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SQL\"/>
    </mc:Choice>
  </mc:AlternateContent>
  <xr:revisionPtr revIDLastSave="0" documentId="13_ncr:1_{7CB4D03A-79C0-40BA-8074-7230BED08A14}" xr6:coauthVersionLast="47" xr6:coauthVersionMax="47" xr10:uidLastSave="{00000000-0000-0000-0000-000000000000}"/>
  <bookViews>
    <workbookView xWindow="-110" yWindow="-110" windowWidth="19420" windowHeight="10300" xr2:uid="{00000000-000D-0000-FFFF-FFFF00000000}"/>
  </bookViews>
  <sheets>
    <sheet name="DASHBOARD " sheetId="3" r:id="rId1"/>
    <sheet name="PIVOT TABLE " sheetId="4" r:id="rId2"/>
    <sheet name="SALES DATA" sheetId="1" r:id="rId3"/>
  </sheets>
  <definedNames>
    <definedName name="_xlcn.WorksheetConnection_Ridgeline_Tide_Sales_Dataset.xlsxSalesDataTable" hidden="1">SalesDataTable[]</definedName>
    <definedName name="Slicer_Country">#N/A</definedName>
    <definedName name="Slicer_Product">#N/A</definedName>
    <definedName name="Slicer_Quarter">#N/A</definedName>
  </definedNames>
  <calcPr calcId="191029"/>
  <pivotCaches>
    <pivotCache cacheId="0" r:id="rId4"/>
    <pivotCache cacheId="1" r:id="rId5"/>
    <pivotCache cacheId="2" r:id="rId6"/>
    <pivotCache cacheId="3" r:id="rId7"/>
    <pivotCache cacheId="4" r:id="rId8"/>
    <pivotCache cacheId="5"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DataTable" name="SalesDataTable" connection="WorksheetConnection_Ridgeline_Tide_Sales_Dataset.xlsx!SalesDataTable"/>
        </x15:modelTables>
      </x15:dataModel>
    </ext>
  </extLst>
</workbook>
</file>

<file path=xl/calcChain.xml><?xml version="1.0" encoding="utf-8"?>
<calcChain xmlns="http://schemas.openxmlformats.org/spreadsheetml/2006/main">
  <c r="H3" i="4" l="1"/>
  <c r="R2" i="1" l="1"/>
  <c r="P2" i="1"/>
  <c r="N2" i="1"/>
  <c r="M2" i="1"/>
  <c r="T6201" i="1"/>
  <c r="S6201" i="1"/>
  <c r="R6201" i="1"/>
  <c r="Q6201" i="1"/>
  <c r="N6201" i="1"/>
  <c r="M6201" i="1"/>
  <c r="O6201" i="1" s="1"/>
  <c r="P6201" i="1" s="1"/>
  <c r="T6200" i="1"/>
  <c r="S6200" i="1"/>
  <c r="R6200" i="1"/>
  <c r="Q6200" i="1"/>
  <c r="O6200" i="1"/>
  <c r="P6200" i="1" s="1"/>
  <c r="N6200" i="1"/>
  <c r="M6200" i="1"/>
  <c r="T6199" i="1"/>
  <c r="S6199" i="1"/>
  <c r="R6199" i="1"/>
  <c r="Q6199" i="1"/>
  <c r="O6199" i="1"/>
  <c r="P6199" i="1" s="1"/>
  <c r="N6199" i="1"/>
  <c r="M6199" i="1"/>
  <c r="T6198" i="1"/>
  <c r="S6198" i="1"/>
  <c r="R6198" i="1"/>
  <c r="Q6198" i="1"/>
  <c r="P6198" i="1"/>
  <c r="O6198" i="1"/>
  <c r="N6198" i="1"/>
  <c r="M6198" i="1"/>
  <c r="T6197" i="1"/>
  <c r="S6197" i="1"/>
  <c r="R6197" i="1"/>
  <c r="Q6197" i="1"/>
  <c r="O6197" i="1"/>
  <c r="P6197" i="1" s="1"/>
  <c r="N6197" i="1"/>
  <c r="M6197" i="1"/>
  <c r="T6196" i="1"/>
  <c r="S6196" i="1"/>
  <c r="R6196" i="1"/>
  <c r="Q6196" i="1"/>
  <c r="P6196" i="1"/>
  <c r="O6196" i="1"/>
  <c r="N6196" i="1"/>
  <c r="M6196" i="1"/>
  <c r="T6195" i="1"/>
  <c r="S6195" i="1"/>
  <c r="R6195" i="1"/>
  <c r="Q6195" i="1"/>
  <c r="O6195" i="1"/>
  <c r="P6195" i="1" s="1"/>
  <c r="N6195" i="1"/>
  <c r="M6195" i="1"/>
  <c r="T6194" i="1"/>
  <c r="S6194" i="1"/>
  <c r="R6194" i="1"/>
  <c r="Q6194" i="1"/>
  <c r="P6194" i="1"/>
  <c r="O6194" i="1"/>
  <c r="N6194" i="1"/>
  <c r="M6194" i="1"/>
  <c r="T6193" i="1"/>
  <c r="S6193" i="1"/>
  <c r="R6193" i="1"/>
  <c r="Q6193" i="1"/>
  <c r="O6193" i="1"/>
  <c r="P6193" i="1" s="1"/>
  <c r="N6193" i="1"/>
  <c r="M6193" i="1"/>
  <c r="T6192" i="1"/>
  <c r="S6192" i="1"/>
  <c r="R6192" i="1"/>
  <c r="Q6192" i="1"/>
  <c r="P6192" i="1"/>
  <c r="O6192" i="1"/>
  <c r="N6192" i="1"/>
  <c r="M6192" i="1"/>
  <c r="T6191" i="1"/>
  <c r="S6191" i="1"/>
  <c r="R6191" i="1"/>
  <c r="Q6191" i="1"/>
  <c r="O6191" i="1"/>
  <c r="P6191" i="1" s="1"/>
  <c r="N6191" i="1"/>
  <c r="M6191" i="1"/>
  <c r="T6190" i="1"/>
  <c r="S6190" i="1"/>
  <c r="R6190" i="1"/>
  <c r="Q6190" i="1"/>
  <c r="P6190" i="1"/>
  <c r="O6190" i="1"/>
  <c r="N6190" i="1"/>
  <c r="M6190" i="1"/>
  <c r="T6189" i="1"/>
  <c r="S6189" i="1"/>
  <c r="R6189" i="1"/>
  <c r="Q6189" i="1"/>
  <c r="O6189" i="1"/>
  <c r="P6189" i="1" s="1"/>
  <c r="N6189" i="1"/>
  <c r="M6189" i="1"/>
  <c r="T6188" i="1"/>
  <c r="S6188" i="1"/>
  <c r="R6188" i="1"/>
  <c r="Q6188" i="1"/>
  <c r="P6188" i="1"/>
  <c r="O6188" i="1"/>
  <c r="N6188" i="1"/>
  <c r="M6188" i="1"/>
  <c r="T6187" i="1"/>
  <c r="S6187" i="1"/>
  <c r="R6187" i="1"/>
  <c r="Q6187" i="1"/>
  <c r="O6187" i="1"/>
  <c r="P6187" i="1" s="1"/>
  <c r="N6187" i="1"/>
  <c r="M6187" i="1"/>
  <c r="T6186" i="1"/>
  <c r="S6186" i="1"/>
  <c r="R6186" i="1"/>
  <c r="Q6186" i="1"/>
  <c r="P6186" i="1"/>
  <c r="O6186" i="1"/>
  <c r="N6186" i="1"/>
  <c r="M6186" i="1"/>
  <c r="T6185" i="1"/>
  <c r="S6185" i="1"/>
  <c r="R6185" i="1"/>
  <c r="Q6185" i="1"/>
  <c r="O6185" i="1"/>
  <c r="P6185" i="1" s="1"/>
  <c r="N6185" i="1"/>
  <c r="M6185" i="1"/>
  <c r="T6184" i="1"/>
  <c r="S6184" i="1"/>
  <c r="R6184" i="1"/>
  <c r="Q6184" i="1"/>
  <c r="P6184" i="1"/>
  <c r="O6184" i="1"/>
  <c r="N6184" i="1"/>
  <c r="M6184" i="1"/>
  <c r="T6183" i="1"/>
  <c r="S6183" i="1"/>
  <c r="R6183" i="1"/>
  <c r="Q6183" i="1"/>
  <c r="O6183" i="1"/>
  <c r="P6183" i="1" s="1"/>
  <c r="N6183" i="1"/>
  <c r="M6183" i="1"/>
  <c r="T6182" i="1"/>
  <c r="S6182" i="1"/>
  <c r="R6182" i="1"/>
  <c r="Q6182" i="1"/>
  <c r="P6182" i="1"/>
  <c r="O6182" i="1"/>
  <c r="N6182" i="1"/>
  <c r="M6182" i="1"/>
  <c r="T6181" i="1"/>
  <c r="S6181" i="1"/>
  <c r="R6181" i="1"/>
  <c r="Q6181" i="1"/>
  <c r="O6181" i="1"/>
  <c r="P6181" i="1" s="1"/>
  <c r="N6181" i="1"/>
  <c r="M6181" i="1"/>
  <c r="T6180" i="1"/>
  <c r="S6180" i="1"/>
  <c r="R6180" i="1"/>
  <c r="Q6180" i="1"/>
  <c r="P6180" i="1"/>
  <c r="O6180" i="1"/>
  <c r="N6180" i="1"/>
  <c r="M6180" i="1"/>
  <c r="T6179" i="1"/>
  <c r="S6179" i="1"/>
  <c r="R6179" i="1"/>
  <c r="Q6179" i="1"/>
  <c r="O6179" i="1"/>
  <c r="P6179" i="1" s="1"/>
  <c r="N6179" i="1"/>
  <c r="M6179" i="1"/>
  <c r="T6178" i="1"/>
  <c r="S6178" i="1"/>
  <c r="R6178" i="1"/>
  <c r="Q6178" i="1"/>
  <c r="P6178" i="1"/>
  <c r="O6178" i="1"/>
  <c r="N6178" i="1"/>
  <c r="M6178" i="1"/>
  <c r="T6177" i="1"/>
  <c r="S6177" i="1"/>
  <c r="R6177" i="1"/>
  <c r="Q6177" i="1"/>
  <c r="O6177" i="1"/>
  <c r="P6177" i="1" s="1"/>
  <c r="N6177" i="1"/>
  <c r="M6177" i="1"/>
  <c r="T6176" i="1"/>
  <c r="S6176" i="1"/>
  <c r="R6176" i="1"/>
  <c r="Q6176" i="1"/>
  <c r="P6176" i="1"/>
  <c r="O6176" i="1"/>
  <c r="N6176" i="1"/>
  <c r="M6176" i="1"/>
  <c r="T6175" i="1"/>
  <c r="S6175" i="1"/>
  <c r="R6175" i="1"/>
  <c r="Q6175" i="1"/>
  <c r="O6175" i="1"/>
  <c r="P6175" i="1" s="1"/>
  <c r="N6175" i="1"/>
  <c r="M6175" i="1"/>
  <c r="T6174" i="1"/>
  <c r="S6174" i="1"/>
  <c r="R6174" i="1"/>
  <c r="Q6174" i="1"/>
  <c r="P6174" i="1"/>
  <c r="N6174" i="1"/>
  <c r="M6174" i="1"/>
  <c r="O6174" i="1" s="1"/>
  <c r="T6173" i="1"/>
  <c r="S6173" i="1"/>
  <c r="R6173" i="1"/>
  <c r="Q6173" i="1"/>
  <c r="O6173" i="1"/>
  <c r="P6173" i="1" s="1"/>
  <c r="N6173" i="1"/>
  <c r="M6173" i="1"/>
  <c r="T6172" i="1"/>
  <c r="S6172" i="1"/>
  <c r="R6172" i="1"/>
  <c r="Q6172" i="1"/>
  <c r="P6172" i="1"/>
  <c r="O6172" i="1"/>
  <c r="N6172" i="1"/>
  <c r="M6172" i="1"/>
  <c r="T6171" i="1"/>
  <c r="S6171" i="1"/>
  <c r="R6171" i="1"/>
  <c r="Q6171" i="1"/>
  <c r="O6171" i="1"/>
  <c r="P6171" i="1" s="1"/>
  <c r="N6171" i="1"/>
  <c r="M6171" i="1"/>
  <c r="T6170" i="1"/>
  <c r="S6170" i="1"/>
  <c r="R6170" i="1"/>
  <c r="Q6170" i="1"/>
  <c r="P6170" i="1"/>
  <c r="O6170" i="1"/>
  <c r="N6170" i="1"/>
  <c r="M6170" i="1"/>
  <c r="T6169" i="1"/>
  <c r="S6169" i="1"/>
  <c r="R6169" i="1"/>
  <c r="Q6169" i="1"/>
  <c r="O6169" i="1"/>
  <c r="P6169" i="1" s="1"/>
  <c r="N6169" i="1"/>
  <c r="M6169" i="1"/>
  <c r="T6168" i="1"/>
  <c r="S6168" i="1"/>
  <c r="R6168" i="1"/>
  <c r="Q6168" i="1"/>
  <c r="P6168" i="1"/>
  <c r="O6168" i="1"/>
  <c r="N6168" i="1"/>
  <c r="M6168" i="1"/>
  <c r="T6167" i="1"/>
  <c r="S6167" i="1"/>
  <c r="R6167" i="1"/>
  <c r="Q6167" i="1"/>
  <c r="O6167" i="1"/>
  <c r="P6167" i="1" s="1"/>
  <c r="N6167" i="1"/>
  <c r="M6167" i="1"/>
  <c r="T6166" i="1"/>
  <c r="S6166" i="1"/>
  <c r="R6166" i="1"/>
  <c r="Q6166" i="1"/>
  <c r="P6166" i="1"/>
  <c r="O6166" i="1"/>
  <c r="N6166" i="1"/>
  <c r="M6166" i="1"/>
  <c r="T6165" i="1"/>
  <c r="S6165" i="1"/>
  <c r="R6165" i="1"/>
  <c r="Q6165" i="1"/>
  <c r="O6165" i="1"/>
  <c r="P6165" i="1" s="1"/>
  <c r="N6165" i="1"/>
  <c r="M6165" i="1"/>
  <c r="T6164" i="1"/>
  <c r="S6164" i="1"/>
  <c r="R6164" i="1"/>
  <c r="Q6164" i="1"/>
  <c r="P6164" i="1"/>
  <c r="O6164" i="1"/>
  <c r="N6164" i="1"/>
  <c r="M6164" i="1"/>
  <c r="T6163" i="1"/>
  <c r="S6163" i="1"/>
  <c r="R6163" i="1"/>
  <c r="Q6163" i="1"/>
  <c r="O6163" i="1"/>
  <c r="P6163" i="1" s="1"/>
  <c r="N6163" i="1"/>
  <c r="M6163" i="1"/>
  <c r="T6162" i="1"/>
  <c r="S6162" i="1"/>
  <c r="R6162" i="1"/>
  <c r="Q6162" i="1"/>
  <c r="P6162" i="1"/>
  <c r="O6162" i="1"/>
  <c r="N6162" i="1"/>
  <c r="M6162" i="1"/>
  <c r="T6161" i="1"/>
  <c r="S6161" i="1"/>
  <c r="R6161" i="1"/>
  <c r="Q6161" i="1"/>
  <c r="O6161" i="1"/>
  <c r="P6161" i="1" s="1"/>
  <c r="N6161" i="1"/>
  <c r="M6161" i="1"/>
  <c r="T6160" i="1"/>
  <c r="S6160" i="1"/>
  <c r="R6160" i="1"/>
  <c r="Q6160" i="1"/>
  <c r="P6160" i="1"/>
  <c r="O6160" i="1"/>
  <c r="N6160" i="1"/>
  <c r="M6160" i="1"/>
  <c r="T6159" i="1"/>
  <c r="S6159" i="1"/>
  <c r="R6159" i="1"/>
  <c r="Q6159" i="1"/>
  <c r="O6159" i="1"/>
  <c r="P6159" i="1" s="1"/>
  <c r="N6159" i="1"/>
  <c r="M6159" i="1"/>
  <c r="T6158" i="1"/>
  <c r="S6158" i="1"/>
  <c r="R6158" i="1"/>
  <c r="Q6158" i="1"/>
  <c r="P6158" i="1"/>
  <c r="O6158" i="1"/>
  <c r="N6158" i="1"/>
  <c r="M6158" i="1"/>
  <c r="T6157" i="1"/>
  <c r="S6157" i="1"/>
  <c r="R6157" i="1"/>
  <c r="Q6157" i="1"/>
  <c r="O6157" i="1"/>
  <c r="P6157" i="1" s="1"/>
  <c r="N6157" i="1"/>
  <c r="M6157" i="1"/>
  <c r="T6156" i="1"/>
  <c r="S6156" i="1"/>
  <c r="R6156" i="1"/>
  <c r="Q6156" i="1"/>
  <c r="P6156" i="1"/>
  <c r="O6156" i="1"/>
  <c r="N6156" i="1"/>
  <c r="M6156" i="1"/>
  <c r="T6155" i="1"/>
  <c r="S6155" i="1"/>
  <c r="R6155" i="1"/>
  <c r="Q6155" i="1"/>
  <c r="O6155" i="1"/>
  <c r="P6155" i="1" s="1"/>
  <c r="N6155" i="1"/>
  <c r="M6155" i="1"/>
  <c r="T6154" i="1"/>
  <c r="S6154" i="1"/>
  <c r="R6154" i="1"/>
  <c r="Q6154" i="1"/>
  <c r="P6154" i="1"/>
  <c r="O6154" i="1"/>
  <c r="N6154" i="1"/>
  <c r="M6154" i="1"/>
  <c r="T6153" i="1"/>
  <c r="S6153" i="1"/>
  <c r="R6153" i="1"/>
  <c r="Q6153" i="1"/>
  <c r="O6153" i="1"/>
  <c r="P6153" i="1" s="1"/>
  <c r="N6153" i="1"/>
  <c r="M6153" i="1"/>
  <c r="T6152" i="1"/>
  <c r="S6152" i="1"/>
  <c r="R6152" i="1"/>
  <c r="Q6152" i="1"/>
  <c r="P6152" i="1"/>
  <c r="O6152" i="1"/>
  <c r="N6152" i="1"/>
  <c r="M6152" i="1"/>
  <c r="T6151" i="1"/>
  <c r="S6151" i="1"/>
  <c r="R6151" i="1"/>
  <c r="Q6151" i="1"/>
  <c r="O6151" i="1"/>
  <c r="P6151" i="1" s="1"/>
  <c r="N6151" i="1"/>
  <c r="M6151" i="1"/>
  <c r="T6150" i="1"/>
  <c r="S6150" i="1"/>
  <c r="R6150" i="1"/>
  <c r="Q6150" i="1"/>
  <c r="P6150" i="1"/>
  <c r="O6150" i="1"/>
  <c r="N6150" i="1"/>
  <c r="M6150" i="1"/>
  <c r="T6149" i="1"/>
  <c r="S6149" i="1"/>
  <c r="R6149" i="1"/>
  <c r="Q6149" i="1"/>
  <c r="O6149" i="1"/>
  <c r="P6149" i="1" s="1"/>
  <c r="N6149" i="1"/>
  <c r="M6149" i="1"/>
  <c r="T6148" i="1"/>
  <c r="S6148" i="1"/>
  <c r="R6148" i="1"/>
  <c r="Q6148" i="1"/>
  <c r="P6148" i="1"/>
  <c r="O6148" i="1"/>
  <c r="N6148" i="1"/>
  <c r="M6148" i="1"/>
  <c r="T6147" i="1"/>
  <c r="S6147" i="1"/>
  <c r="R6147" i="1"/>
  <c r="Q6147" i="1"/>
  <c r="O6147" i="1"/>
  <c r="P6147" i="1" s="1"/>
  <c r="N6147" i="1"/>
  <c r="M6147" i="1"/>
  <c r="T6146" i="1"/>
  <c r="S6146" i="1"/>
  <c r="R6146" i="1"/>
  <c r="Q6146" i="1"/>
  <c r="P6146" i="1"/>
  <c r="O6146" i="1"/>
  <c r="N6146" i="1"/>
  <c r="M6146" i="1"/>
  <c r="T6145" i="1"/>
  <c r="S6145" i="1"/>
  <c r="R6145" i="1"/>
  <c r="Q6145" i="1"/>
  <c r="O6145" i="1"/>
  <c r="P6145" i="1" s="1"/>
  <c r="N6145" i="1"/>
  <c r="M6145" i="1"/>
  <c r="T6144" i="1"/>
  <c r="S6144" i="1"/>
  <c r="R6144" i="1"/>
  <c r="Q6144" i="1"/>
  <c r="P6144" i="1"/>
  <c r="O6144" i="1"/>
  <c r="N6144" i="1"/>
  <c r="M6144" i="1"/>
  <c r="T6143" i="1"/>
  <c r="S6143" i="1"/>
  <c r="R6143" i="1"/>
  <c r="Q6143" i="1"/>
  <c r="O6143" i="1"/>
  <c r="P6143" i="1" s="1"/>
  <c r="N6143" i="1"/>
  <c r="M6143" i="1"/>
  <c r="T6142" i="1"/>
  <c r="S6142" i="1"/>
  <c r="R6142" i="1"/>
  <c r="Q6142" i="1"/>
  <c r="P6142" i="1"/>
  <c r="O6142" i="1"/>
  <c r="N6142" i="1"/>
  <c r="M6142" i="1"/>
  <c r="T6141" i="1"/>
  <c r="S6141" i="1"/>
  <c r="R6141" i="1"/>
  <c r="Q6141" i="1"/>
  <c r="O6141" i="1"/>
  <c r="P6141" i="1" s="1"/>
  <c r="N6141" i="1"/>
  <c r="M6141" i="1"/>
  <c r="T6140" i="1"/>
  <c r="S6140" i="1"/>
  <c r="R6140" i="1"/>
  <c r="Q6140" i="1"/>
  <c r="P6140" i="1"/>
  <c r="O6140" i="1"/>
  <c r="N6140" i="1"/>
  <c r="M6140" i="1"/>
  <c r="T6139" i="1"/>
  <c r="S6139" i="1"/>
  <c r="R6139" i="1"/>
  <c r="Q6139" i="1"/>
  <c r="O6139" i="1"/>
  <c r="P6139" i="1" s="1"/>
  <c r="N6139" i="1"/>
  <c r="M6139" i="1"/>
  <c r="T6138" i="1"/>
  <c r="S6138" i="1"/>
  <c r="R6138" i="1"/>
  <c r="Q6138" i="1"/>
  <c r="P6138" i="1"/>
  <c r="O6138" i="1"/>
  <c r="N6138" i="1"/>
  <c r="M6138" i="1"/>
  <c r="T6137" i="1"/>
  <c r="S6137" i="1"/>
  <c r="R6137" i="1"/>
  <c r="Q6137" i="1"/>
  <c r="O6137" i="1"/>
  <c r="P6137" i="1" s="1"/>
  <c r="N6137" i="1"/>
  <c r="M6137" i="1"/>
  <c r="T6136" i="1"/>
  <c r="S6136" i="1"/>
  <c r="R6136" i="1"/>
  <c r="Q6136" i="1"/>
  <c r="P6136" i="1"/>
  <c r="O6136" i="1"/>
  <c r="N6136" i="1"/>
  <c r="M6136" i="1"/>
  <c r="T6135" i="1"/>
  <c r="S6135" i="1"/>
  <c r="R6135" i="1"/>
  <c r="Q6135" i="1"/>
  <c r="O6135" i="1"/>
  <c r="P6135" i="1" s="1"/>
  <c r="N6135" i="1"/>
  <c r="M6135" i="1"/>
  <c r="T6134" i="1"/>
  <c r="S6134" i="1"/>
  <c r="R6134" i="1"/>
  <c r="Q6134" i="1"/>
  <c r="P6134" i="1"/>
  <c r="O6134" i="1"/>
  <c r="N6134" i="1"/>
  <c r="M6134" i="1"/>
  <c r="T6133" i="1"/>
  <c r="S6133" i="1"/>
  <c r="R6133" i="1"/>
  <c r="Q6133" i="1"/>
  <c r="O6133" i="1"/>
  <c r="P6133" i="1" s="1"/>
  <c r="N6133" i="1"/>
  <c r="M6133" i="1"/>
  <c r="T6132" i="1"/>
  <c r="S6132" i="1"/>
  <c r="R6132" i="1"/>
  <c r="Q6132" i="1"/>
  <c r="P6132" i="1"/>
  <c r="O6132" i="1"/>
  <c r="N6132" i="1"/>
  <c r="M6132" i="1"/>
  <c r="T6131" i="1"/>
  <c r="S6131" i="1"/>
  <c r="R6131" i="1"/>
  <c r="Q6131" i="1"/>
  <c r="O6131" i="1"/>
  <c r="P6131" i="1" s="1"/>
  <c r="N6131" i="1"/>
  <c r="M6131" i="1"/>
  <c r="T6130" i="1"/>
  <c r="S6130" i="1"/>
  <c r="R6130" i="1"/>
  <c r="Q6130" i="1"/>
  <c r="P6130" i="1"/>
  <c r="O6130" i="1"/>
  <c r="N6130" i="1"/>
  <c r="M6130" i="1"/>
  <c r="T6129" i="1"/>
  <c r="S6129" i="1"/>
  <c r="R6129" i="1"/>
  <c r="Q6129" i="1"/>
  <c r="O6129" i="1"/>
  <c r="P6129" i="1" s="1"/>
  <c r="N6129" i="1"/>
  <c r="M6129" i="1"/>
  <c r="T6128" i="1"/>
  <c r="S6128" i="1"/>
  <c r="R6128" i="1"/>
  <c r="Q6128" i="1"/>
  <c r="P6128" i="1"/>
  <c r="O6128" i="1"/>
  <c r="N6128" i="1"/>
  <c r="M6128" i="1"/>
  <c r="T6127" i="1"/>
  <c r="S6127" i="1"/>
  <c r="R6127" i="1"/>
  <c r="Q6127" i="1"/>
  <c r="O6127" i="1"/>
  <c r="P6127" i="1" s="1"/>
  <c r="N6127" i="1"/>
  <c r="M6127" i="1"/>
  <c r="T6126" i="1"/>
  <c r="S6126" i="1"/>
  <c r="R6126" i="1"/>
  <c r="Q6126" i="1"/>
  <c r="P6126" i="1"/>
  <c r="O6126" i="1"/>
  <c r="N6126" i="1"/>
  <c r="M6126" i="1"/>
  <c r="T6125" i="1"/>
  <c r="S6125" i="1"/>
  <c r="R6125" i="1"/>
  <c r="Q6125" i="1"/>
  <c r="O6125" i="1"/>
  <c r="P6125" i="1" s="1"/>
  <c r="N6125" i="1"/>
  <c r="M6125" i="1"/>
  <c r="T6124" i="1"/>
  <c r="S6124" i="1"/>
  <c r="R6124" i="1"/>
  <c r="Q6124" i="1"/>
  <c r="P6124" i="1"/>
  <c r="O6124" i="1"/>
  <c r="N6124" i="1"/>
  <c r="M6124" i="1"/>
  <c r="T6123" i="1"/>
  <c r="S6123" i="1"/>
  <c r="R6123" i="1"/>
  <c r="Q6123" i="1"/>
  <c r="O6123" i="1"/>
  <c r="P6123" i="1" s="1"/>
  <c r="N6123" i="1"/>
  <c r="M6123" i="1"/>
  <c r="T6122" i="1"/>
  <c r="S6122" i="1"/>
  <c r="R6122" i="1"/>
  <c r="Q6122" i="1"/>
  <c r="P6122" i="1"/>
  <c r="O6122" i="1"/>
  <c r="N6122" i="1"/>
  <c r="M6122" i="1"/>
  <c r="T6121" i="1"/>
  <c r="S6121" i="1"/>
  <c r="R6121" i="1"/>
  <c r="Q6121" i="1"/>
  <c r="O6121" i="1"/>
  <c r="P6121" i="1" s="1"/>
  <c r="N6121" i="1"/>
  <c r="M6121" i="1"/>
  <c r="T6120" i="1"/>
  <c r="S6120" i="1"/>
  <c r="R6120" i="1"/>
  <c r="Q6120" i="1"/>
  <c r="P6120" i="1"/>
  <c r="O6120" i="1"/>
  <c r="N6120" i="1"/>
  <c r="M6120" i="1"/>
  <c r="T6119" i="1"/>
  <c r="S6119" i="1"/>
  <c r="R6119" i="1"/>
  <c r="Q6119" i="1"/>
  <c r="O6119" i="1"/>
  <c r="P6119" i="1" s="1"/>
  <c r="N6119" i="1"/>
  <c r="M6119" i="1"/>
  <c r="T6118" i="1"/>
  <c r="S6118" i="1"/>
  <c r="R6118" i="1"/>
  <c r="Q6118" i="1"/>
  <c r="P6118" i="1"/>
  <c r="O6118" i="1"/>
  <c r="N6118" i="1"/>
  <c r="M6118" i="1"/>
  <c r="T6117" i="1"/>
  <c r="S6117" i="1"/>
  <c r="R6117" i="1"/>
  <c r="Q6117" i="1"/>
  <c r="O6117" i="1"/>
  <c r="P6117" i="1" s="1"/>
  <c r="N6117" i="1"/>
  <c r="M6117" i="1"/>
  <c r="T6116" i="1"/>
  <c r="S6116" i="1"/>
  <c r="R6116" i="1"/>
  <c r="Q6116" i="1"/>
  <c r="P6116" i="1"/>
  <c r="O6116" i="1"/>
  <c r="N6116" i="1"/>
  <c r="M6116" i="1"/>
  <c r="T6115" i="1"/>
  <c r="S6115" i="1"/>
  <c r="R6115" i="1"/>
  <c r="Q6115" i="1"/>
  <c r="O6115" i="1"/>
  <c r="P6115" i="1" s="1"/>
  <c r="N6115" i="1"/>
  <c r="M6115" i="1"/>
  <c r="T6114" i="1"/>
  <c r="S6114" i="1"/>
  <c r="R6114" i="1"/>
  <c r="Q6114" i="1"/>
  <c r="P6114" i="1"/>
  <c r="O6114" i="1"/>
  <c r="N6114" i="1"/>
  <c r="M6114" i="1"/>
  <c r="T6113" i="1"/>
  <c r="S6113" i="1"/>
  <c r="R6113" i="1"/>
  <c r="Q6113" i="1"/>
  <c r="O6113" i="1"/>
  <c r="P6113" i="1" s="1"/>
  <c r="N6113" i="1"/>
  <c r="M6113" i="1"/>
  <c r="T6112" i="1"/>
  <c r="S6112" i="1"/>
  <c r="R6112" i="1"/>
  <c r="Q6112" i="1"/>
  <c r="P6112" i="1"/>
  <c r="O6112" i="1"/>
  <c r="N6112" i="1"/>
  <c r="M6112" i="1"/>
  <c r="T6111" i="1"/>
  <c r="S6111" i="1"/>
  <c r="R6111" i="1"/>
  <c r="Q6111" i="1"/>
  <c r="O6111" i="1"/>
  <c r="P6111" i="1" s="1"/>
  <c r="N6111" i="1"/>
  <c r="M6111" i="1"/>
  <c r="T6110" i="1"/>
  <c r="S6110" i="1"/>
  <c r="R6110" i="1"/>
  <c r="Q6110" i="1"/>
  <c r="P6110" i="1"/>
  <c r="O6110" i="1"/>
  <c r="N6110" i="1"/>
  <c r="M6110" i="1"/>
  <c r="T6109" i="1"/>
  <c r="S6109" i="1"/>
  <c r="R6109" i="1"/>
  <c r="Q6109" i="1"/>
  <c r="O6109" i="1"/>
  <c r="P6109" i="1" s="1"/>
  <c r="N6109" i="1"/>
  <c r="M6109" i="1"/>
  <c r="T6108" i="1"/>
  <c r="S6108" i="1"/>
  <c r="R6108" i="1"/>
  <c r="Q6108" i="1"/>
  <c r="P6108" i="1"/>
  <c r="O6108" i="1"/>
  <c r="N6108" i="1"/>
  <c r="M6108" i="1"/>
  <c r="T6107" i="1"/>
  <c r="S6107" i="1"/>
  <c r="R6107" i="1"/>
  <c r="Q6107" i="1"/>
  <c r="O6107" i="1"/>
  <c r="P6107" i="1" s="1"/>
  <c r="N6107" i="1"/>
  <c r="M6107" i="1"/>
  <c r="T6106" i="1"/>
  <c r="S6106" i="1"/>
  <c r="R6106" i="1"/>
  <c r="Q6106" i="1"/>
  <c r="P6106" i="1"/>
  <c r="O6106" i="1"/>
  <c r="N6106" i="1"/>
  <c r="M6106" i="1"/>
  <c r="T6105" i="1"/>
  <c r="S6105" i="1"/>
  <c r="R6105" i="1"/>
  <c r="Q6105" i="1"/>
  <c r="O6105" i="1"/>
  <c r="P6105" i="1" s="1"/>
  <c r="N6105" i="1"/>
  <c r="M6105" i="1"/>
  <c r="T6104" i="1"/>
  <c r="S6104" i="1"/>
  <c r="R6104" i="1"/>
  <c r="Q6104" i="1"/>
  <c r="P6104" i="1"/>
  <c r="O6104" i="1"/>
  <c r="N6104" i="1"/>
  <c r="M6104" i="1"/>
  <c r="T6103" i="1"/>
  <c r="S6103" i="1"/>
  <c r="R6103" i="1"/>
  <c r="Q6103" i="1"/>
  <c r="O6103" i="1"/>
  <c r="P6103" i="1" s="1"/>
  <c r="N6103" i="1"/>
  <c r="M6103" i="1"/>
  <c r="T6102" i="1"/>
  <c r="S6102" i="1"/>
  <c r="R6102" i="1"/>
  <c r="Q6102" i="1"/>
  <c r="P6102" i="1"/>
  <c r="O6102" i="1"/>
  <c r="N6102" i="1"/>
  <c r="M6102" i="1"/>
  <c r="T6101" i="1"/>
  <c r="S6101" i="1"/>
  <c r="R6101" i="1"/>
  <c r="Q6101" i="1"/>
  <c r="O6101" i="1"/>
  <c r="P6101" i="1" s="1"/>
  <c r="N6101" i="1"/>
  <c r="M6101" i="1"/>
  <c r="T6100" i="1"/>
  <c r="S6100" i="1"/>
  <c r="R6100" i="1"/>
  <c r="Q6100" i="1"/>
  <c r="P6100" i="1"/>
  <c r="O6100" i="1"/>
  <c r="N6100" i="1"/>
  <c r="M6100" i="1"/>
  <c r="T6099" i="1"/>
  <c r="S6099" i="1"/>
  <c r="R6099" i="1"/>
  <c r="Q6099" i="1"/>
  <c r="O6099" i="1"/>
  <c r="P6099" i="1" s="1"/>
  <c r="N6099" i="1"/>
  <c r="M6099" i="1"/>
  <c r="T6098" i="1"/>
  <c r="S6098" i="1"/>
  <c r="R6098" i="1"/>
  <c r="Q6098" i="1"/>
  <c r="P6098" i="1"/>
  <c r="O6098" i="1"/>
  <c r="N6098" i="1"/>
  <c r="M6098" i="1"/>
  <c r="T6097" i="1"/>
  <c r="S6097" i="1"/>
  <c r="R6097" i="1"/>
  <c r="Q6097" i="1"/>
  <c r="O6097" i="1"/>
  <c r="P6097" i="1" s="1"/>
  <c r="N6097" i="1"/>
  <c r="M6097" i="1"/>
  <c r="T6096" i="1"/>
  <c r="S6096" i="1"/>
  <c r="R6096" i="1"/>
  <c r="Q6096" i="1"/>
  <c r="P6096" i="1"/>
  <c r="O6096" i="1"/>
  <c r="N6096" i="1"/>
  <c r="M6096" i="1"/>
  <c r="T6095" i="1"/>
  <c r="S6095" i="1"/>
  <c r="R6095" i="1"/>
  <c r="Q6095" i="1"/>
  <c r="O6095" i="1"/>
  <c r="P6095" i="1" s="1"/>
  <c r="N6095" i="1"/>
  <c r="M6095" i="1"/>
  <c r="T6094" i="1"/>
  <c r="S6094" i="1"/>
  <c r="R6094" i="1"/>
  <c r="Q6094" i="1"/>
  <c r="P6094" i="1"/>
  <c r="O6094" i="1"/>
  <c r="N6094" i="1"/>
  <c r="M6094" i="1"/>
  <c r="T6093" i="1"/>
  <c r="S6093" i="1"/>
  <c r="R6093" i="1"/>
  <c r="Q6093" i="1"/>
  <c r="O6093" i="1"/>
  <c r="P6093" i="1" s="1"/>
  <c r="N6093" i="1"/>
  <c r="M6093" i="1"/>
  <c r="T6092" i="1"/>
  <c r="S6092" i="1"/>
  <c r="R6092" i="1"/>
  <c r="Q6092" i="1"/>
  <c r="P6092" i="1"/>
  <c r="O6092" i="1"/>
  <c r="N6092" i="1"/>
  <c r="M6092" i="1"/>
  <c r="T6091" i="1"/>
  <c r="S6091" i="1"/>
  <c r="R6091" i="1"/>
  <c r="Q6091" i="1"/>
  <c r="O6091" i="1"/>
  <c r="P6091" i="1" s="1"/>
  <c r="N6091" i="1"/>
  <c r="M6091" i="1"/>
  <c r="T6090" i="1"/>
  <c r="S6090" i="1"/>
  <c r="R6090" i="1"/>
  <c r="Q6090" i="1"/>
  <c r="P6090" i="1"/>
  <c r="O6090" i="1"/>
  <c r="N6090" i="1"/>
  <c r="M6090" i="1"/>
  <c r="T6089" i="1"/>
  <c r="S6089" i="1"/>
  <c r="R6089" i="1"/>
  <c r="Q6089" i="1"/>
  <c r="O6089" i="1"/>
  <c r="P6089" i="1" s="1"/>
  <c r="N6089" i="1"/>
  <c r="M6089" i="1"/>
  <c r="T6088" i="1"/>
  <c r="S6088" i="1"/>
  <c r="R6088" i="1"/>
  <c r="Q6088" i="1"/>
  <c r="P6088" i="1"/>
  <c r="O6088" i="1"/>
  <c r="N6088" i="1"/>
  <c r="M6088" i="1"/>
  <c r="T6087" i="1"/>
  <c r="S6087" i="1"/>
  <c r="R6087" i="1"/>
  <c r="Q6087" i="1"/>
  <c r="O6087" i="1"/>
  <c r="P6087" i="1" s="1"/>
  <c r="N6087" i="1"/>
  <c r="M6087" i="1"/>
  <c r="T6086" i="1"/>
  <c r="S6086" i="1"/>
  <c r="R6086" i="1"/>
  <c r="Q6086" i="1"/>
  <c r="P6086" i="1"/>
  <c r="O6086" i="1"/>
  <c r="N6086" i="1"/>
  <c r="M6086" i="1"/>
  <c r="T6085" i="1"/>
  <c r="S6085" i="1"/>
  <c r="R6085" i="1"/>
  <c r="Q6085" i="1"/>
  <c r="O6085" i="1"/>
  <c r="P6085" i="1" s="1"/>
  <c r="N6085" i="1"/>
  <c r="M6085" i="1"/>
  <c r="T6084" i="1"/>
  <c r="S6084" i="1"/>
  <c r="R6084" i="1"/>
  <c r="Q6084" i="1"/>
  <c r="P6084" i="1"/>
  <c r="O6084" i="1"/>
  <c r="N6084" i="1"/>
  <c r="M6084" i="1"/>
  <c r="T6083" i="1"/>
  <c r="S6083" i="1"/>
  <c r="R6083" i="1"/>
  <c r="Q6083" i="1"/>
  <c r="O6083" i="1"/>
  <c r="P6083" i="1" s="1"/>
  <c r="N6083" i="1"/>
  <c r="M6083" i="1"/>
  <c r="T6082" i="1"/>
  <c r="S6082" i="1"/>
  <c r="R6082" i="1"/>
  <c r="Q6082" i="1"/>
  <c r="P6082" i="1"/>
  <c r="O6082" i="1"/>
  <c r="N6082" i="1"/>
  <c r="M6082" i="1"/>
  <c r="T6081" i="1"/>
  <c r="S6081" i="1"/>
  <c r="R6081" i="1"/>
  <c r="Q6081" i="1"/>
  <c r="O6081" i="1"/>
  <c r="P6081" i="1" s="1"/>
  <c r="N6081" i="1"/>
  <c r="M6081" i="1"/>
  <c r="T6080" i="1"/>
  <c r="S6080" i="1"/>
  <c r="R6080" i="1"/>
  <c r="Q6080" i="1"/>
  <c r="P6080" i="1"/>
  <c r="O6080" i="1"/>
  <c r="N6080" i="1"/>
  <c r="M6080" i="1"/>
  <c r="T6079" i="1"/>
  <c r="S6079" i="1"/>
  <c r="R6079" i="1"/>
  <c r="Q6079" i="1"/>
  <c r="O6079" i="1"/>
  <c r="P6079" i="1" s="1"/>
  <c r="N6079" i="1"/>
  <c r="M6079" i="1"/>
  <c r="T6078" i="1"/>
  <c r="S6078" i="1"/>
  <c r="R6078" i="1"/>
  <c r="Q6078" i="1"/>
  <c r="P6078" i="1"/>
  <c r="O6078" i="1"/>
  <c r="N6078" i="1"/>
  <c r="M6078" i="1"/>
  <c r="T6077" i="1"/>
  <c r="S6077" i="1"/>
  <c r="R6077" i="1"/>
  <c r="Q6077" i="1"/>
  <c r="O6077" i="1"/>
  <c r="P6077" i="1" s="1"/>
  <c r="N6077" i="1"/>
  <c r="M6077" i="1"/>
  <c r="T6076" i="1"/>
  <c r="S6076" i="1"/>
  <c r="R6076" i="1"/>
  <c r="Q6076" i="1"/>
  <c r="P6076" i="1"/>
  <c r="O6076" i="1"/>
  <c r="N6076" i="1"/>
  <c r="M6076" i="1"/>
  <c r="T6075" i="1"/>
  <c r="S6075" i="1"/>
  <c r="R6075" i="1"/>
  <c r="Q6075" i="1"/>
  <c r="O6075" i="1"/>
  <c r="P6075" i="1" s="1"/>
  <c r="N6075" i="1"/>
  <c r="M6075" i="1"/>
  <c r="T6074" i="1"/>
  <c r="S6074" i="1"/>
  <c r="R6074" i="1"/>
  <c r="Q6074" i="1"/>
  <c r="P6074" i="1"/>
  <c r="O6074" i="1"/>
  <c r="N6074" i="1"/>
  <c r="M6074" i="1"/>
  <c r="T6073" i="1"/>
  <c r="S6073" i="1"/>
  <c r="R6073" i="1"/>
  <c r="Q6073" i="1"/>
  <c r="O6073" i="1"/>
  <c r="P6073" i="1" s="1"/>
  <c r="N6073" i="1"/>
  <c r="M6073" i="1"/>
  <c r="T6072" i="1"/>
  <c r="S6072" i="1"/>
  <c r="R6072" i="1"/>
  <c r="Q6072" i="1"/>
  <c r="P6072" i="1"/>
  <c r="O6072" i="1"/>
  <c r="N6072" i="1"/>
  <c r="M6072" i="1"/>
  <c r="T6071" i="1"/>
  <c r="S6071" i="1"/>
  <c r="R6071" i="1"/>
  <c r="Q6071" i="1"/>
  <c r="O6071" i="1"/>
  <c r="P6071" i="1" s="1"/>
  <c r="N6071" i="1"/>
  <c r="M6071" i="1"/>
  <c r="T6070" i="1"/>
  <c r="S6070" i="1"/>
  <c r="R6070" i="1"/>
  <c r="Q6070" i="1"/>
  <c r="P6070" i="1"/>
  <c r="O6070" i="1"/>
  <c r="N6070" i="1"/>
  <c r="M6070" i="1"/>
  <c r="T6069" i="1"/>
  <c r="S6069" i="1"/>
  <c r="R6069" i="1"/>
  <c r="Q6069" i="1"/>
  <c r="O6069" i="1"/>
  <c r="P6069" i="1" s="1"/>
  <c r="N6069" i="1"/>
  <c r="M6069" i="1"/>
  <c r="T6068" i="1"/>
  <c r="S6068" i="1"/>
  <c r="R6068" i="1"/>
  <c r="Q6068" i="1"/>
  <c r="P6068" i="1"/>
  <c r="O6068" i="1"/>
  <c r="N6068" i="1"/>
  <c r="M6068" i="1"/>
  <c r="T6067" i="1"/>
  <c r="S6067" i="1"/>
  <c r="R6067" i="1"/>
  <c r="Q6067" i="1"/>
  <c r="O6067" i="1"/>
  <c r="P6067" i="1" s="1"/>
  <c r="N6067" i="1"/>
  <c r="M6067" i="1"/>
  <c r="T6066" i="1"/>
  <c r="S6066" i="1"/>
  <c r="R6066" i="1"/>
  <c r="Q6066" i="1"/>
  <c r="P6066" i="1"/>
  <c r="O6066" i="1"/>
  <c r="N6066" i="1"/>
  <c r="M6066" i="1"/>
  <c r="T6065" i="1"/>
  <c r="S6065" i="1"/>
  <c r="R6065" i="1"/>
  <c r="Q6065" i="1"/>
  <c r="O6065" i="1"/>
  <c r="P6065" i="1" s="1"/>
  <c r="N6065" i="1"/>
  <c r="M6065" i="1"/>
  <c r="T6064" i="1"/>
  <c r="S6064" i="1"/>
  <c r="R6064" i="1"/>
  <c r="Q6064" i="1"/>
  <c r="P6064" i="1"/>
  <c r="O6064" i="1"/>
  <c r="N6064" i="1"/>
  <c r="M6064" i="1"/>
  <c r="T6063" i="1"/>
  <c r="S6063" i="1"/>
  <c r="R6063" i="1"/>
  <c r="Q6063" i="1"/>
  <c r="O6063" i="1"/>
  <c r="P6063" i="1" s="1"/>
  <c r="N6063" i="1"/>
  <c r="M6063" i="1"/>
  <c r="T6062" i="1"/>
  <c r="S6062" i="1"/>
  <c r="R6062" i="1"/>
  <c r="Q6062" i="1"/>
  <c r="P6062" i="1"/>
  <c r="O6062" i="1"/>
  <c r="N6062" i="1"/>
  <c r="M6062" i="1"/>
  <c r="T6061" i="1"/>
  <c r="S6061" i="1"/>
  <c r="R6061" i="1"/>
  <c r="Q6061" i="1"/>
  <c r="O6061" i="1"/>
  <c r="P6061" i="1" s="1"/>
  <c r="N6061" i="1"/>
  <c r="M6061" i="1"/>
  <c r="T6060" i="1"/>
  <c r="S6060" i="1"/>
  <c r="R6060" i="1"/>
  <c r="Q6060" i="1"/>
  <c r="P6060" i="1"/>
  <c r="O6060" i="1"/>
  <c r="N6060" i="1"/>
  <c r="M6060" i="1"/>
  <c r="T6059" i="1"/>
  <c r="S6059" i="1"/>
  <c r="R6059" i="1"/>
  <c r="Q6059" i="1"/>
  <c r="O6059" i="1"/>
  <c r="P6059" i="1" s="1"/>
  <c r="N6059" i="1"/>
  <c r="M6059" i="1"/>
  <c r="T6058" i="1"/>
  <c r="S6058" i="1"/>
  <c r="R6058" i="1"/>
  <c r="Q6058" i="1"/>
  <c r="P6058" i="1"/>
  <c r="O6058" i="1"/>
  <c r="N6058" i="1"/>
  <c r="M6058" i="1"/>
  <c r="T6057" i="1"/>
  <c r="S6057" i="1"/>
  <c r="R6057" i="1"/>
  <c r="Q6057" i="1"/>
  <c r="O6057" i="1"/>
  <c r="P6057" i="1" s="1"/>
  <c r="N6057" i="1"/>
  <c r="M6057" i="1"/>
  <c r="T6056" i="1"/>
  <c r="S6056" i="1"/>
  <c r="R6056" i="1"/>
  <c r="Q6056" i="1"/>
  <c r="P6056" i="1"/>
  <c r="O6056" i="1"/>
  <c r="N6056" i="1"/>
  <c r="M6056" i="1"/>
  <c r="T6055" i="1"/>
  <c r="S6055" i="1"/>
  <c r="R6055" i="1"/>
  <c r="Q6055" i="1"/>
  <c r="O6055" i="1"/>
  <c r="P6055" i="1" s="1"/>
  <c r="N6055" i="1"/>
  <c r="M6055" i="1"/>
  <c r="T6054" i="1"/>
  <c r="S6054" i="1"/>
  <c r="R6054" i="1"/>
  <c r="Q6054" i="1"/>
  <c r="P6054" i="1"/>
  <c r="O6054" i="1"/>
  <c r="N6054" i="1"/>
  <c r="M6054" i="1"/>
  <c r="T6053" i="1"/>
  <c r="S6053" i="1"/>
  <c r="R6053" i="1"/>
  <c r="Q6053" i="1"/>
  <c r="O6053" i="1"/>
  <c r="P6053" i="1" s="1"/>
  <c r="N6053" i="1"/>
  <c r="M6053" i="1"/>
  <c r="T6052" i="1"/>
  <c r="S6052" i="1"/>
  <c r="R6052" i="1"/>
  <c r="Q6052" i="1"/>
  <c r="P6052" i="1"/>
  <c r="O6052" i="1"/>
  <c r="N6052" i="1"/>
  <c r="M6052" i="1"/>
  <c r="T6051" i="1"/>
  <c r="S6051" i="1"/>
  <c r="R6051" i="1"/>
  <c r="Q6051" i="1"/>
  <c r="O6051" i="1"/>
  <c r="P6051" i="1" s="1"/>
  <c r="N6051" i="1"/>
  <c r="M6051" i="1"/>
  <c r="T6050" i="1"/>
  <c r="S6050" i="1"/>
  <c r="R6050" i="1"/>
  <c r="Q6050" i="1"/>
  <c r="P6050" i="1"/>
  <c r="O6050" i="1"/>
  <c r="N6050" i="1"/>
  <c r="M6050" i="1"/>
  <c r="T6049" i="1"/>
  <c r="S6049" i="1"/>
  <c r="R6049" i="1"/>
  <c r="Q6049" i="1"/>
  <c r="O6049" i="1"/>
  <c r="P6049" i="1" s="1"/>
  <c r="N6049" i="1"/>
  <c r="M6049" i="1"/>
  <c r="T6048" i="1"/>
  <c r="S6048" i="1"/>
  <c r="R6048" i="1"/>
  <c r="Q6048" i="1"/>
  <c r="P6048" i="1"/>
  <c r="O6048" i="1"/>
  <c r="N6048" i="1"/>
  <c r="M6048" i="1"/>
  <c r="T6047" i="1"/>
  <c r="S6047" i="1"/>
  <c r="R6047" i="1"/>
  <c r="Q6047" i="1"/>
  <c r="O6047" i="1"/>
  <c r="P6047" i="1" s="1"/>
  <c r="N6047" i="1"/>
  <c r="M6047" i="1"/>
  <c r="T6046" i="1"/>
  <c r="S6046" i="1"/>
  <c r="R6046" i="1"/>
  <c r="Q6046" i="1"/>
  <c r="P6046" i="1"/>
  <c r="O6046" i="1"/>
  <c r="N6046" i="1"/>
  <c r="M6046" i="1"/>
  <c r="T6045" i="1"/>
  <c r="S6045" i="1"/>
  <c r="R6045" i="1"/>
  <c r="Q6045" i="1"/>
  <c r="O6045" i="1"/>
  <c r="P6045" i="1" s="1"/>
  <c r="N6045" i="1"/>
  <c r="M6045" i="1"/>
  <c r="T6044" i="1"/>
  <c r="S6044" i="1"/>
  <c r="R6044" i="1"/>
  <c r="Q6044" i="1"/>
  <c r="P6044" i="1"/>
  <c r="O6044" i="1"/>
  <c r="N6044" i="1"/>
  <c r="M6044" i="1"/>
  <c r="T6043" i="1"/>
  <c r="S6043" i="1"/>
  <c r="R6043" i="1"/>
  <c r="Q6043" i="1"/>
  <c r="O6043" i="1"/>
  <c r="P6043" i="1" s="1"/>
  <c r="N6043" i="1"/>
  <c r="M6043" i="1"/>
  <c r="T6042" i="1"/>
  <c r="S6042" i="1"/>
  <c r="R6042" i="1"/>
  <c r="Q6042" i="1"/>
  <c r="P6042" i="1"/>
  <c r="O6042" i="1"/>
  <c r="N6042" i="1"/>
  <c r="M6042" i="1"/>
  <c r="T6041" i="1"/>
  <c r="S6041" i="1"/>
  <c r="R6041" i="1"/>
  <c r="Q6041" i="1"/>
  <c r="O6041" i="1"/>
  <c r="P6041" i="1" s="1"/>
  <c r="N6041" i="1"/>
  <c r="M6041" i="1"/>
  <c r="T6040" i="1"/>
  <c r="S6040" i="1"/>
  <c r="R6040" i="1"/>
  <c r="Q6040" i="1"/>
  <c r="P6040" i="1"/>
  <c r="O6040" i="1"/>
  <c r="N6040" i="1"/>
  <c r="M6040" i="1"/>
  <c r="T6039" i="1"/>
  <c r="S6039" i="1"/>
  <c r="R6039" i="1"/>
  <c r="Q6039" i="1"/>
  <c r="O6039" i="1"/>
  <c r="P6039" i="1" s="1"/>
  <c r="N6039" i="1"/>
  <c r="M6039" i="1"/>
  <c r="T6038" i="1"/>
  <c r="S6038" i="1"/>
  <c r="R6038" i="1"/>
  <c r="Q6038" i="1"/>
  <c r="P6038" i="1"/>
  <c r="O6038" i="1"/>
  <c r="N6038" i="1"/>
  <c r="M6038" i="1"/>
  <c r="T6037" i="1"/>
  <c r="S6037" i="1"/>
  <c r="R6037" i="1"/>
  <c r="Q6037" i="1"/>
  <c r="O6037" i="1"/>
  <c r="P6037" i="1" s="1"/>
  <c r="N6037" i="1"/>
  <c r="M6037" i="1"/>
  <c r="T6036" i="1"/>
  <c r="S6036" i="1"/>
  <c r="R6036" i="1"/>
  <c r="Q6036" i="1"/>
  <c r="P6036" i="1"/>
  <c r="O6036" i="1"/>
  <c r="N6036" i="1"/>
  <c r="M6036" i="1"/>
  <c r="T6035" i="1"/>
  <c r="S6035" i="1"/>
  <c r="R6035" i="1"/>
  <c r="Q6035" i="1"/>
  <c r="O6035" i="1"/>
  <c r="P6035" i="1" s="1"/>
  <c r="N6035" i="1"/>
  <c r="M6035" i="1"/>
  <c r="T6034" i="1"/>
  <c r="S6034" i="1"/>
  <c r="R6034" i="1"/>
  <c r="Q6034" i="1"/>
  <c r="P6034" i="1"/>
  <c r="O6034" i="1"/>
  <c r="N6034" i="1"/>
  <c r="M6034" i="1"/>
  <c r="T6033" i="1"/>
  <c r="S6033" i="1"/>
  <c r="R6033" i="1"/>
  <c r="Q6033" i="1"/>
  <c r="O6033" i="1"/>
  <c r="P6033" i="1" s="1"/>
  <c r="N6033" i="1"/>
  <c r="M6033" i="1"/>
  <c r="T6032" i="1"/>
  <c r="S6032" i="1"/>
  <c r="R6032" i="1"/>
  <c r="Q6032" i="1"/>
  <c r="P6032" i="1"/>
  <c r="O6032" i="1"/>
  <c r="N6032" i="1"/>
  <c r="M6032" i="1"/>
  <c r="T6031" i="1"/>
  <c r="S6031" i="1"/>
  <c r="R6031" i="1"/>
  <c r="Q6031" i="1"/>
  <c r="P6031" i="1"/>
  <c r="O6031" i="1"/>
  <c r="N6031" i="1"/>
  <c r="M6031" i="1"/>
  <c r="T6030" i="1"/>
  <c r="S6030" i="1"/>
  <c r="R6030" i="1"/>
  <c r="Q6030" i="1"/>
  <c r="P6030" i="1"/>
  <c r="O6030" i="1"/>
  <c r="N6030" i="1"/>
  <c r="M6030" i="1"/>
  <c r="T6029" i="1"/>
  <c r="S6029" i="1"/>
  <c r="R6029" i="1"/>
  <c r="Q6029" i="1"/>
  <c r="P6029" i="1"/>
  <c r="O6029" i="1"/>
  <c r="N6029" i="1"/>
  <c r="M6029" i="1"/>
  <c r="T6028" i="1"/>
  <c r="S6028" i="1"/>
  <c r="R6028" i="1"/>
  <c r="Q6028" i="1"/>
  <c r="P6028" i="1"/>
  <c r="O6028" i="1"/>
  <c r="N6028" i="1"/>
  <c r="M6028" i="1"/>
  <c r="T6027" i="1"/>
  <c r="S6027" i="1"/>
  <c r="R6027" i="1"/>
  <c r="Q6027" i="1"/>
  <c r="P6027" i="1"/>
  <c r="O6027" i="1"/>
  <c r="N6027" i="1"/>
  <c r="M6027" i="1"/>
  <c r="T6026" i="1"/>
  <c r="S6026" i="1"/>
  <c r="R6026" i="1"/>
  <c r="Q6026" i="1"/>
  <c r="P6026" i="1"/>
  <c r="O6026" i="1"/>
  <c r="N6026" i="1"/>
  <c r="M6026" i="1"/>
  <c r="T6025" i="1"/>
  <c r="S6025" i="1"/>
  <c r="R6025" i="1"/>
  <c r="Q6025" i="1"/>
  <c r="P6025" i="1"/>
  <c r="O6025" i="1"/>
  <c r="N6025" i="1"/>
  <c r="M6025" i="1"/>
  <c r="T6024" i="1"/>
  <c r="S6024" i="1"/>
  <c r="R6024" i="1"/>
  <c r="Q6024" i="1"/>
  <c r="P6024" i="1"/>
  <c r="O6024" i="1"/>
  <c r="N6024" i="1"/>
  <c r="M6024" i="1"/>
  <c r="T6023" i="1"/>
  <c r="S6023" i="1"/>
  <c r="R6023" i="1"/>
  <c r="Q6023" i="1"/>
  <c r="P6023" i="1"/>
  <c r="O6023" i="1"/>
  <c r="N6023" i="1"/>
  <c r="M6023" i="1"/>
  <c r="T6022" i="1"/>
  <c r="S6022" i="1"/>
  <c r="R6022" i="1"/>
  <c r="Q6022" i="1"/>
  <c r="P6022" i="1"/>
  <c r="O6022" i="1"/>
  <c r="N6022" i="1"/>
  <c r="M6022" i="1"/>
  <c r="T6021" i="1"/>
  <c r="S6021" i="1"/>
  <c r="R6021" i="1"/>
  <c r="Q6021" i="1"/>
  <c r="P6021" i="1"/>
  <c r="O6021" i="1"/>
  <c r="N6021" i="1"/>
  <c r="M6021" i="1"/>
  <c r="T6020" i="1"/>
  <c r="S6020" i="1"/>
  <c r="R6020" i="1"/>
  <c r="Q6020" i="1"/>
  <c r="P6020" i="1"/>
  <c r="O6020" i="1"/>
  <c r="N6020" i="1"/>
  <c r="M6020" i="1"/>
  <c r="T6019" i="1"/>
  <c r="S6019" i="1"/>
  <c r="R6019" i="1"/>
  <c r="Q6019" i="1"/>
  <c r="P6019" i="1"/>
  <c r="O6019" i="1"/>
  <c r="N6019" i="1"/>
  <c r="M6019" i="1"/>
  <c r="T6018" i="1"/>
  <c r="S6018" i="1"/>
  <c r="R6018" i="1"/>
  <c r="Q6018" i="1"/>
  <c r="P6018" i="1"/>
  <c r="O6018" i="1"/>
  <c r="N6018" i="1"/>
  <c r="M6018" i="1"/>
  <c r="T6017" i="1"/>
  <c r="S6017" i="1"/>
  <c r="R6017" i="1"/>
  <c r="Q6017" i="1"/>
  <c r="P6017" i="1"/>
  <c r="O6017" i="1"/>
  <c r="N6017" i="1"/>
  <c r="M6017" i="1"/>
  <c r="T6016" i="1"/>
  <c r="S6016" i="1"/>
  <c r="R6016" i="1"/>
  <c r="Q6016" i="1"/>
  <c r="P6016" i="1"/>
  <c r="O6016" i="1"/>
  <c r="N6016" i="1"/>
  <c r="M6016" i="1"/>
  <c r="T6015" i="1"/>
  <c r="S6015" i="1"/>
  <c r="R6015" i="1"/>
  <c r="Q6015" i="1"/>
  <c r="P6015" i="1"/>
  <c r="O6015" i="1"/>
  <c r="N6015" i="1"/>
  <c r="M6015" i="1"/>
  <c r="T6014" i="1"/>
  <c r="S6014" i="1"/>
  <c r="R6014" i="1"/>
  <c r="Q6014" i="1"/>
  <c r="P6014" i="1"/>
  <c r="O6014" i="1"/>
  <c r="N6014" i="1"/>
  <c r="M6014" i="1"/>
  <c r="T6013" i="1"/>
  <c r="S6013" i="1"/>
  <c r="R6013" i="1"/>
  <c r="Q6013" i="1"/>
  <c r="P6013" i="1"/>
  <c r="O6013" i="1"/>
  <c r="N6013" i="1"/>
  <c r="M6013" i="1"/>
  <c r="T6012" i="1"/>
  <c r="S6012" i="1"/>
  <c r="R6012" i="1"/>
  <c r="Q6012" i="1"/>
  <c r="P6012" i="1"/>
  <c r="O6012" i="1"/>
  <c r="N6012" i="1"/>
  <c r="M6012" i="1"/>
  <c r="T6011" i="1"/>
  <c r="S6011" i="1"/>
  <c r="R6011" i="1"/>
  <c r="Q6011" i="1"/>
  <c r="P6011" i="1"/>
  <c r="O6011" i="1"/>
  <c r="N6011" i="1"/>
  <c r="M6011" i="1"/>
  <c r="T6010" i="1"/>
  <c r="S6010" i="1"/>
  <c r="R6010" i="1"/>
  <c r="Q6010" i="1"/>
  <c r="P6010" i="1"/>
  <c r="O6010" i="1"/>
  <c r="N6010" i="1"/>
  <c r="M6010" i="1"/>
  <c r="T6009" i="1"/>
  <c r="S6009" i="1"/>
  <c r="R6009" i="1"/>
  <c r="Q6009" i="1"/>
  <c r="P6009" i="1"/>
  <c r="O6009" i="1"/>
  <c r="N6009" i="1"/>
  <c r="M6009" i="1"/>
  <c r="T6008" i="1"/>
  <c r="S6008" i="1"/>
  <c r="R6008" i="1"/>
  <c r="Q6008" i="1"/>
  <c r="P6008" i="1"/>
  <c r="O6008" i="1"/>
  <c r="N6008" i="1"/>
  <c r="M6008" i="1"/>
  <c r="T6007" i="1"/>
  <c r="S6007" i="1"/>
  <c r="R6007" i="1"/>
  <c r="Q6007" i="1"/>
  <c r="P6007" i="1"/>
  <c r="O6007" i="1"/>
  <c r="N6007" i="1"/>
  <c r="M6007" i="1"/>
  <c r="T6006" i="1"/>
  <c r="S6006" i="1"/>
  <c r="R6006" i="1"/>
  <c r="Q6006" i="1"/>
  <c r="P6006" i="1"/>
  <c r="O6006" i="1"/>
  <c r="N6006" i="1"/>
  <c r="M6006" i="1"/>
  <c r="T6005" i="1"/>
  <c r="S6005" i="1"/>
  <c r="R6005" i="1"/>
  <c r="Q6005" i="1"/>
  <c r="P6005" i="1"/>
  <c r="O6005" i="1"/>
  <c r="N6005" i="1"/>
  <c r="M6005" i="1"/>
  <c r="T6004" i="1"/>
  <c r="S6004" i="1"/>
  <c r="R6004" i="1"/>
  <c r="Q6004" i="1"/>
  <c r="P6004" i="1"/>
  <c r="O6004" i="1"/>
  <c r="N6004" i="1"/>
  <c r="M6004" i="1"/>
  <c r="T6003" i="1"/>
  <c r="S6003" i="1"/>
  <c r="R6003" i="1"/>
  <c r="Q6003" i="1"/>
  <c r="P6003" i="1"/>
  <c r="O6003" i="1"/>
  <c r="N6003" i="1"/>
  <c r="M6003" i="1"/>
  <c r="T6002" i="1"/>
  <c r="S6002" i="1"/>
  <c r="R6002" i="1"/>
  <c r="Q6002" i="1"/>
  <c r="P6002" i="1"/>
  <c r="O6002" i="1"/>
  <c r="N6002" i="1"/>
  <c r="M6002" i="1"/>
  <c r="T6001" i="1"/>
  <c r="S6001" i="1"/>
  <c r="R6001" i="1"/>
  <c r="Q6001" i="1"/>
  <c r="P6001" i="1"/>
  <c r="O6001" i="1"/>
  <c r="N6001" i="1"/>
  <c r="M6001" i="1"/>
  <c r="T6000" i="1"/>
  <c r="S6000" i="1"/>
  <c r="R6000" i="1"/>
  <c r="Q6000" i="1"/>
  <c r="P6000" i="1"/>
  <c r="O6000" i="1"/>
  <c r="N6000" i="1"/>
  <c r="M6000" i="1"/>
  <c r="T5999" i="1"/>
  <c r="S5999" i="1"/>
  <c r="R5999" i="1"/>
  <c r="Q5999" i="1"/>
  <c r="P5999" i="1"/>
  <c r="O5999" i="1"/>
  <c r="N5999" i="1"/>
  <c r="M5999" i="1"/>
  <c r="T5998" i="1"/>
  <c r="S5998" i="1"/>
  <c r="R5998" i="1"/>
  <c r="Q5998" i="1"/>
  <c r="P5998" i="1"/>
  <c r="O5998" i="1"/>
  <c r="N5998" i="1"/>
  <c r="M5998" i="1"/>
  <c r="T5997" i="1"/>
  <c r="S5997" i="1"/>
  <c r="R5997" i="1"/>
  <c r="Q5997" i="1"/>
  <c r="P5997" i="1"/>
  <c r="O5997" i="1"/>
  <c r="N5997" i="1"/>
  <c r="M5997" i="1"/>
  <c r="T5996" i="1"/>
  <c r="S5996" i="1"/>
  <c r="R5996" i="1"/>
  <c r="Q5996" i="1"/>
  <c r="P5996" i="1"/>
  <c r="O5996" i="1"/>
  <c r="N5996" i="1"/>
  <c r="M5996" i="1"/>
  <c r="T5995" i="1"/>
  <c r="S5995" i="1"/>
  <c r="R5995" i="1"/>
  <c r="Q5995" i="1"/>
  <c r="P5995" i="1"/>
  <c r="O5995" i="1"/>
  <c r="N5995" i="1"/>
  <c r="M5995" i="1"/>
  <c r="T5994" i="1"/>
  <c r="S5994" i="1"/>
  <c r="R5994" i="1"/>
  <c r="Q5994" i="1"/>
  <c r="P5994" i="1"/>
  <c r="O5994" i="1"/>
  <c r="N5994" i="1"/>
  <c r="M5994" i="1"/>
  <c r="T5993" i="1"/>
  <c r="S5993" i="1"/>
  <c r="R5993" i="1"/>
  <c r="Q5993" i="1"/>
  <c r="P5993" i="1"/>
  <c r="O5993" i="1"/>
  <c r="N5993" i="1"/>
  <c r="M5993" i="1"/>
  <c r="T5992" i="1"/>
  <c r="S5992" i="1"/>
  <c r="R5992" i="1"/>
  <c r="Q5992" i="1"/>
  <c r="P5992" i="1"/>
  <c r="O5992" i="1"/>
  <c r="N5992" i="1"/>
  <c r="M5992" i="1"/>
  <c r="T5991" i="1"/>
  <c r="S5991" i="1"/>
  <c r="R5991" i="1"/>
  <c r="Q5991" i="1"/>
  <c r="P5991" i="1"/>
  <c r="O5991" i="1"/>
  <c r="N5991" i="1"/>
  <c r="M5991" i="1"/>
  <c r="T5990" i="1"/>
  <c r="S5990" i="1"/>
  <c r="R5990" i="1"/>
  <c r="Q5990" i="1"/>
  <c r="P5990" i="1"/>
  <c r="O5990" i="1"/>
  <c r="N5990" i="1"/>
  <c r="M5990" i="1"/>
  <c r="T5989" i="1"/>
  <c r="S5989" i="1"/>
  <c r="R5989" i="1"/>
  <c r="Q5989" i="1"/>
  <c r="P5989" i="1"/>
  <c r="O5989" i="1"/>
  <c r="N5989" i="1"/>
  <c r="M5989" i="1"/>
  <c r="T5988" i="1"/>
  <c r="S5988" i="1"/>
  <c r="R5988" i="1"/>
  <c r="Q5988" i="1"/>
  <c r="P5988" i="1"/>
  <c r="O5988" i="1"/>
  <c r="N5988" i="1"/>
  <c r="M5988" i="1"/>
  <c r="T5987" i="1"/>
  <c r="S5987" i="1"/>
  <c r="R5987" i="1"/>
  <c r="Q5987" i="1"/>
  <c r="P5987" i="1"/>
  <c r="O5987" i="1"/>
  <c r="N5987" i="1"/>
  <c r="M5987" i="1"/>
  <c r="T5986" i="1"/>
  <c r="S5986" i="1"/>
  <c r="R5986" i="1"/>
  <c r="Q5986" i="1"/>
  <c r="P5986" i="1"/>
  <c r="O5986" i="1"/>
  <c r="N5986" i="1"/>
  <c r="M5986" i="1"/>
  <c r="T5985" i="1"/>
  <c r="S5985" i="1"/>
  <c r="R5985" i="1"/>
  <c r="Q5985" i="1"/>
  <c r="P5985" i="1"/>
  <c r="O5985" i="1"/>
  <c r="N5985" i="1"/>
  <c r="M5985" i="1"/>
  <c r="T5984" i="1"/>
  <c r="S5984" i="1"/>
  <c r="R5984" i="1"/>
  <c r="Q5984" i="1"/>
  <c r="P5984" i="1"/>
  <c r="O5984" i="1"/>
  <c r="N5984" i="1"/>
  <c r="M5984" i="1"/>
  <c r="T5983" i="1"/>
  <c r="S5983" i="1"/>
  <c r="R5983" i="1"/>
  <c r="Q5983" i="1"/>
  <c r="P5983" i="1"/>
  <c r="O5983" i="1"/>
  <c r="N5983" i="1"/>
  <c r="M5983" i="1"/>
  <c r="T5982" i="1"/>
  <c r="S5982" i="1"/>
  <c r="R5982" i="1"/>
  <c r="Q5982" i="1"/>
  <c r="P5982" i="1"/>
  <c r="O5982" i="1"/>
  <c r="N5982" i="1"/>
  <c r="M5982" i="1"/>
  <c r="T5981" i="1"/>
  <c r="S5981" i="1"/>
  <c r="R5981" i="1"/>
  <c r="Q5981" i="1"/>
  <c r="P5981" i="1"/>
  <c r="O5981" i="1"/>
  <c r="N5981" i="1"/>
  <c r="M5981" i="1"/>
  <c r="T5980" i="1"/>
  <c r="S5980" i="1"/>
  <c r="R5980" i="1"/>
  <c r="Q5980" i="1"/>
  <c r="P5980" i="1"/>
  <c r="O5980" i="1"/>
  <c r="N5980" i="1"/>
  <c r="M5980" i="1"/>
  <c r="T5979" i="1"/>
  <c r="S5979" i="1"/>
  <c r="R5979" i="1"/>
  <c r="Q5979" i="1"/>
  <c r="P5979" i="1"/>
  <c r="O5979" i="1"/>
  <c r="N5979" i="1"/>
  <c r="M5979" i="1"/>
  <c r="T5978" i="1"/>
  <c r="S5978" i="1"/>
  <c r="R5978" i="1"/>
  <c r="Q5978" i="1"/>
  <c r="P5978" i="1"/>
  <c r="O5978" i="1"/>
  <c r="N5978" i="1"/>
  <c r="M5978" i="1"/>
  <c r="T5977" i="1"/>
  <c r="S5977" i="1"/>
  <c r="R5977" i="1"/>
  <c r="Q5977" i="1"/>
  <c r="P5977" i="1"/>
  <c r="O5977" i="1"/>
  <c r="N5977" i="1"/>
  <c r="M5977" i="1"/>
  <c r="T5976" i="1"/>
  <c r="S5976" i="1"/>
  <c r="R5976" i="1"/>
  <c r="Q5976" i="1"/>
  <c r="P5976" i="1"/>
  <c r="O5976" i="1"/>
  <c r="N5976" i="1"/>
  <c r="M5976" i="1"/>
  <c r="T5975" i="1"/>
  <c r="S5975" i="1"/>
  <c r="R5975" i="1"/>
  <c r="Q5975" i="1"/>
  <c r="P5975" i="1"/>
  <c r="O5975" i="1"/>
  <c r="N5975" i="1"/>
  <c r="M5975" i="1"/>
  <c r="T5974" i="1"/>
  <c r="S5974" i="1"/>
  <c r="R5974" i="1"/>
  <c r="Q5974" i="1"/>
  <c r="P5974" i="1"/>
  <c r="O5974" i="1"/>
  <c r="N5974" i="1"/>
  <c r="M5974" i="1"/>
  <c r="T5973" i="1"/>
  <c r="S5973" i="1"/>
  <c r="R5973" i="1"/>
  <c r="Q5973" i="1"/>
  <c r="P5973" i="1"/>
  <c r="O5973" i="1"/>
  <c r="N5973" i="1"/>
  <c r="M5973" i="1"/>
  <c r="T5972" i="1"/>
  <c r="S5972" i="1"/>
  <c r="R5972" i="1"/>
  <c r="Q5972" i="1"/>
  <c r="P5972" i="1"/>
  <c r="O5972" i="1"/>
  <c r="N5972" i="1"/>
  <c r="M5972" i="1"/>
  <c r="T5971" i="1"/>
  <c r="S5971" i="1"/>
  <c r="R5971" i="1"/>
  <c r="Q5971" i="1"/>
  <c r="P5971" i="1"/>
  <c r="O5971" i="1"/>
  <c r="N5971" i="1"/>
  <c r="M5971" i="1"/>
  <c r="T5970" i="1"/>
  <c r="S5970" i="1"/>
  <c r="R5970" i="1"/>
  <c r="Q5970" i="1"/>
  <c r="P5970" i="1"/>
  <c r="O5970" i="1"/>
  <c r="N5970" i="1"/>
  <c r="M5970" i="1"/>
  <c r="T5969" i="1"/>
  <c r="S5969" i="1"/>
  <c r="R5969" i="1"/>
  <c r="Q5969" i="1"/>
  <c r="P5969" i="1"/>
  <c r="O5969" i="1"/>
  <c r="N5969" i="1"/>
  <c r="M5969" i="1"/>
  <c r="T5968" i="1"/>
  <c r="S5968" i="1"/>
  <c r="R5968" i="1"/>
  <c r="Q5968" i="1"/>
  <c r="P5968" i="1"/>
  <c r="O5968" i="1"/>
  <c r="N5968" i="1"/>
  <c r="M5968" i="1"/>
  <c r="T5967" i="1"/>
  <c r="S5967" i="1"/>
  <c r="R5967" i="1"/>
  <c r="Q5967" i="1"/>
  <c r="P5967" i="1"/>
  <c r="O5967" i="1"/>
  <c r="N5967" i="1"/>
  <c r="M5967" i="1"/>
  <c r="T5966" i="1"/>
  <c r="S5966" i="1"/>
  <c r="R5966" i="1"/>
  <c r="Q5966" i="1"/>
  <c r="P5966" i="1"/>
  <c r="O5966" i="1"/>
  <c r="N5966" i="1"/>
  <c r="M5966" i="1"/>
  <c r="T5965" i="1"/>
  <c r="S5965" i="1"/>
  <c r="R5965" i="1"/>
  <c r="Q5965" i="1"/>
  <c r="P5965" i="1"/>
  <c r="O5965" i="1"/>
  <c r="N5965" i="1"/>
  <c r="M5965" i="1"/>
  <c r="T5964" i="1"/>
  <c r="S5964" i="1"/>
  <c r="R5964" i="1"/>
  <c r="Q5964" i="1"/>
  <c r="P5964" i="1"/>
  <c r="O5964" i="1"/>
  <c r="N5964" i="1"/>
  <c r="M5964" i="1"/>
  <c r="T5963" i="1"/>
  <c r="S5963" i="1"/>
  <c r="R5963" i="1"/>
  <c r="Q5963" i="1"/>
  <c r="P5963" i="1"/>
  <c r="O5963" i="1"/>
  <c r="N5963" i="1"/>
  <c r="M5963" i="1"/>
  <c r="T5962" i="1"/>
  <c r="S5962" i="1"/>
  <c r="R5962" i="1"/>
  <c r="Q5962" i="1"/>
  <c r="P5962" i="1"/>
  <c r="O5962" i="1"/>
  <c r="N5962" i="1"/>
  <c r="M5962" i="1"/>
  <c r="T5961" i="1"/>
  <c r="S5961" i="1"/>
  <c r="R5961" i="1"/>
  <c r="Q5961" i="1"/>
  <c r="P5961" i="1"/>
  <c r="O5961" i="1"/>
  <c r="N5961" i="1"/>
  <c r="M5961" i="1"/>
  <c r="T5960" i="1"/>
  <c r="S5960" i="1"/>
  <c r="R5960" i="1"/>
  <c r="Q5960" i="1"/>
  <c r="P5960" i="1"/>
  <c r="O5960" i="1"/>
  <c r="N5960" i="1"/>
  <c r="M5960" i="1"/>
  <c r="T5959" i="1"/>
  <c r="S5959" i="1"/>
  <c r="R5959" i="1"/>
  <c r="Q5959" i="1"/>
  <c r="P5959" i="1"/>
  <c r="O5959" i="1"/>
  <c r="N5959" i="1"/>
  <c r="M5959" i="1"/>
  <c r="T5958" i="1"/>
  <c r="S5958" i="1"/>
  <c r="R5958" i="1"/>
  <c r="Q5958" i="1"/>
  <c r="P5958" i="1"/>
  <c r="O5958" i="1"/>
  <c r="N5958" i="1"/>
  <c r="M5958" i="1"/>
  <c r="T5957" i="1"/>
  <c r="S5957" i="1"/>
  <c r="R5957" i="1"/>
  <c r="Q5957" i="1"/>
  <c r="P5957" i="1"/>
  <c r="O5957" i="1"/>
  <c r="N5957" i="1"/>
  <c r="M5957" i="1"/>
  <c r="T5956" i="1"/>
  <c r="S5956" i="1"/>
  <c r="R5956" i="1"/>
  <c r="Q5956" i="1"/>
  <c r="P5956" i="1"/>
  <c r="O5956" i="1"/>
  <c r="N5956" i="1"/>
  <c r="M5956" i="1"/>
  <c r="T5955" i="1"/>
  <c r="S5955" i="1"/>
  <c r="R5955" i="1"/>
  <c r="Q5955" i="1"/>
  <c r="P5955" i="1"/>
  <c r="O5955" i="1"/>
  <c r="N5955" i="1"/>
  <c r="M5955" i="1"/>
  <c r="T5954" i="1"/>
  <c r="S5954" i="1"/>
  <c r="R5954" i="1"/>
  <c r="Q5954" i="1"/>
  <c r="P5954" i="1"/>
  <c r="O5954" i="1"/>
  <c r="N5954" i="1"/>
  <c r="M5954" i="1"/>
  <c r="T5953" i="1"/>
  <c r="S5953" i="1"/>
  <c r="R5953" i="1"/>
  <c r="Q5953" i="1"/>
  <c r="P5953" i="1"/>
  <c r="O5953" i="1"/>
  <c r="N5953" i="1"/>
  <c r="M5953" i="1"/>
  <c r="T5952" i="1"/>
  <c r="S5952" i="1"/>
  <c r="R5952" i="1"/>
  <c r="Q5952" i="1"/>
  <c r="P5952" i="1"/>
  <c r="O5952" i="1"/>
  <c r="N5952" i="1"/>
  <c r="M5952" i="1"/>
  <c r="T5951" i="1"/>
  <c r="S5951" i="1"/>
  <c r="R5951" i="1"/>
  <c r="Q5951" i="1"/>
  <c r="P5951" i="1"/>
  <c r="O5951" i="1"/>
  <c r="N5951" i="1"/>
  <c r="M5951" i="1"/>
  <c r="T5950" i="1"/>
  <c r="S5950" i="1"/>
  <c r="R5950" i="1"/>
  <c r="Q5950" i="1"/>
  <c r="P5950" i="1"/>
  <c r="O5950" i="1"/>
  <c r="N5950" i="1"/>
  <c r="M5950" i="1"/>
  <c r="T5949" i="1"/>
  <c r="S5949" i="1"/>
  <c r="R5949" i="1"/>
  <c r="Q5949" i="1"/>
  <c r="P5949" i="1"/>
  <c r="O5949" i="1"/>
  <c r="N5949" i="1"/>
  <c r="M5949" i="1"/>
  <c r="T5948" i="1"/>
  <c r="S5948" i="1"/>
  <c r="R5948" i="1"/>
  <c r="Q5948" i="1"/>
  <c r="P5948" i="1"/>
  <c r="O5948" i="1"/>
  <c r="N5948" i="1"/>
  <c r="M5948" i="1"/>
  <c r="T5947" i="1"/>
  <c r="S5947" i="1"/>
  <c r="R5947" i="1"/>
  <c r="Q5947" i="1"/>
  <c r="P5947" i="1"/>
  <c r="O5947" i="1"/>
  <c r="N5947" i="1"/>
  <c r="M5947" i="1"/>
  <c r="T5946" i="1"/>
  <c r="S5946" i="1"/>
  <c r="R5946" i="1"/>
  <c r="Q5946" i="1"/>
  <c r="P5946" i="1"/>
  <c r="O5946" i="1"/>
  <c r="N5946" i="1"/>
  <c r="M5946" i="1"/>
  <c r="T5945" i="1"/>
  <c r="S5945" i="1"/>
  <c r="R5945" i="1"/>
  <c r="Q5945" i="1"/>
  <c r="P5945" i="1"/>
  <c r="O5945" i="1"/>
  <c r="N5945" i="1"/>
  <c r="M5945" i="1"/>
  <c r="T5944" i="1"/>
  <c r="S5944" i="1"/>
  <c r="R5944" i="1"/>
  <c r="Q5944" i="1"/>
  <c r="P5944" i="1"/>
  <c r="O5944" i="1"/>
  <c r="N5944" i="1"/>
  <c r="M5944" i="1"/>
  <c r="T5943" i="1"/>
  <c r="S5943" i="1"/>
  <c r="R5943" i="1"/>
  <c r="Q5943" i="1"/>
  <c r="P5943" i="1"/>
  <c r="O5943" i="1"/>
  <c r="N5943" i="1"/>
  <c r="M5943" i="1"/>
  <c r="T5942" i="1"/>
  <c r="S5942" i="1"/>
  <c r="R5942" i="1"/>
  <c r="Q5942" i="1"/>
  <c r="P5942" i="1"/>
  <c r="O5942" i="1"/>
  <c r="N5942" i="1"/>
  <c r="M5942" i="1"/>
  <c r="T5941" i="1"/>
  <c r="S5941" i="1"/>
  <c r="R5941" i="1"/>
  <c r="Q5941" i="1"/>
  <c r="P5941" i="1"/>
  <c r="O5941" i="1"/>
  <c r="N5941" i="1"/>
  <c r="M5941" i="1"/>
  <c r="T5940" i="1"/>
  <c r="S5940" i="1"/>
  <c r="R5940" i="1"/>
  <c r="Q5940" i="1"/>
  <c r="P5940" i="1"/>
  <c r="O5940" i="1"/>
  <c r="N5940" i="1"/>
  <c r="M5940" i="1"/>
  <c r="T5939" i="1"/>
  <c r="S5939" i="1"/>
  <c r="R5939" i="1"/>
  <c r="Q5939" i="1"/>
  <c r="P5939" i="1"/>
  <c r="O5939" i="1"/>
  <c r="N5939" i="1"/>
  <c r="M5939" i="1"/>
  <c r="T5938" i="1"/>
  <c r="S5938" i="1"/>
  <c r="R5938" i="1"/>
  <c r="Q5938" i="1"/>
  <c r="P5938" i="1"/>
  <c r="O5938" i="1"/>
  <c r="N5938" i="1"/>
  <c r="M5938" i="1"/>
  <c r="T5937" i="1"/>
  <c r="S5937" i="1"/>
  <c r="R5937" i="1"/>
  <c r="Q5937" i="1"/>
  <c r="P5937" i="1"/>
  <c r="O5937" i="1"/>
  <c r="N5937" i="1"/>
  <c r="M5937" i="1"/>
  <c r="T5936" i="1"/>
  <c r="S5936" i="1"/>
  <c r="R5936" i="1"/>
  <c r="Q5936" i="1"/>
  <c r="P5936" i="1"/>
  <c r="O5936" i="1"/>
  <c r="N5936" i="1"/>
  <c r="M5936" i="1"/>
  <c r="T5935" i="1"/>
  <c r="S5935" i="1"/>
  <c r="R5935" i="1"/>
  <c r="Q5935" i="1"/>
  <c r="P5935" i="1"/>
  <c r="O5935" i="1"/>
  <c r="N5935" i="1"/>
  <c r="M5935" i="1"/>
  <c r="T5934" i="1"/>
  <c r="S5934" i="1"/>
  <c r="R5934" i="1"/>
  <c r="Q5934" i="1"/>
  <c r="P5934" i="1"/>
  <c r="O5934" i="1"/>
  <c r="N5934" i="1"/>
  <c r="M5934" i="1"/>
  <c r="T5933" i="1"/>
  <c r="S5933" i="1"/>
  <c r="R5933" i="1"/>
  <c r="Q5933" i="1"/>
  <c r="P5933" i="1"/>
  <c r="O5933" i="1"/>
  <c r="N5933" i="1"/>
  <c r="M5933" i="1"/>
  <c r="T5932" i="1"/>
  <c r="S5932" i="1"/>
  <c r="R5932" i="1"/>
  <c r="Q5932" i="1"/>
  <c r="P5932" i="1"/>
  <c r="O5932" i="1"/>
  <c r="N5932" i="1"/>
  <c r="M5932" i="1"/>
  <c r="T5931" i="1"/>
  <c r="S5931" i="1"/>
  <c r="R5931" i="1"/>
  <c r="Q5931" i="1"/>
  <c r="P5931" i="1"/>
  <c r="O5931" i="1"/>
  <c r="N5931" i="1"/>
  <c r="M5931" i="1"/>
  <c r="T5930" i="1"/>
  <c r="S5930" i="1"/>
  <c r="R5930" i="1"/>
  <c r="Q5930" i="1"/>
  <c r="P5930" i="1"/>
  <c r="O5930" i="1"/>
  <c r="N5930" i="1"/>
  <c r="M5930" i="1"/>
  <c r="T5929" i="1"/>
  <c r="S5929" i="1"/>
  <c r="R5929" i="1"/>
  <c r="Q5929" i="1"/>
  <c r="P5929" i="1"/>
  <c r="O5929" i="1"/>
  <c r="N5929" i="1"/>
  <c r="M5929" i="1"/>
  <c r="T5928" i="1"/>
  <c r="S5928" i="1"/>
  <c r="R5928" i="1"/>
  <c r="Q5928" i="1"/>
  <c r="P5928" i="1"/>
  <c r="O5928" i="1"/>
  <c r="N5928" i="1"/>
  <c r="M5928" i="1"/>
  <c r="T5927" i="1"/>
  <c r="S5927" i="1"/>
  <c r="R5927" i="1"/>
  <c r="Q5927" i="1"/>
  <c r="P5927" i="1"/>
  <c r="O5927" i="1"/>
  <c r="N5927" i="1"/>
  <c r="M5927" i="1"/>
  <c r="T5926" i="1"/>
  <c r="S5926" i="1"/>
  <c r="R5926" i="1"/>
  <c r="Q5926" i="1"/>
  <c r="P5926" i="1"/>
  <c r="O5926" i="1"/>
  <c r="N5926" i="1"/>
  <c r="M5926" i="1"/>
  <c r="T5925" i="1"/>
  <c r="S5925" i="1"/>
  <c r="R5925" i="1"/>
  <c r="Q5925" i="1"/>
  <c r="P5925" i="1"/>
  <c r="O5925" i="1"/>
  <c r="N5925" i="1"/>
  <c r="M5925" i="1"/>
  <c r="T5924" i="1"/>
  <c r="S5924" i="1"/>
  <c r="R5924" i="1"/>
  <c r="Q5924" i="1"/>
  <c r="P5924" i="1"/>
  <c r="O5924" i="1"/>
  <c r="N5924" i="1"/>
  <c r="M5924" i="1"/>
  <c r="T5923" i="1"/>
  <c r="S5923" i="1"/>
  <c r="R5923" i="1"/>
  <c r="Q5923" i="1"/>
  <c r="P5923" i="1"/>
  <c r="O5923" i="1"/>
  <c r="N5923" i="1"/>
  <c r="M5923" i="1"/>
  <c r="T5922" i="1"/>
  <c r="S5922" i="1"/>
  <c r="R5922" i="1"/>
  <c r="Q5922" i="1"/>
  <c r="P5922" i="1"/>
  <c r="O5922" i="1"/>
  <c r="N5922" i="1"/>
  <c r="M5922" i="1"/>
  <c r="T5921" i="1"/>
  <c r="S5921" i="1"/>
  <c r="R5921" i="1"/>
  <c r="Q5921" i="1"/>
  <c r="P5921" i="1"/>
  <c r="O5921" i="1"/>
  <c r="N5921" i="1"/>
  <c r="M5921" i="1"/>
  <c r="T5920" i="1"/>
  <c r="S5920" i="1"/>
  <c r="R5920" i="1"/>
  <c r="Q5920" i="1"/>
  <c r="P5920" i="1"/>
  <c r="O5920" i="1"/>
  <c r="N5920" i="1"/>
  <c r="M5920" i="1"/>
  <c r="T5919" i="1"/>
  <c r="S5919" i="1"/>
  <c r="R5919" i="1"/>
  <c r="Q5919" i="1"/>
  <c r="P5919" i="1"/>
  <c r="O5919" i="1"/>
  <c r="N5919" i="1"/>
  <c r="M5919" i="1"/>
  <c r="T5918" i="1"/>
  <c r="S5918" i="1"/>
  <c r="R5918" i="1"/>
  <c r="Q5918" i="1"/>
  <c r="P5918" i="1"/>
  <c r="O5918" i="1"/>
  <c r="N5918" i="1"/>
  <c r="M5918" i="1"/>
  <c r="T5917" i="1"/>
  <c r="S5917" i="1"/>
  <c r="R5917" i="1"/>
  <c r="Q5917" i="1"/>
  <c r="P5917" i="1"/>
  <c r="O5917" i="1"/>
  <c r="N5917" i="1"/>
  <c r="M5917" i="1"/>
  <c r="T5916" i="1"/>
  <c r="S5916" i="1"/>
  <c r="R5916" i="1"/>
  <c r="Q5916" i="1"/>
  <c r="P5916" i="1"/>
  <c r="O5916" i="1"/>
  <c r="N5916" i="1"/>
  <c r="M5916" i="1"/>
  <c r="T5915" i="1"/>
  <c r="S5915" i="1"/>
  <c r="R5915" i="1"/>
  <c r="Q5915" i="1"/>
  <c r="P5915" i="1"/>
  <c r="O5915" i="1"/>
  <c r="N5915" i="1"/>
  <c r="M5915" i="1"/>
  <c r="T5914" i="1"/>
  <c r="S5914" i="1"/>
  <c r="R5914" i="1"/>
  <c r="Q5914" i="1"/>
  <c r="P5914" i="1"/>
  <c r="O5914" i="1"/>
  <c r="N5914" i="1"/>
  <c r="M5914" i="1"/>
  <c r="T5913" i="1"/>
  <c r="S5913" i="1"/>
  <c r="R5913" i="1"/>
  <c r="Q5913" i="1"/>
  <c r="P5913" i="1"/>
  <c r="O5913" i="1"/>
  <c r="N5913" i="1"/>
  <c r="M5913" i="1"/>
  <c r="T5912" i="1"/>
  <c r="S5912" i="1"/>
  <c r="R5912" i="1"/>
  <c r="Q5912" i="1"/>
  <c r="P5912" i="1"/>
  <c r="O5912" i="1"/>
  <c r="N5912" i="1"/>
  <c r="M5912" i="1"/>
  <c r="T5911" i="1"/>
  <c r="S5911" i="1"/>
  <c r="R5911" i="1"/>
  <c r="Q5911" i="1"/>
  <c r="P5911" i="1"/>
  <c r="O5911" i="1"/>
  <c r="N5911" i="1"/>
  <c r="M5911" i="1"/>
  <c r="T5910" i="1"/>
  <c r="S5910" i="1"/>
  <c r="R5910" i="1"/>
  <c r="Q5910" i="1"/>
  <c r="P5910" i="1"/>
  <c r="O5910" i="1"/>
  <c r="N5910" i="1"/>
  <c r="M5910" i="1"/>
  <c r="T5909" i="1"/>
  <c r="S5909" i="1"/>
  <c r="R5909" i="1"/>
  <c r="Q5909" i="1"/>
  <c r="P5909" i="1"/>
  <c r="O5909" i="1"/>
  <c r="N5909" i="1"/>
  <c r="M5909" i="1"/>
  <c r="T5908" i="1"/>
  <c r="S5908" i="1"/>
  <c r="R5908" i="1"/>
  <c r="Q5908" i="1"/>
  <c r="P5908" i="1"/>
  <c r="O5908" i="1"/>
  <c r="N5908" i="1"/>
  <c r="M5908" i="1"/>
  <c r="T5907" i="1"/>
  <c r="S5907" i="1"/>
  <c r="R5907" i="1"/>
  <c r="Q5907" i="1"/>
  <c r="P5907" i="1"/>
  <c r="O5907" i="1"/>
  <c r="N5907" i="1"/>
  <c r="M5907" i="1"/>
  <c r="T5906" i="1"/>
  <c r="S5906" i="1"/>
  <c r="R5906" i="1"/>
  <c r="Q5906" i="1"/>
  <c r="P5906" i="1"/>
  <c r="O5906" i="1"/>
  <c r="N5906" i="1"/>
  <c r="M5906" i="1"/>
  <c r="T5905" i="1"/>
  <c r="S5905" i="1"/>
  <c r="R5905" i="1"/>
  <c r="Q5905" i="1"/>
  <c r="P5905" i="1"/>
  <c r="O5905" i="1"/>
  <c r="N5905" i="1"/>
  <c r="M5905" i="1"/>
  <c r="T5904" i="1"/>
  <c r="S5904" i="1"/>
  <c r="R5904" i="1"/>
  <c r="Q5904" i="1"/>
  <c r="P5904" i="1"/>
  <c r="O5904" i="1"/>
  <c r="N5904" i="1"/>
  <c r="M5904" i="1"/>
  <c r="T5903" i="1"/>
  <c r="S5903" i="1"/>
  <c r="R5903" i="1"/>
  <c r="Q5903" i="1"/>
  <c r="P5903" i="1"/>
  <c r="O5903" i="1"/>
  <c r="N5903" i="1"/>
  <c r="M5903" i="1"/>
  <c r="T5902" i="1"/>
  <c r="S5902" i="1"/>
  <c r="R5902" i="1"/>
  <c r="Q5902" i="1"/>
  <c r="P5902" i="1"/>
  <c r="O5902" i="1"/>
  <c r="N5902" i="1"/>
  <c r="M5902" i="1"/>
  <c r="T5901" i="1"/>
  <c r="S5901" i="1"/>
  <c r="R5901" i="1"/>
  <c r="Q5901" i="1"/>
  <c r="P5901" i="1"/>
  <c r="O5901" i="1"/>
  <c r="N5901" i="1"/>
  <c r="M5901" i="1"/>
  <c r="T5900" i="1"/>
  <c r="S5900" i="1"/>
  <c r="R5900" i="1"/>
  <c r="Q5900" i="1"/>
  <c r="P5900" i="1"/>
  <c r="O5900" i="1"/>
  <c r="N5900" i="1"/>
  <c r="M5900" i="1"/>
  <c r="T5899" i="1"/>
  <c r="S5899" i="1"/>
  <c r="R5899" i="1"/>
  <c r="Q5899" i="1"/>
  <c r="P5899" i="1"/>
  <c r="O5899" i="1"/>
  <c r="N5899" i="1"/>
  <c r="M5899" i="1"/>
  <c r="T5898" i="1"/>
  <c r="S5898" i="1"/>
  <c r="R5898" i="1"/>
  <c r="Q5898" i="1"/>
  <c r="P5898" i="1"/>
  <c r="O5898" i="1"/>
  <c r="N5898" i="1"/>
  <c r="M5898" i="1"/>
  <c r="T5897" i="1"/>
  <c r="S5897" i="1"/>
  <c r="R5897" i="1"/>
  <c r="Q5897" i="1"/>
  <c r="P5897" i="1"/>
  <c r="O5897" i="1"/>
  <c r="N5897" i="1"/>
  <c r="M5897" i="1"/>
  <c r="T5896" i="1"/>
  <c r="S5896" i="1"/>
  <c r="R5896" i="1"/>
  <c r="Q5896" i="1"/>
  <c r="P5896" i="1"/>
  <c r="O5896" i="1"/>
  <c r="N5896" i="1"/>
  <c r="M5896" i="1"/>
  <c r="T5895" i="1"/>
  <c r="S5895" i="1"/>
  <c r="R5895" i="1"/>
  <c r="Q5895" i="1"/>
  <c r="P5895" i="1"/>
  <c r="O5895" i="1"/>
  <c r="N5895" i="1"/>
  <c r="M5895" i="1"/>
  <c r="T5894" i="1"/>
  <c r="S5894" i="1"/>
  <c r="R5894" i="1"/>
  <c r="Q5894" i="1"/>
  <c r="P5894" i="1"/>
  <c r="O5894" i="1"/>
  <c r="N5894" i="1"/>
  <c r="M5894" i="1"/>
  <c r="T5893" i="1"/>
  <c r="S5893" i="1"/>
  <c r="R5893" i="1"/>
  <c r="Q5893" i="1"/>
  <c r="P5893" i="1"/>
  <c r="O5893" i="1"/>
  <c r="N5893" i="1"/>
  <c r="M5893" i="1"/>
  <c r="T5892" i="1"/>
  <c r="S5892" i="1"/>
  <c r="R5892" i="1"/>
  <c r="Q5892" i="1"/>
  <c r="P5892" i="1"/>
  <c r="O5892" i="1"/>
  <c r="N5892" i="1"/>
  <c r="M5892" i="1"/>
  <c r="T5891" i="1"/>
  <c r="S5891" i="1"/>
  <c r="R5891" i="1"/>
  <c r="Q5891" i="1"/>
  <c r="P5891" i="1"/>
  <c r="O5891" i="1"/>
  <c r="N5891" i="1"/>
  <c r="M5891" i="1"/>
  <c r="T5890" i="1"/>
  <c r="S5890" i="1"/>
  <c r="R5890" i="1"/>
  <c r="Q5890" i="1"/>
  <c r="P5890" i="1"/>
  <c r="O5890" i="1"/>
  <c r="N5890" i="1"/>
  <c r="M5890" i="1"/>
  <c r="T5889" i="1"/>
  <c r="S5889" i="1"/>
  <c r="R5889" i="1"/>
  <c r="Q5889" i="1"/>
  <c r="P5889" i="1"/>
  <c r="O5889" i="1"/>
  <c r="N5889" i="1"/>
  <c r="M5889" i="1"/>
  <c r="T5888" i="1"/>
  <c r="S5888" i="1"/>
  <c r="R5888" i="1"/>
  <c r="Q5888" i="1"/>
  <c r="P5888" i="1"/>
  <c r="O5888" i="1"/>
  <c r="N5888" i="1"/>
  <c r="M5888" i="1"/>
  <c r="T5887" i="1"/>
  <c r="S5887" i="1"/>
  <c r="R5887" i="1"/>
  <c r="Q5887" i="1"/>
  <c r="P5887" i="1"/>
  <c r="O5887" i="1"/>
  <c r="N5887" i="1"/>
  <c r="M5887" i="1"/>
  <c r="T5886" i="1"/>
  <c r="S5886" i="1"/>
  <c r="R5886" i="1"/>
  <c r="Q5886" i="1"/>
  <c r="P5886" i="1"/>
  <c r="O5886" i="1"/>
  <c r="N5886" i="1"/>
  <c r="M5886" i="1"/>
  <c r="T5885" i="1"/>
  <c r="S5885" i="1"/>
  <c r="R5885" i="1"/>
  <c r="Q5885" i="1"/>
  <c r="P5885" i="1"/>
  <c r="O5885" i="1"/>
  <c r="N5885" i="1"/>
  <c r="M5885" i="1"/>
  <c r="T5884" i="1"/>
  <c r="S5884" i="1"/>
  <c r="R5884" i="1"/>
  <c r="Q5884" i="1"/>
  <c r="P5884" i="1"/>
  <c r="O5884" i="1"/>
  <c r="N5884" i="1"/>
  <c r="M5884" i="1"/>
  <c r="T5883" i="1"/>
  <c r="S5883" i="1"/>
  <c r="R5883" i="1"/>
  <c r="Q5883" i="1"/>
  <c r="P5883" i="1"/>
  <c r="O5883" i="1"/>
  <c r="N5883" i="1"/>
  <c r="M5883" i="1"/>
  <c r="T5882" i="1"/>
  <c r="S5882" i="1"/>
  <c r="R5882" i="1"/>
  <c r="Q5882" i="1"/>
  <c r="P5882" i="1"/>
  <c r="O5882" i="1"/>
  <c r="N5882" i="1"/>
  <c r="M5882" i="1"/>
  <c r="T5881" i="1"/>
  <c r="S5881" i="1"/>
  <c r="R5881" i="1"/>
  <c r="Q5881" i="1"/>
  <c r="P5881" i="1"/>
  <c r="O5881" i="1"/>
  <c r="N5881" i="1"/>
  <c r="M5881" i="1"/>
  <c r="T5880" i="1"/>
  <c r="S5880" i="1"/>
  <c r="R5880" i="1"/>
  <c r="Q5880" i="1"/>
  <c r="P5880" i="1"/>
  <c r="O5880" i="1"/>
  <c r="N5880" i="1"/>
  <c r="M5880" i="1"/>
  <c r="T5879" i="1"/>
  <c r="S5879" i="1"/>
  <c r="R5879" i="1"/>
  <c r="Q5879" i="1"/>
  <c r="P5879" i="1"/>
  <c r="O5879" i="1"/>
  <c r="N5879" i="1"/>
  <c r="M5879" i="1"/>
  <c r="T5878" i="1"/>
  <c r="S5878" i="1"/>
  <c r="R5878" i="1"/>
  <c r="Q5878" i="1"/>
  <c r="P5878" i="1"/>
  <c r="O5878" i="1"/>
  <c r="N5878" i="1"/>
  <c r="M5878" i="1"/>
  <c r="T5877" i="1"/>
  <c r="S5877" i="1"/>
  <c r="R5877" i="1"/>
  <c r="Q5877" i="1"/>
  <c r="P5877" i="1"/>
  <c r="O5877" i="1"/>
  <c r="N5877" i="1"/>
  <c r="M5877" i="1"/>
  <c r="T5876" i="1"/>
  <c r="S5876" i="1"/>
  <c r="R5876" i="1"/>
  <c r="Q5876" i="1"/>
  <c r="P5876" i="1"/>
  <c r="O5876" i="1"/>
  <c r="N5876" i="1"/>
  <c r="M5876" i="1"/>
  <c r="T5875" i="1"/>
  <c r="S5875" i="1"/>
  <c r="R5875" i="1"/>
  <c r="Q5875" i="1"/>
  <c r="P5875" i="1"/>
  <c r="O5875" i="1"/>
  <c r="N5875" i="1"/>
  <c r="M5875" i="1"/>
  <c r="T5874" i="1"/>
  <c r="S5874" i="1"/>
  <c r="R5874" i="1"/>
  <c r="Q5874" i="1"/>
  <c r="P5874" i="1"/>
  <c r="O5874" i="1"/>
  <c r="N5874" i="1"/>
  <c r="M5874" i="1"/>
  <c r="T5873" i="1"/>
  <c r="S5873" i="1"/>
  <c r="R5873" i="1"/>
  <c r="Q5873" i="1"/>
  <c r="P5873" i="1"/>
  <c r="O5873" i="1"/>
  <c r="N5873" i="1"/>
  <c r="M5873" i="1"/>
  <c r="T5872" i="1"/>
  <c r="S5872" i="1"/>
  <c r="R5872" i="1"/>
  <c r="Q5872" i="1"/>
  <c r="P5872" i="1"/>
  <c r="O5872" i="1"/>
  <c r="N5872" i="1"/>
  <c r="M5872" i="1"/>
  <c r="T5871" i="1"/>
  <c r="S5871" i="1"/>
  <c r="R5871" i="1"/>
  <c r="Q5871" i="1"/>
  <c r="P5871" i="1"/>
  <c r="O5871" i="1"/>
  <c r="N5871" i="1"/>
  <c r="M5871" i="1"/>
  <c r="T5870" i="1"/>
  <c r="S5870" i="1"/>
  <c r="R5870" i="1"/>
  <c r="Q5870" i="1"/>
  <c r="P5870" i="1"/>
  <c r="O5870" i="1"/>
  <c r="N5870" i="1"/>
  <c r="M5870" i="1"/>
  <c r="T5869" i="1"/>
  <c r="S5869" i="1"/>
  <c r="R5869" i="1"/>
  <c r="Q5869" i="1"/>
  <c r="P5869" i="1"/>
  <c r="O5869" i="1"/>
  <c r="N5869" i="1"/>
  <c r="M5869" i="1"/>
  <c r="T5868" i="1"/>
  <c r="S5868" i="1"/>
  <c r="R5868" i="1"/>
  <c r="Q5868" i="1"/>
  <c r="P5868" i="1"/>
  <c r="O5868" i="1"/>
  <c r="N5868" i="1"/>
  <c r="M5868" i="1"/>
  <c r="T5867" i="1"/>
  <c r="S5867" i="1"/>
  <c r="R5867" i="1"/>
  <c r="Q5867" i="1"/>
  <c r="P5867" i="1"/>
  <c r="O5867" i="1"/>
  <c r="N5867" i="1"/>
  <c r="M5867" i="1"/>
  <c r="T5866" i="1"/>
  <c r="S5866" i="1"/>
  <c r="R5866" i="1"/>
  <c r="Q5866" i="1"/>
  <c r="P5866" i="1"/>
  <c r="O5866" i="1"/>
  <c r="N5866" i="1"/>
  <c r="M5866" i="1"/>
  <c r="T5865" i="1"/>
  <c r="S5865" i="1"/>
  <c r="R5865" i="1"/>
  <c r="Q5865" i="1"/>
  <c r="P5865" i="1"/>
  <c r="O5865" i="1"/>
  <c r="N5865" i="1"/>
  <c r="M5865" i="1"/>
  <c r="T5864" i="1"/>
  <c r="S5864" i="1"/>
  <c r="R5864" i="1"/>
  <c r="Q5864" i="1"/>
  <c r="P5864" i="1"/>
  <c r="O5864" i="1"/>
  <c r="N5864" i="1"/>
  <c r="M5864" i="1"/>
  <c r="T5863" i="1"/>
  <c r="S5863" i="1"/>
  <c r="R5863" i="1"/>
  <c r="Q5863" i="1"/>
  <c r="P5863" i="1"/>
  <c r="O5863" i="1"/>
  <c r="N5863" i="1"/>
  <c r="M5863" i="1"/>
  <c r="T5862" i="1"/>
  <c r="S5862" i="1"/>
  <c r="R5862" i="1"/>
  <c r="Q5862" i="1"/>
  <c r="P5862" i="1"/>
  <c r="O5862" i="1"/>
  <c r="N5862" i="1"/>
  <c r="M5862" i="1"/>
  <c r="T5861" i="1"/>
  <c r="S5861" i="1"/>
  <c r="R5861" i="1"/>
  <c r="Q5861" i="1"/>
  <c r="P5861" i="1"/>
  <c r="O5861" i="1"/>
  <c r="N5861" i="1"/>
  <c r="M5861" i="1"/>
  <c r="T5860" i="1"/>
  <c r="S5860" i="1"/>
  <c r="R5860" i="1"/>
  <c r="Q5860" i="1"/>
  <c r="P5860" i="1"/>
  <c r="O5860" i="1"/>
  <c r="N5860" i="1"/>
  <c r="M5860" i="1"/>
  <c r="T5859" i="1"/>
  <c r="S5859" i="1"/>
  <c r="R5859" i="1"/>
  <c r="Q5859" i="1"/>
  <c r="P5859" i="1"/>
  <c r="O5859" i="1"/>
  <c r="N5859" i="1"/>
  <c r="M5859" i="1"/>
  <c r="T5858" i="1"/>
  <c r="S5858" i="1"/>
  <c r="R5858" i="1"/>
  <c r="Q5858" i="1"/>
  <c r="P5858" i="1"/>
  <c r="O5858" i="1"/>
  <c r="N5858" i="1"/>
  <c r="M5858" i="1"/>
  <c r="T5857" i="1"/>
  <c r="S5857" i="1"/>
  <c r="R5857" i="1"/>
  <c r="Q5857" i="1"/>
  <c r="P5857" i="1"/>
  <c r="O5857" i="1"/>
  <c r="N5857" i="1"/>
  <c r="M5857" i="1"/>
  <c r="T5856" i="1"/>
  <c r="S5856" i="1"/>
  <c r="R5856" i="1"/>
  <c r="Q5856" i="1"/>
  <c r="P5856" i="1"/>
  <c r="O5856" i="1"/>
  <c r="N5856" i="1"/>
  <c r="M5856" i="1"/>
  <c r="T5855" i="1"/>
  <c r="S5855" i="1"/>
  <c r="R5855" i="1"/>
  <c r="Q5855" i="1"/>
  <c r="P5855" i="1"/>
  <c r="O5855" i="1"/>
  <c r="N5855" i="1"/>
  <c r="M5855" i="1"/>
  <c r="T5854" i="1"/>
  <c r="S5854" i="1"/>
  <c r="R5854" i="1"/>
  <c r="Q5854" i="1"/>
  <c r="P5854" i="1"/>
  <c r="O5854" i="1"/>
  <c r="N5854" i="1"/>
  <c r="M5854" i="1"/>
  <c r="T5853" i="1"/>
  <c r="S5853" i="1"/>
  <c r="R5853" i="1"/>
  <c r="Q5853" i="1"/>
  <c r="P5853" i="1"/>
  <c r="O5853" i="1"/>
  <c r="N5853" i="1"/>
  <c r="M5853" i="1"/>
  <c r="T5852" i="1"/>
  <c r="S5852" i="1"/>
  <c r="R5852" i="1"/>
  <c r="Q5852" i="1"/>
  <c r="P5852" i="1"/>
  <c r="O5852" i="1"/>
  <c r="N5852" i="1"/>
  <c r="M5852" i="1"/>
  <c r="T5851" i="1"/>
  <c r="S5851" i="1"/>
  <c r="R5851" i="1"/>
  <c r="Q5851" i="1"/>
  <c r="P5851" i="1"/>
  <c r="O5851" i="1"/>
  <c r="N5851" i="1"/>
  <c r="M5851" i="1"/>
  <c r="T5850" i="1"/>
  <c r="S5850" i="1"/>
  <c r="R5850" i="1"/>
  <c r="Q5850" i="1"/>
  <c r="P5850" i="1"/>
  <c r="O5850" i="1"/>
  <c r="N5850" i="1"/>
  <c r="M5850" i="1"/>
  <c r="T5849" i="1"/>
  <c r="S5849" i="1"/>
  <c r="R5849" i="1"/>
  <c r="Q5849" i="1"/>
  <c r="P5849" i="1"/>
  <c r="O5849" i="1"/>
  <c r="N5849" i="1"/>
  <c r="M5849" i="1"/>
  <c r="T5848" i="1"/>
  <c r="S5848" i="1"/>
  <c r="R5848" i="1"/>
  <c r="Q5848" i="1"/>
  <c r="P5848" i="1"/>
  <c r="O5848" i="1"/>
  <c r="N5848" i="1"/>
  <c r="M5848" i="1"/>
  <c r="T5847" i="1"/>
  <c r="S5847" i="1"/>
  <c r="R5847" i="1"/>
  <c r="Q5847" i="1"/>
  <c r="P5847" i="1"/>
  <c r="O5847" i="1"/>
  <c r="N5847" i="1"/>
  <c r="M5847" i="1"/>
  <c r="T5846" i="1"/>
  <c r="S5846" i="1"/>
  <c r="R5846" i="1"/>
  <c r="Q5846" i="1"/>
  <c r="P5846" i="1"/>
  <c r="O5846" i="1"/>
  <c r="N5846" i="1"/>
  <c r="M5846" i="1"/>
  <c r="T5845" i="1"/>
  <c r="S5845" i="1"/>
  <c r="R5845" i="1"/>
  <c r="Q5845" i="1"/>
  <c r="P5845" i="1"/>
  <c r="O5845" i="1"/>
  <c r="N5845" i="1"/>
  <c r="M5845" i="1"/>
  <c r="T5844" i="1"/>
  <c r="S5844" i="1"/>
  <c r="R5844" i="1"/>
  <c r="Q5844" i="1"/>
  <c r="P5844" i="1"/>
  <c r="O5844" i="1"/>
  <c r="N5844" i="1"/>
  <c r="M5844" i="1"/>
  <c r="T5843" i="1"/>
  <c r="S5843" i="1"/>
  <c r="R5843" i="1"/>
  <c r="Q5843" i="1"/>
  <c r="P5843" i="1"/>
  <c r="O5843" i="1"/>
  <c r="N5843" i="1"/>
  <c r="M5843" i="1"/>
  <c r="T5842" i="1"/>
  <c r="S5842" i="1"/>
  <c r="R5842" i="1"/>
  <c r="Q5842" i="1"/>
  <c r="P5842" i="1"/>
  <c r="O5842" i="1"/>
  <c r="N5842" i="1"/>
  <c r="M5842" i="1"/>
  <c r="T5841" i="1"/>
  <c r="S5841" i="1"/>
  <c r="R5841" i="1"/>
  <c r="Q5841" i="1"/>
  <c r="P5841" i="1"/>
  <c r="O5841" i="1"/>
  <c r="N5841" i="1"/>
  <c r="M5841" i="1"/>
  <c r="T5840" i="1"/>
  <c r="S5840" i="1"/>
  <c r="R5840" i="1"/>
  <c r="Q5840" i="1"/>
  <c r="P5840" i="1"/>
  <c r="O5840" i="1"/>
  <c r="N5840" i="1"/>
  <c r="M5840" i="1"/>
  <c r="T5839" i="1"/>
  <c r="S5839" i="1"/>
  <c r="R5839" i="1"/>
  <c r="Q5839" i="1"/>
  <c r="P5839" i="1"/>
  <c r="O5839" i="1"/>
  <c r="N5839" i="1"/>
  <c r="M5839" i="1"/>
  <c r="T5838" i="1"/>
  <c r="S5838" i="1"/>
  <c r="R5838" i="1"/>
  <c r="Q5838" i="1"/>
  <c r="P5838" i="1"/>
  <c r="O5838" i="1"/>
  <c r="N5838" i="1"/>
  <c r="M5838" i="1"/>
  <c r="T5837" i="1"/>
  <c r="S5837" i="1"/>
  <c r="R5837" i="1"/>
  <c r="Q5837" i="1"/>
  <c r="P5837" i="1"/>
  <c r="O5837" i="1"/>
  <c r="N5837" i="1"/>
  <c r="M5837" i="1"/>
  <c r="T5836" i="1"/>
  <c r="S5836" i="1"/>
  <c r="R5836" i="1"/>
  <c r="Q5836" i="1"/>
  <c r="P5836" i="1"/>
  <c r="O5836" i="1"/>
  <c r="N5836" i="1"/>
  <c r="M5836" i="1"/>
  <c r="T5835" i="1"/>
  <c r="S5835" i="1"/>
  <c r="R5835" i="1"/>
  <c r="Q5835" i="1"/>
  <c r="P5835" i="1"/>
  <c r="O5835" i="1"/>
  <c r="N5835" i="1"/>
  <c r="M5835" i="1"/>
  <c r="T5834" i="1"/>
  <c r="S5834" i="1"/>
  <c r="R5834" i="1"/>
  <c r="Q5834" i="1"/>
  <c r="P5834" i="1"/>
  <c r="O5834" i="1"/>
  <c r="N5834" i="1"/>
  <c r="M5834" i="1"/>
  <c r="T5833" i="1"/>
  <c r="S5833" i="1"/>
  <c r="R5833" i="1"/>
  <c r="Q5833" i="1"/>
  <c r="P5833" i="1"/>
  <c r="O5833" i="1"/>
  <c r="N5833" i="1"/>
  <c r="M5833" i="1"/>
  <c r="T5832" i="1"/>
  <c r="S5832" i="1"/>
  <c r="R5832" i="1"/>
  <c r="Q5832" i="1"/>
  <c r="P5832" i="1"/>
  <c r="O5832" i="1"/>
  <c r="N5832" i="1"/>
  <c r="M5832" i="1"/>
  <c r="T5831" i="1"/>
  <c r="S5831" i="1"/>
  <c r="R5831" i="1"/>
  <c r="Q5831" i="1"/>
  <c r="P5831" i="1"/>
  <c r="O5831" i="1"/>
  <c r="N5831" i="1"/>
  <c r="M5831" i="1"/>
  <c r="T5830" i="1"/>
  <c r="S5830" i="1"/>
  <c r="R5830" i="1"/>
  <c r="Q5830" i="1"/>
  <c r="P5830" i="1"/>
  <c r="O5830" i="1"/>
  <c r="N5830" i="1"/>
  <c r="M5830" i="1"/>
  <c r="T5829" i="1"/>
  <c r="S5829" i="1"/>
  <c r="R5829" i="1"/>
  <c r="Q5829" i="1"/>
  <c r="P5829" i="1"/>
  <c r="O5829" i="1"/>
  <c r="N5829" i="1"/>
  <c r="M5829" i="1"/>
  <c r="T5828" i="1"/>
  <c r="S5828" i="1"/>
  <c r="R5828" i="1"/>
  <c r="Q5828" i="1"/>
  <c r="P5828" i="1"/>
  <c r="O5828" i="1"/>
  <c r="N5828" i="1"/>
  <c r="M5828" i="1"/>
  <c r="T5827" i="1"/>
  <c r="S5827" i="1"/>
  <c r="R5827" i="1"/>
  <c r="Q5827" i="1"/>
  <c r="P5827" i="1"/>
  <c r="O5827" i="1"/>
  <c r="N5827" i="1"/>
  <c r="M5827" i="1"/>
  <c r="T5826" i="1"/>
  <c r="S5826" i="1"/>
  <c r="R5826" i="1"/>
  <c r="Q5826" i="1"/>
  <c r="P5826" i="1"/>
  <c r="O5826" i="1"/>
  <c r="N5826" i="1"/>
  <c r="M5826" i="1"/>
  <c r="T5825" i="1"/>
  <c r="S5825" i="1"/>
  <c r="R5825" i="1"/>
  <c r="Q5825" i="1"/>
  <c r="P5825" i="1"/>
  <c r="O5825" i="1"/>
  <c r="N5825" i="1"/>
  <c r="M5825" i="1"/>
  <c r="T5824" i="1"/>
  <c r="S5824" i="1"/>
  <c r="R5824" i="1"/>
  <c r="Q5824" i="1"/>
  <c r="P5824" i="1"/>
  <c r="O5824" i="1"/>
  <c r="N5824" i="1"/>
  <c r="M5824" i="1"/>
  <c r="T5823" i="1"/>
  <c r="S5823" i="1"/>
  <c r="R5823" i="1"/>
  <c r="Q5823" i="1"/>
  <c r="P5823" i="1"/>
  <c r="O5823" i="1"/>
  <c r="N5823" i="1"/>
  <c r="M5823" i="1"/>
  <c r="T5822" i="1"/>
  <c r="S5822" i="1"/>
  <c r="R5822" i="1"/>
  <c r="Q5822" i="1"/>
  <c r="P5822" i="1"/>
  <c r="O5822" i="1"/>
  <c r="N5822" i="1"/>
  <c r="M5822" i="1"/>
  <c r="T5821" i="1"/>
  <c r="S5821" i="1"/>
  <c r="R5821" i="1"/>
  <c r="Q5821" i="1"/>
  <c r="P5821" i="1"/>
  <c r="O5821" i="1"/>
  <c r="N5821" i="1"/>
  <c r="M5821" i="1"/>
  <c r="T5820" i="1"/>
  <c r="S5820" i="1"/>
  <c r="R5820" i="1"/>
  <c r="Q5820" i="1"/>
  <c r="P5820" i="1"/>
  <c r="O5820" i="1"/>
  <c r="N5820" i="1"/>
  <c r="M5820" i="1"/>
  <c r="T5819" i="1"/>
  <c r="S5819" i="1"/>
  <c r="R5819" i="1"/>
  <c r="Q5819" i="1"/>
  <c r="P5819" i="1"/>
  <c r="O5819" i="1"/>
  <c r="N5819" i="1"/>
  <c r="M5819" i="1"/>
  <c r="T5818" i="1"/>
  <c r="S5818" i="1"/>
  <c r="R5818" i="1"/>
  <c r="Q5818" i="1"/>
  <c r="P5818" i="1"/>
  <c r="O5818" i="1"/>
  <c r="N5818" i="1"/>
  <c r="M5818" i="1"/>
  <c r="T5817" i="1"/>
  <c r="S5817" i="1"/>
  <c r="R5817" i="1"/>
  <c r="Q5817" i="1"/>
  <c r="P5817" i="1"/>
  <c r="O5817" i="1"/>
  <c r="N5817" i="1"/>
  <c r="M5817" i="1"/>
  <c r="T5816" i="1"/>
  <c r="S5816" i="1"/>
  <c r="R5816" i="1"/>
  <c r="Q5816" i="1"/>
  <c r="P5816" i="1"/>
  <c r="O5816" i="1"/>
  <c r="N5816" i="1"/>
  <c r="M5816" i="1"/>
  <c r="T5815" i="1"/>
  <c r="S5815" i="1"/>
  <c r="R5815" i="1"/>
  <c r="Q5815" i="1"/>
  <c r="P5815" i="1"/>
  <c r="O5815" i="1"/>
  <c r="N5815" i="1"/>
  <c r="M5815" i="1"/>
  <c r="T5814" i="1"/>
  <c r="S5814" i="1"/>
  <c r="R5814" i="1"/>
  <c r="Q5814" i="1"/>
  <c r="P5814" i="1"/>
  <c r="O5814" i="1"/>
  <c r="N5814" i="1"/>
  <c r="M5814" i="1"/>
  <c r="T5813" i="1"/>
  <c r="S5813" i="1"/>
  <c r="R5813" i="1"/>
  <c r="Q5813" i="1"/>
  <c r="P5813" i="1"/>
  <c r="O5813" i="1"/>
  <c r="N5813" i="1"/>
  <c r="M5813" i="1"/>
  <c r="T5812" i="1"/>
  <c r="S5812" i="1"/>
  <c r="R5812" i="1"/>
  <c r="Q5812" i="1"/>
  <c r="P5812" i="1"/>
  <c r="O5812" i="1"/>
  <c r="N5812" i="1"/>
  <c r="M5812" i="1"/>
  <c r="T5811" i="1"/>
  <c r="S5811" i="1"/>
  <c r="R5811" i="1"/>
  <c r="Q5811" i="1"/>
  <c r="P5811" i="1"/>
  <c r="O5811" i="1"/>
  <c r="N5811" i="1"/>
  <c r="M5811" i="1"/>
  <c r="T5810" i="1"/>
  <c r="S5810" i="1"/>
  <c r="R5810" i="1"/>
  <c r="Q5810" i="1"/>
  <c r="P5810" i="1"/>
  <c r="O5810" i="1"/>
  <c r="N5810" i="1"/>
  <c r="M5810" i="1"/>
  <c r="T5809" i="1"/>
  <c r="S5809" i="1"/>
  <c r="R5809" i="1"/>
  <c r="Q5809" i="1"/>
  <c r="P5809" i="1"/>
  <c r="O5809" i="1"/>
  <c r="N5809" i="1"/>
  <c r="M5809" i="1"/>
  <c r="T5808" i="1"/>
  <c r="S5808" i="1"/>
  <c r="R5808" i="1"/>
  <c r="Q5808" i="1"/>
  <c r="P5808" i="1"/>
  <c r="O5808" i="1"/>
  <c r="N5808" i="1"/>
  <c r="M5808" i="1"/>
  <c r="T5807" i="1"/>
  <c r="S5807" i="1"/>
  <c r="R5807" i="1"/>
  <c r="Q5807" i="1"/>
  <c r="P5807" i="1"/>
  <c r="O5807" i="1"/>
  <c r="N5807" i="1"/>
  <c r="M5807" i="1"/>
  <c r="T5806" i="1"/>
  <c r="S5806" i="1"/>
  <c r="R5806" i="1"/>
  <c r="Q5806" i="1"/>
  <c r="P5806" i="1"/>
  <c r="O5806" i="1"/>
  <c r="N5806" i="1"/>
  <c r="M5806" i="1"/>
  <c r="T5805" i="1"/>
  <c r="S5805" i="1"/>
  <c r="R5805" i="1"/>
  <c r="Q5805" i="1"/>
  <c r="P5805" i="1"/>
  <c r="O5805" i="1"/>
  <c r="N5805" i="1"/>
  <c r="M5805" i="1"/>
  <c r="T5804" i="1"/>
  <c r="S5804" i="1"/>
  <c r="R5804" i="1"/>
  <c r="Q5804" i="1"/>
  <c r="P5804" i="1"/>
  <c r="O5804" i="1"/>
  <c r="N5804" i="1"/>
  <c r="M5804" i="1"/>
  <c r="T5803" i="1"/>
  <c r="S5803" i="1"/>
  <c r="R5803" i="1"/>
  <c r="Q5803" i="1"/>
  <c r="P5803" i="1"/>
  <c r="O5803" i="1"/>
  <c r="N5803" i="1"/>
  <c r="M5803" i="1"/>
  <c r="T5802" i="1"/>
  <c r="S5802" i="1"/>
  <c r="R5802" i="1"/>
  <c r="Q5802" i="1"/>
  <c r="P5802" i="1"/>
  <c r="O5802" i="1"/>
  <c r="N5802" i="1"/>
  <c r="M5802" i="1"/>
  <c r="T5801" i="1"/>
  <c r="S5801" i="1"/>
  <c r="R5801" i="1"/>
  <c r="Q5801" i="1"/>
  <c r="P5801" i="1"/>
  <c r="O5801" i="1"/>
  <c r="N5801" i="1"/>
  <c r="M5801" i="1"/>
  <c r="T5800" i="1"/>
  <c r="S5800" i="1"/>
  <c r="R5800" i="1"/>
  <c r="Q5800" i="1"/>
  <c r="P5800" i="1"/>
  <c r="O5800" i="1"/>
  <c r="N5800" i="1"/>
  <c r="M5800" i="1"/>
  <c r="T5799" i="1"/>
  <c r="S5799" i="1"/>
  <c r="R5799" i="1"/>
  <c r="Q5799" i="1"/>
  <c r="P5799" i="1"/>
  <c r="O5799" i="1"/>
  <c r="N5799" i="1"/>
  <c r="M5799" i="1"/>
  <c r="T5798" i="1"/>
  <c r="S5798" i="1"/>
  <c r="R5798" i="1"/>
  <c r="Q5798" i="1"/>
  <c r="P5798" i="1"/>
  <c r="O5798" i="1"/>
  <c r="N5798" i="1"/>
  <c r="M5798" i="1"/>
  <c r="T5797" i="1"/>
  <c r="S5797" i="1"/>
  <c r="R5797" i="1"/>
  <c r="Q5797" i="1"/>
  <c r="P5797" i="1"/>
  <c r="O5797" i="1"/>
  <c r="N5797" i="1"/>
  <c r="M5797" i="1"/>
  <c r="T5796" i="1"/>
  <c r="S5796" i="1"/>
  <c r="R5796" i="1"/>
  <c r="Q5796" i="1"/>
  <c r="P5796" i="1"/>
  <c r="O5796" i="1"/>
  <c r="N5796" i="1"/>
  <c r="M5796" i="1"/>
  <c r="T5795" i="1"/>
  <c r="S5795" i="1"/>
  <c r="R5795" i="1"/>
  <c r="Q5795" i="1"/>
  <c r="P5795" i="1"/>
  <c r="O5795" i="1"/>
  <c r="N5795" i="1"/>
  <c r="M5795" i="1"/>
  <c r="T5794" i="1"/>
  <c r="S5794" i="1"/>
  <c r="R5794" i="1"/>
  <c r="Q5794" i="1"/>
  <c r="P5794" i="1"/>
  <c r="O5794" i="1"/>
  <c r="N5794" i="1"/>
  <c r="M5794" i="1"/>
  <c r="T5793" i="1"/>
  <c r="S5793" i="1"/>
  <c r="R5793" i="1"/>
  <c r="Q5793" i="1"/>
  <c r="P5793" i="1"/>
  <c r="O5793" i="1"/>
  <c r="N5793" i="1"/>
  <c r="M5793" i="1"/>
  <c r="T5792" i="1"/>
  <c r="S5792" i="1"/>
  <c r="R5792" i="1"/>
  <c r="Q5792" i="1"/>
  <c r="P5792" i="1"/>
  <c r="O5792" i="1"/>
  <c r="N5792" i="1"/>
  <c r="M5792" i="1"/>
  <c r="T5791" i="1"/>
  <c r="S5791" i="1"/>
  <c r="R5791" i="1"/>
  <c r="Q5791" i="1"/>
  <c r="P5791" i="1"/>
  <c r="O5791" i="1"/>
  <c r="N5791" i="1"/>
  <c r="M5791" i="1"/>
  <c r="T5790" i="1"/>
  <c r="S5790" i="1"/>
  <c r="R5790" i="1"/>
  <c r="Q5790" i="1"/>
  <c r="P5790" i="1"/>
  <c r="O5790" i="1"/>
  <c r="N5790" i="1"/>
  <c r="M5790" i="1"/>
  <c r="T5789" i="1"/>
  <c r="S5789" i="1"/>
  <c r="R5789" i="1"/>
  <c r="Q5789" i="1"/>
  <c r="P5789" i="1"/>
  <c r="O5789" i="1"/>
  <c r="N5789" i="1"/>
  <c r="M5789" i="1"/>
  <c r="T5788" i="1"/>
  <c r="S5788" i="1"/>
  <c r="R5788" i="1"/>
  <c r="Q5788" i="1"/>
  <c r="P5788" i="1"/>
  <c r="O5788" i="1"/>
  <c r="N5788" i="1"/>
  <c r="M5788" i="1"/>
  <c r="T5787" i="1"/>
  <c r="S5787" i="1"/>
  <c r="R5787" i="1"/>
  <c r="Q5787" i="1"/>
  <c r="P5787" i="1"/>
  <c r="O5787" i="1"/>
  <c r="N5787" i="1"/>
  <c r="M5787" i="1"/>
  <c r="T5786" i="1"/>
  <c r="S5786" i="1"/>
  <c r="R5786" i="1"/>
  <c r="Q5786" i="1"/>
  <c r="P5786" i="1"/>
  <c r="O5786" i="1"/>
  <c r="N5786" i="1"/>
  <c r="M5786" i="1"/>
  <c r="T5785" i="1"/>
  <c r="S5785" i="1"/>
  <c r="R5785" i="1"/>
  <c r="Q5785" i="1"/>
  <c r="P5785" i="1"/>
  <c r="O5785" i="1"/>
  <c r="N5785" i="1"/>
  <c r="M5785" i="1"/>
  <c r="T5784" i="1"/>
  <c r="S5784" i="1"/>
  <c r="R5784" i="1"/>
  <c r="Q5784" i="1"/>
  <c r="P5784" i="1"/>
  <c r="O5784" i="1"/>
  <c r="N5784" i="1"/>
  <c r="M5784" i="1"/>
  <c r="T5783" i="1"/>
  <c r="S5783" i="1"/>
  <c r="R5783" i="1"/>
  <c r="Q5783" i="1"/>
  <c r="P5783" i="1"/>
  <c r="O5783" i="1"/>
  <c r="N5783" i="1"/>
  <c r="M5783" i="1"/>
  <c r="T5782" i="1"/>
  <c r="S5782" i="1"/>
  <c r="R5782" i="1"/>
  <c r="Q5782" i="1"/>
  <c r="P5782" i="1"/>
  <c r="O5782" i="1"/>
  <c r="N5782" i="1"/>
  <c r="M5782" i="1"/>
  <c r="T5781" i="1"/>
  <c r="S5781" i="1"/>
  <c r="R5781" i="1"/>
  <c r="Q5781" i="1"/>
  <c r="P5781" i="1"/>
  <c r="O5781" i="1"/>
  <c r="N5781" i="1"/>
  <c r="M5781" i="1"/>
  <c r="T5780" i="1"/>
  <c r="S5780" i="1"/>
  <c r="R5780" i="1"/>
  <c r="Q5780" i="1"/>
  <c r="P5780" i="1"/>
  <c r="O5780" i="1"/>
  <c r="N5780" i="1"/>
  <c r="M5780" i="1"/>
  <c r="T5779" i="1"/>
  <c r="S5779" i="1"/>
  <c r="R5779" i="1"/>
  <c r="Q5779" i="1"/>
  <c r="P5779" i="1"/>
  <c r="O5779" i="1"/>
  <c r="N5779" i="1"/>
  <c r="M5779" i="1"/>
  <c r="T5778" i="1"/>
  <c r="S5778" i="1"/>
  <c r="R5778" i="1"/>
  <c r="Q5778" i="1"/>
  <c r="P5778" i="1"/>
  <c r="O5778" i="1"/>
  <c r="N5778" i="1"/>
  <c r="M5778" i="1"/>
  <c r="T5777" i="1"/>
  <c r="S5777" i="1"/>
  <c r="R5777" i="1"/>
  <c r="Q5777" i="1"/>
  <c r="P5777" i="1"/>
  <c r="O5777" i="1"/>
  <c r="N5777" i="1"/>
  <c r="M5777" i="1"/>
  <c r="T5776" i="1"/>
  <c r="S5776" i="1"/>
  <c r="R5776" i="1"/>
  <c r="Q5776" i="1"/>
  <c r="P5776" i="1"/>
  <c r="O5776" i="1"/>
  <c r="N5776" i="1"/>
  <c r="M5776" i="1"/>
  <c r="T5775" i="1"/>
  <c r="S5775" i="1"/>
  <c r="R5775" i="1"/>
  <c r="Q5775" i="1"/>
  <c r="P5775" i="1"/>
  <c r="O5775" i="1"/>
  <c r="N5775" i="1"/>
  <c r="M5775" i="1"/>
  <c r="T5774" i="1"/>
  <c r="S5774" i="1"/>
  <c r="R5774" i="1"/>
  <c r="Q5774" i="1"/>
  <c r="P5774" i="1"/>
  <c r="O5774" i="1"/>
  <c r="N5774" i="1"/>
  <c r="M5774" i="1"/>
  <c r="T5773" i="1"/>
  <c r="S5773" i="1"/>
  <c r="R5773" i="1"/>
  <c r="Q5773" i="1"/>
  <c r="P5773" i="1"/>
  <c r="O5773" i="1"/>
  <c r="N5773" i="1"/>
  <c r="M5773" i="1"/>
  <c r="T5772" i="1"/>
  <c r="S5772" i="1"/>
  <c r="R5772" i="1"/>
  <c r="Q5772" i="1"/>
  <c r="P5772" i="1"/>
  <c r="O5772" i="1"/>
  <c r="N5772" i="1"/>
  <c r="M5772" i="1"/>
  <c r="T5771" i="1"/>
  <c r="S5771" i="1"/>
  <c r="R5771" i="1"/>
  <c r="Q5771" i="1"/>
  <c r="P5771" i="1"/>
  <c r="O5771" i="1"/>
  <c r="N5771" i="1"/>
  <c r="M5771" i="1"/>
  <c r="T5770" i="1"/>
  <c r="S5770" i="1"/>
  <c r="R5770" i="1"/>
  <c r="Q5770" i="1"/>
  <c r="P5770" i="1"/>
  <c r="O5770" i="1"/>
  <c r="N5770" i="1"/>
  <c r="M5770" i="1"/>
  <c r="T5769" i="1"/>
  <c r="S5769" i="1"/>
  <c r="R5769" i="1"/>
  <c r="Q5769" i="1"/>
  <c r="P5769" i="1"/>
  <c r="O5769" i="1"/>
  <c r="N5769" i="1"/>
  <c r="M5769" i="1"/>
  <c r="T5768" i="1"/>
  <c r="S5768" i="1"/>
  <c r="R5768" i="1"/>
  <c r="Q5768" i="1"/>
  <c r="P5768" i="1"/>
  <c r="O5768" i="1"/>
  <c r="N5768" i="1"/>
  <c r="M5768" i="1"/>
  <c r="T5767" i="1"/>
  <c r="S5767" i="1"/>
  <c r="R5767" i="1"/>
  <c r="Q5767" i="1"/>
  <c r="P5767" i="1"/>
  <c r="O5767" i="1"/>
  <c r="N5767" i="1"/>
  <c r="M5767" i="1"/>
  <c r="T5766" i="1"/>
  <c r="S5766" i="1"/>
  <c r="R5766" i="1"/>
  <c r="Q5766" i="1"/>
  <c r="P5766" i="1"/>
  <c r="O5766" i="1"/>
  <c r="N5766" i="1"/>
  <c r="M5766" i="1"/>
  <c r="T5765" i="1"/>
  <c r="S5765" i="1"/>
  <c r="R5765" i="1"/>
  <c r="Q5765" i="1"/>
  <c r="P5765" i="1"/>
  <c r="O5765" i="1"/>
  <c r="N5765" i="1"/>
  <c r="M5765" i="1"/>
  <c r="T5764" i="1"/>
  <c r="S5764" i="1"/>
  <c r="R5764" i="1"/>
  <c r="Q5764" i="1"/>
  <c r="P5764" i="1"/>
  <c r="O5764" i="1"/>
  <c r="N5764" i="1"/>
  <c r="M5764" i="1"/>
  <c r="T5763" i="1"/>
  <c r="S5763" i="1"/>
  <c r="R5763" i="1"/>
  <c r="Q5763" i="1"/>
  <c r="P5763" i="1"/>
  <c r="O5763" i="1"/>
  <c r="N5763" i="1"/>
  <c r="M5763" i="1"/>
  <c r="T5762" i="1"/>
  <c r="S5762" i="1"/>
  <c r="R5762" i="1"/>
  <c r="Q5762" i="1"/>
  <c r="P5762" i="1"/>
  <c r="O5762" i="1"/>
  <c r="N5762" i="1"/>
  <c r="M5762" i="1"/>
  <c r="T5761" i="1"/>
  <c r="S5761" i="1"/>
  <c r="R5761" i="1"/>
  <c r="Q5761" i="1"/>
  <c r="P5761" i="1"/>
  <c r="O5761" i="1"/>
  <c r="N5761" i="1"/>
  <c r="M5761" i="1"/>
  <c r="T5760" i="1"/>
  <c r="S5760" i="1"/>
  <c r="R5760" i="1"/>
  <c r="Q5760" i="1"/>
  <c r="P5760" i="1"/>
  <c r="O5760" i="1"/>
  <c r="N5760" i="1"/>
  <c r="M5760" i="1"/>
  <c r="T5759" i="1"/>
  <c r="S5759" i="1"/>
  <c r="R5759" i="1"/>
  <c r="Q5759" i="1"/>
  <c r="P5759" i="1"/>
  <c r="O5759" i="1"/>
  <c r="N5759" i="1"/>
  <c r="M5759" i="1"/>
  <c r="T5758" i="1"/>
  <c r="S5758" i="1"/>
  <c r="R5758" i="1"/>
  <c r="Q5758" i="1"/>
  <c r="P5758" i="1"/>
  <c r="O5758" i="1"/>
  <c r="N5758" i="1"/>
  <c r="M5758" i="1"/>
  <c r="T5757" i="1"/>
  <c r="S5757" i="1"/>
  <c r="R5757" i="1"/>
  <c r="Q5757" i="1"/>
  <c r="P5757" i="1"/>
  <c r="O5757" i="1"/>
  <c r="N5757" i="1"/>
  <c r="M5757" i="1"/>
  <c r="T5756" i="1"/>
  <c r="S5756" i="1"/>
  <c r="R5756" i="1"/>
  <c r="Q5756" i="1"/>
  <c r="P5756" i="1"/>
  <c r="O5756" i="1"/>
  <c r="N5756" i="1"/>
  <c r="M5756" i="1"/>
  <c r="T5755" i="1"/>
  <c r="S5755" i="1"/>
  <c r="R5755" i="1"/>
  <c r="Q5755" i="1"/>
  <c r="P5755" i="1"/>
  <c r="O5755" i="1"/>
  <c r="N5755" i="1"/>
  <c r="M5755" i="1"/>
  <c r="T5754" i="1"/>
  <c r="S5754" i="1"/>
  <c r="R5754" i="1"/>
  <c r="Q5754" i="1"/>
  <c r="P5754" i="1"/>
  <c r="O5754" i="1"/>
  <c r="N5754" i="1"/>
  <c r="M5754" i="1"/>
  <c r="T5753" i="1"/>
  <c r="S5753" i="1"/>
  <c r="R5753" i="1"/>
  <c r="Q5753" i="1"/>
  <c r="P5753" i="1"/>
  <c r="O5753" i="1"/>
  <c r="N5753" i="1"/>
  <c r="M5753" i="1"/>
  <c r="T5752" i="1"/>
  <c r="S5752" i="1"/>
  <c r="R5752" i="1"/>
  <c r="Q5752" i="1"/>
  <c r="P5752" i="1"/>
  <c r="O5752" i="1"/>
  <c r="N5752" i="1"/>
  <c r="M5752" i="1"/>
  <c r="T5751" i="1"/>
  <c r="S5751" i="1"/>
  <c r="R5751" i="1"/>
  <c r="Q5751" i="1"/>
  <c r="P5751" i="1"/>
  <c r="O5751" i="1"/>
  <c r="N5751" i="1"/>
  <c r="M5751" i="1"/>
  <c r="T5750" i="1"/>
  <c r="S5750" i="1"/>
  <c r="R5750" i="1"/>
  <c r="Q5750" i="1"/>
  <c r="P5750" i="1"/>
  <c r="O5750" i="1"/>
  <c r="N5750" i="1"/>
  <c r="M5750" i="1"/>
  <c r="T5749" i="1"/>
  <c r="S5749" i="1"/>
  <c r="R5749" i="1"/>
  <c r="Q5749" i="1"/>
  <c r="P5749" i="1"/>
  <c r="O5749" i="1"/>
  <c r="N5749" i="1"/>
  <c r="M5749" i="1"/>
  <c r="T5748" i="1"/>
  <c r="S5748" i="1"/>
  <c r="R5748" i="1"/>
  <c r="Q5748" i="1"/>
  <c r="P5748" i="1"/>
  <c r="O5748" i="1"/>
  <c r="N5748" i="1"/>
  <c r="M5748" i="1"/>
  <c r="T5747" i="1"/>
  <c r="S5747" i="1"/>
  <c r="R5747" i="1"/>
  <c r="Q5747" i="1"/>
  <c r="P5747" i="1"/>
  <c r="O5747" i="1"/>
  <c r="N5747" i="1"/>
  <c r="M5747" i="1"/>
  <c r="T5746" i="1"/>
  <c r="S5746" i="1"/>
  <c r="R5746" i="1"/>
  <c r="Q5746" i="1"/>
  <c r="P5746" i="1"/>
  <c r="O5746" i="1"/>
  <c r="N5746" i="1"/>
  <c r="M5746" i="1"/>
  <c r="T5745" i="1"/>
  <c r="S5745" i="1"/>
  <c r="R5745" i="1"/>
  <c r="Q5745" i="1"/>
  <c r="P5745" i="1"/>
  <c r="O5745" i="1"/>
  <c r="N5745" i="1"/>
  <c r="M5745" i="1"/>
  <c r="T5744" i="1"/>
  <c r="S5744" i="1"/>
  <c r="R5744" i="1"/>
  <c r="Q5744" i="1"/>
  <c r="P5744" i="1"/>
  <c r="O5744" i="1"/>
  <c r="N5744" i="1"/>
  <c r="M5744" i="1"/>
  <c r="T5743" i="1"/>
  <c r="S5743" i="1"/>
  <c r="R5743" i="1"/>
  <c r="Q5743" i="1"/>
  <c r="P5743" i="1"/>
  <c r="O5743" i="1"/>
  <c r="N5743" i="1"/>
  <c r="M5743" i="1"/>
  <c r="T5742" i="1"/>
  <c r="S5742" i="1"/>
  <c r="R5742" i="1"/>
  <c r="Q5742" i="1"/>
  <c r="P5742" i="1"/>
  <c r="O5742" i="1"/>
  <c r="N5742" i="1"/>
  <c r="M5742" i="1"/>
  <c r="T5741" i="1"/>
  <c r="S5741" i="1"/>
  <c r="R5741" i="1"/>
  <c r="Q5741" i="1"/>
  <c r="P5741" i="1"/>
  <c r="O5741" i="1"/>
  <c r="N5741" i="1"/>
  <c r="M5741" i="1"/>
  <c r="T5740" i="1"/>
  <c r="S5740" i="1"/>
  <c r="R5740" i="1"/>
  <c r="Q5740" i="1"/>
  <c r="P5740" i="1"/>
  <c r="O5740" i="1"/>
  <c r="N5740" i="1"/>
  <c r="M5740" i="1"/>
  <c r="T5739" i="1"/>
  <c r="S5739" i="1"/>
  <c r="R5739" i="1"/>
  <c r="Q5739" i="1"/>
  <c r="P5739" i="1"/>
  <c r="O5739" i="1"/>
  <c r="N5739" i="1"/>
  <c r="M5739" i="1"/>
  <c r="T5738" i="1"/>
  <c r="S5738" i="1"/>
  <c r="R5738" i="1"/>
  <c r="Q5738" i="1"/>
  <c r="P5738" i="1"/>
  <c r="O5738" i="1"/>
  <c r="N5738" i="1"/>
  <c r="M5738" i="1"/>
  <c r="T5737" i="1"/>
  <c r="S5737" i="1"/>
  <c r="R5737" i="1"/>
  <c r="Q5737" i="1"/>
  <c r="P5737" i="1"/>
  <c r="O5737" i="1"/>
  <c r="N5737" i="1"/>
  <c r="M5737" i="1"/>
  <c r="T5736" i="1"/>
  <c r="S5736" i="1"/>
  <c r="R5736" i="1"/>
  <c r="Q5736" i="1"/>
  <c r="P5736" i="1"/>
  <c r="O5736" i="1"/>
  <c r="N5736" i="1"/>
  <c r="M5736" i="1"/>
  <c r="T5735" i="1"/>
  <c r="S5735" i="1"/>
  <c r="R5735" i="1"/>
  <c r="Q5735" i="1"/>
  <c r="P5735" i="1"/>
  <c r="O5735" i="1"/>
  <c r="N5735" i="1"/>
  <c r="M5735" i="1"/>
  <c r="T5734" i="1"/>
  <c r="S5734" i="1"/>
  <c r="R5734" i="1"/>
  <c r="Q5734" i="1"/>
  <c r="P5734" i="1"/>
  <c r="O5734" i="1"/>
  <c r="N5734" i="1"/>
  <c r="M5734" i="1"/>
  <c r="T5733" i="1"/>
  <c r="S5733" i="1"/>
  <c r="R5733" i="1"/>
  <c r="Q5733" i="1"/>
  <c r="P5733" i="1"/>
  <c r="O5733" i="1"/>
  <c r="N5733" i="1"/>
  <c r="M5733" i="1"/>
  <c r="T5732" i="1"/>
  <c r="S5732" i="1"/>
  <c r="R5732" i="1"/>
  <c r="Q5732" i="1"/>
  <c r="P5732" i="1"/>
  <c r="O5732" i="1"/>
  <c r="N5732" i="1"/>
  <c r="M5732" i="1"/>
  <c r="T5731" i="1"/>
  <c r="S5731" i="1"/>
  <c r="R5731" i="1"/>
  <c r="Q5731" i="1"/>
  <c r="P5731" i="1"/>
  <c r="O5731" i="1"/>
  <c r="N5731" i="1"/>
  <c r="M5731" i="1"/>
  <c r="T5730" i="1"/>
  <c r="S5730" i="1"/>
  <c r="R5730" i="1"/>
  <c r="Q5730" i="1"/>
  <c r="P5730" i="1"/>
  <c r="O5730" i="1"/>
  <c r="N5730" i="1"/>
  <c r="M5730" i="1"/>
  <c r="T5729" i="1"/>
  <c r="S5729" i="1"/>
  <c r="R5729" i="1"/>
  <c r="Q5729" i="1"/>
  <c r="P5729" i="1"/>
  <c r="O5729" i="1"/>
  <c r="N5729" i="1"/>
  <c r="M5729" i="1"/>
  <c r="T5728" i="1"/>
  <c r="S5728" i="1"/>
  <c r="R5728" i="1"/>
  <c r="Q5728" i="1"/>
  <c r="P5728" i="1"/>
  <c r="O5728" i="1"/>
  <c r="N5728" i="1"/>
  <c r="M5728" i="1"/>
  <c r="T5727" i="1"/>
  <c r="S5727" i="1"/>
  <c r="R5727" i="1"/>
  <c r="Q5727" i="1"/>
  <c r="P5727" i="1"/>
  <c r="O5727" i="1"/>
  <c r="N5727" i="1"/>
  <c r="M5727" i="1"/>
  <c r="T5726" i="1"/>
  <c r="S5726" i="1"/>
  <c r="R5726" i="1"/>
  <c r="Q5726" i="1"/>
  <c r="P5726" i="1"/>
  <c r="O5726" i="1"/>
  <c r="N5726" i="1"/>
  <c r="M5726" i="1"/>
  <c r="T5725" i="1"/>
  <c r="S5725" i="1"/>
  <c r="R5725" i="1"/>
  <c r="Q5725" i="1"/>
  <c r="P5725" i="1"/>
  <c r="O5725" i="1"/>
  <c r="N5725" i="1"/>
  <c r="M5725" i="1"/>
  <c r="T5724" i="1"/>
  <c r="S5724" i="1"/>
  <c r="R5724" i="1"/>
  <c r="Q5724" i="1"/>
  <c r="P5724" i="1"/>
  <c r="O5724" i="1"/>
  <c r="N5724" i="1"/>
  <c r="M5724" i="1"/>
  <c r="T5723" i="1"/>
  <c r="S5723" i="1"/>
  <c r="R5723" i="1"/>
  <c r="Q5723" i="1"/>
  <c r="P5723" i="1"/>
  <c r="O5723" i="1"/>
  <c r="N5723" i="1"/>
  <c r="M5723" i="1"/>
  <c r="T5722" i="1"/>
  <c r="S5722" i="1"/>
  <c r="R5722" i="1"/>
  <c r="Q5722" i="1"/>
  <c r="P5722" i="1"/>
  <c r="O5722" i="1"/>
  <c r="N5722" i="1"/>
  <c r="M5722" i="1"/>
  <c r="T5721" i="1"/>
  <c r="S5721" i="1"/>
  <c r="R5721" i="1"/>
  <c r="Q5721" i="1"/>
  <c r="P5721" i="1"/>
  <c r="O5721" i="1"/>
  <c r="N5721" i="1"/>
  <c r="M5721" i="1"/>
  <c r="T5720" i="1"/>
  <c r="S5720" i="1"/>
  <c r="R5720" i="1"/>
  <c r="Q5720" i="1"/>
  <c r="P5720" i="1"/>
  <c r="O5720" i="1"/>
  <c r="N5720" i="1"/>
  <c r="M5720" i="1"/>
  <c r="T5719" i="1"/>
  <c r="S5719" i="1"/>
  <c r="R5719" i="1"/>
  <c r="Q5719" i="1"/>
  <c r="P5719" i="1"/>
  <c r="O5719" i="1"/>
  <c r="N5719" i="1"/>
  <c r="M5719" i="1"/>
  <c r="T5718" i="1"/>
  <c r="S5718" i="1"/>
  <c r="R5718" i="1"/>
  <c r="Q5718" i="1"/>
  <c r="P5718" i="1"/>
  <c r="O5718" i="1"/>
  <c r="N5718" i="1"/>
  <c r="M5718" i="1"/>
  <c r="T5717" i="1"/>
  <c r="S5717" i="1"/>
  <c r="R5717" i="1"/>
  <c r="Q5717" i="1"/>
  <c r="P5717" i="1"/>
  <c r="O5717" i="1"/>
  <c r="N5717" i="1"/>
  <c r="M5717" i="1"/>
  <c r="T5716" i="1"/>
  <c r="S5716" i="1"/>
  <c r="R5716" i="1"/>
  <c r="Q5716" i="1"/>
  <c r="P5716" i="1"/>
  <c r="O5716" i="1"/>
  <c r="N5716" i="1"/>
  <c r="M5716" i="1"/>
  <c r="T5715" i="1"/>
  <c r="S5715" i="1"/>
  <c r="R5715" i="1"/>
  <c r="Q5715" i="1"/>
  <c r="P5715" i="1"/>
  <c r="O5715" i="1"/>
  <c r="N5715" i="1"/>
  <c r="M5715" i="1"/>
  <c r="T5714" i="1"/>
  <c r="S5714" i="1"/>
  <c r="R5714" i="1"/>
  <c r="Q5714" i="1"/>
  <c r="P5714" i="1"/>
  <c r="O5714" i="1"/>
  <c r="N5714" i="1"/>
  <c r="M5714" i="1"/>
  <c r="T5713" i="1"/>
  <c r="S5713" i="1"/>
  <c r="R5713" i="1"/>
  <c r="Q5713" i="1"/>
  <c r="P5713" i="1"/>
  <c r="O5713" i="1"/>
  <c r="N5713" i="1"/>
  <c r="M5713" i="1"/>
  <c r="T5712" i="1"/>
  <c r="S5712" i="1"/>
  <c r="R5712" i="1"/>
  <c r="Q5712" i="1"/>
  <c r="P5712" i="1"/>
  <c r="O5712" i="1"/>
  <c r="N5712" i="1"/>
  <c r="M5712" i="1"/>
  <c r="T5711" i="1"/>
  <c r="S5711" i="1"/>
  <c r="R5711" i="1"/>
  <c r="Q5711" i="1"/>
  <c r="P5711" i="1"/>
  <c r="O5711" i="1"/>
  <c r="N5711" i="1"/>
  <c r="M5711" i="1"/>
  <c r="T5710" i="1"/>
  <c r="S5710" i="1"/>
  <c r="R5710" i="1"/>
  <c r="Q5710" i="1"/>
  <c r="P5710" i="1"/>
  <c r="O5710" i="1"/>
  <c r="N5710" i="1"/>
  <c r="M5710" i="1"/>
  <c r="T5709" i="1"/>
  <c r="S5709" i="1"/>
  <c r="R5709" i="1"/>
  <c r="Q5709" i="1"/>
  <c r="P5709" i="1"/>
  <c r="O5709" i="1"/>
  <c r="N5709" i="1"/>
  <c r="M5709" i="1"/>
  <c r="T5708" i="1"/>
  <c r="S5708" i="1"/>
  <c r="R5708" i="1"/>
  <c r="Q5708" i="1"/>
  <c r="P5708" i="1"/>
  <c r="O5708" i="1"/>
  <c r="N5708" i="1"/>
  <c r="M5708" i="1"/>
  <c r="T5707" i="1"/>
  <c r="S5707" i="1"/>
  <c r="R5707" i="1"/>
  <c r="Q5707" i="1"/>
  <c r="P5707" i="1"/>
  <c r="O5707" i="1"/>
  <c r="N5707" i="1"/>
  <c r="M5707" i="1"/>
  <c r="T5706" i="1"/>
  <c r="S5706" i="1"/>
  <c r="R5706" i="1"/>
  <c r="Q5706" i="1"/>
  <c r="P5706" i="1"/>
  <c r="O5706" i="1"/>
  <c r="N5706" i="1"/>
  <c r="M5706" i="1"/>
  <c r="T5705" i="1"/>
  <c r="S5705" i="1"/>
  <c r="R5705" i="1"/>
  <c r="Q5705" i="1"/>
  <c r="P5705" i="1"/>
  <c r="O5705" i="1"/>
  <c r="N5705" i="1"/>
  <c r="M5705" i="1"/>
  <c r="T5704" i="1"/>
  <c r="S5704" i="1"/>
  <c r="R5704" i="1"/>
  <c r="Q5704" i="1"/>
  <c r="P5704" i="1"/>
  <c r="O5704" i="1"/>
  <c r="N5704" i="1"/>
  <c r="M5704" i="1"/>
  <c r="T5703" i="1"/>
  <c r="S5703" i="1"/>
  <c r="R5703" i="1"/>
  <c r="Q5703" i="1"/>
  <c r="P5703" i="1"/>
  <c r="O5703" i="1"/>
  <c r="N5703" i="1"/>
  <c r="M5703" i="1"/>
  <c r="T5702" i="1"/>
  <c r="S5702" i="1"/>
  <c r="R5702" i="1"/>
  <c r="Q5702" i="1"/>
  <c r="P5702" i="1"/>
  <c r="O5702" i="1"/>
  <c r="N5702" i="1"/>
  <c r="M5702" i="1"/>
  <c r="T5701" i="1"/>
  <c r="S5701" i="1"/>
  <c r="R5701" i="1"/>
  <c r="Q5701" i="1"/>
  <c r="P5701" i="1"/>
  <c r="O5701" i="1"/>
  <c r="N5701" i="1"/>
  <c r="M5701" i="1"/>
  <c r="T5700" i="1"/>
  <c r="S5700" i="1"/>
  <c r="R5700" i="1"/>
  <c r="Q5700" i="1"/>
  <c r="P5700" i="1"/>
  <c r="O5700" i="1"/>
  <c r="N5700" i="1"/>
  <c r="M5700" i="1"/>
  <c r="T5699" i="1"/>
  <c r="S5699" i="1"/>
  <c r="R5699" i="1"/>
  <c r="Q5699" i="1"/>
  <c r="P5699" i="1"/>
  <c r="O5699" i="1"/>
  <c r="N5699" i="1"/>
  <c r="M5699" i="1"/>
  <c r="T5698" i="1"/>
  <c r="S5698" i="1"/>
  <c r="R5698" i="1"/>
  <c r="Q5698" i="1"/>
  <c r="P5698" i="1"/>
  <c r="O5698" i="1"/>
  <c r="N5698" i="1"/>
  <c r="M5698" i="1"/>
  <c r="T5697" i="1"/>
  <c r="S5697" i="1"/>
  <c r="R5697" i="1"/>
  <c r="Q5697" i="1"/>
  <c r="P5697" i="1"/>
  <c r="O5697" i="1"/>
  <c r="N5697" i="1"/>
  <c r="M5697" i="1"/>
  <c r="T5696" i="1"/>
  <c r="S5696" i="1"/>
  <c r="R5696" i="1"/>
  <c r="Q5696" i="1"/>
  <c r="P5696" i="1"/>
  <c r="O5696" i="1"/>
  <c r="N5696" i="1"/>
  <c r="M5696" i="1"/>
  <c r="T5695" i="1"/>
  <c r="S5695" i="1"/>
  <c r="R5695" i="1"/>
  <c r="Q5695" i="1"/>
  <c r="P5695" i="1"/>
  <c r="O5695" i="1"/>
  <c r="N5695" i="1"/>
  <c r="M5695" i="1"/>
  <c r="T5694" i="1"/>
  <c r="S5694" i="1"/>
  <c r="R5694" i="1"/>
  <c r="Q5694" i="1"/>
  <c r="P5694" i="1"/>
  <c r="O5694" i="1"/>
  <c r="N5694" i="1"/>
  <c r="M5694" i="1"/>
  <c r="T5693" i="1"/>
  <c r="S5693" i="1"/>
  <c r="R5693" i="1"/>
  <c r="Q5693" i="1"/>
  <c r="P5693" i="1"/>
  <c r="O5693" i="1"/>
  <c r="N5693" i="1"/>
  <c r="M5693" i="1"/>
  <c r="T5692" i="1"/>
  <c r="S5692" i="1"/>
  <c r="R5692" i="1"/>
  <c r="Q5692" i="1"/>
  <c r="P5692" i="1"/>
  <c r="O5692" i="1"/>
  <c r="N5692" i="1"/>
  <c r="M5692" i="1"/>
  <c r="T5691" i="1"/>
  <c r="S5691" i="1"/>
  <c r="R5691" i="1"/>
  <c r="Q5691" i="1"/>
  <c r="P5691" i="1"/>
  <c r="O5691" i="1"/>
  <c r="N5691" i="1"/>
  <c r="M5691" i="1"/>
  <c r="T5690" i="1"/>
  <c r="S5690" i="1"/>
  <c r="R5690" i="1"/>
  <c r="Q5690" i="1"/>
  <c r="P5690" i="1"/>
  <c r="O5690" i="1"/>
  <c r="N5690" i="1"/>
  <c r="M5690" i="1"/>
  <c r="T5689" i="1"/>
  <c r="S5689" i="1"/>
  <c r="R5689" i="1"/>
  <c r="Q5689" i="1"/>
  <c r="P5689" i="1"/>
  <c r="O5689" i="1"/>
  <c r="N5689" i="1"/>
  <c r="M5689" i="1"/>
  <c r="T5688" i="1"/>
  <c r="S5688" i="1"/>
  <c r="R5688" i="1"/>
  <c r="Q5688" i="1"/>
  <c r="P5688" i="1"/>
  <c r="O5688" i="1"/>
  <c r="N5688" i="1"/>
  <c r="M5688" i="1"/>
  <c r="T5687" i="1"/>
  <c r="S5687" i="1"/>
  <c r="R5687" i="1"/>
  <c r="Q5687" i="1"/>
  <c r="P5687" i="1"/>
  <c r="O5687" i="1"/>
  <c r="N5687" i="1"/>
  <c r="M5687" i="1"/>
  <c r="T5686" i="1"/>
  <c r="S5686" i="1"/>
  <c r="R5686" i="1"/>
  <c r="Q5686" i="1"/>
  <c r="P5686" i="1"/>
  <c r="O5686" i="1"/>
  <c r="N5686" i="1"/>
  <c r="M5686" i="1"/>
  <c r="T5685" i="1"/>
  <c r="S5685" i="1"/>
  <c r="R5685" i="1"/>
  <c r="Q5685" i="1"/>
  <c r="P5685" i="1"/>
  <c r="O5685" i="1"/>
  <c r="N5685" i="1"/>
  <c r="M5685" i="1"/>
  <c r="T5684" i="1"/>
  <c r="S5684" i="1"/>
  <c r="R5684" i="1"/>
  <c r="Q5684" i="1"/>
  <c r="P5684" i="1"/>
  <c r="O5684" i="1"/>
  <c r="N5684" i="1"/>
  <c r="M5684" i="1"/>
  <c r="T5683" i="1"/>
  <c r="S5683" i="1"/>
  <c r="R5683" i="1"/>
  <c r="Q5683" i="1"/>
  <c r="P5683" i="1"/>
  <c r="O5683" i="1"/>
  <c r="N5683" i="1"/>
  <c r="M5683" i="1"/>
  <c r="T5682" i="1"/>
  <c r="S5682" i="1"/>
  <c r="R5682" i="1"/>
  <c r="Q5682" i="1"/>
  <c r="P5682" i="1"/>
  <c r="O5682" i="1"/>
  <c r="N5682" i="1"/>
  <c r="M5682" i="1"/>
  <c r="T5681" i="1"/>
  <c r="S5681" i="1"/>
  <c r="R5681" i="1"/>
  <c r="Q5681" i="1"/>
  <c r="P5681" i="1"/>
  <c r="O5681" i="1"/>
  <c r="N5681" i="1"/>
  <c r="M5681" i="1"/>
  <c r="T5680" i="1"/>
  <c r="S5680" i="1"/>
  <c r="R5680" i="1"/>
  <c r="Q5680" i="1"/>
  <c r="P5680" i="1"/>
  <c r="O5680" i="1"/>
  <c r="N5680" i="1"/>
  <c r="M5680" i="1"/>
  <c r="T5679" i="1"/>
  <c r="S5679" i="1"/>
  <c r="R5679" i="1"/>
  <c r="Q5679" i="1"/>
  <c r="P5679" i="1"/>
  <c r="O5679" i="1"/>
  <c r="N5679" i="1"/>
  <c r="M5679" i="1"/>
  <c r="T5678" i="1"/>
  <c r="S5678" i="1"/>
  <c r="R5678" i="1"/>
  <c r="Q5678" i="1"/>
  <c r="P5678" i="1"/>
  <c r="O5678" i="1"/>
  <c r="N5678" i="1"/>
  <c r="M5678" i="1"/>
  <c r="T5677" i="1"/>
  <c r="S5677" i="1"/>
  <c r="R5677" i="1"/>
  <c r="Q5677" i="1"/>
  <c r="P5677" i="1"/>
  <c r="O5677" i="1"/>
  <c r="N5677" i="1"/>
  <c r="M5677" i="1"/>
  <c r="T5676" i="1"/>
  <c r="S5676" i="1"/>
  <c r="R5676" i="1"/>
  <c r="Q5676" i="1"/>
  <c r="P5676" i="1"/>
  <c r="O5676" i="1"/>
  <c r="N5676" i="1"/>
  <c r="M5676" i="1"/>
  <c r="T5675" i="1"/>
  <c r="S5675" i="1"/>
  <c r="R5675" i="1"/>
  <c r="Q5675" i="1"/>
  <c r="P5675" i="1"/>
  <c r="O5675" i="1"/>
  <c r="N5675" i="1"/>
  <c r="M5675" i="1"/>
  <c r="T5674" i="1"/>
  <c r="S5674" i="1"/>
  <c r="R5674" i="1"/>
  <c r="Q5674" i="1"/>
  <c r="P5674" i="1"/>
  <c r="O5674" i="1"/>
  <c r="N5674" i="1"/>
  <c r="M5674" i="1"/>
  <c r="T5673" i="1"/>
  <c r="S5673" i="1"/>
  <c r="R5673" i="1"/>
  <c r="Q5673" i="1"/>
  <c r="P5673" i="1"/>
  <c r="O5673" i="1"/>
  <c r="N5673" i="1"/>
  <c r="M5673" i="1"/>
  <c r="T5672" i="1"/>
  <c r="S5672" i="1"/>
  <c r="R5672" i="1"/>
  <c r="Q5672" i="1"/>
  <c r="P5672" i="1"/>
  <c r="O5672" i="1"/>
  <c r="N5672" i="1"/>
  <c r="M5672" i="1"/>
  <c r="T5671" i="1"/>
  <c r="S5671" i="1"/>
  <c r="R5671" i="1"/>
  <c r="Q5671" i="1"/>
  <c r="P5671" i="1"/>
  <c r="O5671" i="1"/>
  <c r="N5671" i="1"/>
  <c r="M5671" i="1"/>
  <c r="T5670" i="1"/>
  <c r="S5670" i="1"/>
  <c r="R5670" i="1"/>
  <c r="Q5670" i="1"/>
  <c r="P5670" i="1"/>
  <c r="O5670" i="1"/>
  <c r="N5670" i="1"/>
  <c r="M5670" i="1"/>
  <c r="T5669" i="1"/>
  <c r="S5669" i="1"/>
  <c r="R5669" i="1"/>
  <c r="Q5669" i="1"/>
  <c r="P5669" i="1"/>
  <c r="O5669" i="1"/>
  <c r="N5669" i="1"/>
  <c r="M5669" i="1"/>
  <c r="T5668" i="1"/>
  <c r="S5668" i="1"/>
  <c r="R5668" i="1"/>
  <c r="Q5668" i="1"/>
  <c r="P5668" i="1"/>
  <c r="O5668" i="1"/>
  <c r="N5668" i="1"/>
  <c r="M5668" i="1"/>
  <c r="T5667" i="1"/>
  <c r="S5667" i="1"/>
  <c r="R5667" i="1"/>
  <c r="Q5667" i="1"/>
  <c r="P5667" i="1"/>
  <c r="O5667" i="1"/>
  <c r="N5667" i="1"/>
  <c r="M5667" i="1"/>
  <c r="T5666" i="1"/>
  <c r="S5666" i="1"/>
  <c r="R5666" i="1"/>
  <c r="Q5666" i="1"/>
  <c r="P5666" i="1"/>
  <c r="O5666" i="1"/>
  <c r="N5666" i="1"/>
  <c r="M5666" i="1"/>
  <c r="T5665" i="1"/>
  <c r="S5665" i="1"/>
  <c r="R5665" i="1"/>
  <c r="Q5665" i="1"/>
  <c r="P5665" i="1"/>
  <c r="O5665" i="1"/>
  <c r="N5665" i="1"/>
  <c r="M5665" i="1"/>
  <c r="T5664" i="1"/>
  <c r="S5664" i="1"/>
  <c r="R5664" i="1"/>
  <c r="Q5664" i="1"/>
  <c r="P5664" i="1"/>
  <c r="O5664" i="1"/>
  <c r="N5664" i="1"/>
  <c r="M5664" i="1"/>
  <c r="T5663" i="1"/>
  <c r="S5663" i="1"/>
  <c r="R5663" i="1"/>
  <c r="Q5663" i="1"/>
  <c r="P5663" i="1"/>
  <c r="O5663" i="1"/>
  <c r="N5663" i="1"/>
  <c r="M5663" i="1"/>
  <c r="T5662" i="1"/>
  <c r="S5662" i="1"/>
  <c r="R5662" i="1"/>
  <c r="Q5662" i="1"/>
  <c r="P5662" i="1"/>
  <c r="O5662" i="1"/>
  <c r="N5662" i="1"/>
  <c r="M5662" i="1"/>
  <c r="T5661" i="1"/>
  <c r="S5661" i="1"/>
  <c r="R5661" i="1"/>
  <c r="Q5661" i="1"/>
  <c r="P5661" i="1"/>
  <c r="O5661" i="1"/>
  <c r="N5661" i="1"/>
  <c r="M5661" i="1"/>
  <c r="T5660" i="1"/>
  <c r="S5660" i="1"/>
  <c r="R5660" i="1"/>
  <c r="Q5660" i="1"/>
  <c r="P5660" i="1"/>
  <c r="O5660" i="1"/>
  <c r="N5660" i="1"/>
  <c r="M5660" i="1"/>
  <c r="T5659" i="1"/>
  <c r="S5659" i="1"/>
  <c r="R5659" i="1"/>
  <c r="Q5659" i="1"/>
  <c r="P5659" i="1"/>
  <c r="O5659" i="1"/>
  <c r="N5659" i="1"/>
  <c r="M5659" i="1"/>
  <c r="T5658" i="1"/>
  <c r="S5658" i="1"/>
  <c r="R5658" i="1"/>
  <c r="Q5658" i="1"/>
  <c r="P5658" i="1"/>
  <c r="O5658" i="1"/>
  <c r="N5658" i="1"/>
  <c r="M5658" i="1"/>
  <c r="T5657" i="1"/>
  <c r="S5657" i="1"/>
  <c r="R5657" i="1"/>
  <c r="Q5657" i="1"/>
  <c r="P5657" i="1"/>
  <c r="O5657" i="1"/>
  <c r="N5657" i="1"/>
  <c r="M5657" i="1"/>
  <c r="T5656" i="1"/>
  <c r="S5656" i="1"/>
  <c r="R5656" i="1"/>
  <c r="Q5656" i="1"/>
  <c r="P5656" i="1"/>
  <c r="O5656" i="1"/>
  <c r="N5656" i="1"/>
  <c r="M5656" i="1"/>
  <c r="T5655" i="1"/>
  <c r="S5655" i="1"/>
  <c r="R5655" i="1"/>
  <c r="Q5655" i="1"/>
  <c r="P5655" i="1"/>
  <c r="O5655" i="1"/>
  <c r="N5655" i="1"/>
  <c r="M5655" i="1"/>
  <c r="T5654" i="1"/>
  <c r="S5654" i="1"/>
  <c r="R5654" i="1"/>
  <c r="Q5654" i="1"/>
  <c r="P5654" i="1"/>
  <c r="O5654" i="1"/>
  <c r="N5654" i="1"/>
  <c r="M5654" i="1"/>
  <c r="T5653" i="1"/>
  <c r="S5653" i="1"/>
  <c r="R5653" i="1"/>
  <c r="Q5653" i="1"/>
  <c r="P5653" i="1"/>
  <c r="O5653" i="1"/>
  <c r="N5653" i="1"/>
  <c r="M5653" i="1"/>
  <c r="T5652" i="1"/>
  <c r="S5652" i="1"/>
  <c r="R5652" i="1"/>
  <c r="Q5652" i="1"/>
  <c r="P5652" i="1"/>
  <c r="O5652" i="1"/>
  <c r="N5652" i="1"/>
  <c r="M5652" i="1"/>
  <c r="T5651" i="1"/>
  <c r="S5651" i="1"/>
  <c r="R5651" i="1"/>
  <c r="Q5651" i="1"/>
  <c r="P5651" i="1"/>
  <c r="O5651" i="1"/>
  <c r="N5651" i="1"/>
  <c r="M5651" i="1"/>
  <c r="T5650" i="1"/>
  <c r="S5650" i="1"/>
  <c r="R5650" i="1"/>
  <c r="Q5650" i="1"/>
  <c r="P5650" i="1"/>
  <c r="O5650" i="1"/>
  <c r="N5650" i="1"/>
  <c r="M5650" i="1"/>
  <c r="T5649" i="1"/>
  <c r="S5649" i="1"/>
  <c r="R5649" i="1"/>
  <c r="Q5649" i="1"/>
  <c r="P5649" i="1"/>
  <c r="O5649" i="1"/>
  <c r="N5649" i="1"/>
  <c r="M5649" i="1"/>
  <c r="T5648" i="1"/>
  <c r="S5648" i="1"/>
  <c r="R5648" i="1"/>
  <c r="Q5648" i="1"/>
  <c r="P5648" i="1"/>
  <c r="O5648" i="1"/>
  <c r="N5648" i="1"/>
  <c r="M5648" i="1"/>
  <c r="T5647" i="1"/>
  <c r="S5647" i="1"/>
  <c r="R5647" i="1"/>
  <c r="Q5647" i="1"/>
  <c r="P5647" i="1"/>
  <c r="O5647" i="1"/>
  <c r="N5647" i="1"/>
  <c r="M5647" i="1"/>
  <c r="T5646" i="1"/>
  <c r="S5646" i="1"/>
  <c r="R5646" i="1"/>
  <c r="Q5646" i="1"/>
  <c r="P5646" i="1"/>
  <c r="O5646" i="1"/>
  <c r="N5646" i="1"/>
  <c r="M5646" i="1"/>
  <c r="T5645" i="1"/>
  <c r="S5645" i="1"/>
  <c r="R5645" i="1"/>
  <c r="Q5645" i="1"/>
  <c r="P5645" i="1"/>
  <c r="O5645" i="1"/>
  <c r="N5645" i="1"/>
  <c r="M5645" i="1"/>
  <c r="T5644" i="1"/>
  <c r="S5644" i="1"/>
  <c r="R5644" i="1"/>
  <c r="Q5644" i="1"/>
  <c r="P5644" i="1"/>
  <c r="O5644" i="1"/>
  <c r="N5644" i="1"/>
  <c r="M5644" i="1"/>
  <c r="T5643" i="1"/>
  <c r="S5643" i="1"/>
  <c r="R5643" i="1"/>
  <c r="Q5643" i="1"/>
  <c r="P5643" i="1"/>
  <c r="O5643" i="1"/>
  <c r="N5643" i="1"/>
  <c r="M5643" i="1"/>
  <c r="T5642" i="1"/>
  <c r="S5642" i="1"/>
  <c r="R5642" i="1"/>
  <c r="Q5642" i="1"/>
  <c r="P5642" i="1"/>
  <c r="O5642" i="1"/>
  <c r="N5642" i="1"/>
  <c r="M5642" i="1"/>
  <c r="T5641" i="1"/>
  <c r="S5641" i="1"/>
  <c r="R5641" i="1"/>
  <c r="Q5641" i="1"/>
  <c r="P5641" i="1"/>
  <c r="O5641" i="1"/>
  <c r="N5641" i="1"/>
  <c r="M5641" i="1"/>
  <c r="T5640" i="1"/>
  <c r="S5640" i="1"/>
  <c r="R5640" i="1"/>
  <c r="Q5640" i="1"/>
  <c r="P5640" i="1"/>
  <c r="O5640" i="1"/>
  <c r="N5640" i="1"/>
  <c r="M5640" i="1"/>
  <c r="T5639" i="1"/>
  <c r="S5639" i="1"/>
  <c r="R5639" i="1"/>
  <c r="Q5639" i="1"/>
  <c r="P5639" i="1"/>
  <c r="O5639" i="1"/>
  <c r="N5639" i="1"/>
  <c r="M5639" i="1"/>
  <c r="T5638" i="1"/>
  <c r="S5638" i="1"/>
  <c r="R5638" i="1"/>
  <c r="Q5638" i="1"/>
  <c r="P5638" i="1"/>
  <c r="O5638" i="1"/>
  <c r="N5638" i="1"/>
  <c r="M5638" i="1"/>
  <c r="T5637" i="1"/>
  <c r="S5637" i="1"/>
  <c r="R5637" i="1"/>
  <c r="Q5637" i="1"/>
  <c r="P5637" i="1"/>
  <c r="O5637" i="1"/>
  <c r="N5637" i="1"/>
  <c r="M5637" i="1"/>
  <c r="T5636" i="1"/>
  <c r="S5636" i="1"/>
  <c r="R5636" i="1"/>
  <c r="Q5636" i="1"/>
  <c r="P5636" i="1"/>
  <c r="O5636" i="1"/>
  <c r="N5636" i="1"/>
  <c r="M5636" i="1"/>
  <c r="T5635" i="1"/>
  <c r="S5635" i="1"/>
  <c r="R5635" i="1"/>
  <c r="Q5635" i="1"/>
  <c r="P5635" i="1"/>
  <c r="O5635" i="1"/>
  <c r="N5635" i="1"/>
  <c r="M5635" i="1"/>
  <c r="T5634" i="1"/>
  <c r="S5634" i="1"/>
  <c r="R5634" i="1"/>
  <c r="Q5634" i="1"/>
  <c r="P5634" i="1"/>
  <c r="O5634" i="1"/>
  <c r="N5634" i="1"/>
  <c r="M5634" i="1"/>
  <c r="T5633" i="1"/>
  <c r="S5633" i="1"/>
  <c r="R5633" i="1"/>
  <c r="Q5633" i="1"/>
  <c r="P5633" i="1"/>
  <c r="O5633" i="1"/>
  <c r="N5633" i="1"/>
  <c r="M5633" i="1"/>
  <c r="T5632" i="1"/>
  <c r="S5632" i="1"/>
  <c r="R5632" i="1"/>
  <c r="Q5632" i="1"/>
  <c r="P5632" i="1"/>
  <c r="O5632" i="1"/>
  <c r="N5632" i="1"/>
  <c r="M5632" i="1"/>
  <c r="T5631" i="1"/>
  <c r="S5631" i="1"/>
  <c r="R5631" i="1"/>
  <c r="Q5631" i="1"/>
  <c r="P5631" i="1"/>
  <c r="O5631" i="1"/>
  <c r="N5631" i="1"/>
  <c r="M5631" i="1"/>
  <c r="T5630" i="1"/>
  <c r="S5630" i="1"/>
  <c r="R5630" i="1"/>
  <c r="Q5630" i="1"/>
  <c r="P5630" i="1"/>
  <c r="O5630" i="1"/>
  <c r="N5630" i="1"/>
  <c r="M5630" i="1"/>
  <c r="T5629" i="1"/>
  <c r="S5629" i="1"/>
  <c r="R5629" i="1"/>
  <c r="Q5629" i="1"/>
  <c r="P5629" i="1"/>
  <c r="O5629" i="1"/>
  <c r="N5629" i="1"/>
  <c r="M5629" i="1"/>
  <c r="T5628" i="1"/>
  <c r="S5628" i="1"/>
  <c r="R5628" i="1"/>
  <c r="Q5628" i="1"/>
  <c r="P5628" i="1"/>
  <c r="O5628" i="1"/>
  <c r="N5628" i="1"/>
  <c r="M5628" i="1"/>
  <c r="T5627" i="1"/>
  <c r="S5627" i="1"/>
  <c r="R5627" i="1"/>
  <c r="Q5627" i="1"/>
  <c r="P5627" i="1"/>
  <c r="O5627" i="1"/>
  <c r="N5627" i="1"/>
  <c r="M5627" i="1"/>
  <c r="T5626" i="1"/>
  <c r="S5626" i="1"/>
  <c r="R5626" i="1"/>
  <c r="Q5626" i="1"/>
  <c r="P5626" i="1"/>
  <c r="O5626" i="1"/>
  <c r="N5626" i="1"/>
  <c r="M5626" i="1"/>
  <c r="T5625" i="1"/>
  <c r="S5625" i="1"/>
  <c r="R5625" i="1"/>
  <c r="Q5625" i="1"/>
  <c r="P5625" i="1"/>
  <c r="O5625" i="1"/>
  <c r="N5625" i="1"/>
  <c r="M5625" i="1"/>
  <c r="T5624" i="1"/>
  <c r="S5624" i="1"/>
  <c r="R5624" i="1"/>
  <c r="Q5624" i="1"/>
  <c r="P5624" i="1"/>
  <c r="O5624" i="1"/>
  <c r="N5624" i="1"/>
  <c r="M5624" i="1"/>
  <c r="T5623" i="1"/>
  <c r="S5623" i="1"/>
  <c r="R5623" i="1"/>
  <c r="Q5623" i="1"/>
  <c r="P5623" i="1"/>
  <c r="O5623" i="1"/>
  <c r="N5623" i="1"/>
  <c r="M5623" i="1"/>
  <c r="T5622" i="1"/>
  <c r="S5622" i="1"/>
  <c r="R5622" i="1"/>
  <c r="Q5622" i="1"/>
  <c r="P5622" i="1"/>
  <c r="O5622" i="1"/>
  <c r="N5622" i="1"/>
  <c r="M5622" i="1"/>
  <c r="T5621" i="1"/>
  <c r="S5621" i="1"/>
  <c r="R5621" i="1"/>
  <c r="Q5621" i="1"/>
  <c r="P5621" i="1"/>
  <c r="O5621" i="1"/>
  <c r="N5621" i="1"/>
  <c r="M5621" i="1"/>
  <c r="T5620" i="1"/>
  <c r="S5620" i="1"/>
  <c r="R5620" i="1"/>
  <c r="Q5620" i="1"/>
  <c r="P5620" i="1"/>
  <c r="O5620" i="1"/>
  <c r="N5620" i="1"/>
  <c r="M5620" i="1"/>
  <c r="T5619" i="1"/>
  <c r="S5619" i="1"/>
  <c r="R5619" i="1"/>
  <c r="Q5619" i="1"/>
  <c r="P5619" i="1"/>
  <c r="O5619" i="1"/>
  <c r="N5619" i="1"/>
  <c r="M5619" i="1"/>
  <c r="T5618" i="1"/>
  <c r="S5618" i="1"/>
  <c r="R5618" i="1"/>
  <c r="Q5618" i="1"/>
  <c r="P5618" i="1"/>
  <c r="O5618" i="1"/>
  <c r="N5618" i="1"/>
  <c r="M5618" i="1"/>
  <c r="T5617" i="1"/>
  <c r="S5617" i="1"/>
  <c r="R5617" i="1"/>
  <c r="Q5617" i="1"/>
  <c r="P5617" i="1"/>
  <c r="O5617" i="1"/>
  <c r="N5617" i="1"/>
  <c r="M5617" i="1"/>
  <c r="T5616" i="1"/>
  <c r="S5616" i="1"/>
  <c r="R5616" i="1"/>
  <c r="Q5616" i="1"/>
  <c r="P5616" i="1"/>
  <c r="O5616" i="1"/>
  <c r="N5616" i="1"/>
  <c r="M5616" i="1"/>
  <c r="T5615" i="1"/>
  <c r="S5615" i="1"/>
  <c r="R5615" i="1"/>
  <c r="Q5615" i="1"/>
  <c r="P5615" i="1"/>
  <c r="O5615" i="1"/>
  <c r="N5615" i="1"/>
  <c r="M5615" i="1"/>
  <c r="T5614" i="1"/>
  <c r="S5614" i="1"/>
  <c r="R5614" i="1"/>
  <c r="Q5614" i="1"/>
  <c r="P5614" i="1"/>
  <c r="O5614" i="1"/>
  <c r="N5614" i="1"/>
  <c r="M5614" i="1"/>
  <c r="T5613" i="1"/>
  <c r="S5613" i="1"/>
  <c r="R5613" i="1"/>
  <c r="Q5613" i="1"/>
  <c r="P5613" i="1"/>
  <c r="O5613" i="1"/>
  <c r="N5613" i="1"/>
  <c r="M5613" i="1"/>
  <c r="T5612" i="1"/>
  <c r="S5612" i="1"/>
  <c r="R5612" i="1"/>
  <c r="Q5612" i="1"/>
  <c r="P5612" i="1"/>
  <c r="O5612" i="1"/>
  <c r="N5612" i="1"/>
  <c r="M5612" i="1"/>
  <c r="T5611" i="1"/>
  <c r="S5611" i="1"/>
  <c r="R5611" i="1"/>
  <c r="Q5611" i="1"/>
  <c r="P5611" i="1"/>
  <c r="O5611" i="1"/>
  <c r="N5611" i="1"/>
  <c r="M5611" i="1"/>
  <c r="T5610" i="1"/>
  <c r="S5610" i="1"/>
  <c r="R5610" i="1"/>
  <c r="Q5610" i="1"/>
  <c r="P5610" i="1"/>
  <c r="O5610" i="1"/>
  <c r="N5610" i="1"/>
  <c r="M5610" i="1"/>
  <c r="T5609" i="1"/>
  <c r="S5609" i="1"/>
  <c r="R5609" i="1"/>
  <c r="Q5609" i="1"/>
  <c r="P5609" i="1"/>
  <c r="O5609" i="1"/>
  <c r="N5609" i="1"/>
  <c r="M5609" i="1"/>
  <c r="T5608" i="1"/>
  <c r="S5608" i="1"/>
  <c r="R5608" i="1"/>
  <c r="Q5608" i="1"/>
  <c r="P5608" i="1"/>
  <c r="O5608" i="1"/>
  <c r="N5608" i="1"/>
  <c r="M5608" i="1"/>
  <c r="T5607" i="1"/>
  <c r="S5607" i="1"/>
  <c r="R5607" i="1"/>
  <c r="Q5607" i="1"/>
  <c r="P5607" i="1"/>
  <c r="O5607" i="1"/>
  <c r="N5607" i="1"/>
  <c r="M5607" i="1"/>
  <c r="T5606" i="1"/>
  <c r="S5606" i="1"/>
  <c r="R5606" i="1"/>
  <c r="Q5606" i="1"/>
  <c r="P5606" i="1"/>
  <c r="O5606" i="1"/>
  <c r="N5606" i="1"/>
  <c r="M5606" i="1"/>
  <c r="T5605" i="1"/>
  <c r="S5605" i="1"/>
  <c r="R5605" i="1"/>
  <c r="Q5605" i="1"/>
  <c r="P5605" i="1"/>
  <c r="O5605" i="1"/>
  <c r="N5605" i="1"/>
  <c r="M5605" i="1"/>
  <c r="T5604" i="1"/>
  <c r="S5604" i="1"/>
  <c r="R5604" i="1"/>
  <c r="Q5604" i="1"/>
  <c r="P5604" i="1"/>
  <c r="O5604" i="1"/>
  <c r="N5604" i="1"/>
  <c r="M5604" i="1"/>
  <c r="T5603" i="1"/>
  <c r="S5603" i="1"/>
  <c r="R5603" i="1"/>
  <c r="Q5603" i="1"/>
  <c r="P5603" i="1"/>
  <c r="O5603" i="1"/>
  <c r="N5603" i="1"/>
  <c r="M5603" i="1"/>
  <c r="T5602" i="1"/>
  <c r="S5602" i="1"/>
  <c r="R5602" i="1"/>
  <c r="Q5602" i="1"/>
  <c r="P5602" i="1"/>
  <c r="O5602" i="1"/>
  <c r="N5602" i="1"/>
  <c r="M5602" i="1"/>
  <c r="T5601" i="1"/>
  <c r="S5601" i="1"/>
  <c r="R5601" i="1"/>
  <c r="Q5601" i="1"/>
  <c r="P5601" i="1"/>
  <c r="O5601" i="1"/>
  <c r="N5601" i="1"/>
  <c r="M5601" i="1"/>
  <c r="T5600" i="1"/>
  <c r="S5600" i="1"/>
  <c r="R5600" i="1"/>
  <c r="Q5600" i="1"/>
  <c r="P5600" i="1"/>
  <c r="O5600" i="1"/>
  <c r="N5600" i="1"/>
  <c r="M5600" i="1"/>
  <c r="T5599" i="1"/>
  <c r="S5599" i="1"/>
  <c r="R5599" i="1"/>
  <c r="Q5599" i="1"/>
  <c r="P5599" i="1"/>
  <c r="O5599" i="1"/>
  <c r="N5599" i="1"/>
  <c r="M5599" i="1"/>
  <c r="T5598" i="1"/>
  <c r="S5598" i="1"/>
  <c r="R5598" i="1"/>
  <c r="Q5598" i="1"/>
  <c r="P5598" i="1"/>
  <c r="O5598" i="1"/>
  <c r="N5598" i="1"/>
  <c r="M5598" i="1"/>
  <c r="T5597" i="1"/>
  <c r="S5597" i="1"/>
  <c r="R5597" i="1"/>
  <c r="Q5597" i="1"/>
  <c r="P5597" i="1"/>
  <c r="O5597" i="1"/>
  <c r="N5597" i="1"/>
  <c r="M5597" i="1"/>
  <c r="T5596" i="1"/>
  <c r="S5596" i="1"/>
  <c r="R5596" i="1"/>
  <c r="Q5596" i="1"/>
  <c r="P5596" i="1"/>
  <c r="O5596" i="1"/>
  <c r="N5596" i="1"/>
  <c r="M5596" i="1"/>
  <c r="T5595" i="1"/>
  <c r="S5595" i="1"/>
  <c r="R5595" i="1"/>
  <c r="Q5595" i="1"/>
  <c r="P5595" i="1"/>
  <c r="O5595" i="1"/>
  <c r="N5595" i="1"/>
  <c r="M5595" i="1"/>
  <c r="T5594" i="1"/>
  <c r="S5594" i="1"/>
  <c r="R5594" i="1"/>
  <c r="Q5594" i="1"/>
  <c r="P5594" i="1"/>
  <c r="O5594" i="1"/>
  <c r="N5594" i="1"/>
  <c r="M5594" i="1"/>
  <c r="T5593" i="1"/>
  <c r="S5593" i="1"/>
  <c r="R5593" i="1"/>
  <c r="Q5593" i="1"/>
  <c r="P5593" i="1"/>
  <c r="O5593" i="1"/>
  <c r="N5593" i="1"/>
  <c r="M5593" i="1"/>
  <c r="T5592" i="1"/>
  <c r="S5592" i="1"/>
  <c r="R5592" i="1"/>
  <c r="Q5592" i="1"/>
  <c r="P5592" i="1"/>
  <c r="O5592" i="1"/>
  <c r="N5592" i="1"/>
  <c r="M5592" i="1"/>
  <c r="T5591" i="1"/>
  <c r="S5591" i="1"/>
  <c r="R5591" i="1"/>
  <c r="Q5591" i="1"/>
  <c r="P5591" i="1"/>
  <c r="O5591" i="1"/>
  <c r="N5591" i="1"/>
  <c r="M5591" i="1"/>
  <c r="T5590" i="1"/>
  <c r="S5590" i="1"/>
  <c r="R5590" i="1"/>
  <c r="Q5590" i="1"/>
  <c r="P5590" i="1"/>
  <c r="O5590" i="1"/>
  <c r="N5590" i="1"/>
  <c r="M5590" i="1"/>
  <c r="T5589" i="1"/>
  <c r="S5589" i="1"/>
  <c r="R5589" i="1"/>
  <c r="Q5589" i="1"/>
  <c r="P5589" i="1"/>
  <c r="O5589" i="1"/>
  <c r="N5589" i="1"/>
  <c r="M5589" i="1"/>
  <c r="T5588" i="1"/>
  <c r="S5588" i="1"/>
  <c r="R5588" i="1"/>
  <c r="Q5588" i="1"/>
  <c r="P5588" i="1"/>
  <c r="O5588" i="1"/>
  <c r="N5588" i="1"/>
  <c r="M5588" i="1"/>
  <c r="T5587" i="1"/>
  <c r="S5587" i="1"/>
  <c r="R5587" i="1"/>
  <c r="Q5587" i="1"/>
  <c r="P5587" i="1"/>
  <c r="O5587" i="1"/>
  <c r="N5587" i="1"/>
  <c r="M5587" i="1"/>
  <c r="T5586" i="1"/>
  <c r="S5586" i="1"/>
  <c r="R5586" i="1"/>
  <c r="Q5586" i="1"/>
  <c r="P5586" i="1"/>
  <c r="O5586" i="1"/>
  <c r="N5586" i="1"/>
  <c r="M5586" i="1"/>
  <c r="T5585" i="1"/>
  <c r="S5585" i="1"/>
  <c r="R5585" i="1"/>
  <c r="Q5585" i="1"/>
  <c r="P5585" i="1"/>
  <c r="O5585" i="1"/>
  <c r="N5585" i="1"/>
  <c r="M5585" i="1"/>
  <c r="T5584" i="1"/>
  <c r="S5584" i="1"/>
  <c r="R5584" i="1"/>
  <c r="Q5584" i="1"/>
  <c r="P5584" i="1"/>
  <c r="O5584" i="1"/>
  <c r="N5584" i="1"/>
  <c r="M5584" i="1"/>
  <c r="T5583" i="1"/>
  <c r="S5583" i="1"/>
  <c r="R5583" i="1"/>
  <c r="Q5583" i="1"/>
  <c r="P5583" i="1"/>
  <c r="O5583" i="1"/>
  <c r="N5583" i="1"/>
  <c r="M5583" i="1"/>
  <c r="T5582" i="1"/>
  <c r="S5582" i="1"/>
  <c r="R5582" i="1"/>
  <c r="Q5582" i="1"/>
  <c r="P5582" i="1"/>
  <c r="O5582" i="1"/>
  <c r="N5582" i="1"/>
  <c r="M5582" i="1"/>
  <c r="T5581" i="1"/>
  <c r="S5581" i="1"/>
  <c r="R5581" i="1"/>
  <c r="Q5581" i="1"/>
  <c r="P5581" i="1"/>
  <c r="O5581" i="1"/>
  <c r="N5581" i="1"/>
  <c r="M5581" i="1"/>
  <c r="T5580" i="1"/>
  <c r="S5580" i="1"/>
  <c r="R5580" i="1"/>
  <c r="Q5580" i="1"/>
  <c r="O5580" i="1"/>
  <c r="P5580" i="1" s="1"/>
  <c r="N5580" i="1"/>
  <c r="M5580" i="1"/>
  <c r="T5579" i="1"/>
  <c r="S5579" i="1"/>
  <c r="R5579" i="1"/>
  <c r="Q5579" i="1"/>
  <c r="P5579" i="1"/>
  <c r="O5579" i="1"/>
  <c r="N5579" i="1"/>
  <c r="M5579" i="1"/>
  <c r="T5578" i="1"/>
  <c r="S5578" i="1"/>
  <c r="R5578" i="1"/>
  <c r="Q5578" i="1"/>
  <c r="P5578" i="1"/>
  <c r="O5578" i="1"/>
  <c r="N5578" i="1"/>
  <c r="M5578" i="1"/>
  <c r="T5577" i="1"/>
  <c r="S5577" i="1"/>
  <c r="R5577" i="1"/>
  <c r="Q5577" i="1"/>
  <c r="P5577" i="1"/>
  <c r="O5577" i="1"/>
  <c r="N5577" i="1"/>
  <c r="M5577" i="1"/>
  <c r="T5576" i="1"/>
  <c r="S5576" i="1"/>
  <c r="R5576" i="1"/>
  <c r="Q5576" i="1"/>
  <c r="P5576" i="1"/>
  <c r="O5576" i="1"/>
  <c r="N5576" i="1"/>
  <c r="M5576" i="1"/>
  <c r="T5575" i="1"/>
  <c r="S5575" i="1"/>
  <c r="R5575" i="1"/>
  <c r="Q5575" i="1"/>
  <c r="P5575" i="1"/>
  <c r="O5575" i="1"/>
  <c r="N5575" i="1"/>
  <c r="M5575" i="1"/>
  <c r="T5574" i="1"/>
  <c r="S5574" i="1"/>
  <c r="R5574" i="1"/>
  <c r="Q5574" i="1"/>
  <c r="P5574" i="1"/>
  <c r="O5574" i="1"/>
  <c r="N5574" i="1"/>
  <c r="M5574" i="1"/>
  <c r="T5573" i="1"/>
  <c r="S5573" i="1"/>
  <c r="R5573" i="1"/>
  <c r="Q5573" i="1"/>
  <c r="P5573" i="1"/>
  <c r="O5573" i="1"/>
  <c r="N5573" i="1"/>
  <c r="M5573" i="1"/>
  <c r="T5572" i="1"/>
  <c r="S5572" i="1"/>
  <c r="R5572" i="1"/>
  <c r="Q5572" i="1"/>
  <c r="P5572" i="1"/>
  <c r="O5572" i="1"/>
  <c r="N5572" i="1"/>
  <c r="M5572" i="1"/>
  <c r="T5571" i="1"/>
  <c r="S5571" i="1"/>
  <c r="R5571" i="1"/>
  <c r="Q5571" i="1"/>
  <c r="P5571" i="1"/>
  <c r="O5571" i="1"/>
  <c r="N5571" i="1"/>
  <c r="M5571" i="1"/>
  <c r="T5570" i="1"/>
  <c r="S5570" i="1"/>
  <c r="R5570" i="1"/>
  <c r="Q5570" i="1"/>
  <c r="P5570" i="1"/>
  <c r="O5570" i="1"/>
  <c r="N5570" i="1"/>
  <c r="M5570" i="1"/>
  <c r="T5569" i="1"/>
  <c r="S5569" i="1"/>
  <c r="R5569" i="1"/>
  <c r="Q5569" i="1"/>
  <c r="P5569" i="1"/>
  <c r="O5569" i="1"/>
  <c r="N5569" i="1"/>
  <c r="M5569" i="1"/>
  <c r="T5568" i="1"/>
  <c r="S5568" i="1"/>
  <c r="R5568" i="1"/>
  <c r="Q5568" i="1"/>
  <c r="P5568" i="1"/>
  <c r="O5568" i="1"/>
  <c r="N5568" i="1"/>
  <c r="M5568" i="1"/>
  <c r="T5567" i="1"/>
  <c r="S5567" i="1"/>
  <c r="R5567" i="1"/>
  <c r="Q5567" i="1"/>
  <c r="P5567" i="1"/>
  <c r="O5567" i="1"/>
  <c r="N5567" i="1"/>
  <c r="M5567" i="1"/>
  <c r="T5566" i="1"/>
  <c r="S5566" i="1"/>
  <c r="R5566" i="1"/>
  <c r="Q5566" i="1"/>
  <c r="P5566" i="1"/>
  <c r="O5566" i="1"/>
  <c r="N5566" i="1"/>
  <c r="M5566" i="1"/>
  <c r="T5565" i="1"/>
  <c r="S5565" i="1"/>
  <c r="R5565" i="1"/>
  <c r="Q5565" i="1"/>
  <c r="P5565" i="1"/>
  <c r="O5565" i="1"/>
  <c r="N5565" i="1"/>
  <c r="M5565" i="1"/>
  <c r="T5564" i="1"/>
  <c r="S5564" i="1"/>
  <c r="R5564" i="1"/>
  <c r="Q5564" i="1"/>
  <c r="P5564" i="1"/>
  <c r="O5564" i="1"/>
  <c r="N5564" i="1"/>
  <c r="M5564" i="1"/>
  <c r="T5563" i="1"/>
  <c r="S5563" i="1"/>
  <c r="R5563" i="1"/>
  <c r="Q5563" i="1"/>
  <c r="P5563" i="1"/>
  <c r="O5563" i="1"/>
  <c r="N5563" i="1"/>
  <c r="M5563" i="1"/>
  <c r="T5562" i="1"/>
  <c r="S5562" i="1"/>
  <c r="R5562" i="1"/>
  <c r="Q5562" i="1"/>
  <c r="P5562" i="1"/>
  <c r="O5562" i="1"/>
  <c r="N5562" i="1"/>
  <c r="M5562" i="1"/>
  <c r="T5561" i="1"/>
  <c r="S5561" i="1"/>
  <c r="R5561" i="1"/>
  <c r="Q5561" i="1"/>
  <c r="P5561" i="1"/>
  <c r="O5561" i="1"/>
  <c r="N5561" i="1"/>
  <c r="M5561" i="1"/>
  <c r="T5560" i="1"/>
  <c r="S5560" i="1"/>
  <c r="R5560" i="1"/>
  <c r="Q5560" i="1"/>
  <c r="P5560" i="1"/>
  <c r="O5560" i="1"/>
  <c r="N5560" i="1"/>
  <c r="M5560" i="1"/>
  <c r="T5559" i="1"/>
  <c r="S5559" i="1"/>
  <c r="R5559" i="1"/>
  <c r="Q5559" i="1"/>
  <c r="P5559" i="1"/>
  <c r="O5559" i="1"/>
  <c r="N5559" i="1"/>
  <c r="M5559" i="1"/>
  <c r="T5558" i="1"/>
  <c r="S5558" i="1"/>
  <c r="R5558" i="1"/>
  <c r="Q5558" i="1"/>
  <c r="P5558" i="1"/>
  <c r="O5558" i="1"/>
  <c r="N5558" i="1"/>
  <c r="M5558" i="1"/>
  <c r="T5557" i="1"/>
  <c r="S5557" i="1"/>
  <c r="R5557" i="1"/>
  <c r="Q5557" i="1"/>
  <c r="P5557" i="1"/>
  <c r="O5557" i="1"/>
  <c r="N5557" i="1"/>
  <c r="M5557" i="1"/>
  <c r="T5556" i="1"/>
  <c r="S5556" i="1"/>
  <c r="R5556" i="1"/>
  <c r="Q5556" i="1"/>
  <c r="P5556" i="1"/>
  <c r="O5556" i="1"/>
  <c r="N5556" i="1"/>
  <c r="M5556" i="1"/>
  <c r="T5555" i="1"/>
  <c r="S5555" i="1"/>
  <c r="R5555" i="1"/>
  <c r="Q5555" i="1"/>
  <c r="P5555" i="1"/>
  <c r="O5555" i="1"/>
  <c r="N5555" i="1"/>
  <c r="M5555" i="1"/>
  <c r="T5554" i="1"/>
  <c r="S5554" i="1"/>
  <c r="R5554" i="1"/>
  <c r="Q5554" i="1"/>
  <c r="P5554" i="1"/>
  <c r="O5554" i="1"/>
  <c r="N5554" i="1"/>
  <c r="M5554" i="1"/>
  <c r="T5553" i="1"/>
  <c r="S5553" i="1"/>
  <c r="R5553" i="1"/>
  <c r="Q5553" i="1"/>
  <c r="P5553" i="1"/>
  <c r="O5553" i="1"/>
  <c r="N5553" i="1"/>
  <c r="M5553" i="1"/>
  <c r="T5552" i="1"/>
  <c r="S5552" i="1"/>
  <c r="R5552" i="1"/>
  <c r="Q5552" i="1"/>
  <c r="P5552" i="1"/>
  <c r="O5552" i="1"/>
  <c r="N5552" i="1"/>
  <c r="M5552" i="1"/>
  <c r="T5551" i="1"/>
  <c r="S5551" i="1"/>
  <c r="R5551" i="1"/>
  <c r="Q5551" i="1"/>
  <c r="P5551" i="1"/>
  <c r="O5551" i="1"/>
  <c r="N5551" i="1"/>
  <c r="M5551" i="1"/>
  <c r="T5550" i="1"/>
  <c r="S5550" i="1"/>
  <c r="R5550" i="1"/>
  <c r="Q5550" i="1"/>
  <c r="P5550" i="1"/>
  <c r="O5550" i="1"/>
  <c r="N5550" i="1"/>
  <c r="M5550" i="1"/>
  <c r="T5549" i="1"/>
  <c r="S5549" i="1"/>
  <c r="R5549" i="1"/>
  <c r="Q5549" i="1"/>
  <c r="P5549" i="1"/>
  <c r="O5549" i="1"/>
  <c r="N5549" i="1"/>
  <c r="M5549" i="1"/>
  <c r="T5548" i="1"/>
  <c r="S5548" i="1"/>
  <c r="R5548" i="1"/>
  <c r="Q5548" i="1"/>
  <c r="P5548" i="1"/>
  <c r="O5548" i="1"/>
  <c r="N5548" i="1"/>
  <c r="M5548" i="1"/>
  <c r="T5547" i="1"/>
  <c r="S5547" i="1"/>
  <c r="R5547" i="1"/>
  <c r="Q5547" i="1"/>
  <c r="P5547" i="1"/>
  <c r="O5547" i="1"/>
  <c r="N5547" i="1"/>
  <c r="M5547" i="1"/>
  <c r="T5546" i="1"/>
  <c r="S5546" i="1"/>
  <c r="R5546" i="1"/>
  <c r="Q5546" i="1"/>
  <c r="P5546" i="1"/>
  <c r="O5546" i="1"/>
  <c r="N5546" i="1"/>
  <c r="M5546" i="1"/>
  <c r="T5545" i="1"/>
  <c r="S5545" i="1"/>
  <c r="R5545" i="1"/>
  <c r="Q5545" i="1"/>
  <c r="P5545" i="1"/>
  <c r="O5545" i="1"/>
  <c r="N5545" i="1"/>
  <c r="M5545" i="1"/>
  <c r="T5544" i="1"/>
  <c r="S5544" i="1"/>
  <c r="R5544" i="1"/>
  <c r="Q5544" i="1"/>
  <c r="P5544" i="1"/>
  <c r="O5544" i="1"/>
  <c r="N5544" i="1"/>
  <c r="M5544" i="1"/>
  <c r="T5543" i="1"/>
  <c r="S5543" i="1"/>
  <c r="R5543" i="1"/>
  <c r="Q5543" i="1"/>
  <c r="P5543" i="1"/>
  <c r="O5543" i="1"/>
  <c r="N5543" i="1"/>
  <c r="M5543" i="1"/>
  <c r="T5542" i="1"/>
  <c r="S5542" i="1"/>
  <c r="R5542" i="1"/>
  <c r="Q5542" i="1"/>
  <c r="P5542" i="1"/>
  <c r="O5542" i="1"/>
  <c r="N5542" i="1"/>
  <c r="M5542" i="1"/>
  <c r="T5541" i="1"/>
  <c r="S5541" i="1"/>
  <c r="R5541" i="1"/>
  <c r="Q5541" i="1"/>
  <c r="P5541" i="1"/>
  <c r="O5541" i="1"/>
  <c r="N5541" i="1"/>
  <c r="M5541" i="1"/>
  <c r="T5540" i="1"/>
  <c r="S5540" i="1"/>
  <c r="R5540" i="1"/>
  <c r="Q5540" i="1"/>
  <c r="P5540" i="1"/>
  <c r="O5540" i="1"/>
  <c r="N5540" i="1"/>
  <c r="M5540" i="1"/>
  <c r="T5539" i="1"/>
  <c r="S5539" i="1"/>
  <c r="R5539" i="1"/>
  <c r="Q5539" i="1"/>
  <c r="P5539" i="1"/>
  <c r="O5539" i="1"/>
  <c r="N5539" i="1"/>
  <c r="M5539" i="1"/>
  <c r="T5538" i="1"/>
  <c r="S5538" i="1"/>
  <c r="R5538" i="1"/>
  <c r="Q5538" i="1"/>
  <c r="P5538" i="1"/>
  <c r="O5538" i="1"/>
  <c r="N5538" i="1"/>
  <c r="M5538" i="1"/>
  <c r="T5537" i="1"/>
  <c r="S5537" i="1"/>
  <c r="R5537" i="1"/>
  <c r="Q5537" i="1"/>
  <c r="P5537" i="1"/>
  <c r="O5537" i="1"/>
  <c r="N5537" i="1"/>
  <c r="M5537" i="1"/>
  <c r="T5536" i="1"/>
  <c r="S5536" i="1"/>
  <c r="R5536" i="1"/>
  <c r="Q5536" i="1"/>
  <c r="P5536" i="1"/>
  <c r="O5536" i="1"/>
  <c r="N5536" i="1"/>
  <c r="M5536" i="1"/>
  <c r="T5535" i="1"/>
  <c r="S5535" i="1"/>
  <c r="R5535" i="1"/>
  <c r="Q5535" i="1"/>
  <c r="P5535" i="1"/>
  <c r="O5535" i="1"/>
  <c r="N5535" i="1"/>
  <c r="M5535" i="1"/>
  <c r="T5534" i="1"/>
  <c r="S5534" i="1"/>
  <c r="R5534" i="1"/>
  <c r="Q5534" i="1"/>
  <c r="P5534" i="1"/>
  <c r="O5534" i="1"/>
  <c r="N5534" i="1"/>
  <c r="M5534" i="1"/>
  <c r="T5533" i="1"/>
  <c r="S5533" i="1"/>
  <c r="R5533" i="1"/>
  <c r="Q5533" i="1"/>
  <c r="P5533" i="1"/>
  <c r="O5533" i="1"/>
  <c r="N5533" i="1"/>
  <c r="M5533" i="1"/>
  <c r="T5532" i="1"/>
  <c r="S5532" i="1"/>
  <c r="R5532" i="1"/>
  <c r="Q5532" i="1"/>
  <c r="P5532" i="1"/>
  <c r="O5532" i="1"/>
  <c r="N5532" i="1"/>
  <c r="M5532" i="1"/>
  <c r="T5531" i="1"/>
  <c r="S5531" i="1"/>
  <c r="R5531" i="1"/>
  <c r="Q5531" i="1"/>
  <c r="P5531" i="1"/>
  <c r="O5531" i="1"/>
  <c r="N5531" i="1"/>
  <c r="M5531" i="1"/>
  <c r="T5530" i="1"/>
  <c r="S5530" i="1"/>
  <c r="R5530" i="1"/>
  <c r="Q5530" i="1"/>
  <c r="P5530" i="1"/>
  <c r="O5530" i="1"/>
  <c r="N5530" i="1"/>
  <c r="M5530" i="1"/>
  <c r="T5529" i="1"/>
  <c r="S5529" i="1"/>
  <c r="R5529" i="1"/>
  <c r="Q5529" i="1"/>
  <c r="P5529" i="1"/>
  <c r="O5529" i="1"/>
  <c r="N5529" i="1"/>
  <c r="M5529" i="1"/>
  <c r="T5528" i="1"/>
  <c r="S5528" i="1"/>
  <c r="R5528" i="1"/>
  <c r="Q5528" i="1"/>
  <c r="P5528" i="1"/>
  <c r="O5528" i="1"/>
  <c r="N5528" i="1"/>
  <c r="M5528" i="1"/>
  <c r="T5527" i="1"/>
  <c r="S5527" i="1"/>
  <c r="R5527" i="1"/>
  <c r="Q5527" i="1"/>
  <c r="P5527" i="1"/>
  <c r="O5527" i="1"/>
  <c r="N5527" i="1"/>
  <c r="M5527" i="1"/>
  <c r="T5526" i="1"/>
  <c r="S5526" i="1"/>
  <c r="R5526" i="1"/>
  <c r="Q5526" i="1"/>
  <c r="P5526" i="1"/>
  <c r="O5526" i="1"/>
  <c r="N5526" i="1"/>
  <c r="M5526" i="1"/>
  <c r="T5525" i="1"/>
  <c r="S5525" i="1"/>
  <c r="R5525" i="1"/>
  <c r="Q5525" i="1"/>
  <c r="P5525" i="1"/>
  <c r="O5525" i="1"/>
  <c r="N5525" i="1"/>
  <c r="M5525" i="1"/>
  <c r="T5524" i="1"/>
  <c r="S5524" i="1"/>
  <c r="R5524" i="1"/>
  <c r="Q5524" i="1"/>
  <c r="P5524" i="1"/>
  <c r="O5524" i="1"/>
  <c r="N5524" i="1"/>
  <c r="M5524" i="1"/>
  <c r="T5523" i="1"/>
  <c r="S5523" i="1"/>
  <c r="R5523" i="1"/>
  <c r="Q5523" i="1"/>
  <c r="P5523" i="1"/>
  <c r="O5523" i="1"/>
  <c r="N5523" i="1"/>
  <c r="M5523" i="1"/>
  <c r="T5522" i="1"/>
  <c r="S5522" i="1"/>
  <c r="R5522" i="1"/>
  <c r="Q5522" i="1"/>
  <c r="P5522" i="1"/>
  <c r="O5522" i="1"/>
  <c r="N5522" i="1"/>
  <c r="M5522" i="1"/>
  <c r="T5521" i="1"/>
  <c r="S5521" i="1"/>
  <c r="R5521" i="1"/>
  <c r="Q5521" i="1"/>
  <c r="P5521" i="1"/>
  <c r="O5521" i="1"/>
  <c r="N5521" i="1"/>
  <c r="M5521" i="1"/>
  <c r="T5520" i="1"/>
  <c r="S5520" i="1"/>
  <c r="R5520" i="1"/>
  <c r="Q5520" i="1"/>
  <c r="P5520" i="1"/>
  <c r="O5520" i="1"/>
  <c r="N5520" i="1"/>
  <c r="M5520" i="1"/>
  <c r="T5519" i="1"/>
  <c r="S5519" i="1"/>
  <c r="R5519" i="1"/>
  <c r="Q5519" i="1"/>
  <c r="P5519" i="1"/>
  <c r="O5519" i="1"/>
  <c r="N5519" i="1"/>
  <c r="M5519" i="1"/>
  <c r="T5518" i="1"/>
  <c r="S5518" i="1"/>
  <c r="R5518" i="1"/>
  <c r="Q5518" i="1"/>
  <c r="P5518" i="1"/>
  <c r="O5518" i="1"/>
  <c r="N5518" i="1"/>
  <c r="M5518" i="1"/>
  <c r="T5517" i="1"/>
  <c r="S5517" i="1"/>
  <c r="R5517" i="1"/>
  <c r="Q5517" i="1"/>
  <c r="P5517" i="1"/>
  <c r="O5517" i="1"/>
  <c r="N5517" i="1"/>
  <c r="M5517" i="1"/>
  <c r="T5516" i="1"/>
  <c r="S5516" i="1"/>
  <c r="R5516" i="1"/>
  <c r="Q5516" i="1"/>
  <c r="P5516" i="1"/>
  <c r="O5516" i="1"/>
  <c r="N5516" i="1"/>
  <c r="M5516" i="1"/>
  <c r="T5515" i="1"/>
  <c r="S5515" i="1"/>
  <c r="R5515" i="1"/>
  <c r="Q5515" i="1"/>
  <c r="P5515" i="1"/>
  <c r="O5515" i="1"/>
  <c r="N5515" i="1"/>
  <c r="M5515" i="1"/>
  <c r="T5514" i="1"/>
  <c r="S5514" i="1"/>
  <c r="R5514" i="1"/>
  <c r="Q5514" i="1"/>
  <c r="P5514" i="1"/>
  <c r="O5514" i="1"/>
  <c r="N5514" i="1"/>
  <c r="M5514" i="1"/>
  <c r="T5513" i="1"/>
  <c r="S5513" i="1"/>
  <c r="R5513" i="1"/>
  <c r="Q5513" i="1"/>
  <c r="P5513" i="1"/>
  <c r="O5513" i="1"/>
  <c r="N5513" i="1"/>
  <c r="M5513" i="1"/>
  <c r="T5512" i="1"/>
  <c r="S5512" i="1"/>
  <c r="R5512" i="1"/>
  <c r="Q5512" i="1"/>
  <c r="P5512" i="1"/>
  <c r="O5512" i="1"/>
  <c r="N5512" i="1"/>
  <c r="M5512" i="1"/>
  <c r="T5511" i="1"/>
  <c r="S5511" i="1"/>
  <c r="R5511" i="1"/>
  <c r="Q5511" i="1"/>
  <c r="O5511" i="1"/>
  <c r="P5511" i="1" s="1"/>
  <c r="N5511" i="1"/>
  <c r="M5511" i="1"/>
  <c r="T5510" i="1"/>
  <c r="S5510" i="1"/>
  <c r="R5510" i="1"/>
  <c r="Q5510" i="1"/>
  <c r="P5510" i="1"/>
  <c r="O5510" i="1"/>
  <c r="N5510" i="1"/>
  <c r="M5510" i="1"/>
  <c r="T5509" i="1"/>
  <c r="S5509" i="1"/>
  <c r="R5509" i="1"/>
  <c r="Q5509" i="1"/>
  <c r="P5509" i="1"/>
  <c r="O5509" i="1"/>
  <c r="N5509" i="1"/>
  <c r="M5509" i="1"/>
  <c r="T5508" i="1"/>
  <c r="S5508" i="1"/>
  <c r="R5508" i="1"/>
  <c r="Q5508" i="1"/>
  <c r="P5508" i="1"/>
  <c r="O5508" i="1"/>
  <c r="N5508" i="1"/>
  <c r="M5508" i="1"/>
  <c r="T5507" i="1"/>
  <c r="S5507" i="1"/>
  <c r="R5507" i="1"/>
  <c r="Q5507" i="1"/>
  <c r="P5507" i="1"/>
  <c r="O5507" i="1"/>
  <c r="N5507" i="1"/>
  <c r="M5507" i="1"/>
  <c r="T5506" i="1"/>
  <c r="S5506" i="1"/>
  <c r="R5506" i="1"/>
  <c r="Q5506" i="1"/>
  <c r="P5506" i="1"/>
  <c r="O5506" i="1"/>
  <c r="N5506" i="1"/>
  <c r="M5506" i="1"/>
  <c r="T5505" i="1"/>
  <c r="S5505" i="1"/>
  <c r="R5505" i="1"/>
  <c r="Q5505" i="1"/>
  <c r="P5505" i="1"/>
  <c r="O5505" i="1"/>
  <c r="N5505" i="1"/>
  <c r="M5505" i="1"/>
  <c r="T5504" i="1"/>
  <c r="S5504" i="1"/>
  <c r="R5504" i="1"/>
  <c r="Q5504" i="1"/>
  <c r="P5504" i="1"/>
  <c r="O5504" i="1"/>
  <c r="N5504" i="1"/>
  <c r="M5504" i="1"/>
  <c r="T5503" i="1"/>
  <c r="S5503" i="1"/>
  <c r="R5503" i="1"/>
  <c r="Q5503" i="1"/>
  <c r="P5503" i="1"/>
  <c r="O5503" i="1"/>
  <c r="N5503" i="1"/>
  <c r="M5503" i="1"/>
  <c r="T5502" i="1"/>
  <c r="S5502" i="1"/>
  <c r="R5502" i="1"/>
  <c r="Q5502" i="1"/>
  <c r="P5502" i="1"/>
  <c r="O5502" i="1"/>
  <c r="N5502" i="1"/>
  <c r="M5502" i="1"/>
  <c r="T5501" i="1"/>
  <c r="S5501" i="1"/>
  <c r="R5501" i="1"/>
  <c r="Q5501" i="1"/>
  <c r="P5501" i="1"/>
  <c r="O5501" i="1"/>
  <c r="N5501" i="1"/>
  <c r="M5501" i="1"/>
  <c r="T5500" i="1"/>
  <c r="S5500" i="1"/>
  <c r="R5500" i="1"/>
  <c r="Q5500" i="1"/>
  <c r="P5500" i="1"/>
  <c r="O5500" i="1"/>
  <c r="N5500" i="1"/>
  <c r="M5500" i="1"/>
  <c r="T5499" i="1"/>
  <c r="S5499" i="1"/>
  <c r="R5499" i="1"/>
  <c r="Q5499" i="1"/>
  <c r="P5499" i="1"/>
  <c r="O5499" i="1"/>
  <c r="N5499" i="1"/>
  <c r="M5499" i="1"/>
  <c r="T5498" i="1"/>
  <c r="S5498" i="1"/>
  <c r="R5498" i="1"/>
  <c r="Q5498" i="1"/>
  <c r="P5498" i="1"/>
  <c r="O5498" i="1"/>
  <c r="N5498" i="1"/>
  <c r="M5498" i="1"/>
  <c r="T5497" i="1"/>
  <c r="S5497" i="1"/>
  <c r="R5497" i="1"/>
  <c r="Q5497" i="1"/>
  <c r="P5497" i="1"/>
  <c r="O5497" i="1"/>
  <c r="N5497" i="1"/>
  <c r="M5497" i="1"/>
  <c r="T5496" i="1"/>
  <c r="S5496" i="1"/>
  <c r="R5496" i="1"/>
  <c r="Q5496" i="1"/>
  <c r="O5496" i="1"/>
  <c r="P5496" i="1" s="1"/>
  <c r="N5496" i="1"/>
  <c r="M5496" i="1"/>
  <c r="T5495" i="1"/>
  <c r="S5495" i="1"/>
  <c r="R5495" i="1"/>
  <c r="Q5495" i="1"/>
  <c r="P5495" i="1"/>
  <c r="O5495" i="1"/>
  <c r="N5495" i="1"/>
  <c r="M5495" i="1"/>
  <c r="T5494" i="1"/>
  <c r="S5494" i="1"/>
  <c r="R5494" i="1"/>
  <c r="Q5494" i="1"/>
  <c r="P5494" i="1"/>
  <c r="O5494" i="1"/>
  <c r="N5494" i="1"/>
  <c r="M5494" i="1"/>
  <c r="T5493" i="1"/>
  <c r="S5493" i="1"/>
  <c r="R5493" i="1"/>
  <c r="Q5493" i="1"/>
  <c r="P5493" i="1"/>
  <c r="O5493" i="1"/>
  <c r="N5493" i="1"/>
  <c r="M5493" i="1"/>
  <c r="T5492" i="1"/>
  <c r="S5492" i="1"/>
  <c r="R5492" i="1"/>
  <c r="Q5492" i="1"/>
  <c r="P5492" i="1"/>
  <c r="O5492" i="1"/>
  <c r="N5492" i="1"/>
  <c r="M5492" i="1"/>
  <c r="T5491" i="1"/>
  <c r="S5491" i="1"/>
  <c r="R5491" i="1"/>
  <c r="Q5491" i="1"/>
  <c r="P5491" i="1"/>
  <c r="O5491" i="1"/>
  <c r="N5491" i="1"/>
  <c r="M5491" i="1"/>
  <c r="T5490" i="1"/>
  <c r="S5490" i="1"/>
  <c r="R5490" i="1"/>
  <c r="Q5490" i="1"/>
  <c r="P5490" i="1"/>
  <c r="O5490" i="1"/>
  <c r="N5490" i="1"/>
  <c r="M5490" i="1"/>
  <c r="T5489" i="1"/>
  <c r="S5489" i="1"/>
  <c r="R5489" i="1"/>
  <c r="Q5489" i="1"/>
  <c r="P5489" i="1"/>
  <c r="O5489" i="1"/>
  <c r="N5489" i="1"/>
  <c r="M5489" i="1"/>
  <c r="T5488" i="1"/>
  <c r="S5488" i="1"/>
  <c r="R5488" i="1"/>
  <c r="Q5488" i="1"/>
  <c r="P5488" i="1"/>
  <c r="O5488" i="1"/>
  <c r="N5488" i="1"/>
  <c r="M5488" i="1"/>
  <c r="T5487" i="1"/>
  <c r="S5487" i="1"/>
  <c r="R5487" i="1"/>
  <c r="Q5487" i="1"/>
  <c r="P5487" i="1"/>
  <c r="O5487" i="1"/>
  <c r="N5487" i="1"/>
  <c r="M5487" i="1"/>
  <c r="T5486" i="1"/>
  <c r="S5486" i="1"/>
  <c r="R5486" i="1"/>
  <c r="Q5486" i="1"/>
  <c r="P5486" i="1"/>
  <c r="O5486" i="1"/>
  <c r="N5486" i="1"/>
  <c r="M5486" i="1"/>
  <c r="T5485" i="1"/>
  <c r="S5485" i="1"/>
  <c r="R5485" i="1"/>
  <c r="Q5485" i="1"/>
  <c r="P5485" i="1"/>
  <c r="O5485" i="1"/>
  <c r="N5485" i="1"/>
  <c r="M5485" i="1"/>
  <c r="T5484" i="1"/>
  <c r="S5484" i="1"/>
  <c r="R5484" i="1"/>
  <c r="Q5484" i="1"/>
  <c r="P5484" i="1"/>
  <c r="O5484" i="1"/>
  <c r="N5484" i="1"/>
  <c r="M5484" i="1"/>
  <c r="T5483" i="1"/>
  <c r="S5483" i="1"/>
  <c r="R5483" i="1"/>
  <c r="Q5483" i="1"/>
  <c r="P5483" i="1"/>
  <c r="O5483" i="1"/>
  <c r="N5483" i="1"/>
  <c r="M5483" i="1"/>
  <c r="T5482" i="1"/>
  <c r="S5482" i="1"/>
  <c r="R5482" i="1"/>
  <c r="Q5482" i="1"/>
  <c r="P5482" i="1"/>
  <c r="O5482" i="1"/>
  <c r="N5482" i="1"/>
  <c r="M5482" i="1"/>
  <c r="T5481" i="1"/>
  <c r="S5481" i="1"/>
  <c r="R5481" i="1"/>
  <c r="Q5481" i="1"/>
  <c r="P5481" i="1"/>
  <c r="O5481" i="1"/>
  <c r="N5481" i="1"/>
  <c r="M5481" i="1"/>
  <c r="T5480" i="1"/>
  <c r="S5480" i="1"/>
  <c r="R5480" i="1"/>
  <c r="Q5480" i="1"/>
  <c r="P5480" i="1"/>
  <c r="O5480" i="1"/>
  <c r="N5480" i="1"/>
  <c r="M5480" i="1"/>
  <c r="T5479" i="1"/>
  <c r="S5479" i="1"/>
  <c r="R5479" i="1"/>
  <c r="Q5479" i="1"/>
  <c r="P5479" i="1"/>
  <c r="O5479" i="1"/>
  <c r="N5479" i="1"/>
  <c r="M5479" i="1"/>
  <c r="T5478" i="1"/>
  <c r="S5478" i="1"/>
  <c r="R5478" i="1"/>
  <c r="Q5478" i="1"/>
  <c r="P5478" i="1"/>
  <c r="O5478" i="1"/>
  <c r="N5478" i="1"/>
  <c r="M5478" i="1"/>
  <c r="T5477" i="1"/>
  <c r="S5477" i="1"/>
  <c r="R5477" i="1"/>
  <c r="Q5477" i="1"/>
  <c r="P5477" i="1"/>
  <c r="O5477" i="1"/>
  <c r="N5477" i="1"/>
  <c r="M5477" i="1"/>
  <c r="T5476" i="1"/>
  <c r="S5476" i="1"/>
  <c r="R5476" i="1"/>
  <c r="Q5476" i="1"/>
  <c r="P5476" i="1"/>
  <c r="O5476" i="1"/>
  <c r="N5476" i="1"/>
  <c r="M5476" i="1"/>
  <c r="T5475" i="1"/>
  <c r="S5475" i="1"/>
  <c r="R5475" i="1"/>
  <c r="Q5475" i="1"/>
  <c r="P5475" i="1"/>
  <c r="O5475" i="1"/>
  <c r="N5475" i="1"/>
  <c r="M5475" i="1"/>
  <c r="T5474" i="1"/>
  <c r="S5474" i="1"/>
  <c r="R5474" i="1"/>
  <c r="Q5474" i="1"/>
  <c r="P5474" i="1"/>
  <c r="O5474" i="1"/>
  <c r="N5474" i="1"/>
  <c r="M5474" i="1"/>
  <c r="T5473" i="1"/>
  <c r="S5473" i="1"/>
  <c r="R5473" i="1"/>
  <c r="Q5473" i="1"/>
  <c r="P5473" i="1"/>
  <c r="O5473" i="1"/>
  <c r="N5473" i="1"/>
  <c r="M5473" i="1"/>
  <c r="T5472" i="1"/>
  <c r="S5472" i="1"/>
  <c r="R5472" i="1"/>
  <c r="Q5472" i="1"/>
  <c r="P5472" i="1"/>
  <c r="O5472" i="1"/>
  <c r="N5472" i="1"/>
  <c r="M5472" i="1"/>
  <c r="T5471" i="1"/>
  <c r="S5471" i="1"/>
  <c r="R5471" i="1"/>
  <c r="Q5471" i="1"/>
  <c r="P5471" i="1"/>
  <c r="O5471" i="1"/>
  <c r="N5471" i="1"/>
  <c r="M5471" i="1"/>
  <c r="T5470" i="1"/>
  <c r="S5470" i="1"/>
  <c r="R5470" i="1"/>
  <c r="Q5470" i="1"/>
  <c r="P5470" i="1"/>
  <c r="O5470" i="1"/>
  <c r="N5470" i="1"/>
  <c r="M5470" i="1"/>
  <c r="T5469" i="1"/>
  <c r="S5469" i="1"/>
  <c r="R5469" i="1"/>
  <c r="Q5469" i="1"/>
  <c r="P5469" i="1"/>
  <c r="O5469" i="1"/>
  <c r="N5469" i="1"/>
  <c r="M5469" i="1"/>
  <c r="T5468" i="1"/>
  <c r="S5468" i="1"/>
  <c r="R5468" i="1"/>
  <c r="Q5468" i="1"/>
  <c r="P5468" i="1"/>
  <c r="O5468" i="1"/>
  <c r="N5468" i="1"/>
  <c r="M5468" i="1"/>
  <c r="T5467" i="1"/>
  <c r="S5467" i="1"/>
  <c r="R5467" i="1"/>
  <c r="Q5467" i="1"/>
  <c r="P5467" i="1"/>
  <c r="O5467" i="1"/>
  <c r="N5467" i="1"/>
  <c r="M5467" i="1"/>
  <c r="T5466" i="1"/>
  <c r="S5466" i="1"/>
  <c r="R5466" i="1"/>
  <c r="Q5466" i="1"/>
  <c r="P5466" i="1"/>
  <c r="O5466" i="1"/>
  <c r="N5466" i="1"/>
  <c r="M5466" i="1"/>
  <c r="T5465" i="1"/>
  <c r="S5465" i="1"/>
  <c r="R5465" i="1"/>
  <c r="Q5465" i="1"/>
  <c r="P5465" i="1"/>
  <c r="O5465" i="1"/>
  <c r="N5465" i="1"/>
  <c r="M5465" i="1"/>
  <c r="T5464" i="1"/>
  <c r="S5464" i="1"/>
  <c r="R5464" i="1"/>
  <c r="Q5464" i="1"/>
  <c r="P5464" i="1"/>
  <c r="O5464" i="1"/>
  <c r="N5464" i="1"/>
  <c r="M5464" i="1"/>
  <c r="T5463" i="1"/>
  <c r="S5463" i="1"/>
  <c r="R5463" i="1"/>
  <c r="Q5463" i="1"/>
  <c r="P5463" i="1"/>
  <c r="O5463" i="1"/>
  <c r="N5463" i="1"/>
  <c r="M5463" i="1"/>
  <c r="T5462" i="1"/>
  <c r="S5462" i="1"/>
  <c r="R5462" i="1"/>
  <c r="Q5462" i="1"/>
  <c r="P5462" i="1"/>
  <c r="O5462" i="1"/>
  <c r="N5462" i="1"/>
  <c r="M5462" i="1"/>
  <c r="T5461" i="1"/>
  <c r="S5461" i="1"/>
  <c r="R5461" i="1"/>
  <c r="Q5461" i="1"/>
  <c r="P5461" i="1"/>
  <c r="O5461" i="1"/>
  <c r="N5461" i="1"/>
  <c r="M5461" i="1"/>
  <c r="T5460" i="1"/>
  <c r="S5460" i="1"/>
  <c r="R5460" i="1"/>
  <c r="Q5460" i="1"/>
  <c r="O5460" i="1"/>
  <c r="P5460" i="1" s="1"/>
  <c r="N5460" i="1"/>
  <c r="M5460" i="1"/>
  <c r="T5459" i="1"/>
  <c r="S5459" i="1"/>
  <c r="R5459" i="1"/>
  <c r="Q5459" i="1"/>
  <c r="P5459" i="1"/>
  <c r="O5459" i="1"/>
  <c r="N5459" i="1"/>
  <c r="M5459" i="1"/>
  <c r="T5458" i="1"/>
  <c r="S5458" i="1"/>
  <c r="R5458" i="1"/>
  <c r="Q5458" i="1"/>
  <c r="O5458" i="1"/>
  <c r="P5458" i="1" s="1"/>
  <c r="N5458" i="1"/>
  <c r="M5458" i="1"/>
  <c r="T5457" i="1"/>
  <c r="S5457" i="1"/>
  <c r="R5457" i="1"/>
  <c r="Q5457" i="1"/>
  <c r="P5457" i="1"/>
  <c r="O5457" i="1"/>
  <c r="N5457" i="1"/>
  <c r="M5457" i="1"/>
  <c r="T5456" i="1"/>
  <c r="S5456" i="1"/>
  <c r="R5456" i="1"/>
  <c r="Q5456" i="1"/>
  <c r="O5456" i="1"/>
  <c r="P5456" i="1" s="1"/>
  <c r="N5456" i="1"/>
  <c r="M5456" i="1"/>
  <c r="T5455" i="1"/>
  <c r="S5455" i="1"/>
  <c r="R5455" i="1"/>
  <c r="Q5455" i="1"/>
  <c r="P5455" i="1"/>
  <c r="O5455" i="1"/>
  <c r="N5455" i="1"/>
  <c r="M5455" i="1"/>
  <c r="T5454" i="1"/>
  <c r="S5454" i="1"/>
  <c r="R5454" i="1"/>
  <c r="Q5454" i="1"/>
  <c r="O5454" i="1"/>
  <c r="P5454" i="1" s="1"/>
  <c r="N5454" i="1"/>
  <c r="M5454" i="1"/>
  <c r="T5453" i="1"/>
  <c r="S5453" i="1"/>
  <c r="R5453" i="1"/>
  <c r="Q5453" i="1"/>
  <c r="P5453" i="1"/>
  <c r="O5453" i="1"/>
  <c r="N5453" i="1"/>
  <c r="M5453" i="1"/>
  <c r="T5452" i="1"/>
  <c r="S5452" i="1"/>
  <c r="R5452" i="1"/>
  <c r="Q5452" i="1"/>
  <c r="O5452" i="1"/>
  <c r="P5452" i="1" s="1"/>
  <c r="N5452" i="1"/>
  <c r="M5452" i="1"/>
  <c r="T5451" i="1"/>
  <c r="S5451" i="1"/>
  <c r="R5451" i="1"/>
  <c r="Q5451" i="1"/>
  <c r="P5451" i="1"/>
  <c r="O5451" i="1"/>
  <c r="N5451" i="1"/>
  <c r="M5451" i="1"/>
  <c r="T5450" i="1"/>
  <c r="S5450" i="1"/>
  <c r="R5450" i="1"/>
  <c r="Q5450" i="1"/>
  <c r="O5450" i="1"/>
  <c r="P5450" i="1" s="1"/>
  <c r="N5450" i="1"/>
  <c r="M5450" i="1"/>
  <c r="T5449" i="1"/>
  <c r="S5449" i="1"/>
  <c r="R5449" i="1"/>
  <c r="Q5449" i="1"/>
  <c r="P5449" i="1"/>
  <c r="O5449" i="1"/>
  <c r="N5449" i="1"/>
  <c r="M5449" i="1"/>
  <c r="T5448" i="1"/>
  <c r="S5448" i="1"/>
  <c r="R5448" i="1"/>
  <c r="Q5448" i="1"/>
  <c r="O5448" i="1"/>
  <c r="P5448" i="1" s="1"/>
  <c r="N5448" i="1"/>
  <c r="M5448" i="1"/>
  <c r="T5447" i="1"/>
  <c r="S5447" i="1"/>
  <c r="R5447" i="1"/>
  <c r="Q5447" i="1"/>
  <c r="P5447" i="1"/>
  <c r="O5447" i="1"/>
  <c r="N5447" i="1"/>
  <c r="M5447" i="1"/>
  <c r="T5446" i="1"/>
  <c r="S5446" i="1"/>
  <c r="R5446" i="1"/>
  <c r="Q5446" i="1"/>
  <c r="O5446" i="1"/>
  <c r="P5446" i="1" s="1"/>
  <c r="N5446" i="1"/>
  <c r="M5446" i="1"/>
  <c r="T5445" i="1"/>
  <c r="S5445" i="1"/>
  <c r="R5445" i="1"/>
  <c r="Q5445" i="1"/>
  <c r="P5445" i="1"/>
  <c r="O5445" i="1"/>
  <c r="N5445" i="1"/>
  <c r="M5445" i="1"/>
  <c r="T5444" i="1"/>
  <c r="S5444" i="1"/>
  <c r="R5444" i="1"/>
  <c r="Q5444" i="1"/>
  <c r="O5444" i="1"/>
  <c r="P5444" i="1" s="1"/>
  <c r="N5444" i="1"/>
  <c r="M5444" i="1"/>
  <c r="T5443" i="1"/>
  <c r="S5443" i="1"/>
  <c r="R5443" i="1"/>
  <c r="Q5443" i="1"/>
  <c r="P5443" i="1"/>
  <c r="O5443" i="1"/>
  <c r="N5443" i="1"/>
  <c r="M5443" i="1"/>
  <c r="T5442" i="1"/>
  <c r="S5442" i="1"/>
  <c r="R5442" i="1"/>
  <c r="Q5442" i="1"/>
  <c r="O5442" i="1"/>
  <c r="P5442" i="1" s="1"/>
  <c r="N5442" i="1"/>
  <c r="M5442" i="1"/>
  <c r="T5441" i="1"/>
  <c r="S5441" i="1"/>
  <c r="R5441" i="1"/>
  <c r="Q5441" i="1"/>
  <c r="P5441" i="1"/>
  <c r="O5441" i="1"/>
  <c r="N5441" i="1"/>
  <c r="M5441" i="1"/>
  <c r="T5440" i="1"/>
  <c r="S5440" i="1"/>
  <c r="R5440" i="1"/>
  <c r="Q5440" i="1"/>
  <c r="O5440" i="1"/>
  <c r="P5440" i="1" s="1"/>
  <c r="N5440" i="1"/>
  <c r="M5440" i="1"/>
  <c r="T5439" i="1"/>
  <c r="S5439" i="1"/>
  <c r="R5439" i="1"/>
  <c r="Q5439" i="1"/>
  <c r="P5439" i="1"/>
  <c r="O5439" i="1"/>
  <c r="N5439" i="1"/>
  <c r="M5439" i="1"/>
  <c r="T5438" i="1"/>
  <c r="S5438" i="1"/>
  <c r="R5438" i="1"/>
  <c r="Q5438" i="1"/>
  <c r="O5438" i="1"/>
  <c r="P5438" i="1" s="1"/>
  <c r="N5438" i="1"/>
  <c r="M5438" i="1"/>
  <c r="T5437" i="1"/>
  <c r="S5437" i="1"/>
  <c r="R5437" i="1"/>
  <c r="Q5437" i="1"/>
  <c r="P5437" i="1"/>
  <c r="O5437" i="1"/>
  <c r="N5437" i="1"/>
  <c r="M5437" i="1"/>
  <c r="T5436" i="1"/>
  <c r="S5436" i="1"/>
  <c r="R5436" i="1"/>
  <c r="Q5436" i="1"/>
  <c r="O5436" i="1"/>
  <c r="P5436" i="1" s="1"/>
  <c r="N5436" i="1"/>
  <c r="M5436" i="1"/>
  <c r="T5435" i="1"/>
  <c r="S5435" i="1"/>
  <c r="R5435" i="1"/>
  <c r="Q5435" i="1"/>
  <c r="P5435" i="1"/>
  <c r="O5435" i="1"/>
  <c r="N5435" i="1"/>
  <c r="M5435" i="1"/>
  <c r="T5434" i="1"/>
  <c r="S5434" i="1"/>
  <c r="R5434" i="1"/>
  <c r="Q5434" i="1"/>
  <c r="O5434" i="1"/>
  <c r="P5434" i="1" s="1"/>
  <c r="N5434" i="1"/>
  <c r="M5434" i="1"/>
  <c r="T5433" i="1"/>
  <c r="S5433" i="1"/>
  <c r="R5433" i="1"/>
  <c r="Q5433" i="1"/>
  <c r="P5433" i="1"/>
  <c r="O5433" i="1"/>
  <c r="N5433" i="1"/>
  <c r="M5433" i="1"/>
  <c r="T5432" i="1"/>
  <c r="S5432" i="1"/>
  <c r="R5432" i="1"/>
  <c r="Q5432" i="1"/>
  <c r="O5432" i="1"/>
  <c r="P5432" i="1" s="1"/>
  <c r="N5432" i="1"/>
  <c r="M5432" i="1"/>
  <c r="T5431" i="1"/>
  <c r="S5431" i="1"/>
  <c r="R5431" i="1"/>
  <c r="Q5431" i="1"/>
  <c r="P5431" i="1"/>
  <c r="O5431" i="1"/>
  <c r="N5431" i="1"/>
  <c r="M5431" i="1"/>
  <c r="T5430" i="1"/>
  <c r="S5430" i="1"/>
  <c r="R5430" i="1"/>
  <c r="Q5430" i="1"/>
  <c r="O5430" i="1"/>
  <c r="P5430" i="1" s="1"/>
  <c r="N5430" i="1"/>
  <c r="M5430" i="1"/>
  <c r="T5429" i="1"/>
  <c r="S5429" i="1"/>
  <c r="R5429" i="1"/>
  <c r="Q5429" i="1"/>
  <c r="P5429" i="1"/>
  <c r="O5429" i="1"/>
  <c r="N5429" i="1"/>
  <c r="M5429" i="1"/>
  <c r="T5428" i="1"/>
  <c r="S5428" i="1"/>
  <c r="R5428" i="1"/>
  <c r="Q5428" i="1"/>
  <c r="O5428" i="1"/>
  <c r="P5428" i="1" s="1"/>
  <c r="N5428" i="1"/>
  <c r="M5428" i="1"/>
  <c r="T5427" i="1"/>
  <c r="S5427" i="1"/>
  <c r="R5427" i="1"/>
  <c r="Q5427" i="1"/>
  <c r="P5427" i="1"/>
  <c r="O5427" i="1"/>
  <c r="N5427" i="1"/>
  <c r="M5427" i="1"/>
  <c r="T5426" i="1"/>
  <c r="S5426" i="1"/>
  <c r="R5426" i="1"/>
  <c r="Q5426" i="1"/>
  <c r="O5426" i="1"/>
  <c r="P5426" i="1" s="1"/>
  <c r="N5426" i="1"/>
  <c r="M5426" i="1"/>
  <c r="T5425" i="1"/>
  <c r="S5425" i="1"/>
  <c r="R5425" i="1"/>
  <c r="Q5425" i="1"/>
  <c r="P5425" i="1"/>
  <c r="O5425" i="1"/>
  <c r="N5425" i="1"/>
  <c r="M5425" i="1"/>
  <c r="T5424" i="1"/>
  <c r="S5424" i="1"/>
  <c r="R5424" i="1"/>
  <c r="Q5424" i="1"/>
  <c r="O5424" i="1"/>
  <c r="P5424" i="1" s="1"/>
  <c r="N5424" i="1"/>
  <c r="M5424" i="1"/>
  <c r="T5423" i="1"/>
  <c r="S5423" i="1"/>
  <c r="R5423" i="1"/>
  <c r="Q5423" i="1"/>
  <c r="P5423" i="1"/>
  <c r="O5423" i="1"/>
  <c r="N5423" i="1"/>
  <c r="M5423" i="1"/>
  <c r="T5422" i="1"/>
  <c r="S5422" i="1"/>
  <c r="R5422" i="1"/>
  <c r="Q5422" i="1"/>
  <c r="O5422" i="1"/>
  <c r="P5422" i="1" s="1"/>
  <c r="N5422" i="1"/>
  <c r="M5422" i="1"/>
  <c r="T5421" i="1"/>
  <c r="S5421" i="1"/>
  <c r="R5421" i="1"/>
  <c r="Q5421" i="1"/>
  <c r="P5421" i="1"/>
  <c r="O5421" i="1"/>
  <c r="N5421" i="1"/>
  <c r="M5421" i="1"/>
  <c r="T5420" i="1"/>
  <c r="S5420" i="1"/>
  <c r="R5420" i="1"/>
  <c r="Q5420" i="1"/>
  <c r="O5420" i="1"/>
  <c r="P5420" i="1" s="1"/>
  <c r="N5420" i="1"/>
  <c r="M5420" i="1"/>
  <c r="T5419" i="1"/>
  <c r="S5419" i="1"/>
  <c r="R5419" i="1"/>
  <c r="Q5419" i="1"/>
  <c r="P5419" i="1"/>
  <c r="O5419" i="1"/>
  <c r="N5419" i="1"/>
  <c r="M5419" i="1"/>
  <c r="T5418" i="1"/>
  <c r="S5418" i="1"/>
  <c r="R5418" i="1"/>
  <c r="Q5418" i="1"/>
  <c r="O5418" i="1"/>
  <c r="P5418" i="1" s="1"/>
  <c r="N5418" i="1"/>
  <c r="M5418" i="1"/>
  <c r="T5417" i="1"/>
  <c r="S5417" i="1"/>
  <c r="R5417" i="1"/>
  <c r="Q5417" i="1"/>
  <c r="P5417" i="1"/>
  <c r="O5417" i="1"/>
  <c r="N5417" i="1"/>
  <c r="M5417" i="1"/>
  <c r="T5416" i="1"/>
  <c r="S5416" i="1"/>
  <c r="R5416" i="1"/>
  <c r="Q5416" i="1"/>
  <c r="O5416" i="1"/>
  <c r="P5416" i="1" s="1"/>
  <c r="N5416" i="1"/>
  <c r="M5416" i="1"/>
  <c r="T5415" i="1"/>
  <c r="S5415" i="1"/>
  <c r="R5415" i="1"/>
  <c r="Q5415" i="1"/>
  <c r="O5415" i="1"/>
  <c r="P5415" i="1" s="1"/>
  <c r="N5415" i="1"/>
  <c r="M5415" i="1"/>
  <c r="T5414" i="1"/>
  <c r="S5414" i="1"/>
  <c r="R5414" i="1"/>
  <c r="Q5414" i="1"/>
  <c r="O5414" i="1"/>
  <c r="P5414" i="1" s="1"/>
  <c r="N5414" i="1"/>
  <c r="M5414" i="1"/>
  <c r="T5413" i="1"/>
  <c r="S5413" i="1"/>
  <c r="R5413" i="1"/>
  <c r="Q5413" i="1"/>
  <c r="P5413" i="1"/>
  <c r="O5413" i="1"/>
  <c r="N5413" i="1"/>
  <c r="M5413" i="1"/>
  <c r="T5412" i="1"/>
  <c r="S5412" i="1"/>
  <c r="R5412" i="1"/>
  <c r="Q5412" i="1"/>
  <c r="O5412" i="1"/>
  <c r="P5412" i="1" s="1"/>
  <c r="N5412" i="1"/>
  <c r="M5412" i="1"/>
  <c r="T5411" i="1"/>
  <c r="S5411" i="1"/>
  <c r="R5411" i="1"/>
  <c r="Q5411" i="1"/>
  <c r="P5411" i="1"/>
  <c r="O5411" i="1"/>
  <c r="N5411" i="1"/>
  <c r="M5411" i="1"/>
  <c r="T5410" i="1"/>
  <c r="S5410" i="1"/>
  <c r="R5410" i="1"/>
  <c r="Q5410" i="1"/>
  <c r="O5410" i="1"/>
  <c r="P5410" i="1" s="1"/>
  <c r="N5410" i="1"/>
  <c r="M5410" i="1"/>
  <c r="T5409" i="1"/>
  <c r="S5409" i="1"/>
  <c r="R5409" i="1"/>
  <c r="Q5409" i="1"/>
  <c r="P5409" i="1"/>
  <c r="O5409" i="1"/>
  <c r="N5409" i="1"/>
  <c r="M5409" i="1"/>
  <c r="T5408" i="1"/>
  <c r="S5408" i="1"/>
  <c r="R5408" i="1"/>
  <c r="Q5408" i="1"/>
  <c r="O5408" i="1"/>
  <c r="P5408" i="1" s="1"/>
  <c r="N5408" i="1"/>
  <c r="M5408" i="1"/>
  <c r="T5407" i="1"/>
  <c r="S5407" i="1"/>
  <c r="R5407" i="1"/>
  <c r="Q5407" i="1"/>
  <c r="P5407" i="1"/>
  <c r="O5407" i="1"/>
  <c r="N5407" i="1"/>
  <c r="M5407" i="1"/>
  <c r="T5406" i="1"/>
  <c r="S5406" i="1"/>
  <c r="R5406" i="1"/>
  <c r="Q5406" i="1"/>
  <c r="O5406" i="1"/>
  <c r="P5406" i="1" s="1"/>
  <c r="N5406" i="1"/>
  <c r="M5406" i="1"/>
  <c r="T5405" i="1"/>
  <c r="S5405" i="1"/>
  <c r="R5405" i="1"/>
  <c r="Q5405" i="1"/>
  <c r="P5405" i="1"/>
  <c r="O5405" i="1"/>
  <c r="N5405" i="1"/>
  <c r="M5405" i="1"/>
  <c r="T5404" i="1"/>
  <c r="S5404" i="1"/>
  <c r="R5404" i="1"/>
  <c r="Q5404" i="1"/>
  <c r="O5404" i="1"/>
  <c r="P5404" i="1" s="1"/>
  <c r="N5404" i="1"/>
  <c r="M5404" i="1"/>
  <c r="T5403" i="1"/>
  <c r="S5403" i="1"/>
  <c r="R5403" i="1"/>
  <c r="Q5403" i="1"/>
  <c r="P5403" i="1"/>
  <c r="O5403" i="1"/>
  <c r="N5403" i="1"/>
  <c r="M5403" i="1"/>
  <c r="T5402" i="1"/>
  <c r="S5402" i="1"/>
  <c r="R5402" i="1"/>
  <c r="Q5402" i="1"/>
  <c r="O5402" i="1"/>
  <c r="P5402" i="1" s="1"/>
  <c r="N5402" i="1"/>
  <c r="M5402" i="1"/>
  <c r="T5401" i="1"/>
  <c r="S5401" i="1"/>
  <c r="R5401" i="1"/>
  <c r="Q5401" i="1"/>
  <c r="P5401" i="1"/>
  <c r="O5401" i="1"/>
  <c r="N5401" i="1"/>
  <c r="M5401" i="1"/>
  <c r="T5400" i="1"/>
  <c r="S5400" i="1"/>
  <c r="R5400" i="1"/>
  <c r="Q5400" i="1"/>
  <c r="O5400" i="1"/>
  <c r="P5400" i="1" s="1"/>
  <c r="N5400" i="1"/>
  <c r="M5400" i="1"/>
  <c r="T5399" i="1"/>
  <c r="S5399" i="1"/>
  <c r="R5399" i="1"/>
  <c r="Q5399" i="1"/>
  <c r="P5399" i="1"/>
  <c r="O5399" i="1"/>
  <c r="N5399" i="1"/>
  <c r="M5399" i="1"/>
  <c r="T5398" i="1"/>
  <c r="S5398" i="1"/>
  <c r="R5398" i="1"/>
  <c r="Q5398" i="1"/>
  <c r="O5398" i="1"/>
  <c r="P5398" i="1" s="1"/>
  <c r="N5398" i="1"/>
  <c r="M5398" i="1"/>
  <c r="T5397" i="1"/>
  <c r="S5397" i="1"/>
  <c r="R5397" i="1"/>
  <c r="Q5397" i="1"/>
  <c r="P5397" i="1"/>
  <c r="O5397" i="1"/>
  <c r="N5397" i="1"/>
  <c r="M5397" i="1"/>
  <c r="T5396" i="1"/>
  <c r="S5396" i="1"/>
  <c r="R5396" i="1"/>
  <c r="Q5396" i="1"/>
  <c r="O5396" i="1"/>
  <c r="P5396" i="1" s="1"/>
  <c r="N5396" i="1"/>
  <c r="M5396" i="1"/>
  <c r="T5395" i="1"/>
  <c r="S5395" i="1"/>
  <c r="R5395" i="1"/>
  <c r="Q5395" i="1"/>
  <c r="P5395" i="1"/>
  <c r="O5395" i="1"/>
  <c r="N5395" i="1"/>
  <c r="M5395" i="1"/>
  <c r="T5394" i="1"/>
  <c r="S5394" i="1"/>
  <c r="R5394" i="1"/>
  <c r="Q5394" i="1"/>
  <c r="O5394" i="1"/>
  <c r="P5394" i="1" s="1"/>
  <c r="N5394" i="1"/>
  <c r="M5394" i="1"/>
  <c r="T5393" i="1"/>
  <c r="S5393" i="1"/>
  <c r="R5393" i="1"/>
  <c r="Q5393" i="1"/>
  <c r="P5393" i="1"/>
  <c r="O5393" i="1"/>
  <c r="N5393" i="1"/>
  <c r="M5393" i="1"/>
  <c r="T5392" i="1"/>
  <c r="S5392" i="1"/>
  <c r="R5392" i="1"/>
  <c r="Q5392" i="1"/>
  <c r="O5392" i="1"/>
  <c r="P5392" i="1" s="1"/>
  <c r="N5392" i="1"/>
  <c r="M5392" i="1"/>
  <c r="T5391" i="1"/>
  <c r="S5391" i="1"/>
  <c r="R5391" i="1"/>
  <c r="Q5391" i="1"/>
  <c r="P5391" i="1"/>
  <c r="O5391" i="1"/>
  <c r="N5391" i="1"/>
  <c r="M5391" i="1"/>
  <c r="T5390" i="1"/>
  <c r="S5390" i="1"/>
  <c r="R5390" i="1"/>
  <c r="Q5390" i="1"/>
  <c r="O5390" i="1"/>
  <c r="P5390" i="1" s="1"/>
  <c r="N5390" i="1"/>
  <c r="M5390" i="1"/>
  <c r="T5389" i="1"/>
  <c r="S5389" i="1"/>
  <c r="R5389" i="1"/>
  <c r="Q5389" i="1"/>
  <c r="P5389" i="1"/>
  <c r="O5389" i="1"/>
  <c r="N5389" i="1"/>
  <c r="M5389" i="1"/>
  <c r="T5388" i="1"/>
  <c r="S5388" i="1"/>
  <c r="R5388" i="1"/>
  <c r="Q5388" i="1"/>
  <c r="O5388" i="1"/>
  <c r="P5388" i="1" s="1"/>
  <c r="N5388" i="1"/>
  <c r="M5388" i="1"/>
  <c r="T5387" i="1"/>
  <c r="S5387" i="1"/>
  <c r="R5387" i="1"/>
  <c r="Q5387" i="1"/>
  <c r="P5387" i="1"/>
  <c r="O5387" i="1"/>
  <c r="N5387" i="1"/>
  <c r="M5387" i="1"/>
  <c r="T5386" i="1"/>
  <c r="S5386" i="1"/>
  <c r="R5386" i="1"/>
  <c r="Q5386" i="1"/>
  <c r="O5386" i="1"/>
  <c r="P5386" i="1" s="1"/>
  <c r="N5386" i="1"/>
  <c r="M5386" i="1"/>
  <c r="T5385" i="1"/>
  <c r="S5385" i="1"/>
  <c r="R5385" i="1"/>
  <c r="Q5385" i="1"/>
  <c r="P5385" i="1"/>
  <c r="O5385" i="1"/>
  <c r="N5385" i="1"/>
  <c r="M5385" i="1"/>
  <c r="T5384" i="1"/>
  <c r="S5384" i="1"/>
  <c r="R5384" i="1"/>
  <c r="Q5384" i="1"/>
  <c r="O5384" i="1"/>
  <c r="P5384" i="1" s="1"/>
  <c r="N5384" i="1"/>
  <c r="M5384" i="1"/>
  <c r="T5383" i="1"/>
  <c r="S5383" i="1"/>
  <c r="R5383" i="1"/>
  <c r="Q5383" i="1"/>
  <c r="P5383" i="1"/>
  <c r="O5383" i="1"/>
  <c r="N5383" i="1"/>
  <c r="M5383" i="1"/>
  <c r="T5382" i="1"/>
  <c r="S5382" i="1"/>
  <c r="R5382" i="1"/>
  <c r="Q5382" i="1"/>
  <c r="O5382" i="1"/>
  <c r="P5382" i="1" s="1"/>
  <c r="N5382" i="1"/>
  <c r="M5382" i="1"/>
  <c r="T5381" i="1"/>
  <c r="S5381" i="1"/>
  <c r="R5381" i="1"/>
  <c r="Q5381" i="1"/>
  <c r="P5381" i="1"/>
  <c r="O5381" i="1"/>
  <c r="N5381" i="1"/>
  <c r="M5381" i="1"/>
  <c r="T5380" i="1"/>
  <c r="S5380" i="1"/>
  <c r="R5380" i="1"/>
  <c r="Q5380" i="1"/>
  <c r="O5380" i="1"/>
  <c r="P5380" i="1" s="1"/>
  <c r="N5380" i="1"/>
  <c r="M5380" i="1"/>
  <c r="T5379" i="1"/>
  <c r="S5379" i="1"/>
  <c r="R5379" i="1"/>
  <c r="Q5379" i="1"/>
  <c r="O5379" i="1"/>
  <c r="P5379" i="1" s="1"/>
  <c r="N5379" i="1"/>
  <c r="M5379" i="1"/>
  <c r="T5378" i="1"/>
  <c r="S5378" i="1"/>
  <c r="R5378" i="1"/>
  <c r="Q5378" i="1"/>
  <c r="O5378" i="1"/>
  <c r="P5378" i="1" s="1"/>
  <c r="N5378" i="1"/>
  <c r="M5378" i="1"/>
  <c r="T5377" i="1"/>
  <c r="S5377" i="1"/>
  <c r="R5377" i="1"/>
  <c r="Q5377" i="1"/>
  <c r="O5377" i="1"/>
  <c r="P5377" i="1" s="1"/>
  <c r="N5377" i="1"/>
  <c r="M5377" i="1"/>
  <c r="T5376" i="1"/>
  <c r="S5376" i="1"/>
  <c r="R5376" i="1"/>
  <c r="Q5376" i="1"/>
  <c r="O5376" i="1"/>
  <c r="P5376" i="1" s="1"/>
  <c r="N5376" i="1"/>
  <c r="M5376" i="1"/>
  <c r="T5375" i="1"/>
  <c r="S5375" i="1"/>
  <c r="R5375" i="1"/>
  <c r="Q5375" i="1"/>
  <c r="O5375" i="1"/>
  <c r="P5375" i="1" s="1"/>
  <c r="N5375" i="1"/>
  <c r="M5375" i="1"/>
  <c r="T5374" i="1"/>
  <c r="S5374" i="1"/>
  <c r="R5374" i="1"/>
  <c r="Q5374" i="1"/>
  <c r="O5374" i="1"/>
  <c r="P5374" i="1" s="1"/>
  <c r="N5374" i="1"/>
  <c r="M5374" i="1"/>
  <c r="T5373" i="1"/>
  <c r="S5373" i="1"/>
  <c r="R5373" i="1"/>
  <c r="Q5373" i="1"/>
  <c r="O5373" i="1"/>
  <c r="P5373" i="1" s="1"/>
  <c r="N5373" i="1"/>
  <c r="M5373" i="1"/>
  <c r="T5372" i="1"/>
  <c r="S5372" i="1"/>
  <c r="R5372" i="1"/>
  <c r="Q5372" i="1"/>
  <c r="O5372" i="1"/>
  <c r="P5372" i="1" s="1"/>
  <c r="N5372" i="1"/>
  <c r="M5372" i="1"/>
  <c r="T5371" i="1"/>
  <c r="S5371" i="1"/>
  <c r="R5371" i="1"/>
  <c r="Q5371" i="1"/>
  <c r="O5371" i="1"/>
  <c r="P5371" i="1" s="1"/>
  <c r="N5371" i="1"/>
  <c r="M5371" i="1"/>
  <c r="T5370" i="1"/>
  <c r="S5370" i="1"/>
  <c r="R5370" i="1"/>
  <c r="Q5370" i="1"/>
  <c r="O5370" i="1"/>
  <c r="P5370" i="1" s="1"/>
  <c r="N5370" i="1"/>
  <c r="M5370" i="1"/>
  <c r="T5369" i="1"/>
  <c r="S5369" i="1"/>
  <c r="R5369" i="1"/>
  <c r="Q5369" i="1"/>
  <c r="O5369" i="1"/>
  <c r="P5369" i="1" s="1"/>
  <c r="N5369" i="1"/>
  <c r="M5369" i="1"/>
  <c r="T5368" i="1"/>
  <c r="S5368" i="1"/>
  <c r="R5368" i="1"/>
  <c r="Q5368" i="1"/>
  <c r="O5368" i="1"/>
  <c r="P5368" i="1" s="1"/>
  <c r="N5368" i="1"/>
  <c r="M5368" i="1"/>
  <c r="T5367" i="1"/>
  <c r="S5367" i="1"/>
  <c r="R5367" i="1"/>
  <c r="Q5367" i="1"/>
  <c r="O5367" i="1"/>
  <c r="P5367" i="1" s="1"/>
  <c r="N5367" i="1"/>
  <c r="M5367" i="1"/>
  <c r="T5366" i="1"/>
  <c r="S5366" i="1"/>
  <c r="R5366" i="1"/>
  <c r="Q5366" i="1"/>
  <c r="O5366" i="1"/>
  <c r="P5366" i="1" s="1"/>
  <c r="N5366" i="1"/>
  <c r="M5366" i="1"/>
  <c r="T5365" i="1"/>
  <c r="S5365" i="1"/>
  <c r="R5365" i="1"/>
  <c r="Q5365" i="1"/>
  <c r="O5365" i="1"/>
  <c r="P5365" i="1" s="1"/>
  <c r="N5365" i="1"/>
  <c r="M5365" i="1"/>
  <c r="T5364" i="1"/>
  <c r="S5364" i="1"/>
  <c r="R5364" i="1"/>
  <c r="Q5364" i="1"/>
  <c r="O5364" i="1"/>
  <c r="P5364" i="1" s="1"/>
  <c r="N5364" i="1"/>
  <c r="M5364" i="1"/>
  <c r="T5363" i="1"/>
  <c r="S5363" i="1"/>
  <c r="R5363" i="1"/>
  <c r="Q5363" i="1"/>
  <c r="O5363" i="1"/>
  <c r="P5363" i="1" s="1"/>
  <c r="N5363" i="1"/>
  <c r="M5363" i="1"/>
  <c r="T5362" i="1"/>
  <c r="S5362" i="1"/>
  <c r="R5362" i="1"/>
  <c r="Q5362" i="1"/>
  <c r="O5362" i="1"/>
  <c r="P5362" i="1" s="1"/>
  <c r="N5362" i="1"/>
  <c r="M5362" i="1"/>
  <c r="T5361" i="1"/>
  <c r="S5361" i="1"/>
  <c r="R5361" i="1"/>
  <c r="Q5361" i="1"/>
  <c r="O5361" i="1"/>
  <c r="P5361" i="1" s="1"/>
  <c r="N5361" i="1"/>
  <c r="M5361" i="1"/>
  <c r="T5360" i="1"/>
  <c r="S5360" i="1"/>
  <c r="R5360" i="1"/>
  <c r="Q5360" i="1"/>
  <c r="O5360" i="1"/>
  <c r="P5360" i="1" s="1"/>
  <c r="N5360" i="1"/>
  <c r="M5360" i="1"/>
  <c r="T5359" i="1"/>
  <c r="S5359" i="1"/>
  <c r="R5359" i="1"/>
  <c r="Q5359" i="1"/>
  <c r="O5359" i="1"/>
  <c r="P5359" i="1" s="1"/>
  <c r="N5359" i="1"/>
  <c r="M5359" i="1"/>
  <c r="T5358" i="1"/>
  <c r="S5358" i="1"/>
  <c r="R5358" i="1"/>
  <c r="Q5358" i="1"/>
  <c r="O5358" i="1"/>
  <c r="P5358" i="1" s="1"/>
  <c r="N5358" i="1"/>
  <c r="M5358" i="1"/>
  <c r="T5357" i="1"/>
  <c r="S5357" i="1"/>
  <c r="R5357" i="1"/>
  <c r="Q5357" i="1"/>
  <c r="O5357" i="1"/>
  <c r="P5357" i="1" s="1"/>
  <c r="N5357" i="1"/>
  <c r="M5357" i="1"/>
  <c r="T5356" i="1"/>
  <c r="S5356" i="1"/>
  <c r="R5356" i="1"/>
  <c r="Q5356" i="1"/>
  <c r="O5356" i="1"/>
  <c r="P5356" i="1" s="1"/>
  <c r="N5356" i="1"/>
  <c r="M5356" i="1"/>
  <c r="T5355" i="1"/>
  <c r="S5355" i="1"/>
  <c r="R5355" i="1"/>
  <c r="Q5355" i="1"/>
  <c r="O5355" i="1"/>
  <c r="P5355" i="1" s="1"/>
  <c r="N5355" i="1"/>
  <c r="M5355" i="1"/>
  <c r="T5354" i="1"/>
  <c r="S5354" i="1"/>
  <c r="R5354" i="1"/>
  <c r="Q5354" i="1"/>
  <c r="O5354" i="1"/>
  <c r="P5354" i="1" s="1"/>
  <c r="N5354" i="1"/>
  <c r="M5354" i="1"/>
  <c r="T5353" i="1"/>
  <c r="S5353" i="1"/>
  <c r="R5353" i="1"/>
  <c r="Q5353" i="1"/>
  <c r="O5353" i="1"/>
  <c r="P5353" i="1" s="1"/>
  <c r="N5353" i="1"/>
  <c r="M5353" i="1"/>
  <c r="T5352" i="1"/>
  <c r="S5352" i="1"/>
  <c r="R5352" i="1"/>
  <c r="Q5352" i="1"/>
  <c r="O5352" i="1"/>
  <c r="P5352" i="1" s="1"/>
  <c r="N5352" i="1"/>
  <c r="M5352" i="1"/>
  <c r="T5351" i="1"/>
  <c r="S5351" i="1"/>
  <c r="R5351" i="1"/>
  <c r="Q5351" i="1"/>
  <c r="O5351" i="1"/>
  <c r="P5351" i="1" s="1"/>
  <c r="N5351" i="1"/>
  <c r="M5351" i="1"/>
  <c r="T5350" i="1"/>
  <c r="S5350" i="1"/>
  <c r="R5350" i="1"/>
  <c r="Q5350" i="1"/>
  <c r="O5350" i="1"/>
  <c r="P5350" i="1" s="1"/>
  <c r="N5350" i="1"/>
  <c r="M5350" i="1"/>
  <c r="T5349" i="1"/>
  <c r="S5349" i="1"/>
  <c r="R5349" i="1"/>
  <c r="Q5349" i="1"/>
  <c r="O5349" i="1"/>
  <c r="P5349" i="1" s="1"/>
  <c r="N5349" i="1"/>
  <c r="M5349" i="1"/>
  <c r="T5348" i="1"/>
  <c r="S5348" i="1"/>
  <c r="R5348" i="1"/>
  <c r="Q5348" i="1"/>
  <c r="O5348" i="1"/>
  <c r="P5348" i="1" s="1"/>
  <c r="N5348" i="1"/>
  <c r="M5348" i="1"/>
  <c r="T5347" i="1"/>
  <c r="S5347" i="1"/>
  <c r="R5347" i="1"/>
  <c r="Q5347" i="1"/>
  <c r="O5347" i="1"/>
  <c r="P5347" i="1" s="1"/>
  <c r="N5347" i="1"/>
  <c r="M5347" i="1"/>
  <c r="T5346" i="1"/>
  <c r="S5346" i="1"/>
  <c r="R5346" i="1"/>
  <c r="Q5346" i="1"/>
  <c r="O5346" i="1"/>
  <c r="P5346" i="1" s="1"/>
  <c r="N5346" i="1"/>
  <c r="M5346" i="1"/>
  <c r="T5345" i="1"/>
  <c r="S5345" i="1"/>
  <c r="R5345" i="1"/>
  <c r="Q5345" i="1"/>
  <c r="O5345" i="1"/>
  <c r="P5345" i="1" s="1"/>
  <c r="N5345" i="1"/>
  <c r="M5345" i="1"/>
  <c r="T5344" i="1"/>
  <c r="S5344" i="1"/>
  <c r="R5344" i="1"/>
  <c r="Q5344" i="1"/>
  <c r="O5344" i="1"/>
  <c r="P5344" i="1" s="1"/>
  <c r="N5344" i="1"/>
  <c r="M5344" i="1"/>
  <c r="T5343" i="1"/>
  <c r="S5343" i="1"/>
  <c r="R5343" i="1"/>
  <c r="Q5343" i="1"/>
  <c r="O5343" i="1"/>
  <c r="P5343" i="1" s="1"/>
  <c r="N5343" i="1"/>
  <c r="M5343" i="1"/>
  <c r="T5342" i="1"/>
  <c r="S5342" i="1"/>
  <c r="R5342" i="1"/>
  <c r="Q5342" i="1"/>
  <c r="O5342" i="1"/>
  <c r="P5342" i="1" s="1"/>
  <c r="N5342" i="1"/>
  <c r="M5342" i="1"/>
  <c r="T5341" i="1"/>
  <c r="S5341" i="1"/>
  <c r="R5341" i="1"/>
  <c r="Q5341" i="1"/>
  <c r="O5341" i="1"/>
  <c r="P5341" i="1" s="1"/>
  <c r="N5341" i="1"/>
  <c r="M5341" i="1"/>
  <c r="T5340" i="1"/>
  <c r="S5340" i="1"/>
  <c r="R5340" i="1"/>
  <c r="Q5340" i="1"/>
  <c r="O5340" i="1"/>
  <c r="P5340" i="1" s="1"/>
  <c r="N5340" i="1"/>
  <c r="M5340" i="1"/>
  <c r="T5339" i="1"/>
  <c r="S5339" i="1"/>
  <c r="R5339" i="1"/>
  <c r="Q5339" i="1"/>
  <c r="O5339" i="1"/>
  <c r="P5339" i="1" s="1"/>
  <c r="N5339" i="1"/>
  <c r="M5339" i="1"/>
  <c r="T5338" i="1"/>
  <c r="S5338" i="1"/>
  <c r="R5338" i="1"/>
  <c r="Q5338" i="1"/>
  <c r="O5338" i="1"/>
  <c r="P5338" i="1" s="1"/>
  <c r="N5338" i="1"/>
  <c r="M5338" i="1"/>
  <c r="T5337" i="1"/>
  <c r="S5337" i="1"/>
  <c r="R5337" i="1"/>
  <c r="Q5337" i="1"/>
  <c r="O5337" i="1"/>
  <c r="P5337" i="1" s="1"/>
  <c r="N5337" i="1"/>
  <c r="M5337" i="1"/>
  <c r="T5336" i="1"/>
  <c r="S5336" i="1"/>
  <c r="R5336" i="1"/>
  <c r="Q5336" i="1"/>
  <c r="O5336" i="1"/>
  <c r="P5336" i="1" s="1"/>
  <c r="N5336" i="1"/>
  <c r="M5336" i="1"/>
  <c r="T5335" i="1"/>
  <c r="S5335" i="1"/>
  <c r="R5335" i="1"/>
  <c r="Q5335" i="1"/>
  <c r="O5335" i="1"/>
  <c r="P5335" i="1" s="1"/>
  <c r="N5335" i="1"/>
  <c r="M5335" i="1"/>
  <c r="T5334" i="1"/>
  <c r="S5334" i="1"/>
  <c r="R5334" i="1"/>
  <c r="Q5334" i="1"/>
  <c r="O5334" i="1"/>
  <c r="P5334" i="1" s="1"/>
  <c r="N5334" i="1"/>
  <c r="M5334" i="1"/>
  <c r="T5333" i="1"/>
  <c r="S5333" i="1"/>
  <c r="R5333" i="1"/>
  <c r="Q5333" i="1"/>
  <c r="O5333" i="1"/>
  <c r="P5333" i="1" s="1"/>
  <c r="N5333" i="1"/>
  <c r="M5333" i="1"/>
  <c r="T5332" i="1"/>
  <c r="S5332" i="1"/>
  <c r="R5332" i="1"/>
  <c r="Q5332" i="1"/>
  <c r="O5332" i="1"/>
  <c r="P5332" i="1" s="1"/>
  <c r="N5332" i="1"/>
  <c r="M5332" i="1"/>
  <c r="T5331" i="1"/>
  <c r="S5331" i="1"/>
  <c r="R5331" i="1"/>
  <c r="Q5331" i="1"/>
  <c r="O5331" i="1"/>
  <c r="P5331" i="1" s="1"/>
  <c r="N5331" i="1"/>
  <c r="M5331" i="1"/>
  <c r="T5330" i="1"/>
  <c r="S5330" i="1"/>
  <c r="R5330" i="1"/>
  <c r="Q5330" i="1"/>
  <c r="O5330" i="1"/>
  <c r="P5330" i="1" s="1"/>
  <c r="N5330" i="1"/>
  <c r="M5330" i="1"/>
  <c r="T5329" i="1"/>
  <c r="S5329" i="1"/>
  <c r="R5329" i="1"/>
  <c r="Q5329" i="1"/>
  <c r="O5329" i="1"/>
  <c r="P5329" i="1" s="1"/>
  <c r="N5329" i="1"/>
  <c r="M5329" i="1"/>
  <c r="T5328" i="1"/>
  <c r="S5328" i="1"/>
  <c r="R5328" i="1"/>
  <c r="Q5328" i="1"/>
  <c r="O5328" i="1"/>
  <c r="P5328" i="1" s="1"/>
  <c r="N5328" i="1"/>
  <c r="M5328" i="1"/>
  <c r="T5327" i="1"/>
  <c r="S5327" i="1"/>
  <c r="R5327" i="1"/>
  <c r="Q5327" i="1"/>
  <c r="O5327" i="1"/>
  <c r="P5327" i="1" s="1"/>
  <c r="N5327" i="1"/>
  <c r="M5327" i="1"/>
  <c r="T5326" i="1"/>
  <c r="S5326" i="1"/>
  <c r="R5326" i="1"/>
  <c r="Q5326" i="1"/>
  <c r="O5326" i="1"/>
  <c r="P5326" i="1" s="1"/>
  <c r="N5326" i="1"/>
  <c r="M5326" i="1"/>
  <c r="T5325" i="1"/>
  <c r="S5325" i="1"/>
  <c r="R5325" i="1"/>
  <c r="Q5325" i="1"/>
  <c r="O5325" i="1"/>
  <c r="P5325" i="1" s="1"/>
  <c r="N5325" i="1"/>
  <c r="M5325" i="1"/>
  <c r="T5324" i="1"/>
  <c r="S5324" i="1"/>
  <c r="R5324" i="1"/>
  <c r="Q5324" i="1"/>
  <c r="O5324" i="1"/>
  <c r="P5324" i="1" s="1"/>
  <c r="N5324" i="1"/>
  <c r="M5324" i="1"/>
  <c r="T5323" i="1"/>
  <c r="S5323" i="1"/>
  <c r="R5323" i="1"/>
  <c r="Q5323" i="1"/>
  <c r="O5323" i="1"/>
  <c r="P5323" i="1" s="1"/>
  <c r="N5323" i="1"/>
  <c r="M5323" i="1"/>
  <c r="T5322" i="1"/>
  <c r="S5322" i="1"/>
  <c r="R5322" i="1"/>
  <c r="Q5322" i="1"/>
  <c r="O5322" i="1"/>
  <c r="P5322" i="1" s="1"/>
  <c r="N5322" i="1"/>
  <c r="M5322" i="1"/>
  <c r="T5321" i="1"/>
  <c r="S5321" i="1"/>
  <c r="R5321" i="1"/>
  <c r="Q5321" i="1"/>
  <c r="O5321" i="1"/>
  <c r="P5321" i="1" s="1"/>
  <c r="N5321" i="1"/>
  <c r="M5321" i="1"/>
  <c r="T5320" i="1"/>
  <c r="S5320" i="1"/>
  <c r="R5320" i="1"/>
  <c r="Q5320" i="1"/>
  <c r="O5320" i="1"/>
  <c r="P5320" i="1" s="1"/>
  <c r="N5320" i="1"/>
  <c r="M5320" i="1"/>
  <c r="T5319" i="1"/>
  <c r="S5319" i="1"/>
  <c r="R5319" i="1"/>
  <c r="Q5319" i="1"/>
  <c r="O5319" i="1"/>
  <c r="P5319" i="1" s="1"/>
  <c r="N5319" i="1"/>
  <c r="M5319" i="1"/>
  <c r="T5318" i="1"/>
  <c r="S5318" i="1"/>
  <c r="R5318" i="1"/>
  <c r="Q5318" i="1"/>
  <c r="O5318" i="1"/>
  <c r="P5318" i="1" s="1"/>
  <c r="N5318" i="1"/>
  <c r="M5318" i="1"/>
  <c r="T5317" i="1"/>
  <c r="S5317" i="1"/>
  <c r="R5317" i="1"/>
  <c r="Q5317" i="1"/>
  <c r="O5317" i="1"/>
  <c r="P5317" i="1" s="1"/>
  <c r="N5317" i="1"/>
  <c r="M5317" i="1"/>
  <c r="T5316" i="1"/>
  <c r="S5316" i="1"/>
  <c r="R5316" i="1"/>
  <c r="Q5316" i="1"/>
  <c r="O5316" i="1"/>
  <c r="P5316" i="1" s="1"/>
  <c r="N5316" i="1"/>
  <c r="M5316" i="1"/>
  <c r="T5315" i="1"/>
  <c r="S5315" i="1"/>
  <c r="R5315" i="1"/>
  <c r="Q5315" i="1"/>
  <c r="O5315" i="1"/>
  <c r="P5315" i="1" s="1"/>
  <c r="N5315" i="1"/>
  <c r="M5315" i="1"/>
  <c r="T5314" i="1"/>
  <c r="S5314" i="1"/>
  <c r="R5314" i="1"/>
  <c r="Q5314" i="1"/>
  <c r="O5314" i="1"/>
  <c r="P5314" i="1" s="1"/>
  <c r="N5314" i="1"/>
  <c r="M5314" i="1"/>
  <c r="T5313" i="1"/>
  <c r="S5313" i="1"/>
  <c r="R5313" i="1"/>
  <c r="Q5313" i="1"/>
  <c r="O5313" i="1"/>
  <c r="P5313" i="1" s="1"/>
  <c r="N5313" i="1"/>
  <c r="M5313" i="1"/>
  <c r="T5312" i="1"/>
  <c r="S5312" i="1"/>
  <c r="R5312" i="1"/>
  <c r="Q5312" i="1"/>
  <c r="O5312" i="1"/>
  <c r="P5312" i="1" s="1"/>
  <c r="N5312" i="1"/>
  <c r="M5312" i="1"/>
  <c r="T5311" i="1"/>
  <c r="S5311" i="1"/>
  <c r="R5311" i="1"/>
  <c r="Q5311" i="1"/>
  <c r="O5311" i="1"/>
  <c r="P5311" i="1" s="1"/>
  <c r="N5311" i="1"/>
  <c r="M5311" i="1"/>
  <c r="T5310" i="1"/>
  <c r="S5310" i="1"/>
  <c r="R5310" i="1"/>
  <c r="Q5310" i="1"/>
  <c r="O5310" i="1"/>
  <c r="P5310" i="1" s="1"/>
  <c r="N5310" i="1"/>
  <c r="M5310" i="1"/>
  <c r="T5309" i="1"/>
  <c r="S5309" i="1"/>
  <c r="R5309" i="1"/>
  <c r="Q5309" i="1"/>
  <c r="O5309" i="1"/>
  <c r="P5309" i="1" s="1"/>
  <c r="N5309" i="1"/>
  <c r="M5309" i="1"/>
  <c r="T5308" i="1"/>
  <c r="S5308" i="1"/>
  <c r="R5308" i="1"/>
  <c r="Q5308" i="1"/>
  <c r="O5308" i="1"/>
  <c r="P5308" i="1" s="1"/>
  <c r="N5308" i="1"/>
  <c r="M5308" i="1"/>
  <c r="T5307" i="1"/>
  <c r="S5307" i="1"/>
  <c r="R5307" i="1"/>
  <c r="Q5307" i="1"/>
  <c r="O5307" i="1"/>
  <c r="P5307" i="1" s="1"/>
  <c r="N5307" i="1"/>
  <c r="M5307" i="1"/>
  <c r="T5306" i="1"/>
  <c r="S5306" i="1"/>
  <c r="R5306" i="1"/>
  <c r="Q5306" i="1"/>
  <c r="O5306" i="1"/>
  <c r="P5306" i="1" s="1"/>
  <c r="N5306" i="1"/>
  <c r="M5306" i="1"/>
  <c r="T5305" i="1"/>
  <c r="S5305" i="1"/>
  <c r="R5305" i="1"/>
  <c r="Q5305" i="1"/>
  <c r="O5305" i="1"/>
  <c r="P5305" i="1" s="1"/>
  <c r="N5305" i="1"/>
  <c r="M5305" i="1"/>
  <c r="T5304" i="1"/>
  <c r="S5304" i="1"/>
  <c r="R5304" i="1"/>
  <c r="Q5304" i="1"/>
  <c r="O5304" i="1"/>
  <c r="P5304" i="1" s="1"/>
  <c r="N5304" i="1"/>
  <c r="M5304" i="1"/>
  <c r="T5303" i="1"/>
  <c r="S5303" i="1"/>
  <c r="R5303" i="1"/>
  <c r="Q5303" i="1"/>
  <c r="O5303" i="1"/>
  <c r="P5303" i="1" s="1"/>
  <c r="N5303" i="1"/>
  <c r="M5303" i="1"/>
  <c r="T5302" i="1"/>
  <c r="S5302" i="1"/>
  <c r="R5302" i="1"/>
  <c r="Q5302" i="1"/>
  <c r="O5302" i="1"/>
  <c r="P5302" i="1" s="1"/>
  <c r="N5302" i="1"/>
  <c r="M5302" i="1"/>
  <c r="T5301" i="1"/>
  <c r="S5301" i="1"/>
  <c r="R5301" i="1"/>
  <c r="Q5301" i="1"/>
  <c r="O5301" i="1"/>
  <c r="P5301" i="1" s="1"/>
  <c r="N5301" i="1"/>
  <c r="M5301" i="1"/>
  <c r="T5300" i="1"/>
  <c r="S5300" i="1"/>
  <c r="R5300" i="1"/>
  <c r="Q5300" i="1"/>
  <c r="O5300" i="1"/>
  <c r="P5300" i="1" s="1"/>
  <c r="N5300" i="1"/>
  <c r="M5300" i="1"/>
  <c r="T5299" i="1"/>
  <c r="S5299" i="1"/>
  <c r="R5299" i="1"/>
  <c r="Q5299" i="1"/>
  <c r="O5299" i="1"/>
  <c r="P5299" i="1" s="1"/>
  <c r="N5299" i="1"/>
  <c r="M5299" i="1"/>
  <c r="T5298" i="1"/>
  <c r="S5298" i="1"/>
  <c r="R5298" i="1"/>
  <c r="Q5298" i="1"/>
  <c r="O5298" i="1"/>
  <c r="P5298" i="1" s="1"/>
  <c r="N5298" i="1"/>
  <c r="M5298" i="1"/>
  <c r="T5297" i="1"/>
  <c r="S5297" i="1"/>
  <c r="R5297" i="1"/>
  <c r="Q5297" i="1"/>
  <c r="O5297" i="1"/>
  <c r="P5297" i="1" s="1"/>
  <c r="N5297" i="1"/>
  <c r="M5297" i="1"/>
  <c r="T5296" i="1"/>
  <c r="S5296" i="1"/>
  <c r="R5296" i="1"/>
  <c r="Q5296" i="1"/>
  <c r="O5296" i="1"/>
  <c r="P5296" i="1" s="1"/>
  <c r="N5296" i="1"/>
  <c r="M5296" i="1"/>
  <c r="T5295" i="1"/>
  <c r="S5295" i="1"/>
  <c r="R5295" i="1"/>
  <c r="Q5295" i="1"/>
  <c r="O5295" i="1"/>
  <c r="P5295" i="1" s="1"/>
  <c r="N5295" i="1"/>
  <c r="M5295" i="1"/>
  <c r="T5294" i="1"/>
  <c r="S5294" i="1"/>
  <c r="R5294" i="1"/>
  <c r="Q5294" i="1"/>
  <c r="O5294" i="1"/>
  <c r="P5294" i="1" s="1"/>
  <c r="N5294" i="1"/>
  <c r="M5294" i="1"/>
  <c r="T5293" i="1"/>
  <c r="S5293" i="1"/>
  <c r="R5293" i="1"/>
  <c r="Q5293" i="1"/>
  <c r="O5293" i="1"/>
  <c r="P5293" i="1" s="1"/>
  <c r="N5293" i="1"/>
  <c r="M5293" i="1"/>
  <c r="T5292" i="1"/>
  <c r="S5292" i="1"/>
  <c r="R5292" i="1"/>
  <c r="Q5292" i="1"/>
  <c r="O5292" i="1"/>
  <c r="P5292" i="1" s="1"/>
  <c r="N5292" i="1"/>
  <c r="M5292" i="1"/>
  <c r="T5291" i="1"/>
  <c r="S5291" i="1"/>
  <c r="R5291" i="1"/>
  <c r="Q5291" i="1"/>
  <c r="O5291" i="1"/>
  <c r="P5291" i="1" s="1"/>
  <c r="N5291" i="1"/>
  <c r="M5291" i="1"/>
  <c r="T5290" i="1"/>
  <c r="S5290" i="1"/>
  <c r="R5290" i="1"/>
  <c r="Q5290" i="1"/>
  <c r="O5290" i="1"/>
  <c r="P5290" i="1" s="1"/>
  <c r="N5290" i="1"/>
  <c r="M5290" i="1"/>
  <c r="T5289" i="1"/>
  <c r="S5289" i="1"/>
  <c r="R5289" i="1"/>
  <c r="Q5289" i="1"/>
  <c r="O5289" i="1"/>
  <c r="P5289" i="1" s="1"/>
  <c r="N5289" i="1"/>
  <c r="M5289" i="1"/>
  <c r="T5288" i="1"/>
  <c r="S5288" i="1"/>
  <c r="R5288" i="1"/>
  <c r="Q5288" i="1"/>
  <c r="O5288" i="1"/>
  <c r="P5288" i="1" s="1"/>
  <c r="N5288" i="1"/>
  <c r="M5288" i="1"/>
  <c r="T5287" i="1"/>
  <c r="S5287" i="1"/>
  <c r="R5287" i="1"/>
  <c r="Q5287" i="1"/>
  <c r="O5287" i="1"/>
  <c r="P5287" i="1" s="1"/>
  <c r="N5287" i="1"/>
  <c r="M5287" i="1"/>
  <c r="T5286" i="1"/>
  <c r="S5286" i="1"/>
  <c r="R5286" i="1"/>
  <c r="Q5286" i="1"/>
  <c r="O5286" i="1"/>
  <c r="P5286" i="1" s="1"/>
  <c r="N5286" i="1"/>
  <c r="M5286" i="1"/>
  <c r="T5285" i="1"/>
  <c r="S5285" i="1"/>
  <c r="R5285" i="1"/>
  <c r="Q5285" i="1"/>
  <c r="O5285" i="1"/>
  <c r="P5285" i="1" s="1"/>
  <c r="N5285" i="1"/>
  <c r="M5285" i="1"/>
  <c r="T5284" i="1"/>
  <c r="S5284" i="1"/>
  <c r="R5284" i="1"/>
  <c r="Q5284" i="1"/>
  <c r="O5284" i="1"/>
  <c r="P5284" i="1" s="1"/>
  <c r="N5284" i="1"/>
  <c r="M5284" i="1"/>
  <c r="T5283" i="1"/>
  <c r="S5283" i="1"/>
  <c r="R5283" i="1"/>
  <c r="Q5283" i="1"/>
  <c r="O5283" i="1"/>
  <c r="P5283" i="1" s="1"/>
  <c r="N5283" i="1"/>
  <c r="M5283" i="1"/>
  <c r="T5282" i="1"/>
  <c r="S5282" i="1"/>
  <c r="R5282" i="1"/>
  <c r="Q5282" i="1"/>
  <c r="O5282" i="1"/>
  <c r="P5282" i="1" s="1"/>
  <c r="N5282" i="1"/>
  <c r="M5282" i="1"/>
  <c r="T5281" i="1"/>
  <c r="S5281" i="1"/>
  <c r="R5281" i="1"/>
  <c r="Q5281" i="1"/>
  <c r="O5281" i="1"/>
  <c r="P5281" i="1" s="1"/>
  <c r="N5281" i="1"/>
  <c r="M5281" i="1"/>
  <c r="T5280" i="1"/>
  <c r="S5280" i="1"/>
  <c r="R5280" i="1"/>
  <c r="Q5280" i="1"/>
  <c r="O5280" i="1"/>
  <c r="P5280" i="1" s="1"/>
  <c r="N5280" i="1"/>
  <c r="M5280" i="1"/>
  <c r="T5279" i="1"/>
  <c r="S5279" i="1"/>
  <c r="R5279" i="1"/>
  <c r="Q5279" i="1"/>
  <c r="O5279" i="1"/>
  <c r="P5279" i="1" s="1"/>
  <c r="N5279" i="1"/>
  <c r="M5279" i="1"/>
  <c r="T5278" i="1"/>
  <c r="S5278" i="1"/>
  <c r="R5278" i="1"/>
  <c r="Q5278" i="1"/>
  <c r="O5278" i="1"/>
  <c r="P5278" i="1" s="1"/>
  <c r="N5278" i="1"/>
  <c r="M5278" i="1"/>
  <c r="T5277" i="1"/>
  <c r="S5277" i="1"/>
  <c r="R5277" i="1"/>
  <c r="Q5277" i="1"/>
  <c r="O5277" i="1"/>
  <c r="P5277" i="1" s="1"/>
  <c r="N5277" i="1"/>
  <c r="M5277" i="1"/>
  <c r="T5276" i="1"/>
  <c r="S5276" i="1"/>
  <c r="R5276" i="1"/>
  <c r="Q5276" i="1"/>
  <c r="O5276" i="1"/>
  <c r="P5276" i="1" s="1"/>
  <c r="N5276" i="1"/>
  <c r="M5276" i="1"/>
  <c r="T5275" i="1"/>
  <c r="S5275" i="1"/>
  <c r="R5275" i="1"/>
  <c r="Q5275" i="1"/>
  <c r="O5275" i="1"/>
  <c r="P5275" i="1" s="1"/>
  <c r="N5275" i="1"/>
  <c r="M5275" i="1"/>
  <c r="T5274" i="1"/>
  <c r="S5274" i="1"/>
  <c r="R5274" i="1"/>
  <c r="Q5274" i="1"/>
  <c r="O5274" i="1"/>
  <c r="P5274" i="1" s="1"/>
  <c r="N5274" i="1"/>
  <c r="M5274" i="1"/>
  <c r="T5273" i="1"/>
  <c r="S5273" i="1"/>
  <c r="R5273" i="1"/>
  <c r="Q5273" i="1"/>
  <c r="O5273" i="1"/>
  <c r="P5273" i="1" s="1"/>
  <c r="N5273" i="1"/>
  <c r="M5273" i="1"/>
  <c r="T5272" i="1"/>
  <c r="S5272" i="1"/>
  <c r="R5272" i="1"/>
  <c r="Q5272" i="1"/>
  <c r="O5272" i="1"/>
  <c r="P5272" i="1" s="1"/>
  <c r="N5272" i="1"/>
  <c r="M5272" i="1"/>
  <c r="T5271" i="1"/>
  <c r="S5271" i="1"/>
  <c r="R5271" i="1"/>
  <c r="Q5271" i="1"/>
  <c r="O5271" i="1"/>
  <c r="P5271" i="1" s="1"/>
  <c r="N5271" i="1"/>
  <c r="M5271" i="1"/>
  <c r="T5270" i="1"/>
  <c r="S5270" i="1"/>
  <c r="R5270" i="1"/>
  <c r="Q5270" i="1"/>
  <c r="O5270" i="1"/>
  <c r="P5270" i="1" s="1"/>
  <c r="N5270" i="1"/>
  <c r="M5270" i="1"/>
  <c r="T5269" i="1"/>
  <c r="S5269" i="1"/>
  <c r="R5269" i="1"/>
  <c r="Q5269" i="1"/>
  <c r="O5269" i="1"/>
  <c r="P5269" i="1" s="1"/>
  <c r="N5269" i="1"/>
  <c r="M5269" i="1"/>
  <c r="T5268" i="1"/>
  <c r="S5268" i="1"/>
  <c r="R5268" i="1"/>
  <c r="Q5268" i="1"/>
  <c r="O5268" i="1"/>
  <c r="P5268" i="1" s="1"/>
  <c r="N5268" i="1"/>
  <c r="M5268" i="1"/>
  <c r="T5267" i="1"/>
  <c r="S5267" i="1"/>
  <c r="R5267" i="1"/>
  <c r="Q5267" i="1"/>
  <c r="O5267" i="1"/>
  <c r="P5267" i="1" s="1"/>
  <c r="N5267" i="1"/>
  <c r="M5267" i="1"/>
  <c r="T5266" i="1"/>
  <c r="S5266" i="1"/>
  <c r="R5266" i="1"/>
  <c r="Q5266" i="1"/>
  <c r="O5266" i="1"/>
  <c r="P5266" i="1" s="1"/>
  <c r="N5266" i="1"/>
  <c r="M5266" i="1"/>
  <c r="T5265" i="1"/>
  <c r="S5265" i="1"/>
  <c r="R5265" i="1"/>
  <c r="Q5265" i="1"/>
  <c r="O5265" i="1"/>
  <c r="P5265" i="1" s="1"/>
  <c r="N5265" i="1"/>
  <c r="M5265" i="1"/>
  <c r="T5264" i="1"/>
  <c r="S5264" i="1"/>
  <c r="R5264" i="1"/>
  <c r="Q5264" i="1"/>
  <c r="O5264" i="1"/>
  <c r="P5264" i="1" s="1"/>
  <c r="N5264" i="1"/>
  <c r="M5264" i="1"/>
  <c r="T5263" i="1"/>
  <c r="S5263" i="1"/>
  <c r="R5263" i="1"/>
  <c r="Q5263" i="1"/>
  <c r="O5263" i="1"/>
  <c r="P5263" i="1" s="1"/>
  <c r="N5263" i="1"/>
  <c r="M5263" i="1"/>
  <c r="T5262" i="1"/>
  <c r="S5262" i="1"/>
  <c r="R5262" i="1"/>
  <c r="Q5262" i="1"/>
  <c r="O5262" i="1"/>
  <c r="P5262" i="1" s="1"/>
  <c r="N5262" i="1"/>
  <c r="M5262" i="1"/>
  <c r="T5261" i="1"/>
  <c r="S5261" i="1"/>
  <c r="R5261" i="1"/>
  <c r="Q5261" i="1"/>
  <c r="O5261" i="1"/>
  <c r="P5261" i="1" s="1"/>
  <c r="N5261" i="1"/>
  <c r="M5261" i="1"/>
  <c r="T5260" i="1"/>
  <c r="S5260" i="1"/>
  <c r="R5260" i="1"/>
  <c r="Q5260" i="1"/>
  <c r="O5260" i="1"/>
  <c r="P5260" i="1" s="1"/>
  <c r="N5260" i="1"/>
  <c r="M5260" i="1"/>
  <c r="T5259" i="1"/>
  <c r="S5259" i="1"/>
  <c r="R5259" i="1"/>
  <c r="Q5259" i="1"/>
  <c r="O5259" i="1"/>
  <c r="P5259" i="1" s="1"/>
  <c r="N5259" i="1"/>
  <c r="M5259" i="1"/>
  <c r="T5258" i="1"/>
  <c r="S5258" i="1"/>
  <c r="R5258" i="1"/>
  <c r="Q5258" i="1"/>
  <c r="O5258" i="1"/>
  <c r="P5258" i="1" s="1"/>
  <c r="N5258" i="1"/>
  <c r="M5258" i="1"/>
  <c r="T5257" i="1"/>
  <c r="S5257" i="1"/>
  <c r="R5257" i="1"/>
  <c r="Q5257" i="1"/>
  <c r="O5257" i="1"/>
  <c r="P5257" i="1" s="1"/>
  <c r="N5257" i="1"/>
  <c r="M5257" i="1"/>
  <c r="T5256" i="1"/>
  <c r="S5256" i="1"/>
  <c r="R5256" i="1"/>
  <c r="Q5256" i="1"/>
  <c r="O5256" i="1"/>
  <c r="P5256" i="1" s="1"/>
  <c r="N5256" i="1"/>
  <c r="M5256" i="1"/>
  <c r="T5255" i="1"/>
  <c r="S5255" i="1"/>
  <c r="R5255" i="1"/>
  <c r="Q5255" i="1"/>
  <c r="O5255" i="1"/>
  <c r="P5255" i="1" s="1"/>
  <c r="N5255" i="1"/>
  <c r="M5255" i="1"/>
  <c r="T5254" i="1"/>
  <c r="S5254" i="1"/>
  <c r="R5254" i="1"/>
  <c r="Q5254" i="1"/>
  <c r="O5254" i="1"/>
  <c r="P5254" i="1" s="1"/>
  <c r="N5254" i="1"/>
  <c r="M5254" i="1"/>
  <c r="T5253" i="1"/>
  <c r="S5253" i="1"/>
  <c r="R5253" i="1"/>
  <c r="Q5253" i="1"/>
  <c r="O5253" i="1"/>
  <c r="P5253" i="1" s="1"/>
  <c r="N5253" i="1"/>
  <c r="M5253" i="1"/>
  <c r="T5252" i="1"/>
  <c r="S5252" i="1"/>
  <c r="R5252" i="1"/>
  <c r="Q5252" i="1"/>
  <c r="O5252" i="1"/>
  <c r="P5252" i="1" s="1"/>
  <c r="N5252" i="1"/>
  <c r="M5252" i="1"/>
  <c r="T5251" i="1"/>
  <c r="S5251" i="1"/>
  <c r="R5251" i="1"/>
  <c r="Q5251" i="1"/>
  <c r="O5251" i="1"/>
  <c r="P5251" i="1" s="1"/>
  <c r="N5251" i="1"/>
  <c r="M5251" i="1"/>
  <c r="T5250" i="1"/>
  <c r="S5250" i="1"/>
  <c r="R5250" i="1"/>
  <c r="Q5250" i="1"/>
  <c r="O5250" i="1"/>
  <c r="P5250" i="1" s="1"/>
  <c r="N5250" i="1"/>
  <c r="M5250" i="1"/>
  <c r="T5249" i="1"/>
  <c r="S5249" i="1"/>
  <c r="R5249" i="1"/>
  <c r="Q5249" i="1"/>
  <c r="O5249" i="1"/>
  <c r="P5249" i="1" s="1"/>
  <c r="N5249" i="1"/>
  <c r="M5249" i="1"/>
  <c r="T5248" i="1"/>
  <c r="S5248" i="1"/>
  <c r="R5248" i="1"/>
  <c r="Q5248" i="1"/>
  <c r="O5248" i="1"/>
  <c r="P5248" i="1" s="1"/>
  <c r="N5248" i="1"/>
  <c r="M5248" i="1"/>
  <c r="T5247" i="1"/>
  <c r="S5247" i="1"/>
  <c r="R5247" i="1"/>
  <c r="Q5247" i="1"/>
  <c r="O5247" i="1"/>
  <c r="P5247" i="1" s="1"/>
  <c r="N5247" i="1"/>
  <c r="M5247" i="1"/>
  <c r="T5246" i="1"/>
  <c r="S5246" i="1"/>
  <c r="R5246" i="1"/>
  <c r="Q5246" i="1"/>
  <c r="O5246" i="1"/>
  <c r="P5246" i="1" s="1"/>
  <c r="N5246" i="1"/>
  <c r="M5246" i="1"/>
  <c r="T5245" i="1"/>
  <c r="S5245" i="1"/>
  <c r="R5245" i="1"/>
  <c r="Q5245" i="1"/>
  <c r="O5245" i="1"/>
  <c r="P5245" i="1" s="1"/>
  <c r="N5245" i="1"/>
  <c r="M5245" i="1"/>
  <c r="T5244" i="1"/>
  <c r="S5244" i="1"/>
  <c r="R5244" i="1"/>
  <c r="Q5244" i="1"/>
  <c r="O5244" i="1"/>
  <c r="P5244" i="1" s="1"/>
  <c r="N5244" i="1"/>
  <c r="M5244" i="1"/>
  <c r="T5243" i="1"/>
  <c r="S5243" i="1"/>
  <c r="R5243" i="1"/>
  <c r="Q5243" i="1"/>
  <c r="O5243" i="1"/>
  <c r="P5243" i="1" s="1"/>
  <c r="N5243" i="1"/>
  <c r="M5243" i="1"/>
  <c r="T5242" i="1"/>
  <c r="S5242" i="1"/>
  <c r="R5242" i="1"/>
  <c r="Q5242" i="1"/>
  <c r="O5242" i="1"/>
  <c r="P5242" i="1" s="1"/>
  <c r="N5242" i="1"/>
  <c r="M5242" i="1"/>
  <c r="T5241" i="1"/>
  <c r="S5241" i="1"/>
  <c r="R5241" i="1"/>
  <c r="Q5241" i="1"/>
  <c r="O5241" i="1"/>
  <c r="P5241" i="1" s="1"/>
  <c r="N5241" i="1"/>
  <c r="M5241" i="1"/>
  <c r="T5240" i="1"/>
  <c r="S5240" i="1"/>
  <c r="R5240" i="1"/>
  <c r="Q5240" i="1"/>
  <c r="O5240" i="1"/>
  <c r="P5240" i="1" s="1"/>
  <c r="N5240" i="1"/>
  <c r="M5240" i="1"/>
  <c r="T5239" i="1"/>
  <c r="S5239" i="1"/>
  <c r="R5239" i="1"/>
  <c r="Q5239" i="1"/>
  <c r="O5239" i="1"/>
  <c r="P5239" i="1" s="1"/>
  <c r="N5239" i="1"/>
  <c r="M5239" i="1"/>
  <c r="T5238" i="1"/>
  <c r="S5238" i="1"/>
  <c r="R5238" i="1"/>
  <c r="Q5238" i="1"/>
  <c r="O5238" i="1"/>
  <c r="P5238" i="1" s="1"/>
  <c r="N5238" i="1"/>
  <c r="M5238" i="1"/>
  <c r="T5237" i="1"/>
  <c r="S5237" i="1"/>
  <c r="R5237" i="1"/>
  <c r="Q5237" i="1"/>
  <c r="O5237" i="1"/>
  <c r="P5237" i="1" s="1"/>
  <c r="N5237" i="1"/>
  <c r="M5237" i="1"/>
  <c r="T5236" i="1"/>
  <c r="S5236" i="1"/>
  <c r="R5236" i="1"/>
  <c r="Q5236" i="1"/>
  <c r="O5236" i="1"/>
  <c r="P5236" i="1" s="1"/>
  <c r="N5236" i="1"/>
  <c r="M5236" i="1"/>
  <c r="T5235" i="1"/>
  <c r="S5235" i="1"/>
  <c r="R5235" i="1"/>
  <c r="Q5235" i="1"/>
  <c r="O5235" i="1"/>
  <c r="P5235" i="1" s="1"/>
  <c r="N5235" i="1"/>
  <c r="M5235" i="1"/>
  <c r="T5234" i="1"/>
  <c r="S5234" i="1"/>
  <c r="R5234" i="1"/>
  <c r="Q5234" i="1"/>
  <c r="O5234" i="1"/>
  <c r="P5234" i="1" s="1"/>
  <c r="N5234" i="1"/>
  <c r="M5234" i="1"/>
  <c r="T5233" i="1"/>
  <c r="S5233" i="1"/>
  <c r="R5233" i="1"/>
  <c r="Q5233" i="1"/>
  <c r="O5233" i="1"/>
  <c r="P5233" i="1" s="1"/>
  <c r="N5233" i="1"/>
  <c r="M5233" i="1"/>
  <c r="T5232" i="1"/>
  <c r="S5232" i="1"/>
  <c r="R5232" i="1"/>
  <c r="Q5232" i="1"/>
  <c r="O5232" i="1"/>
  <c r="P5232" i="1" s="1"/>
  <c r="N5232" i="1"/>
  <c r="M5232" i="1"/>
  <c r="T5231" i="1"/>
  <c r="S5231" i="1"/>
  <c r="R5231" i="1"/>
  <c r="Q5231" i="1"/>
  <c r="N5231" i="1"/>
  <c r="M5231" i="1"/>
  <c r="O5231" i="1" s="1"/>
  <c r="P5231" i="1" s="1"/>
  <c r="T5230" i="1"/>
  <c r="S5230" i="1"/>
  <c r="R5230" i="1"/>
  <c r="Q5230" i="1"/>
  <c r="O5230" i="1"/>
  <c r="P5230" i="1" s="1"/>
  <c r="N5230" i="1"/>
  <c r="M5230" i="1"/>
  <c r="T5229" i="1"/>
  <c r="S5229" i="1"/>
  <c r="R5229" i="1"/>
  <c r="Q5229" i="1"/>
  <c r="O5229" i="1"/>
  <c r="P5229" i="1" s="1"/>
  <c r="N5229" i="1"/>
  <c r="M5229" i="1"/>
  <c r="T5228" i="1"/>
  <c r="S5228" i="1"/>
  <c r="R5228" i="1"/>
  <c r="Q5228" i="1"/>
  <c r="O5228" i="1"/>
  <c r="P5228" i="1" s="1"/>
  <c r="N5228" i="1"/>
  <c r="M5228" i="1"/>
  <c r="T5227" i="1"/>
  <c r="S5227" i="1"/>
  <c r="R5227" i="1"/>
  <c r="Q5227" i="1"/>
  <c r="O5227" i="1"/>
  <c r="P5227" i="1" s="1"/>
  <c r="N5227" i="1"/>
  <c r="M5227" i="1"/>
  <c r="T5226" i="1"/>
  <c r="S5226" i="1"/>
  <c r="R5226" i="1"/>
  <c r="Q5226" i="1"/>
  <c r="O5226" i="1"/>
  <c r="P5226" i="1" s="1"/>
  <c r="N5226" i="1"/>
  <c r="M5226" i="1"/>
  <c r="T5225" i="1"/>
  <c r="S5225" i="1"/>
  <c r="R5225" i="1"/>
  <c r="Q5225" i="1"/>
  <c r="N5225" i="1"/>
  <c r="M5225" i="1"/>
  <c r="O5225" i="1" s="1"/>
  <c r="P5225" i="1" s="1"/>
  <c r="T5224" i="1"/>
  <c r="S5224" i="1"/>
  <c r="R5224" i="1"/>
  <c r="Q5224" i="1"/>
  <c r="O5224" i="1"/>
  <c r="P5224" i="1" s="1"/>
  <c r="N5224" i="1"/>
  <c r="M5224" i="1"/>
  <c r="T5223" i="1"/>
  <c r="S5223" i="1"/>
  <c r="R5223" i="1"/>
  <c r="Q5223" i="1"/>
  <c r="N5223" i="1"/>
  <c r="M5223" i="1"/>
  <c r="O5223" i="1" s="1"/>
  <c r="P5223" i="1" s="1"/>
  <c r="T5222" i="1"/>
  <c r="S5222" i="1"/>
  <c r="R5222" i="1"/>
  <c r="Q5222" i="1"/>
  <c r="O5222" i="1"/>
  <c r="P5222" i="1" s="1"/>
  <c r="N5222" i="1"/>
  <c r="M5222" i="1"/>
  <c r="T5221" i="1"/>
  <c r="S5221" i="1"/>
  <c r="R5221" i="1"/>
  <c r="Q5221" i="1"/>
  <c r="O5221" i="1"/>
  <c r="P5221" i="1" s="1"/>
  <c r="N5221" i="1"/>
  <c r="M5221" i="1"/>
  <c r="T5220" i="1"/>
  <c r="S5220" i="1"/>
  <c r="R5220" i="1"/>
  <c r="Q5220" i="1"/>
  <c r="O5220" i="1"/>
  <c r="P5220" i="1" s="1"/>
  <c r="N5220" i="1"/>
  <c r="M5220" i="1"/>
  <c r="T5219" i="1"/>
  <c r="S5219" i="1"/>
  <c r="R5219" i="1"/>
  <c r="Q5219" i="1"/>
  <c r="O5219" i="1"/>
  <c r="P5219" i="1" s="1"/>
  <c r="N5219" i="1"/>
  <c r="M5219" i="1"/>
  <c r="T5218" i="1"/>
  <c r="S5218" i="1"/>
  <c r="R5218" i="1"/>
  <c r="Q5218" i="1"/>
  <c r="O5218" i="1"/>
  <c r="P5218" i="1" s="1"/>
  <c r="N5218" i="1"/>
  <c r="M5218" i="1"/>
  <c r="T5217" i="1"/>
  <c r="S5217" i="1"/>
  <c r="R5217" i="1"/>
  <c r="Q5217" i="1"/>
  <c r="O5217" i="1"/>
  <c r="P5217" i="1" s="1"/>
  <c r="N5217" i="1"/>
  <c r="M5217" i="1"/>
  <c r="T5216" i="1"/>
  <c r="S5216" i="1"/>
  <c r="R5216" i="1"/>
  <c r="Q5216" i="1"/>
  <c r="O5216" i="1"/>
  <c r="P5216" i="1" s="1"/>
  <c r="N5216" i="1"/>
  <c r="M5216" i="1"/>
  <c r="T5215" i="1"/>
  <c r="S5215" i="1"/>
  <c r="R5215" i="1"/>
  <c r="Q5215" i="1"/>
  <c r="N5215" i="1"/>
  <c r="M5215" i="1"/>
  <c r="T5214" i="1"/>
  <c r="S5214" i="1"/>
  <c r="R5214" i="1"/>
  <c r="Q5214" i="1"/>
  <c r="O5214" i="1"/>
  <c r="P5214" i="1" s="1"/>
  <c r="N5214" i="1"/>
  <c r="M5214" i="1"/>
  <c r="T5213" i="1"/>
  <c r="S5213" i="1"/>
  <c r="R5213" i="1"/>
  <c r="Q5213" i="1"/>
  <c r="N5213" i="1"/>
  <c r="M5213" i="1"/>
  <c r="O5213" i="1" s="1"/>
  <c r="P5213" i="1" s="1"/>
  <c r="T5212" i="1"/>
  <c r="S5212" i="1"/>
  <c r="R5212" i="1"/>
  <c r="Q5212" i="1"/>
  <c r="O5212" i="1"/>
  <c r="P5212" i="1" s="1"/>
  <c r="N5212" i="1"/>
  <c r="M5212" i="1"/>
  <c r="T5211" i="1"/>
  <c r="S5211" i="1"/>
  <c r="R5211" i="1"/>
  <c r="Q5211" i="1"/>
  <c r="O5211" i="1"/>
  <c r="P5211" i="1" s="1"/>
  <c r="N5211" i="1"/>
  <c r="M5211" i="1"/>
  <c r="T5210" i="1"/>
  <c r="S5210" i="1"/>
  <c r="R5210" i="1"/>
  <c r="Q5210" i="1"/>
  <c r="N5210" i="1"/>
  <c r="M5210" i="1"/>
  <c r="O5210" i="1" s="1"/>
  <c r="P5210" i="1" s="1"/>
  <c r="T5209" i="1"/>
  <c r="S5209" i="1"/>
  <c r="R5209" i="1"/>
  <c r="Q5209" i="1"/>
  <c r="O5209" i="1"/>
  <c r="P5209" i="1" s="1"/>
  <c r="N5209" i="1"/>
  <c r="M5209" i="1"/>
  <c r="T5208" i="1"/>
  <c r="S5208" i="1"/>
  <c r="R5208" i="1"/>
  <c r="Q5208" i="1"/>
  <c r="N5208" i="1"/>
  <c r="M5208" i="1"/>
  <c r="O5208" i="1" s="1"/>
  <c r="P5208" i="1" s="1"/>
  <c r="T5207" i="1"/>
  <c r="S5207" i="1"/>
  <c r="R5207" i="1"/>
  <c r="Q5207" i="1"/>
  <c r="N5207" i="1"/>
  <c r="M5207" i="1"/>
  <c r="O5207" i="1" s="1"/>
  <c r="P5207" i="1" s="1"/>
  <c r="T5206" i="1"/>
  <c r="S5206" i="1"/>
  <c r="R5206" i="1"/>
  <c r="Q5206" i="1"/>
  <c r="N5206" i="1"/>
  <c r="M5206" i="1"/>
  <c r="O5206" i="1" s="1"/>
  <c r="P5206" i="1" s="1"/>
  <c r="T5205" i="1"/>
  <c r="S5205" i="1"/>
  <c r="R5205" i="1"/>
  <c r="Q5205" i="1"/>
  <c r="N5205" i="1"/>
  <c r="M5205" i="1"/>
  <c r="O5205" i="1" s="1"/>
  <c r="P5205" i="1" s="1"/>
  <c r="T5204" i="1"/>
  <c r="S5204" i="1"/>
  <c r="R5204" i="1"/>
  <c r="Q5204" i="1"/>
  <c r="N5204" i="1"/>
  <c r="M5204" i="1"/>
  <c r="O5204" i="1" s="1"/>
  <c r="P5204" i="1" s="1"/>
  <c r="T5203" i="1"/>
  <c r="S5203" i="1"/>
  <c r="R5203" i="1"/>
  <c r="Q5203" i="1"/>
  <c r="O5203" i="1"/>
  <c r="P5203" i="1" s="1"/>
  <c r="N5203" i="1"/>
  <c r="M5203" i="1"/>
  <c r="T5202" i="1"/>
  <c r="S5202" i="1"/>
  <c r="R5202" i="1"/>
  <c r="Q5202" i="1"/>
  <c r="N5202" i="1"/>
  <c r="M5202" i="1"/>
  <c r="O5202" i="1" s="1"/>
  <c r="P5202" i="1" s="1"/>
  <c r="T5201" i="1"/>
  <c r="S5201" i="1"/>
  <c r="R5201" i="1"/>
  <c r="Q5201" i="1"/>
  <c r="O5201" i="1"/>
  <c r="P5201" i="1" s="1"/>
  <c r="N5201" i="1"/>
  <c r="M5201" i="1"/>
  <c r="T5200" i="1"/>
  <c r="S5200" i="1"/>
  <c r="R5200" i="1"/>
  <c r="Q5200" i="1"/>
  <c r="N5200" i="1"/>
  <c r="M5200" i="1"/>
  <c r="O5200" i="1" s="1"/>
  <c r="P5200" i="1" s="1"/>
  <c r="T5199" i="1"/>
  <c r="S5199" i="1"/>
  <c r="R5199" i="1"/>
  <c r="Q5199" i="1"/>
  <c r="N5199" i="1"/>
  <c r="M5199" i="1"/>
  <c r="O5199" i="1" s="1"/>
  <c r="P5199" i="1" s="1"/>
  <c r="T5198" i="1"/>
  <c r="S5198" i="1"/>
  <c r="R5198" i="1"/>
  <c r="Q5198" i="1"/>
  <c r="N5198" i="1"/>
  <c r="M5198" i="1"/>
  <c r="O5198" i="1" s="1"/>
  <c r="P5198" i="1" s="1"/>
  <c r="T5197" i="1"/>
  <c r="S5197" i="1"/>
  <c r="R5197" i="1"/>
  <c r="Q5197" i="1"/>
  <c r="N5197" i="1"/>
  <c r="M5197" i="1"/>
  <c r="O5197" i="1" s="1"/>
  <c r="P5197" i="1" s="1"/>
  <c r="T5196" i="1"/>
  <c r="S5196" i="1"/>
  <c r="R5196" i="1"/>
  <c r="Q5196" i="1"/>
  <c r="N5196" i="1"/>
  <c r="M5196" i="1"/>
  <c r="O5196" i="1" s="1"/>
  <c r="P5196" i="1" s="1"/>
  <c r="T5195" i="1"/>
  <c r="S5195" i="1"/>
  <c r="R5195" i="1"/>
  <c r="Q5195" i="1"/>
  <c r="O5195" i="1"/>
  <c r="P5195" i="1" s="1"/>
  <c r="N5195" i="1"/>
  <c r="M5195" i="1"/>
  <c r="T5194" i="1"/>
  <c r="S5194" i="1"/>
  <c r="R5194" i="1"/>
  <c r="Q5194" i="1"/>
  <c r="N5194" i="1"/>
  <c r="M5194" i="1"/>
  <c r="O5194" i="1" s="1"/>
  <c r="P5194" i="1" s="1"/>
  <c r="T5193" i="1"/>
  <c r="S5193" i="1"/>
  <c r="R5193" i="1"/>
  <c r="Q5193" i="1"/>
  <c r="O5193" i="1"/>
  <c r="P5193" i="1" s="1"/>
  <c r="N5193" i="1"/>
  <c r="M5193" i="1"/>
  <c r="T5192" i="1"/>
  <c r="S5192" i="1"/>
  <c r="R5192" i="1"/>
  <c r="Q5192" i="1"/>
  <c r="N5192" i="1"/>
  <c r="M5192" i="1"/>
  <c r="O5192" i="1" s="1"/>
  <c r="P5192" i="1" s="1"/>
  <c r="T5191" i="1"/>
  <c r="S5191" i="1"/>
  <c r="R5191" i="1"/>
  <c r="Q5191" i="1"/>
  <c r="N5191" i="1"/>
  <c r="M5191" i="1"/>
  <c r="O5191" i="1" s="1"/>
  <c r="P5191" i="1" s="1"/>
  <c r="T5190" i="1"/>
  <c r="S5190" i="1"/>
  <c r="R5190" i="1"/>
  <c r="Q5190" i="1"/>
  <c r="N5190" i="1"/>
  <c r="M5190" i="1"/>
  <c r="O5190" i="1" s="1"/>
  <c r="P5190" i="1" s="1"/>
  <c r="T5189" i="1"/>
  <c r="S5189" i="1"/>
  <c r="R5189" i="1"/>
  <c r="Q5189" i="1"/>
  <c r="N5189" i="1"/>
  <c r="M5189" i="1"/>
  <c r="O5189" i="1" s="1"/>
  <c r="P5189" i="1" s="1"/>
  <c r="T5188" i="1"/>
  <c r="S5188" i="1"/>
  <c r="R5188" i="1"/>
  <c r="Q5188" i="1"/>
  <c r="N5188" i="1"/>
  <c r="M5188" i="1"/>
  <c r="O5188" i="1" s="1"/>
  <c r="P5188" i="1" s="1"/>
  <c r="T5187" i="1"/>
  <c r="S5187" i="1"/>
  <c r="R5187" i="1"/>
  <c r="Q5187" i="1"/>
  <c r="O5187" i="1"/>
  <c r="P5187" i="1" s="1"/>
  <c r="N5187" i="1"/>
  <c r="M5187" i="1"/>
  <c r="T5186" i="1"/>
  <c r="S5186" i="1"/>
  <c r="R5186" i="1"/>
  <c r="Q5186" i="1"/>
  <c r="N5186" i="1"/>
  <c r="M5186" i="1"/>
  <c r="O5186" i="1" s="1"/>
  <c r="P5186" i="1" s="1"/>
  <c r="T5185" i="1"/>
  <c r="S5185" i="1"/>
  <c r="R5185" i="1"/>
  <c r="Q5185" i="1"/>
  <c r="O5185" i="1"/>
  <c r="P5185" i="1" s="1"/>
  <c r="N5185" i="1"/>
  <c r="M5185" i="1"/>
  <c r="T5184" i="1"/>
  <c r="S5184" i="1"/>
  <c r="R5184" i="1"/>
  <c r="Q5184" i="1"/>
  <c r="N5184" i="1"/>
  <c r="M5184" i="1"/>
  <c r="O5184" i="1" s="1"/>
  <c r="P5184" i="1" s="1"/>
  <c r="T5183" i="1"/>
  <c r="S5183" i="1"/>
  <c r="R5183" i="1"/>
  <c r="Q5183" i="1"/>
  <c r="P5183" i="1"/>
  <c r="N5183" i="1"/>
  <c r="M5183" i="1"/>
  <c r="O5183" i="1" s="1"/>
  <c r="T5182" i="1"/>
  <c r="S5182" i="1"/>
  <c r="R5182" i="1"/>
  <c r="Q5182" i="1"/>
  <c r="N5182" i="1"/>
  <c r="M5182" i="1"/>
  <c r="O5182" i="1" s="1"/>
  <c r="P5182" i="1" s="1"/>
  <c r="T5181" i="1"/>
  <c r="S5181" i="1"/>
  <c r="R5181" i="1"/>
  <c r="Q5181" i="1"/>
  <c r="N5181" i="1"/>
  <c r="M5181" i="1"/>
  <c r="O5181" i="1" s="1"/>
  <c r="P5181" i="1" s="1"/>
  <c r="T5180" i="1"/>
  <c r="S5180" i="1"/>
  <c r="R5180" i="1"/>
  <c r="Q5180" i="1"/>
  <c r="N5180" i="1"/>
  <c r="M5180" i="1"/>
  <c r="O5180" i="1" s="1"/>
  <c r="P5180" i="1" s="1"/>
  <c r="T5179" i="1"/>
  <c r="S5179" i="1"/>
  <c r="R5179" i="1"/>
  <c r="Q5179" i="1"/>
  <c r="N5179" i="1"/>
  <c r="M5179" i="1"/>
  <c r="O5179" i="1" s="1"/>
  <c r="P5179" i="1" s="1"/>
  <c r="T5178" i="1"/>
  <c r="S5178" i="1"/>
  <c r="R5178" i="1"/>
  <c r="Q5178" i="1"/>
  <c r="O5178" i="1"/>
  <c r="P5178" i="1" s="1"/>
  <c r="N5178" i="1"/>
  <c r="M5178" i="1"/>
  <c r="T5177" i="1"/>
  <c r="S5177" i="1"/>
  <c r="R5177" i="1"/>
  <c r="Q5177" i="1"/>
  <c r="O5177" i="1"/>
  <c r="P5177" i="1" s="1"/>
  <c r="N5177" i="1"/>
  <c r="M5177" i="1"/>
  <c r="T5176" i="1"/>
  <c r="S5176" i="1"/>
  <c r="R5176" i="1"/>
  <c r="Q5176" i="1"/>
  <c r="O5176" i="1"/>
  <c r="P5176" i="1" s="1"/>
  <c r="N5176" i="1"/>
  <c r="M5176" i="1"/>
  <c r="T5175" i="1"/>
  <c r="S5175" i="1"/>
  <c r="R5175" i="1"/>
  <c r="Q5175" i="1"/>
  <c r="N5175" i="1"/>
  <c r="O5175" i="1" s="1"/>
  <c r="P5175" i="1" s="1"/>
  <c r="M5175" i="1"/>
  <c r="T5174" i="1"/>
  <c r="S5174" i="1"/>
  <c r="R5174" i="1"/>
  <c r="Q5174" i="1"/>
  <c r="O5174" i="1"/>
  <c r="P5174" i="1" s="1"/>
  <c r="N5174" i="1"/>
  <c r="M5174" i="1"/>
  <c r="T5173" i="1"/>
  <c r="S5173" i="1"/>
  <c r="R5173" i="1"/>
  <c r="Q5173" i="1"/>
  <c r="O5173" i="1"/>
  <c r="P5173" i="1" s="1"/>
  <c r="N5173" i="1"/>
  <c r="M5173" i="1"/>
  <c r="T5172" i="1"/>
  <c r="S5172" i="1"/>
  <c r="R5172" i="1"/>
  <c r="Q5172" i="1"/>
  <c r="O5172" i="1"/>
  <c r="P5172" i="1" s="1"/>
  <c r="N5172" i="1"/>
  <c r="M5172" i="1"/>
  <c r="T5171" i="1"/>
  <c r="S5171" i="1"/>
  <c r="R5171" i="1"/>
  <c r="Q5171" i="1"/>
  <c r="N5171" i="1"/>
  <c r="O5171" i="1" s="1"/>
  <c r="P5171" i="1" s="1"/>
  <c r="M5171" i="1"/>
  <c r="T5170" i="1"/>
  <c r="S5170" i="1"/>
  <c r="R5170" i="1"/>
  <c r="Q5170" i="1"/>
  <c r="N5170" i="1"/>
  <c r="M5170" i="1"/>
  <c r="O5170" i="1" s="1"/>
  <c r="P5170" i="1" s="1"/>
  <c r="T5169" i="1"/>
  <c r="S5169" i="1"/>
  <c r="R5169" i="1"/>
  <c r="Q5169" i="1"/>
  <c r="N5169" i="1"/>
  <c r="M5169" i="1"/>
  <c r="O5169" i="1" s="1"/>
  <c r="P5169" i="1" s="1"/>
  <c r="T5168" i="1"/>
  <c r="S5168" i="1"/>
  <c r="R5168" i="1"/>
  <c r="Q5168" i="1"/>
  <c r="O5168" i="1"/>
  <c r="P5168" i="1" s="1"/>
  <c r="N5168" i="1"/>
  <c r="M5168" i="1"/>
  <c r="T5167" i="1"/>
  <c r="S5167" i="1"/>
  <c r="R5167" i="1"/>
  <c r="Q5167" i="1"/>
  <c r="N5167" i="1"/>
  <c r="M5167" i="1"/>
  <c r="O5167" i="1" s="1"/>
  <c r="P5167" i="1" s="1"/>
  <c r="T5166" i="1"/>
  <c r="S5166" i="1"/>
  <c r="R5166" i="1"/>
  <c r="Q5166" i="1"/>
  <c r="N5166" i="1"/>
  <c r="M5166" i="1"/>
  <c r="O5166" i="1" s="1"/>
  <c r="P5166" i="1" s="1"/>
  <c r="T5165" i="1"/>
  <c r="S5165" i="1"/>
  <c r="R5165" i="1"/>
  <c r="Q5165" i="1"/>
  <c r="N5165" i="1"/>
  <c r="M5165" i="1"/>
  <c r="O5165" i="1" s="1"/>
  <c r="P5165" i="1" s="1"/>
  <c r="T5164" i="1"/>
  <c r="S5164" i="1"/>
  <c r="R5164" i="1"/>
  <c r="Q5164" i="1"/>
  <c r="N5164" i="1"/>
  <c r="M5164" i="1"/>
  <c r="O5164" i="1" s="1"/>
  <c r="P5164" i="1" s="1"/>
  <c r="T5163" i="1"/>
  <c r="S5163" i="1"/>
  <c r="R5163" i="1"/>
  <c r="Q5163" i="1"/>
  <c r="N5163" i="1"/>
  <c r="M5163" i="1"/>
  <c r="O5163" i="1" s="1"/>
  <c r="P5163" i="1" s="1"/>
  <c r="T5162" i="1"/>
  <c r="S5162" i="1"/>
  <c r="R5162" i="1"/>
  <c r="Q5162" i="1"/>
  <c r="O5162" i="1"/>
  <c r="P5162" i="1" s="1"/>
  <c r="N5162" i="1"/>
  <c r="M5162" i="1"/>
  <c r="T5161" i="1"/>
  <c r="S5161" i="1"/>
  <c r="R5161" i="1"/>
  <c r="Q5161" i="1"/>
  <c r="O5161" i="1"/>
  <c r="P5161" i="1" s="1"/>
  <c r="N5161" i="1"/>
  <c r="M5161" i="1"/>
  <c r="T5160" i="1"/>
  <c r="S5160" i="1"/>
  <c r="R5160" i="1"/>
  <c r="Q5160" i="1"/>
  <c r="N5160" i="1"/>
  <c r="O5160" i="1" s="1"/>
  <c r="P5160" i="1" s="1"/>
  <c r="M5160" i="1"/>
  <c r="T5159" i="1"/>
  <c r="S5159" i="1"/>
  <c r="R5159" i="1"/>
  <c r="Q5159" i="1"/>
  <c r="P5159" i="1"/>
  <c r="N5159" i="1"/>
  <c r="O5159" i="1" s="1"/>
  <c r="M5159" i="1"/>
  <c r="T5158" i="1"/>
  <c r="S5158" i="1"/>
  <c r="R5158" i="1"/>
  <c r="Q5158" i="1"/>
  <c r="O5158" i="1"/>
  <c r="P5158" i="1" s="1"/>
  <c r="N5158" i="1"/>
  <c r="M5158" i="1"/>
  <c r="T5157" i="1"/>
  <c r="S5157" i="1"/>
  <c r="R5157" i="1"/>
  <c r="Q5157" i="1"/>
  <c r="O5157" i="1"/>
  <c r="P5157" i="1" s="1"/>
  <c r="N5157" i="1"/>
  <c r="M5157" i="1"/>
  <c r="T5156" i="1"/>
  <c r="S5156" i="1"/>
  <c r="R5156" i="1"/>
  <c r="Q5156" i="1"/>
  <c r="N5156" i="1"/>
  <c r="O5156" i="1" s="1"/>
  <c r="P5156" i="1" s="1"/>
  <c r="M5156" i="1"/>
  <c r="T5155" i="1"/>
  <c r="S5155" i="1"/>
  <c r="R5155" i="1"/>
  <c r="Q5155" i="1"/>
  <c r="N5155" i="1"/>
  <c r="O5155" i="1" s="1"/>
  <c r="P5155" i="1" s="1"/>
  <c r="M5155" i="1"/>
  <c r="T5154" i="1"/>
  <c r="S5154" i="1"/>
  <c r="R5154" i="1"/>
  <c r="Q5154" i="1"/>
  <c r="N5154" i="1"/>
  <c r="M5154" i="1"/>
  <c r="O5154" i="1" s="1"/>
  <c r="P5154" i="1" s="1"/>
  <c r="T5153" i="1"/>
  <c r="S5153" i="1"/>
  <c r="R5153" i="1"/>
  <c r="Q5153" i="1"/>
  <c r="P5153" i="1"/>
  <c r="N5153" i="1"/>
  <c r="M5153" i="1"/>
  <c r="O5153" i="1" s="1"/>
  <c r="T5152" i="1"/>
  <c r="S5152" i="1"/>
  <c r="R5152" i="1"/>
  <c r="Q5152" i="1"/>
  <c r="N5152" i="1"/>
  <c r="M5152" i="1"/>
  <c r="O5152" i="1" s="1"/>
  <c r="P5152" i="1" s="1"/>
  <c r="T5151" i="1"/>
  <c r="S5151" i="1"/>
  <c r="R5151" i="1"/>
  <c r="Q5151" i="1"/>
  <c r="O5151" i="1"/>
  <c r="P5151" i="1" s="1"/>
  <c r="N5151" i="1"/>
  <c r="M5151" i="1"/>
  <c r="T5150" i="1"/>
  <c r="S5150" i="1"/>
  <c r="R5150" i="1"/>
  <c r="Q5150" i="1"/>
  <c r="N5150" i="1"/>
  <c r="M5150" i="1"/>
  <c r="O5150" i="1" s="1"/>
  <c r="P5150" i="1" s="1"/>
  <c r="T5149" i="1"/>
  <c r="S5149" i="1"/>
  <c r="R5149" i="1"/>
  <c r="Q5149" i="1"/>
  <c r="N5149" i="1"/>
  <c r="M5149" i="1"/>
  <c r="O5149" i="1" s="1"/>
  <c r="P5149" i="1" s="1"/>
  <c r="T5148" i="1"/>
  <c r="S5148" i="1"/>
  <c r="R5148" i="1"/>
  <c r="Q5148" i="1"/>
  <c r="N5148" i="1"/>
  <c r="M5148" i="1"/>
  <c r="O5148" i="1" s="1"/>
  <c r="P5148" i="1" s="1"/>
  <c r="T5147" i="1"/>
  <c r="S5147" i="1"/>
  <c r="R5147" i="1"/>
  <c r="Q5147" i="1"/>
  <c r="N5147" i="1"/>
  <c r="M5147" i="1"/>
  <c r="O5147" i="1" s="1"/>
  <c r="P5147" i="1" s="1"/>
  <c r="T5146" i="1"/>
  <c r="S5146" i="1"/>
  <c r="R5146" i="1"/>
  <c r="Q5146" i="1"/>
  <c r="O5146" i="1"/>
  <c r="P5146" i="1" s="1"/>
  <c r="N5146" i="1"/>
  <c r="M5146" i="1"/>
  <c r="T5145" i="1"/>
  <c r="S5145" i="1"/>
  <c r="R5145" i="1"/>
  <c r="Q5145" i="1"/>
  <c r="O5145" i="1"/>
  <c r="P5145" i="1" s="1"/>
  <c r="N5145" i="1"/>
  <c r="M5145" i="1"/>
  <c r="T5144" i="1"/>
  <c r="S5144" i="1"/>
  <c r="R5144" i="1"/>
  <c r="Q5144" i="1"/>
  <c r="N5144" i="1"/>
  <c r="O5144" i="1" s="1"/>
  <c r="P5144" i="1" s="1"/>
  <c r="M5144" i="1"/>
  <c r="T5143" i="1"/>
  <c r="S5143" i="1"/>
  <c r="R5143" i="1"/>
  <c r="Q5143" i="1"/>
  <c r="P5143" i="1"/>
  <c r="N5143" i="1"/>
  <c r="O5143" i="1" s="1"/>
  <c r="M5143" i="1"/>
  <c r="T5142" i="1"/>
  <c r="S5142" i="1"/>
  <c r="R5142" i="1"/>
  <c r="Q5142" i="1"/>
  <c r="O5142" i="1"/>
  <c r="P5142" i="1" s="1"/>
  <c r="N5142" i="1"/>
  <c r="M5142" i="1"/>
  <c r="T5141" i="1"/>
  <c r="S5141" i="1"/>
  <c r="R5141" i="1"/>
  <c r="Q5141" i="1"/>
  <c r="O5141" i="1"/>
  <c r="P5141" i="1" s="1"/>
  <c r="N5141" i="1"/>
  <c r="M5141" i="1"/>
  <c r="T5140" i="1"/>
  <c r="S5140" i="1"/>
  <c r="R5140" i="1"/>
  <c r="Q5140" i="1"/>
  <c r="N5140" i="1"/>
  <c r="O5140" i="1" s="1"/>
  <c r="P5140" i="1" s="1"/>
  <c r="M5140" i="1"/>
  <c r="T5139" i="1"/>
  <c r="S5139" i="1"/>
  <c r="R5139" i="1"/>
  <c r="Q5139" i="1"/>
  <c r="N5139" i="1"/>
  <c r="O5139" i="1" s="1"/>
  <c r="P5139" i="1" s="1"/>
  <c r="M5139" i="1"/>
  <c r="T5138" i="1"/>
  <c r="S5138" i="1"/>
  <c r="R5138" i="1"/>
  <c r="Q5138" i="1"/>
  <c r="N5138" i="1"/>
  <c r="M5138" i="1"/>
  <c r="O5138" i="1" s="1"/>
  <c r="P5138" i="1" s="1"/>
  <c r="T5137" i="1"/>
  <c r="S5137" i="1"/>
  <c r="R5137" i="1"/>
  <c r="Q5137" i="1"/>
  <c r="N5137" i="1"/>
  <c r="M5137" i="1"/>
  <c r="O5137" i="1" s="1"/>
  <c r="P5137" i="1" s="1"/>
  <c r="T5136" i="1"/>
  <c r="S5136" i="1"/>
  <c r="R5136" i="1"/>
  <c r="Q5136" i="1"/>
  <c r="O5136" i="1"/>
  <c r="P5136" i="1" s="1"/>
  <c r="N5136" i="1"/>
  <c r="M5136" i="1"/>
  <c r="T5135" i="1"/>
  <c r="S5135" i="1"/>
  <c r="R5135" i="1"/>
  <c r="Q5135" i="1"/>
  <c r="N5135" i="1"/>
  <c r="M5135" i="1"/>
  <c r="O5135" i="1" s="1"/>
  <c r="P5135" i="1" s="1"/>
  <c r="T5134" i="1"/>
  <c r="S5134" i="1"/>
  <c r="R5134" i="1"/>
  <c r="Q5134" i="1"/>
  <c r="N5134" i="1"/>
  <c r="M5134" i="1"/>
  <c r="O5134" i="1" s="1"/>
  <c r="P5134" i="1" s="1"/>
  <c r="T5133" i="1"/>
  <c r="S5133" i="1"/>
  <c r="R5133" i="1"/>
  <c r="Q5133" i="1"/>
  <c r="N5133" i="1"/>
  <c r="M5133" i="1"/>
  <c r="O5133" i="1" s="1"/>
  <c r="P5133" i="1" s="1"/>
  <c r="T5132" i="1"/>
  <c r="S5132" i="1"/>
  <c r="R5132" i="1"/>
  <c r="Q5132" i="1"/>
  <c r="N5132" i="1"/>
  <c r="M5132" i="1"/>
  <c r="O5132" i="1" s="1"/>
  <c r="P5132" i="1" s="1"/>
  <c r="T5131" i="1"/>
  <c r="S5131" i="1"/>
  <c r="R5131" i="1"/>
  <c r="Q5131" i="1"/>
  <c r="N5131" i="1"/>
  <c r="M5131" i="1"/>
  <c r="O5131" i="1" s="1"/>
  <c r="P5131" i="1" s="1"/>
  <c r="T5130" i="1"/>
  <c r="S5130" i="1"/>
  <c r="R5130" i="1"/>
  <c r="Q5130" i="1"/>
  <c r="O5130" i="1"/>
  <c r="P5130" i="1" s="1"/>
  <c r="N5130" i="1"/>
  <c r="M5130" i="1"/>
  <c r="T5129" i="1"/>
  <c r="S5129" i="1"/>
  <c r="R5129" i="1"/>
  <c r="Q5129" i="1"/>
  <c r="O5129" i="1"/>
  <c r="P5129" i="1" s="1"/>
  <c r="N5129" i="1"/>
  <c r="M5129" i="1"/>
  <c r="T5128" i="1"/>
  <c r="S5128" i="1"/>
  <c r="R5128" i="1"/>
  <c r="Q5128" i="1"/>
  <c r="N5128" i="1"/>
  <c r="O5128" i="1" s="1"/>
  <c r="P5128" i="1" s="1"/>
  <c r="M5128" i="1"/>
  <c r="T5127" i="1"/>
  <c r="S5127" i="1"/>
  <c r="R5127" i="1"/>
  <c r="Q5127" i="1"/>
  <c r="N5127" i="1"/>
  <c r="O5127" i="1" s="1"/>
  <c r="P5127" i="1" s="1"/>
  <c r="M5127" i="1"/>
  <c r="T5126" i="1"/>
  <c r="S5126" i="1"/>
  <c r="R5126" i="1"/>
  <c r="Q5126" i="1"/>
  <c r="O5126" i="1"/>
  <c r="P5126" i="1" s="1"/>
  <c r="N5126" i="1"/>
  <c r="M5126" i="1"/>
  <c r="T5125" i="1"/>
  <c r="S5125" i="1"/>
  <c r="R5125" i="1"/>
  <c r="Q5125" i="1"/>
  <c r="O5125" i="1"/>
  <c r="P5125" i="1" s="1"/>
  <c r="N5125" i="1"/>
  <c r="M5125" i="1"/>
  <c r="T5124" i="1"/>
  <c r="S5124" i="1"/>
  <c r="R5124" i="1"/>
  <c r="Q5124" i="1"/>
  <c r="O5124" i="1"/>
  <c r="P5124" i="1" s="1"/>
  <c r="N5124" i="1"/>
  <c r="M5124" i="1"/>
  <c r="T5123" i="1"/>
  <c r="S5123" i="1"/>
  <c r="R5123" i="1"/>
  <c r="Q5123" i="1"/>
  <c r="O5123" i="1"/>
  <c r="P5123" i="1" s="1"/>
  <c r="N5123" i="1"/>
  <c r="M5123" i="1"/>
  <c r="T5122" i="1"/>
  <c r="S5122" i="1"/>
  <c r="R5122" i="1"/>
  <c r="Q5122" i="1"/>
  <c r="O5122" i="1"/>
  <c r="P5122" i="1" s="1"/>
  <c r="N5122" i="1"/>
  <c r="M5122" i="1"/>
  <c r="T5121" i="1"/>
  <c r="S5121" i="1"/>
  <c r="R5121" i="1"/>
  <c r="Q5121" i="1"/>
  <c r="O5121" i="1"/>
  <c r="P5121" i="1" s="1"/>
  <c r="N5121" i="1"/>
  <c r="M5121" i="1"/>
  <c r="T5120" i="1"/>
  <c r="S5120" i="1"/>
  <c r="R5120" i="1"/>
  <c r="Q5120" i="1"/>
  <c r="O5120" i="1"/>
  <c r="P5120" i="1" s="1"/>
  <c r="N5120" i="1"/>
  <c r="M5120" i="1"/>
  <c r="T5119" i="1"/>
  <c r="S5119" i="1"/>
  <c r="R5119" i="1"/>
  <c r="Q5119" i="1"/>
  <c r="O5119" i="1"/>
  <c r="P5119" i="1" s="1"/>
  <c r="N5119" i="1"/>
  <c r="M5119" i="1"/>
  <c r="T5118" i="1"/>
  <c r="S5118" i="1"/>
  <c r="R5118" i="1"/>
  <c r="Q5118" i="1"/>
  <c r="O5118" i="1"/>
  <c r="P5118" i="1" s="1"/>
  <c r="N5118" i="1"/>
  <c r="M5118" i="1"/>
  <c r="T5117" i="1"/>
  <c r="S5117" i="1"/>
  <c r="R5117" i="1"/>
  <c r="Q5117" i="1"/>
  <c r="O5117" i="1"/>
  <c r="P5117" i="1" s="1"/>
  <c r="N5117" i="1"/>
  <c r="M5117" i="1"/>
  <c r="T5116" i="1"/>
  <c r="S5116" i="1"/>
  <c r="R5116" i="1"/>
  <c r="Q5116" i="1"/>
  <c r="O5116" i="1"/>
  <c r="P5116" i="1" s="1"/>
  <c r="N5116" i="1"/>
  <c r="M5116" i="1"/>
  <c r="T5115" i="1"/>
  <c r="S5115" i="1"/>
  <c r="R5115" i="1"/>
  <c r="Q5115" i="1"/>
  <c r="O5115" i="1"/>
  <c r="P5115" i="1" s="1"/>
  <c r="N5115" i="1"/>
  <c r="M5115" i="1"/>
  <c r="T5114" i="1"/>
  <c r="S5114" i="1"/>
  <c r="R5114" i="1"/>
  <c r="Q5114" i="1"/>
  <c r="O5114" i="1"/>
  <c r="P5114" i="1" s="1"/>
  <c r="N5114" i="1"/>
  <c r="M5114" i="1"/>
  <c r="T5113" i="1"/>
  <c r="S5113" i="1"/>
  <c r="R5113" i="1"/>
  <c r="Q5113" i="1"/>
  <c r="O5113" i="1"/>
  <c r="P5113" i="1" s="1"/>
  <c r="N5113" i="1"/>
  <c r="M5113" i="1"/>
  <c r="T5112" i="1"/>
  <c r="S5112" i="1"/>
  <c r="R5112" i="1"/>
  <c r="Q5112" i="1"/>
  <c r="O5112" i="1"/>
  <c r="P5112" i="1" s="1"/>
  <c r="N5112" i="1"/>
  <c r="M5112" i="1"/>
  <c r="T5111" i="1"/>
  <c r="S5111" i="1"/>
  <c r="R5111" i="1"/>
  <c r="Q5111" i="1"/>
  <c r="O5111" i="1"/>
  <c r="P5111" i="1" s="1"/>
  <c r="N5111" i="1"/>
  <c r="M5111" i="1"/>
  <c r="T5110" i="1"/>
  <c r="S5110" i="1"/>
  <c r="R5110" i="1"/>
  <c r="Q5110" i="1"/>
  <c r="O5110" i="1"/>
  <c r="P5110" i="1" s="1"/>
  <c r="N5110" i="1"/>
  <c r="M5110" i="1"/>
  <c r="T5109" i="1"/>
  <c r="S5109" i="1"/>
  <c r="R5109" i="1"/>
  <c r="Q5109" i="1"/>
  <c r="O5109" i="1"/>
  <c r="P5109" i="1" s="1"/>
  <c r="N5109" i="1"/>
  <c r="M5109" i="1"/>
  <c r="T5108" i="1"/>
  <c r="S5108" i="1"/>
  <c r="R5108" i="1"/>
  <c r="Q5108" i="1"/>
  <c r="O5108" i="1"/>
  <c r="P5108" i="1" s="1"/>
  <c r="N5108" i="1"/>
  <c r="M5108" i="1"/>
  <c r="T5107" i="1"/>
  <c r="S5107" i="1"/>
  <c r="R5107" i="1"/>
  <c r="Q5107" i="1"/>
  <c r="O5107" i="1"/>
  <c r="P5107" i="1" s="1"/>
  <c r="N5107" i="1"/>
  <c r="M5107" i="1"/>
  <c r="T5106" i="1"/>
  <c r="S5106" i="1"/>
  <c r="R5106" i="1"/>
  <c r="Q5106" i="1"/>
  <c r="O5106" i="1"/>
  <c r="P5106" i="1" s="1"/>
  <c r="N5106" i="1"/>
  <c r="M5106" i="1"/>
  <c r="T5105" i="1"/>
  <c r="S5105" i="1"/>
  <c r="R5105" i="1"/>
  <c r="Q5105" i="1"/>
  <c r="O5105" i="1"/>
  <c r="P5105" i="1" s="1"/>
  <c r="N5105" i="1"/>
  <c r="M5105" i="1"/>
  <c r="T5104" i="1"/>
  <c r="S5104" i="1"/>
  <c r="R5104" i="1"/>
  <c r="Q5104" i="1"/>
  <c r="O5104" i="1"/>
  <c r="P5104" i="1" s="1"/>
  <c r="N5104" i="1"/>
  <c r="M5104" i="1"/>
  <c r="T5103" i="1"/>
  <c r="S5103" i="1"/>
  <c r="R5103" i="1"/>
  <c r="Q5103" i="1"/>
  <c r="O5103" i="1"/>
  <c r="P5103" i="1" s="1"/>
  <c r="N5103" i="1"/>
  <c r="M5103" i="1"/>
  <c r="T5102" i="1"/>
  <c r="S5102" i="1"/>
  <c r="R5102" i="1"/>
  <c r="Q5102" i="1"/>
  <c r="O5102" i="1"/>
  <c r="P5102" i="1" s="1"/>
  <c r="N5102" i="1"/>
  <c r="M5102" i="1"/>
  <c r="T5101" i="1"/>
  <c r="S5101" i="1"/>
  <c r="R5101" i="1"/>
  <c r="Q5101" i="1"/>
  <c r="O5101" i="1"/>
  <c r="P5101" i="1" s="1"/>
  <c r="N5101" i="1"/>
  <c r="M5101" i="1"/>
  <c r="T5100" i="1"/>
  <c r="S5100" i="1"/>
  <c r="R5100" i="1"/>
  <c r="Q5100" i="1"/>
  <c r="O5100" i="1"/>
  <c r="P5100" i="1" s="1"/>
  <c r="N5100" i="1"/>
  <c r="M5100" i="1"/>
  <c r="T5099" i="1"/>
  <c r="S5099" i="1"/>
  <c r="R5099" i="1"/>
  <c r="Q5099" i="1"/>
  <c r="O5099" i="1"/>
  <c r="P5099" i="1" s="1"/>
  <c r="N5099" i="1"/>
  <c r="M5099" i="1"/>
  <c r="T5098" i="1"/>
  <c r="S5098" i="1"/>
  <c r="R5098" i="1"/>
  <c r="Q5098" i="1"/>
  <c r="O5098" i="1"/>
  <c r="P5098" i="1" s="1"/>
  <c r="N5098" i="1"/>
  <c r="M5098" i="1"/>
  <c r="T5097" i="1"/>
  <c r="S5097" i="1"/>
  <c r="R5097" i="1"/>
  <c r="Q5097" i="1"/>
  <c r="O5097" i="1"/>
  <c r="P5097" i="1" s="1"/>
  <c r="N5097" i="1"/>
  <c r="M5097" i="1"/>
  <c r="T5096" i="1"/>
  <c r="S5096" i="1"/>
  <c r="R5096" i="1"/>
  <c r="Q5096" i="1"/>
  <c r="O5096" i="1"/>
  <c r="P5096" i="1" s="1"/>
  <c r="N5096" i="1"/>
  <c r="M5096" i="1"/>
  <c r="T5095" i="1"/>
  <c r="S5095" i="1"/>
  <c r="R5095" i="1"/>
  <c r="Q5095" i="1"/>
  <c r="O5095" i="1"/>
  <c r="P5095" i="1" s="1"/>
  <c r="N5095" i="1"/>
  <c r="M5095" i="1"/>
  <c r="T5094" i="1"/>
  <c r="S5094" i="1"/>
  <c r="R5094" i="1"/>
  <c r="Q5094" i="1"/>
  <c r="O5094" i="1"/>
  <c r="P5094" i="1" s="1"/>
  <c r="N5094" i="1"/>
  <c r="M5094" i="1"/>
  <c r="T5093" i="1"/>
  <c r="S5093" i="1"/>
  <c r="R5093" i="1"/>
  <c r="Q5093" i="1"/>
  <c r="O5093" i="1"/>
  <c r="P5093" i="1" s="1"/>
  <c r="N5093" i="1"/>
  <c r="M5093" i="1"/>
  <c r="T5092" i="1"/>
  <c r="S5092" i="1"/>
  <c r="R5092" i="1"/>
  <c r="Q5092" i="1"/>
  <c r="O5092" i="1"/>
  <c r="P5092" i="1" s="1"/>
  <c r="N5092" i="1"/>
  <c r="M5092" i="1"/>
  <c r="T5091" i="1"/>
  <c r="S5091" i="1"/>
  <c r="R5091" i="1"/>
  <c r="Q5091" i="1"/>
  <c r="O5091" i="1"/>
  <c r="P5091" i="1" s="1"/>
  <c r="N5091" i="1"/>
  <c r="M5091" i="1"/>
  <c r="T5090" i="1"/>
  <c r="S5090" i="1"/>
  <c r="R5090" i="1"/>
  <c r="Q5090" i="1"/>
  <c r="O5090" i="1"/>
  <c r="P5090" i="1" s="1"/>
  <c r="N5090" i="1"/>
  <c r="M5090" i="1"/>
  <c r="T5089" i="1"/>
  <c r="S5089" i="1"/>
  <c r="R5089" i="1"/>
  <c r="Q5089" i="1"/>
  <c r="O5089" i="1"/>
  <c r="P5089" i="1" s="1"/>
  <c r="N5089" i="1"/>
  <c r="M5089" i="1"/>
  <c r="T5088" i="1"/>
  <c r="S5088" i="1"/>
  <c r="R5088" i="1"/>
  <c r="Q5088" i="1"/>
  <c r="O5088" i="1"/>
  <c r="P5088" i="1" s="1"/>
  <c r="N5088" i="1"/>
  <c r="M5088" i="1"/>
  <c r="T5087" i="1"/>
  <c r="S5087" i="1"/>
  <c r="R5087" i="1"/>
  <c r="Q5087" i="1"/>
  <c r="O5087" i="1"/>
  <c r="P5087" i="1" s="1"/>
  <c r="N5087" i="1"/>
  <c r="M5087" i="1"/>
  <c r="T5086" i="1"/>
  <c r="S5086" i="1"/>
  <c r="R5086" i="1"/>
  <c r="Q5086" i="1"/>
  <c r="O5086" i="1"/>
  <c r="P5086" i="1" s="1"/>
  <c r="N5086" i="1"/>
  <c r="M5086" i="1"/>
  <c r="T5085" i="1"/>
  <c r="S5085" i="1"/>
  <c r="R5085" i="1"/>
  <c r="Q5085" i="1"/>
  <c r="O5085" i="1"/>
  <c r="P5085" i="1" s="1"/>
  <c r="N5085" i="1"/>
  <c r="M5085" i="1"/>
  <c r="T5084" i="1"/>
  <c r="S5084" i="1"/>
  <c r="R5084" i="1"/>
  <c r="Q5084" i="1"/>
  <c r="O5084" i="1"/>
  <c r="P5084" i="1" s="1"/>
  <c r="N5084" i="1"/>
  <c r="M5084" i="1"/>
  <c r="T5083" i="1"/>
  <c r="S5083" i="1"/>
  <c r="R5083" i="1"/>
  <c r="Q5083" i="1"/>
  <c r="O5083" i="1"/>
  <c r="P5083" i="1" s="1"/>
  <c r="N5083" i="1"/>
  <c r="M5083" i="1"/>
  <c r="T5082" i="1"/>
  <c r="S5082" i="1"/>
  <c r="R5082" i="1"/>
  <c r="Q5082" i="1"/>
  <c r="O5082" i="1"/>
  <c r="P5082" i="1" s="1"/>
  <c r="N5082" i="1"/>
  <c r="M5082" i="1"/>
  <c r="T5081" i="1"/>
  <c r="S5081" i="1"/>
  <c r="R5081" i="1"/>
  <c r="Q5081" i="1"/>
  <c r="O5081" i="1"/>
  <c r="P5081" i="1" s="1"/>
  <c r="N5081" i="1"/>
  <c r="M5081" i="1"/>
  <c r="T5080" i="1"/>
  <c r="S5080" i="1"/>
  <c r="R5080" i="1"/>
  <c r="Q5080" i="1"/>
  <c r="O5080" i="1"/>
  <c r="P5080" i="1" s="1"/>
  <c r="N5080" i="1"/>
  <c r="M5080" i="1"/>
  <c r="T5079" i="1"/>
  <c r="S5079" i="1"/>
  <c r="R5079" i="1"/>
  <c r="Q5079" i="1"/>
  <c r="O5079" i="1"/>
  <c r="P5079" i="1" s="1"/>
  <c r="N5079" i="1"/>
  <c r="M5079" i="1"/>
  <c r="T5078" i="1"/>
  <c r="S5078" i="1"/>
  <c r="R5078" i="1"/>
  <c r="Q5078" i="1"/>
  <c r="O5078" i="1"/>
  <c r="P5078" i="1" s="1"/>
  <c r="N5078" i="1"/>
  <c r="M5078" i="1"/>
  <c r="T5077" i="1"/>
  <c r="S5077" i="1"/>
  <c r="R5077" i="1"/>
  <c r="Q5077" i="1"/>
  <c r="O5077" i="1"/>
  <c r="P5077" i="1" s="1"/>
  <c r="N5077" i="1"/>
  <c r="M5077" i="1"/>
  <c r="T5076" i="1"/>
  <c r="S5076" i="1"/>
  <c r="R5076" i="1"/>
  <c r="Q5076" i="1"/>
  <c r="O5076" i="1"/>
  <c r="P5076" i="1" s="1"/>
  <c r="N5076" i="1"/>
  <c r="M5076" i="1"/>
  <c r="T5075" i="1"/>
  <c r="S5075" i="1"/>
  <c r="R5075" i="1"/>
  <c r="Q5075" i="1"/>
  <c r="O5075" i="1"/>
  <c r="P5075" i="1" s="1"/>
  <c r="N5075" i="1"/>
  <c r="M5075" i="1"/>
  <c r="T5074" i="1"/>
  <c r="S5074" i="1"/>
  <c r="R5074" i="1"/>
  <c r="Q5074" i="1"/>
  <c r="O5074" i="1"/>
  <c r="P5074" i="1" s="1"/>
  <c r="N5074" i="1"/>
  <c r="M5074" i="1"/>
  <c r="T5073" i="1"/>
  <c r="S5073" i="1"/>
  <c r="R5073" i="1"/>
  <c r="Q5073" i="1"/>
  <c r="O5073" i="1"/>
  <c r="P5073" i="1" s="1"/>
  <c r="N5073" i="1"/>
  <c r="M5073" i="1"/>
  <c r="T5072" i="1"/>
  <c r="S5072" i="1"/>
  <c r="R5072" i="1"/>
  <c r="Q5072" i="1"/>
  <c r="O5072" i="1"/>
  <c r="P5072" i="1" s="1"/>
  <c r="N5072" i="1"/>
  <c r="M5072" i="1"/>
  <c r="T5071" i="1"/>
  <c r="S5071" i="1"/>
  <c r="R5071" i="1"/>
  <c r="Q5071" i="1"/>
  <c r="O5071" i="1"/>
  <c r="P5071" i="1" s="1"/>
  <c r="N5071" i="1"/>
  <c r="M5071" i="1"/>
  <c r="T5070" i="1"/>
  <c r="S5070" i="1"/>
  <c r="R5070" i="1"/>
  <c r="Q5070" i="1"/>
  <c r="O5070" i="1"/>
  <c r="P5070" i="1" s="1"/>
  <c r="N5070" i="1"/>
  <c r="M5070" i="1"/>
  <c r="T5069" i="1"/>
  <c r="S5069" i="1"/>
  <c r="R5069" i="1"/>
  <c r="Q5069" i="1"/>
  <c r="O5069" i="1"/>
  <c r="P5069" i="1" s="1"/>
  <c r="N5069" i="1"/>
  <c r="M5069" i="1"/>
  <c r="T5068" i="1"/>
  <c r="S5068" i="1"/>
  <c r="R5068" i="1"/>
  <c r="Q5068" i="1"/>
  <c r="O5068" i="1"/>
  <c r="P5068" i="1" s="1"/>
  <c r="N5068" i="1"/>
  <c r="M5068" i="1"/>
  <c r="T5067" i="1"/>
  <c r="S5067" i="1"/>
  <c r="R5067" i="1"/>
  <c r="Q5067" i="1"/>
  <c r="O5067" i="1"/>
  <c r="P5067" i="1" s="1"/>
  <c r="N5067" i="1"/>
  <c r="M5067" i="1"/>
  <c r="T5066" i="1"/>
  <c r="S5066" i="1"/>
  <c r="R5066" i="1"/>
  <c r="Q5066" i="1"/>
  <c r="O5066" i="1"/>
  <c r="P5066" i="1" s="1"/>
  <c r="N5066" i="1"/>
  <c r="M5066" i="1"/>
  <c r="T5065" i="1"/>
  <c r="S5065" i="1"/>
  <c r="R5065" i="1"/>
  <c r="Q5065" i="1"/>
  <c r="O5065" i="1"/>
  <c r="P5065" i="1" s="1"/>
  <c r="N5065" i="1"/>
  <c r="M5065" i="1"/>
  <c r="T5064" i="1"/>
  <c r="S5064" i="1"/>
  <c r="R5064" i="1"/>
  <c r="Q5064" i="1"/>
  <c r="O5064" i="1"/>
  <c r="P5064" i="1" s="1"/>
  <c r="N5064" i="1"/>
  <c r="M5064" i="1"/>
  <c r="T5063" i="1"/>
  <c r="S5063" i="1"/>
  <c r="R5063" i="1"/>
  <c r="Q5063" i="1"/>
  <c r="O5063" i="1"/>
  <c r="P5063" i="1" s="1"/>
  <c r="N5063" i="1"/>
  <c r="M5063" i="1"/>
  <c r="T5062" i="1"/>
  <c r="S5062" i="1"/>
  <c r="R5062" i="1"/>
  <c r="Q5062" i="1"/>
  <c r="O5062" i="1"/>
  <c r="P5062" i="1" s="1"/>
  <c r="N5062" i="1"/>
  <c r="M5062" i="1"/>
  <c r="T5061" i="1"/>
  <c r="S5061" i="1"/>
  <c r="R5061" i="1"/>
  <c r="Q5061" i="1"/>
  <c r="O5061" i="1"/>
  <c r="P5061" i="1" s="1"/>
  <c r="N5061" i="1"/>
  <c r="M5061" i="1"/>
  <c r="T5060" i="1"/>
  <c r="S5060" i="1"/>
  <c r="R5060" i="1"/>
  <c r="Q5060" i="1"/>
  <c r="O5060" i="1"/>
  <c r="P5060" i="1" s="1"/>
  <c r="N5060" i="1"/>
  <c r="M5060" i="1"/>
  <c r="T5059" i="1"/>
  <c r="S5059" i="1"/>
  <c r="R5059" i="1"/>
  <c r="Q5059" i="1"/>
  <c r="O5059" i="1"/>
  <c r="P5059" i="1" s="1"/>
  <c r="N5059" i="1"/>
  <c r="M5059" i="1"/>
  <c r="T5058" i="1"/>
  <c r="S5058" i="1"/>
  <c r="R5058" i="1"/>
  <c r="Q5058" i="1"/>
  <c r="O5058" i="1"/>
  <c r="P5058" i="1" s="1"/>
  <c r="N5058" i="1"/>
  <c r="M5058" i="1"/>
  <c r="T5057" i="1"/>
  <c r="S5057" i="1"/>
  <c r="R5057" i="1"/>
  <c r="Q5057" i="1"/>
  <c r="O5057" i="1"/>
  <c r="P5057" i="1" s="1"/>
  <c r="N5057" i="1"/>
  <c r="M5057" i="1"/>
  <c r="T5056" i="1"/>
  <c r="S5056" i="1"/>
  <c r="R5056" i="1"/>
  <c r="Q5056" i="1"/>
  <c r="O5056" i="1"/>
  <c r="P5056" i="1" s="1"/>
  <c r="N5056" i="1"/>
  <c r="M5056" i="1"/>
  <c r="T5055" i="1"/>
  <c r="S5055" i="1"/>
  <c r="R5055" i="1"/>
  <c r="Q5055" i="1"/>
  <c r="O5055" i="1"/>
  <c r="P5055" i="1" s="1"/>
  <c r="N5055" i="1"/>
  <c r="M5055" i="1"/>
  <c r="T5054" i="1"/>
  <c r="S5054" i="1"/>
  <c r="R5054" i="1"/>
  <c r="Q5054" i="1"/>
  <c r="O5054" i="1"/>
  <c r="P5054" i="1" s="1"/>
  <c r="N5054" i="1"/>
  <c r="M5054" i="1"/>
  <c r="T5053" i="1"/>
  <c r="S5053" i="1"/>
  <c r="R5053" i="1"/>
  <c r="Q5053" i="1"/>
  <c r="O5053" i="1"/>
  <c r="P5053" i="1" s="1"/>
  <c r="N5053" i="1"/>
  <c r="M5053" i="1"/>
  <c r="T5052" i="1"/>
  <c r="S5052" i="1"/>
  <c r="R5052" i="1"/>
  <c r="Q5052" i="1"/>
  <c r="O5052" i="1"/>
  <c r="P5052" i="1" s="1"/>
  <c r="N5052" i="1"/>
  <c r="M5052" i="1"/>
  <c r="T5051" i="1"/>
  <c r="S5051" i="1"/>
  <c r="R5051" i="1"/>
  <c r="Q5051" i="1"/>
  <c r="O5051" i="1"/>
  <c r="P5051" i="1" s="1"/>
  <c r="N5051" i="1"/>
  <c r="M5051" i="1"/>
  <c r="T5050" i="1"/>
  <c r="S5050" i="1"/>
  <c r="R5050" i="1"/>
  <c r="Q5050" i="1"/>
  <c r="O5050" i="1"/>
  <c r="P5050" i="1" s="1"/>
  <c r="N5050" i="1"/>
  <c r="M5050" i="1"/>
  <c r="T5049" i="1"/>
  <c r="S5049" i="1"/>
  <c r="R5049" i="1"/>
  <c r="Q5049" i="1"/>
  <c r="O5049" i="1"/>
  <c r="P5049" i="1" s="1"/>
  <c r="N5049" i="1"/>
  <c r="M5049" i="1"/>
  <c r="T5048" i="1"/>
  <c r="S5048" i="1"/>
  <c r="R5048" i="1"/>
  <c r="Q5048" i="1"/>
  <c r="O5048" i="1"/>
  <c r="P5048" i="1" s="1"/>
  <c r="N5048" i="1"/>
  <c r="M5048" i="1"/>
  <c r="T5047" i="1"/>
  <c r="S5047" i="1"/>
  <c r="R5047" i="1"/>
  <c r="Q5047" i="1"/>
  <c r="O5047" i="1"/>
  <c r="P5047" i="1" s="1"/>
  <c r="N5047" i="1"/>
  <c r="M5047" i="1"/>
  <c r="T5046" i="1"/>
  <c r="S5046" i="1"/>
  <c r="R5046" i="1"/>
  <c r="Q5046" i="1"/>
  <c r="O5046" i="1"/>
  <c r="P5046" i="1" s="1"/>
  <c r="N5046" i="1"/>
  <c r="M5046" i="1"/>
  <c r="T5045" i="1"/>
  <c r="S5045" i="1"/>
  <c r="R5045" i="1"/>
  <c r="Q5045" i="1"/>
  <c r="O5045" i="1"/>
  <c r="P5045" i="1" s="1"/>
  <c r="N5045" i="1"/>
  <c r="M5045" i="1"/>
  <c r="T5044" i="1"/>
  <c r="S5044" i="1"/>
  <c r="R5044" i="1"/>
  <c r="Q5044" i="1"/>
  <c r="O5044" i="1"/>
  <c r="P5044" i="1" s="1"/>
  <c r="N5044" i="1"/>
  <c r="M5044" i="1"/>
  <c r="T5043" i="1"/>
  <c r="S5043" i="1"/>
  <c r="R5043" i="1"/>
  <c r="Q5043" i="1"/>
  <c r="O5043" i="1"/>
  <c r="P5043" i="1" s="1"/>
  <c r="N5043" i="1"/>
  <c r="M5043" i="1"/>
  <c r="T5042" i="1"/>
  <c r="S5042" i="1"/>
  <c r="R5042" i="1"/>
  <c r="Q5042" i="1"/>
  <c r="O5042" i="1"/>
  <c r="P5042" i="1" s="1"/>
  <c r="N5042" i="1"/>
  <c r="M5042" i="1"/>
  <c r="T5041" i="1"/>
  <c r="S5041" i="1"/>
  <c r="R5041" i="1"/>
  <c r="Q5041" i="1"/>
  <c r="O5041" i="1"/>
  <c r="P5041" i="1" s="1"/>
  <c r="N5041" i="1"/>
  <c r="M5041" i="1"/>
  <c r="T5040" i="1"/>
  <c r="S5040" i="1"/>
  <c r="R5040" i="1"/>
  <c r="Q5040" i="1"/>
  <c r="O5040" i="1"/>
  <c r="P5040" i="1" s="1"/>
  <c r="N5040" i="1"/>
  <c r="M5040" i="1"/>
  <c r="T5039" i="1"/>
  <c r="S5039" i="1"/>
  <c r="R5039" i="1"/>
  <c r="Q5039" i="1"/>
  <c r="O5039" i="1"/>
  <c r="P5039" i="1" s="1"/>
  <c r="N5039" i="1"/>
  <c r="M5039" i="1"/>
  <c r="T5038" i="1"/>
  <c r="S5038" i="1"/>
  <c r="R5038" i="1"/>
  <c r="Q5038" i="1"/>
  <c r="O5038" i="1"/>
  <c r="P5038" i="1" s="1"/>
  <c r="N5038" i="1"/>
  <c r="M5038" i="1"/>
  <c r="T5037" i="1"/>
  <c r="S5037" i="1"/>
  <c r="R5037" i="1"/>
  <c r="Q5037" i="1"/>
  <c r="O5037" i="1"/>
  <c r="P5037" i="1" s="1"/>
  <c r="N5037" i="1"/>
  <c r="M5037" i="1"/>
  <c r="T5036" i="1"/>
  <c r="S5036" i="1"/>
  <c r="R5036" i="1"/>
  <c r="Q5036" i="1"/>
  <c r="O5036" i="1"/>
  <c r="P5036" i="1" s="1"/>
  <c r="N5036" i="1"/>
  <c r="M5036" i="1"/>
  <c r="T5035" i="1"/>
  <c r="S5035" i="1"/>
  <c r="R5035" i="1"/>
  <c r="Q5035" i="1"/>
  <c r="O5035" i="1"/>
  <c r="P5035" i="1" s="1"/>
  <c r="N5035" i="1"/>
  <c r="M5035" i="1"/>
  <c r="T5034" i="1"/>
  <c r="S5034" i="1"/>
  <c r="R5034" i="1"/>
  <c r="Q5034" i="1"/>
  <c r="O5034" i="1"/>
  <c r="P5034" i="1" s="1"/>
  <c r="N5034" i="1"/>
  <c r="M5034" i="1"/>
  <c r="T5033" i="1"/>
  <c r="S5033" i="1"/>
  <c r="R5033" i="1"/>
  <c r="Q5033" i="1"/>
  <c r="O5033" i="1"/>
  <c r="P5033" i="1" s="1"/>
  <c r="N5033" i="1"/>
  <c r="M5033" i="1"/>
  <c r="T5032" i="1"/>
  <c r="S5032" i="1"/>
  <c r="R5032" i="1"/>
  <c r="Q5032" i="1"/>
  <c r="O5032" i="1"/>
  <c r="P5032" i="1" s="1"/>
  <c r="N5032" i="1"/>
  <c r="M5032" i="1"/>
  <c r="T5031" i="1"/>
  <c r="S5031" i="1"/>
  <c r="R5031" i="1"/>
  <c r="Q5031" i="1"/>
  <c r="O5031" i="1"/>
  <c r="P5031" i="1" s="1"/>
  <c r="N5031" i="1"/>
  <c r="M5031" i="1"/>
  <c r="T5030" i="1"/>
  <c r="S5030" i="1"/>
  <c r="R5030" i="1"/>
  <c r="Q5030" i="1"/>
  <c r="N5030" i="1"/>
  <c r="M5030" i="1"/>
  <c r="O5030" i="1" s="1"/>
  <c r="P5030" i="1" s="1"/>
  <c r="T5029" i="1"/>
  <c r="S5029" i="1"/>
  <c r="R5029" i="1"/>
  <c r="Q5029" i="1"/>
  <c r="O5029" i="1"/>
  <c r="P5029" i="1" s="1"/>
  <c r="N5029" i="1"/>
  <c r="M5029" i="1"/>
  <c r="T5028" i="1"/>
  <c r="S5028" i="1"/>
  <c r="R5028" i="1"/>
  <c r="Q5028" i="1"/>
  <c r="O5028" i="1"/>
  <c r="P5028" i="1" s="1"/>
  <c r="N5028" i="1"/>
  <c r="M5028" i="1"/>
  <c r="T5027" i="1"/>
  <c r="S5027" i="1"/>
  <c r="R5027" i="1"/>
  <c r="Q5027" i="1"/>
  <c r="O5027" i="1"/>
  <c r="P5027" i="1" s="1"/>
  <c r="N5027" i="1"/>
  <c r="M5027" i="1"/>
  <c r="T5026" i="1"/>
  <c r="S5026" i="1"/>
  <c r="R5026" i="1"/>
  <c r="Q5026" i="1"/>
  <c r="N5026" i="1"/>
  <c r="M5026" i="1"/>
  <c r="O5026" i="1" s="1"/>
  <c r="P5026" i="1" s="1"/>
  <c r="T5025" i="1"/>
  <c r="S5025" i="1"/>
  <c r="R5025" i="1"/>
  <c r="Q5025" i="1"/>
  <c r="O5025" i="1"/>
  <c r="P5025" i="1" s="1"/>
  <c r="N5025" i="1"/>
  <c r="M5025" i="1"/>
  <c r="T5024" i="1"/>
  <c r="S5024" i="1"/>
  <c r="R5024" i="1"/>
  <c r="Q5024" i="1"/>
  <c r="N5024" i="1"/>
  <c r="M5024" i="1"/>
  <c r="O5024" i="1" s="1"/>
  <c r="P5024" i="1" s="1"/>
  <c r="T5023" i="1"/>
  <c r="S5023" i="1"/>
  <c r="R5023" i="1"/>
  <c r="Q5023" i="1"/>
  <c r="O5023" i="1"/>
  <c r="P5023" i="1" s="1"/>
  <c r="N5023" i="1"/>
  <c r="M5023" i="1"/>
  <c r="T5022" i="1"/>
  <c r="S5022" i="1"/>
  <c r="R5022" i="1"/>
  <c r="Q5022" i="1"/>
  <c r="N5022" i="1"/>
  <c r="M5022" i="1"/>
  <c r="O5022" i="1" s="1"/>
  <c r="P5022" i="1" s="1"/>
  <c r="T5021" i="1"/>
  <c r="S5021" i="1"/>
  <c r="R5021" i="1"/>
  <c r="Q5021" i="1"/>
  <c r="O5021" i="1"/>
  <c r="P5021" i="1" s="1"/>
  <c r="N5021" i="1"/>
  <c r="M5021" i="1"/>
  <c r="T5020" i="1"/>
  <c r="S5020" i="1"/>
  <c r="R5020" i="1"/>
  <c r="Q5020" i="1"/>
  <c r="O5020" i="1"/>
  <c r="P5020" i="1" s="1"/>
  <c r="N5020" i="1"/>
  <c r="M5020" i="1"/>
  <c r="T5019" i="1"/>
  <c r="S5019" i="1"/>
  <c r="R5019" i="1"/>
  <c r="Q5019" i="1"/>
  <c r="O5019" i="1"/>
  <c r="P5019" i="1" s="1"/>
  <c r="N5019" i="1"/>
  <c r="M5019" i="1"/>
  <c r="T5018" i="1"/>
  <c r="S5018" i="1"/>
  <c r="R5018" i="1"/>
  <c r="Q5018" i="1"/>
  <c r="N5018" i="1"/>
  <c r="M5018" i="1"/>
  <c r="O5018" i="1" s="1"/>
  <c r="P5018" i="1" s="1"/>
  <c r="T5017" i="1"/>
  <c r="S5017" i="1"/>
  <c r="R5017" i="1"/>
  <c r="Q5017" i="1"/>
  <c r="O5017" i="1"/>
  <c r="P5017" i="1" s="1"/>
  <c r="N5017" i="1"/>
  <c r="M5017" i="1"/>
  <c r="T5016" i="1"/>
  <c r="S5016" i="1"/>
  <c r="R5016" i="1"/>
  <c r="Q5016" i="1"/>
  <c r="O5016" i="1"/>
  <c r="P5016" i="1" s="1"/>
  <c r="N5016" i="1"/>
  <c r="M5016" i="1"/>
  <c r="T5015" i="1"/>
  <c r="S5015" i="1"/>
  <c r="R5015" i="1"/>
  <c r="Q5015" i="1"/>
  <c r="O5015" i="1"/>
  <c r="P5015" i="1" s="1"/>
  <c r="N5015" i="1"/>
  <c r="M5015" i="1"/>
  <c r="T5014" i="1"/>
  <c r="S5014" i="1"/>
  <c r="R5014" i="1"/>
  <c r="Q5014" i="1"/>
  <c r="N5014" i="1"/>
  <c r="M5014" i="1"/>
  <c r="O5014" i="1" s="1"/>
  <c r="P5014" i="1" s="1"/>
  <c r="T5013" i="1"/>
  <c r="S5013" i="1"/>
  <c r="R5013" i="1"/>
  <c r="Q5013" i="1"/>
  <c r="O5013" i="1"/>
  <c r="P5013" i="1" s="1"/>
  <c r="N5013" i="1"/>
  <c r="M5013" i="1"/>
  <c r="T5012" i="1"/>
  <c r="S5012" i="1"/>
  <c r="R5012" i="1"/>
  <c r="Q5012" i="1"/>
  <c r="O5012" i="1"/>
  <c r="P5012" i="1" s="1"/>
  <c r="N5012" i="1"/>
  <c r="M5012" i="1"/>
  <c r="T5011" i="1"/>
  <c r="S5011" i="1"/>
  <c r="R5011" i="1"/>
  <c r="Q5011" i="1"/>
  <c r="O5011" i="1"/>
  <c r="P5011" i="1" s="1"/>
  <c r="N5011" i="1"/>
  <c r="M5011" i="1"/>
  <c r="T5010" i="1"/>
  <c r="S5010" i="1"/>
  <c r="R5010" i="1"/>
  <c r="Q5010" i="1"/>
  <c r="N5010" i="1"/>
  <c r="M5010" i="1"/>
  <c r="O5010" i="1" s="1"/>
  <c r="P5010" i="1" s="1"/>
  <c r="T5009" i="1"/>
  <c r="S5009" i="1"/>
  <c r="R5009" i="1"/>
  <c r="Q5009" i="1"/>
  <c r="O5009" i="1"/>
  <c r="P5009" i="1" s="1"/>
  <c r="N5009" i="1"/>
  <c r="M5009" i="1"/>
  <c r="T5008" i="1"/>
  <c r="S5008" i="1"/>
  <c r="R5008" i="1"/>
  <c r="Q5008" i="1"/>
  <c r="N5008" i="1"/>
  <c r="M5008" i="1"/>
  <c r="O5008" i="1" s="1"/>
  <c r="P5008" i="1" s="1"/>
  <c r="T5007" i="1"/>
  <c r="S5007" i="1"/>
  <c r="R5007" i="1"/>
  <c r="Q5007" i="1"/>
  <c r="O5007" i="1"/>
  <c r="P5007" i="1" s="1"/>
  <c r="N5007" i="1"/>
  <c r="M5007" i="1"/>
  <c r="T5006" i="1"/>
  <c r="S5006" i="1"/>
  <c r="R5006" i="1"/>
  <c r="Q5006" i="1"/>
  <c r="N5006" i="1"/>
  <c r="M5006" i="1"/>
  <c r="O5006" i="1" s="1"/>
  <c r="P5006" i="1" s="1"/>
  <c r="T5005" i="1"/>
  <c r="S5005" i="1"/>
  <c r="R5005" i="1"/>
  <c r="Q5005" i="1"/>
  <c r="O5005" i="1"/>
  <c r="P5005" i="1" s="1"/>
  <c r="N5005" i="1"/>
  <c r="M5005" i="1"/>
  <c r="T5004" i="1"/>
  <c r="S5004" i="1"/>
  <c r="R5004" i="1"/>
  <c r="Q5004" i="1"/>
  <c r="O5004" i="1"/>
  <c r="P5004" i="1" s="1"/>
  <c r="N5004" i="1"/>
  <c r="M5004" i="1"/>
  <c r="T5003" i="1"/>
  <c r="S5003" i="1"/>
  <c r="R5003" i="1"/>
  <c r="Q5003" i="1"/>
  <c r="N5003" i="1"/>
  <c r="M5003" i="1"/>
  <c r="O5003" i="1" s="1"/>
  <c r="P5003" i="1" s="1"/>
  <c r="T5002" i="1"/>
  <c r="S5002" i="1"/>
  <c r="R5002" i="1"/>
  <c r="Q5002" i="1"/>
  <c r="N5002" i="1"/>
  <c r="M5002" i="1"/>
  <c r="O5002" i="1" s="1"/>
  <c r="P5002" i="1" s="1"/>
  <c r="T5001" i="1"/>
  <c r="S5001" i="1"/>
  <c r="R5001" i="1"/>
  <c r="Q5001" i="1"/>
  <c r="O5001" i="1"/>
  <c r="P5001" i="1" s="1"/>
  <c r="N5001" i="1"/>
  <c r="M5001" i="1"/>
  <c r="T5000" i="1"/>
  <c r="S5000" i="1"/>
  <c r="R5000" i="1"/>
  <c r="Q5000" i="1"/>
  <c r="O5000" i="1"/>
  <c r="P5000" i="1" s="1"/>
  <c r="N5000" i="1"/>
  <c r="M5000" i="1"/>
  <c r="T4999" i="1"/>
  <c r="S4999" i="1"/>
  <c r="R4999" i="1"/>
  <c r="Q4999" i="1"/>
  <c r="N4999" i="1"/>
  <c r="M4999" i="1"/>
  <c r="O4999" i="1" s="1"/>
  <c r="P4999" i="1" s="1"/>
  <c r="T4998" i="1"/>
  <c r="S4998" i="1"/>
  <c r="R4998" i="1"/>
  <c r="Q4998" i="1"/>
  <c r="N4998" i="1"/>
  <c r="M4998" i="1"/>
  <c r="O4998" i="1" s="1"/>
  <c r="P4998" i="1" s="1"/>
  <c r="T4997" i="1"/>
  <c r="S4997" i="1"/>
  <c r="R4997" i="1"/>
  <c r="Q4997" i="1"/>
  <c r="N4997" i="1"/>
  <c r="M4997" i="1"/>
  <c r="O4997" i="1" s="1"/>
  <c r="P4997" i="1" s="1"/>
  <c r="T4996" i="1"/>
  <c r="S4996" i="1"/>
  <c r="R4996" i="1"/>
  <c r="Q4996" i="1"/>
  <c r="O4996" i="1"/>
  <c r="P4996" i="1" s="1"/>
  <c r="N4996" i="1"/>
  <c r="M4996" i="1"/>
  <c r="T4995" i="1"/>
  <c r="S4995" i="1"/>
  <c r="R4995" i="1"/>
  <c r="Q4995" i="1"/>
  <c r="N4995" i="1"/>
  <c r="M4995" i="1"/>
  <c r="O4995" i="1" s="1"/>
  <c r="P4995" i="1" s="1"/>
  <c r="T4994" i="1"/>
  <c r="S4994" i="1"/>
  <c r="R4994" i="1"/>
  <c r="Q4994" i="1"/>
  <c r="N4994" i="1"/>
  <c r="M4994" i="1"/>
  <c r="O4994" i="1" s="1"/>
  <c r="P4994" i="1" s="1"/>
  <c r="T4993" i="1"/>
  <c r="S4993" i="1"/>
  <c r="R4993" i="1"/>
  <c r="Q4993" i="1"/>
  <c r="O4993" i="1"/>
  <c r="P4993" i="1" s="1"/>
  <c r="N4993" i="1"/>
  <c r="M4993" i="1"/>
  <c r="T4992" i="1"/>
  <c r="S4992" i="1"/>
  <c r="R4992" i="1"/>
  <c r="Q4992" i="1"/>
  <c r="N4992" i="1"/>
  <c r="M4992" i="1"/>
  <c r="O4992" i="1" s="1"/>
  <c r="P4992" i="1" s="1"/>
  <c r="T4991" i="1"/>
  <c r="S4991" i="1"/>
  <c r="R4991" i="1"/>
  <c r="Q4991" i="1"/>
  <c r="O4991" i="1"/>
  <c r="P4991" i="1" s="1"/>
  <c r="N4991" i="1"/>
  <c r="M4991" i="1"/>
  <c r="T4990" i="1"/>
  <c r="S4990" i="1"/>
  <c r="R4990" i="1"/>
  <c r="Q4990" i="1"/>
  <c r="O4990" i="1"/>
  <c r="P4990" i="1" s="1"/>
  <c r="N4990" i="1"/>
  <c r="M4990" i="1"/>
  <c r="T4989" i="1"/>
  <c r="S4989" i="1"/>
  <c r="R4989" i="1"/>
  <c r="Q4989" i="1"/>
  <c r="P4989" i="1"/>
  <c r="N4989" i="1"/>
  <c r="M4989" i="1"/>
  <c r="O4989" i="1" s="1"/>
  <c r="T4988" i="1"/>
  <c r="S4988" i="1"/>
  <c r="R4988" i="1"/>
  <c r="Q4988" i="1"/>
  <c r="N4988" i="1"/>
  <c r="M4988" i="1"/>
  <c r="O4988" i="1" s="1"/>
  <c r="P4988" i="1" s="1"/>
  <c r="T4987" i="1"/>
  <c r="S4987" i="1"/>
  <c r="R4987" i="1"/>
  <c r="Q4987" i="1"/>
  <c r="O4987" i="1"/>
  <c r="P4987" i="1" s="1"/>
  <c r="N4987" i="1"/>
  <c r="M4987" i="1"/>
  <c r="T4986" i="1"/>
  <c r="S4986" i="1"/>
  <c r="R4986" i="1"/>
  <c r="Q4986" i="1"/>
  <c r="O4986" i="1"/>
  <c r="P4986" i="1" s="1"/>
  <c r="N4986" i="1"/>
  <c r="M4986" i="1"/>
  <c r="T4985" i="1"/>
  <c r="S4985" i="1"/>
  <c r="R4985" i="1"/>
  <c r="Q4985" i="1"/>
  <c r="O4985" i="1"/>
  <c r="P4985" i="1" s="1"/>
  <c r="N4985" i="1"/>
  <c r="M4985" i="1"/>
  <c r="T4984" i="1"/>
  <c r="S4984" i="1"/>
  <c r="R4984" i="1"/>
  <c r="Q4984" i="1"/>
  <c r="N4984" i="1"/>
  <c r="M4984" i="1"/>
  <c r="O4984" i="1" s="1"/>
  <c r="P4984" i="1" s="1"/>
  <c r="T4983" i="1"/>
  <c r="S4983" i="1"/>
  <c r="R4983" i="1"/>
  <c r="Q4983" i="1"/>
  <c r="N4983" i="1"/>
  <c r="M4983" i="1"/>
  <c r="O4983" i="1" s="1"/>
  <c r="P4983" i="1" s="1"/>
  <c r="T4982" i="1"/>
  <c r="S4982" i="1"/>
  <c r="R4982" i="1"/>
  <c r="Q4982" i="1"/>
  <c r="N4982" i="1"/>
  <c r="M4982" i="1"/>
  <c r="O4982" i="1" s="1"/>
  <c r="P4982" i="1" s="1"/>
  <c r="T4981" i="1"/>
  <c r="S4981" i="1"/>
  <c r="R4981" i="1"/>
  <c r="Q4981" i="1"/>
  <c r="N4981" i="1"/>
  <c r="M4981" i="1"/>
  <c r="O4981" i="1" s="1"/>
  <c r="P4981" i="1" s="1"/>
  <c r="T4980" i="1"/>
  <c r="S4980" i="1"/>
  <c r="R4980" i="1"/>
  <c r="Q4980" i="1"/>
  <c r="O4980" i="1"/>
  <c r="P4980" i="1" s="1"/>
  <c r="N4980" i="1"/>
  <c r="M4980" i="1"/>
  <c r="T4979" i="1"/>
  <c r="S4979" i="1"/>
  <c r="R4979" i="1"/>
  <c r="Q4979" i="1"/>
  <c r="O4979" i="1"/>
  <c r="P4979" i="1" s="1"/>
  <c r="N4979" i="1"/>
  <c r="M4979" i="1"/>
  <c r="T4978" i="1"/>
  <c r="S4978" i="1"/>
  <c r="R4978" i="1"/>
  <c r="Q4978" i="1"/>
  <c r="O4978" i="1"/>
  <c r="P4978" i="1" s="1"/>
  <c r="N4978" i="1"/>
  <c r="M4978" i="1"/>
  <c r="T4977" i="1"/>
  <c r="S4977" i="1"/>
  <c r="R4977" i="1"/>
  <c r="Q4977" i="1"/>
  <c r="O4977" i="1"/>
  <c r="P4977" i="1" s="1"/>
  <c r="N4977" i="1"/>
  <c r="M4977" i="1"/>
  <c r="T4976" i="1"/>
  <c r="S4976" i="1"/>
  <c r="R4976" i="1"/>
  <c r="Q4976" i="1"/>
  <c r="O4976" i="1"/>
  <c r="P4976" i="1" s="1"/>
  <c r="N4976" i="1"/>
  <c r="M4976" i="1"/>
  <c r="T4975" i="1"/>
  <c r="S4975" i="1"/>
  <c r="R4975" i="1"/>
  <c r="Q4975" i="1"/>
  <c r="N4975" i="1"/>
  <c r="M4975" i="1"/>
  <c r="O4975" i="1" s="1"/>
  <c r="P4975" i="1" s="1"/>
  <c r="T4974" i="1"/>
  <c r="S4974" i="1"/>
  <c r="R4974" i="1"/>
  <c r="Q4974" i="1"/>
  <c r="N4974" i="1"/>
  <c r="M4974" i="1"/>
  <c r="O4974" i="1" s="1"/>
  <c r="P4974" i="1" s="1"/>
  <c r="T4973" i="1"/>
  <c r="S4973" i="1"/>
  <c r="R4973" i="1"/>
  <c r="Q4973" i="1"/>
  <c r="O4973" i="1"/>
  <c r="P4973" i="1" s="1"/>
  <c r="N4973" i="1"/>
  <c r="M4973" i="1"/>
  <c r="T4972" i="1"/>
  <c r="S4972" i="1"/>
  <c r="R4972" i="1"/>
  <c r="Q4972" i="1"/>
  <c r="O4972" i="1"/>
  <c r="P4972" i="1" s="1"/>
  <c r="N4972" i="1"/>
  <c r="M4972" i="1"/>
  <c r="T4971" i="1"/>
  <c r="S4971" i="1"/>
  <c r="R4971" i="1"/>
  <c r="Q4971" i="1"/>
  <c r="N4971" i="1"/>
  <c r="M4971" i="1"/>
  <c r="O4971" i="1" s="1"/>
  <c r="P4971" i="1" s="1"/>
  <c r="T4970" i="1"/>
  <c r="S4970" i="1"/>
  <c r="R4970" i="1"/>
  <c r="Q4970" i="1"/>
  <c r="O4970" i="1"/>
  <c r="P4970" i="1" s="1"/>
  <c r="N4970" i="1"/>
  <c r="M4970" i="1"/>
  <c r="T4969" i="1"/>
  <c r="S4969" i="1"/>
  <c r="R4969" i="1"/>
  <c r="Q4969" i="1"/>
  <c r="O4969" i="1"/>
  <c r="P4969" i="1" s="1"/>
  <c r="N4969" i="1"/>
  <c r="M4969" i="1"/>
  <c r="T4968" i="1"/>
  <c r="S4968" i="1"/>
  <c r="R4968" i="1"/>
  <c r="Q4968" i="1"/>
  <c r="O4968" i="1"/>
  <c r="P4968" i="1" s="1"/>
  <c r="N4968" i="1"/>
  <c r="M4968" i="1"/>
  <c r="T4967" i="1"/>
  <c r="S4967" i="1"/>
  <c r="R4967" i="1"/>
  <c r="Q4967" i="1"/>
  <c r="O4967" i="1"/>
  <c r="P4967" i="1" s="1"/>
  <c r="N4967" i="1"/>
  <c r="M4967" i="1"/>
  <c r="T4966" i="1"/>
  <c r="S4966" i="1"/>
  <c r="R4966" i="1"/>
  <c r="Q4966" i="1"/>
  <c r="O4966" i="1"/>
  <c r="P4966" i="1" s="1"/>
  <c r="N4966" i="1"/>
  <c r="M4966" i="1"/>
  <c r="T4965" i="1"/>
  <c r="S4965" i="1"/>
  <c r="R4965" i="1"/>
  <c r="Q4965" i="1"/>
  <c r="O4965" i="1"/>
  <c r="P4965" i="1" s="1"/>
  <c r="N4965" i="1"/>
  <c r="M4965" i="1"/>
  <c r="T4964" i="1"/>
  <c r="S4964" i="1"/>
  <c r="R4964" i="1"/>
  <c r="Q4964" i="1"/>
  <c r="O4964" i="1"/>
  <c r="P4964" i="1" s="1"/>
  <c r="N4964" i="1"/>
  <c r="M4964" i="1"/>
  <c r="T4963" i="1"/>
  <c r="S4963" i="1"/>
  <c r="R4963" i="1"/>
  <c r="Q4963" i="1"/>
  <c r="O4963" i="1"/>
  <c r="P4963" i="1" s="1"/>
  <c r="N4963" i="1"/>
  <c r="M4963" i="1"/>
  <c r="T4962" i="1"/>
  <c r="S4962" i="1"/>
  <c r="R4962" i="1"/>
  <c r="Q4962" i="1"/>
  <c r="O4962" i="1"/>
  <c r="P4962" i="1" s="1"/>
  <c r="N4962" i="1"/>
  <c r="M4962" i="1"/>
  <c r="T4961" i="1"/>
  <c r="S4961" i="1"/>
  <c r="R4961" i="1"/>
  <c r="Q4961" i="1"/>
  <c r="O4961" i="1"/>
  <c r="P4961" i="1" s="1"/>
  <c r="N4961" i="1"/>
  <c r="M4961" i="1"/>
  <c r="T4960" i="1"/>
  <c r="S4960" i="1"/>
  <c r="R4960" i="1"/>
  <c r="Q4960" i="1"/>
  <c r="O4960" i="1"/>
  <c r="P4960" i="1" s="1"/>
  <c r="N4960" i="1"/>
  <c r="M4960" i="1"/>
  <c r="T4959" i="1"/>
  <c r="S4959" i="1"/>
  <c r="R4959" i="1"/>
  <c r="Q4959" i="1"/>
  <c r="O4959" i="1"/>
  <c r="P4959" i="1" s="1"/>
  <c r="N4959" i="1"/>
  <c r="M4959" i="1"/>
  <c r="T4958" i="1"/>
  <c r="S4958" i="1"/>
  <c r="R4958" i="1"/>
  <c r="Q4958" i="1"/>
  <c r="O4958" i="1"/>
  <c r="P4958" i="1" s="1"/>
  <c r="N4958" i="1"/>
  <c r="M4958" i="1"/>
  <c r="T4957" i="1"/>
  <c r="S4957" i="1"/>
  <c r="R4957" i="1"/>
  <c r="Q4957" i="1"/>
  <c r="O4957" i="1"/>
  <c r="P4957" i="1" s="1"/>
  <c r="N4957" i="1"/>
  <c r="M4957" i="1"/>
  <c r="T4956" i="1"/>
  <c r="S4956" i="1"/>
  <c r="R4956" i="1"/>
  <c r="Q4956" i="1"/>
  <c r="O4956" i="1"/>
  <c r="P4956" i="1" s="1"/>
  <c r="N4956" i="1"/>
  <c r="M4956" i="1"/>
  <c r="T4955" i="1"/>
  <c r="S4955" i="1"/>
  <c r="R4955" i="1"/>
  <c r="Q4955" i="1"/>
  <c r="N4955" i="1"/>
  <c r="M4955" i="1"/>
  <c r="O4955" i="1" s="1"/>
  <c r="P4955" i="1" s="1"/>
  <c r="T4954" i="1"/>
  <c r="S4954" i="1"/>
  <c r="R4954" i="1"/>
  <c r="Q4954" i="1"/>
  <c r="O4954" i="1"/>
  <c r="P4954" i="1" s="1"/>
  <c r="N4954" i="1"/>
  <c r="M4954" i="1"/>
  <c r="T4953" i="1"/>
  <c r="S4953" i="1"/>
  <c r="R4953" i="1"/>
  <c r="Q4953" i="1"/>
  <c r="N4953" i="1"/>
  <c r="M4953" i="1"/>
  <c r="O4953" i="1" s="1"/>
  <c r="P4953" i="1" s="1"/>
  <c r="T4952" i="1"/>
  <c r="S4952" i="1"/>
  <c r="R4952" i="1"/>
  <c r="Q4952" i="1"/>
  <c r="O4952" i="1"/>
  <c r="P4952" i="1" s="1"/>
  <c r="N4952" i="1"/>
  <c r="M4952" i="1"/>
  <c r="T4951" i="1"/>
  <c r="S4951" i="1"/>
  <c r="R4951" i="1"/>
  <c r="Q4951" i="1"/>
  <c r="N4951" i="1"/>
  <c r="M4951" i="1"/>
  <c r="O4951" i="1" s="1"/>
  <c r="P4951" i="1" s="1"/>
  <c r="T4950" i="1"/>
  <c r="S4950" i="1"/>
  <c r="R4950" i="1"/>
  <c r="Q4950" i="1"/>
  <c r="O4950" i="1"/>
  <c r="P4950" i="1" s="1"/>
  <c r="N4950" i="1"/>
  <c r="M4950" i="1"/>
  <c r="T4949" i="1"/>
  <c r="S4949" i="1"/>
  <c r="R4949" i="1"/>
  <c r="Q4949" i="1"/>
  <c r="O4949" i="1"/>
  <c r="P4949" i="1" s="1"/>
  <c r="N4949" i="1"/>
  <c r="M4949" i="1"/>
  <c r="T4948" i="1"/>
  <c r="S4948" i="1"/>
  <c r="R4948" i="1"/>
  <c r="Q4948" i="1"/>
  <c r="O4948" i="1"/>
  <c r="P4948" i="1" s="1"/>
  <c r="N4948" i="1"/>
  <c r="M4948" i="1"/>
  <c r="T4947" i="1"/>
  <c r="S4947" i="1"/>
  <c r="R4947" i="1"/>
  <c r="Q4947" i="1"/>
  <c r="N4947" i="1"/>
  <c r="M4947" i="1"/>
  <c r="O4947" i="1" s="1"/>
  <c r="P4947" i="1" s="1"/>
  <c r="T4946" i="1"/>
  <c r="S4946" i="1"/>
  <c r="R4946" i="1"/>
  <c r="Q4946" i="1"/>
  <c r="O4946" i="1"/>
  <c r="P4946" i="1" s="1"/>
  <c r="N4946" i="1"/>
  <c r="M4946" i="1"/>
  <c r="T4945" i="1"/>
  <c r="S4945" i="1"/>
  <c r="R4945" i="1"/>
  <c r="Q4945" i="1"/>
  <c r="N4945" i="1"/>
  <c r="M4945" i="1"/>
  <c r="O4945" i="1" s="1"/>
  <c r="P4945" i="1" s="1"/>
  <c r="T4944" i="1"/>
  <c r="S4944" i="1"/>
  <c r="R4944" i="1"/>
  <c r="Q4944" i="1"/>
  <c r="O4944" i="1"/>
  <c r="P4944" i="1" s="1"/>
  <c r="N4944" i="1"/>
  <c r="M4944" i="1"/>
  <c r="T4943" i="1"/>
  <c r="S4943" i="1"/>
  <c r="R4943" i="1"/>
  <c r="Q4943" i="1"/>
  <c r="O4943" i="1"/>
  <c r="P4943" i="1" s="1"/>
  <c r="N4943" i="1"/>
  <c r="M4943" i="1"/>
  <c r="T4942" i="1"/>
  <c r="S4942" i="1"/>
  <c r="R4942" i="1"/>
  <c r="Q4942" i="1"/>
  <c r="O4942" i="1"/>
  <c r="P4942" i="1" s="1"/>
  <c r="N4942" i="1"/>
  <c r="M4942" i="1"/>
  <c r="T4941" i="1"/>
  <c r="S4941" i="1"/>
  <c r="R4941" i="1"/>
  <c r="Q4941" i="1"/>
  <c r="O4941" i="1"/>
  <c r="P4941" i="1" s="1"/>
  <c r="N4941" i="1"/>
  <c r="M4941" i="1"/>
  <c r="T4940" i="1"/>
  <c r="S4940" i="1"/>
  <c r="R4940" i="1"/>
  <c r="Q4940" i="1"/>
  <c r="N4940" i="1"/>
  <c r="O4940" i="1" s="1"/>
  <c r="P4940" i="1" s="1"/>
  <c r="M4940" i="1"/>
  <c r="T4939" i="1"/>
  <c r="S4939" i="1"/>
  <c r="R4939" i="1"/>
  <c r="Q4939" i="1"/>
  <c r="N4939" i="1"/>
  <c r="M4939" i="1"/>
  <c r="O4939" i="1" s="1"/>
  <c r="P4939" i="1" s="1"/>
  <c r="T4938" i="1"/>
  <c r="S4938" i="1"/>
  <c r="R4938" i="1"/>
  <c r="Q4938" i="1"/>
  <c r="O4938" i="1"/>
  <c r="P4938" i="1" s="1"/>
  <c r="N4938" i="1"/>
  <c r="M4938" i="1"/>
  <c r="T4937" i="1"/>
  <c r="S4937" i="1"/>
  <c r="R4937" i="1"/>
  <c r="Q4937" i="1"/>
  <c r="N4937" i="1"/>
  <c r="M4937" i="1"/>
  <c r="O4937" i="1" s="1"/>
  <c r="P4937" i="1" s="1"/>
  <c r="T4936" i="1"/>
  <c r="S4936" i="1"/>
  <c r="R4936" i="1"/>
  <c r="Q4936" i="1"/>
  <c r="O4936" i="1"/>
  <c r="P4936" i="1" s="1"/>
  <c r="N4936" i="1"/>
  <c r="M4936" i="1"/>
  <c r="T4935" i="1"/>
  <c r="S4935" i="1"/>
  <c r="R4935" i="1"/>
  <c r="Q4935" i="1"/>
  <c r="N4935" i="1"/>
  <c r="M4935" i="1"/>
  <c r="O4935" i="1" s="1"/>
  <c r="P4935" i="1" s="1"/>
  <c r="T4934" i="1"/>
  <c r="S4934" i="1"/>
  <c r="R4934" i="1"/>
  <c r="Q4934" i="1"/>
  <c r="N4934" i="1"/>
  <c r="O4934" i="1" s="1"/>
  <c r="P4934" i="1" s="1"/>
  <c r="M4934" i="1"/>
  <c r="T4933" i="1"/>
  <c r="S4933" i="1"/>
  <c r="R4933" i="1"/>
  <c r="Q4933" i="1"/>
  <c r="O4933" i="1"/>
  <c r="P4933" i="1" s="1"/>
  <c r="N4933" i="1"/>
  <c r="M4933" i="1"/>
  <c r="T4932" i="1"/>
  <c r="S4932" i="1"/>
  <c r="R4932" i="1"/>
  <c r="Q4932" i="1"/>
  <c r="N4932" i="1"/>
  <c r="O4932" i="1" s="1"/>
  <c r="P4932" i="1" s="1"/>
  <c r="M4932" i="1"/>
  <c r="T4931" i="1"/>
  <c r="S4931" i="1"/>
  <c r="R4931" i="1"/>
  <c r="Q4931" i="1"/>
  <c r="N4931" i="1"/>
  <c r="M4931" i="1"/>
  <c r="O4931" i="1" s="1"/>
  <c r="P4931" i="1" s="1"/>
  <c r="T4930" i="1"/>
  <c r="S4930" i="1"/>
  <c r="R4930" i="1"/>
  <c r="Q4930" i="1"/>
  <c r="N4930" i="1"/>
  <c r="O4930" i="1" s="1"/>
  <c r="P4930" i="1" s="1"/>
  <c r="M4930" i="1"/>
  <c r="T4929" i="1"/>
  <c r="S4929" i="1"/>
  <c r="R4929" i="1"/>
  <c r="Q4929" i="1"/>
  <c r="N4929" i="1"/>
  <c r="M4929" i="1"/>
  <c r="O4929" i="1" s="1"/>
  <c r="P4929" i="1" s="1"/>
  <c r="T4928" i="1"/>
  <c r="S4928" i="1"/>
  <c r="R4928" i="1"/>
  <c r="Q4928" i="1"/>
  <c r="O4928" i="1"/>
  <c r="P4928" i="1" s="1"/>
  <c r="N4928" i="1"/>
  <c r="M4928" i="1"/>
  <c r="T4927" i="1"/>
  <c r="S4927" i="1"/>
  <c r="R4927" i="1"/>
  <c r="Q4927" i="1"/>
  <c r="O4927" i="1"/>
  <c r="P4927" i="1" s="1"/>
  <c r="N4927" i="1"/>
  <c r="M4927" i="1"/>
  <c r="T4926" i="1"/>
  <c r="S4926" i="1"/>
  <c r="R4926" i="1"/>
  <c r="Q4926" i="1"/>
  <c r="O4926" i="1"/>
  <c r="P4926" i="1" s="1"/>
  <c r="N4926" i="1"/>
  <c r="M4926" i="1"/>
  <c r="T4925" i="1"/>
  <c r="S4925" i="1"/>
  <c r="R4925" i="1"/>
  <c r="Q4925" i="1"/>
  <c r="O4925" i="1"/>
  <c r="P4925" i="1" s="1"/>
  <c r="N4925" i="1"/>
  <c r="M4925" i="1"/>
  <c r="T4924" i="1"/>
  <c r="S4924" i="1"/>
  <c r="R4924" i="1"/>
  <c r="Q4924" i="1"/>
  <c r="N4924" i="1"/>
  <c r="O4924" i="1" s="1"/>
  <c r="P4924" i="1" s="1"/>
  <c r="M4924" i="1"/>
  <c r="T4923" i="1"/>
  <c r="S4923" i="1"/>
  <c r="R4923" i="1"/>
  <c r="Q4923" i="1"/>
  <c r="N4923" i="1"/>
  <c r="M4923" i="1"/>
  <c r="O4923" i="1" s="1"/>
  <c r="P4923" i="1" s="1"/>
  <c r="T4922" i="1"/>
  <c r="S4922" i="1"/>
  <c r="R4922" i="1"/>
  <c r="Q4922" i="1"/>
  <c r="O4922" i="1"/>
  <c r="P4922" i="1" s="1"/>
  <c r="N4922" i="1"/>
  <c r="M4922" i="1"/>
  <c r="T4921" i="1"/>
  <c r="S4921" i="1"/>
  <c r="R4921" i="1"/>
  <c r="Q4921" i="1"/>
  <c r="N4921" i="1"/>
  <c r="M4921" i="1"/>
  <c r="O4921" i="1" s="1"/>
  <c r="P4921" i="1" s="1"/>
  <c r="T4920" i="1"/>
  <c r="S4920" i="1"/>
  <c r="R4920" i="1"/>
  <c r="Q4920" i="1"/>
  <c r="O4920" i="1"/>
  <c r="P4920" i="1" s="1"/>
  <c r="N4920" i="1"/>
  <c r="M4920" i="1"/>
  <c r="T4919" i="1"/>
  <c r="S4919" i="1"/>
  <c r="R4919" i="1"/>
  <c r="Q4919" i="1"/>
  <c r="N4919" i="1"/>
  <c r="M4919" i="1"/>
  <c r="O4919" i="1" s="1"/>
  <c r="P4919" i="1" s="1"/>
  <c r="T4918" i="1"/>
  <c r="S4918" i="1"/>
  <c r="R4918" i="1"/>
  <c r="Q4918" i="1"/>
  <c r="N4918" i="1"/>
  <c r="O4918" i="1" s="1"/>
  <c r="P4918" i="1" s="1"/>
  <c r="M4918" i="1"/>
  <c r="T4917" i="1"/>
  <c r="S4917" i="1"/>
  <c r="R4917" i="1"/>
  <c r="Q4917" i="1"/>
  <c r="O4917" i="1"/>
  <c r="P4917" i="1" s="1"/>
  <c r="N4917" i="1"/>
  <c r="M4917" i="1"/>
  <c r="T4916" i="1"/>
  <c r="S4916" i="1"/>
  <c r="R4916" i="1"/>
  <c r="Q4916" i="1"/>
  <c r="N4916" i="1"/>
  <c r="O4916" i="1" s="1"/>
  <c r="P4916" i="1" s="1"/>
  <c r="M4916" i="1"/>
  <c r="T4915" i="1"/>
  <c r="S4915" i="1"/>
  <c r="R4915" i="1"/>
  <c r="Q4915" i="1"/>
  <c r="N4915" i="1"/>
  <c r="M4915" i="1"/>
  <c r="O4915" i="1" s="1"/>
  <c r="P4915" i="1" s="1"/>
  <c r="T4914" i="1"/>
  <c r="S4914" i="1"/>
  <c r="R4914" i="1"/>
  <c r="Q4914" i="1"/>
  <c r="N4914" i="1"/>
  <c r="O4914" i="1" s="1"/>
  <c r="P4914" i="1" s="1"/>
  <c r="M4914" i="1"/>
  <c r="T4913" i="1"/>
  <c r="S4913" i="1"/>
  <c r="R4913" i="1"/>
  <c r="Q4913" i="1"/>
  <c r="N4913" i="1"/>
  <c r="M4913" i="1"/>
  <c r="O4913" i="1" s="1"/>
  <c r="P4913" i="1" s="1"/>
  <c r="T4912" i="1"/>
  <c r="S4912" i="1"/>
  <c r="R4912" i="1"/>
  <c r="Q4912" i="1"/>
  <c r="O4912" i="1"/>
  <c r="P4912" i="1" s="1"/>
  <c r="N4912" i="1"/>
  <c r="M4912" i="1"/>
  <c r="T4911" i="1"/>
  <c r="S4911" i="1"/>
  <c r="R4911" i="1"/>
  <c r="Q4911" i="1"/>
  <c r="O4911" i="1"/>
  <c r="P4911" i="1" s="1"/>
  <c r="N4911" i="1"/>
  <c r="M4911" i="1"/>
  <c r="T4910" i="1"/>
  <c r="S4910" i="1"/>
  <c r="R4910" i="1"/>
  <c r="Q4910" i="1"/>
  <c r="N4910" i="1"/>
  <c r="M4910" i="1"/>
  <c r="O4910" i="1" s="1"/>
  <c r="P4910" i="1" s="1"/>
  <c r="T4909" i="1"/>
  <c r="S4909" i="1"/>
  <c r="R4909" i="1"/>
  <c r="Q4909" i="1"/>
  <c r="O4909" i="1"/>
  <c r="P4909" i="1" s="1"/>
  <c r="N4909" i="1"/>
  <c r="M4909" i="1"/>
  <c r="T4908" i="1"/>
  <c r="S4908" i="1"/>
  <c r="R4908" i="1"/>
  <c r="Q4908" i="1"/>
  <c r="N4908" i="1"/>
  <c r="O4908" i="1" s="1"/>
  <c r="P4908" i="1" s="1"/>
  <c r="M4908" i="1"/>
  <c r="T4907" i="1"/>
  <c r="S4907" i="1"/>
  <c r="R4907" i="1"/>
  <c r="Q4907" i="1"/>
  <c r="N4907" i="1"/>
  <c r="M4907" i="1"/>
  <c r="O4907" i="1" s="1"/>
  <c r="P4907" i="1" s="1"/>
  <c r="T4906" i="1"/>
  <c r="S4906" i="1"/>
  <c r="R4906" i="1"/>
  <c r="Q4906" i="1"/>
  <c r="O4906" i="1"/>
  <c r="P4906" i="1" s="1"/>
  <c r="N4906" i="1"/>
  <c r="M4906" i="1"/>
  <c r="T4905" i="1"/>
  <c r="S4905" i="1"/>
  <c r="R4905" i="1"/>
  <c r="Q4905" i="1"/>
  <c r="N4905" i="1"/>
  <c r="M4905" i="1"/>
  <c r="O4905" i="1" s="1"/>
  <c r="P4905" i="1" s="1"/>
  <c r="T4904" i="1"/>
  <c r="S4904" i="1"/>
  <c r="R4904" i="1"/>
  <c r="Q4904" i="1"/>
  <c r="N4904" i="1"/>
  <c r="M4904" i="1"/>
  <c r="O4904" i="1" s="1"/>
  <c r="P4904" i="1" s="1"/>
  <c r="T4903" i="1"/>
  <c r="S4903" i="1"/>
  <c r="R4903" i="1"/>
  <c r="Q4903" i="1"/>
  <c r="N4903" i="1"/>
  <c r="M4903" i="1"/>
  <c r="O4903" i="1" s="1"/>
  <c r="P4903" i="1" s="1"/>
  <c r="T4902" i="1"/>
  <c r="S4902" i="1"/>
  <c r="R4902" i="1"/>
  <c r="Q4902" i="1"/>
  <c r="N4902" i="1"/>
  <c r="M4902" i="1"/>
  <c r="O4902" i="1" s="1"/>
  <c r="P4902" i="1" s="1"/>
  <c r="T4901" i="1"/>
  <c r="S4901" i="1"/>
  <c r="R4901" i="1"/>
  <c r="Q4901" i="1"/>
  <c r="O4901" i="1"/>
  <c r="P4901" i="1" s="1"/>
  <c r="N4901" i="1"/>
  <c r="M4901" i="1"/>
  <c r="T4900" i="1"/>
  <c r="S4900" i="1"/>
  <c r="R4900" i="1"/>
  <c r="Q4900" i="1"/>
  <c r="N4900" i="1"/>
  <c r="O4900" i="1" s="1"/>
  <c r="P4900" i="1" s="1"/>
  <c r="M4900" i="1"/>
  <c r="T4899" i="1"/>
  <c r="S4899" i="1"/>
  <c r="R4899" i="1"/>
  <c r="Q4899" i="1"/>
  <c r="N4899" i="1"/>
  <c r="M4899" i="1"/>
  <c r="O4899" i="1" s="1"/>
  <c r="P4899" i="1" s="1"/>
  <c r="T4898" i="1"/>
  <c r="S4898" i="1"/>
  <c r="R4898" i="1"/>
  <c r="Q4898" i="1"/>
  <c r="N4898" i="1"/>
  <c r="M4898" i="1"/>
  <c r="O4898" i="1" s="1"/>
  <c r="P4898" i="1" s="1"/>
  <c r="T4897" i="1"/>
  <c r="S4897" i="1"/>
  <c r="R4897" i="1"/>
  <c r="Q4897" i="1"/>
  <c r="N4897" i="1"/>
  <c r="M4897" i="1"/>
  <c r="O4897" i="1" s="1"/>
  <c r="P4897" i="1" s="1"/>
  <c r="T4896" i="1"/>
  <c r="S4896" i="1"/>
  <c r="R4896" i="1"/>
  <c r="Q4896" i="1"/>
  <c r="O4896" i="1"/>
  <c r="P4896" i="1" s="1"/>
  <c r="N4896" i="1"/>
  <c r="M4896" i="1"/>
  <c r="T4895" i="1"/>
  <c r="S4895" i="1"/>
  <c r="R4895" i="1"/>
  <c r="Q4895" i="1"/>
  <c r="O4895" i="1"/>
  <c r="P4895" i="1" s="1"/>
  <c r="N4895" i="1"/>
  <c r="M4895" i="1"/>
  <c r="T4894" i="1"/>
  <c r="S4894" i="1"/>
  <c r="R4894" i="1"/>
  <c r="Q4894" i="1"/>
  <c r="N4894" i="1"/>
  <c r="M4894" i="1"/>
  <c r="O4894" i="1" s="1"/>
  <c r="P4894" i="1" s="1"/>
  <c r="T4893" i="1"/>
  <c r="S4893" i="1"/>
  <c r="R4893" i="1"/>
  <c r="Q4893" i="1"/>
  <c r="O4893" i="1"/>
  <c r="P4893" i="1" s="1"/>
  <c r="N4893" i="1"/>
  <c r="M4893" i="1"/>
  <c r="T4892" i="1"/>
  <c r="S4892" i="1"/>
  <c r="R4892" i="1"/>
  <c r="Q4892" i="1"/>
  <c r="N4892" i="1"/>
  <c r="O4892" i="1" s="1"/>
  <c r="P4892" i="1" s="1"/>
  <c r="M4892" i="1"/>
  <c r="T4891" i="1"/>
  <c r="S4891" i="1"/>
  <c r="R4891" i="1"/>
  <c r="Q4891" i="1"/>
  <c r="N4891" i="1"/>
  <c r="M4891" i="1"/>
  <c r="O4891" i="1" s="1"/>
  <c r="P4891" i="1" s="1"/>
  <c r="T4890" i="1"/>
  <c r="S4890" i="1"/>
  <c r="R4890" i="1"/>
  <c r="Q4890" i="1"/>
  <c r="O4890" i="1"/>
  <c r="P4890" i="1" s="1"/>
  <c r="N4890" i="1"/>
  <c r="M4890" i="1"/>
  <c r="T4889" i="1"/>
  <c r="S4889" i="1"/>
  <c r="R4889" i="1"/>
  <c r="Q4889" i="1"/>
  <c r="N4889" i="1"/>
  <c r="M4889" i="1"/>
  <c r="O4889" i="1" s="1"/>
  <c r="P4889" i="1" s="1"/>
  <c r="T4888" i="1"/>
  <c r="S4888" i="1"/>
  <c r="R4888" i="1"/>
  <c r="Q4888" i="1"/>
  <c r="N4888" i="1"/>
  <c r="M4888" i="1"/>
  <c r="O4888" i="1" s="1"/>
  <c r="P4888" i="1" s="1"/>
  <c r="T4887" i="1"/>
  <c r="S4887" i="1"/>
  <c r="R4887" i="1"/>
  <c r="Q4887" i="1"/>
  <c r="N4887" i="1"/>
  <c r="M4887" i="1"/>
  <c r="O4887" i="1" s="1"/>
  <c r="P4887" i="1" s="1"/>
  <c r="T4886" i="1"/>
  <c r="S4886" i="1"/>
  <c r="R4886" i="1"/>
  <c r="Q4886" i="1"/>
  <c r="N4886" i="1"/>
  <c r="M4886" i="1"/>
  <c r="O4886" i="1" s="1"/>
  <c r="P4886" i="1" s="1"/>
  <c r="T4885" i="1"/>
  <c r="S4885" i="1"/>
  <c r="R4885" i="1"/>
  <c r="Q4885" i="1"/>
  <c r="O4885" i="1"/>
  <c r="P4885" i="1" s="1"/>
  <c r="N4885" i="1"/>
  <c r="M4885" i="1"/>
  <c r="T4884" i="1"/>
  <c r="S4884" i="1"/>
  <c r="R4884" i="1"/>
  <c r="Q4884" i="1"/>
  <c r="N4884" i="1"/>
  <c r="M4884" i="1"/>
  <c r="O4884" i="1" s="1"/>
  <c r="P4884" i="1" s="1"/>
  <c r="T4883" i="1"/>
  <c r="S4883" i="1"/>
  <c r="R4883" i="1"/>
  <c r="Q4883" i="1"/>
  <c r="N4883" i="1"/>
  <c r="M4883" i="1"/>
  <c r="O4883" i="1" s="1"/>
  <c r="P4883" i="1" s="1"/>
  <c r="T4882" i="1"/>
  <c r="S4882" i="1"/>
  <c r="R4882" i="1"/>
  <c r="Q4882" i="1"/>
  <c r="N4882" i="1"/>
  <c r="M4882" i="1"/>
  <c r="O4882" i="1" s="1"/>
  <c r="P4882" i="1" s="1"/>
  <c r="T4881" i="1"/>
  <c r="S4881" i="1"/>
  <c r="R4881" i="1"/>
  <c r="Q4881" i="1"/>
  <c r="N4881" i="1"/>
  <c r="M4881" i="1"/>
  <c r="O4881" i="1" s="1"/>
  <c r="P4881" i="1" s="1"/>
  <c r="T4880" i="1"/>
  <c r="S4880" i="1"/>
  <c r="R4880" i="1"/>
  <c r="Q4880" i="1"/>
  <c r="O4880" i="1"/>
  <c r="P4880" i="1" s="1"/>
  <c r="N4880" i="1"/>
  <c r="M4880" i="1"/>
  <c r="T4879" i="1"/>
  <c r="S4879" i="1"/>
  <c r="R4879" i="1"/>
  <c r="Q4879" i="1"/>
  <c r="O4879" i="1"/>
  <c r="P4879" i="1" s="1"/>
  <c r="N4879" i="1"/>
  <c r="M4879" i="1"/>
  <c r="T4878" i="1"/>
  <c r="S4878" i="1"/>
  <c r="R4878" i="1"/>
  <c r="Q4878" i="1"/>
  <c r="N4878" i="1"/>
  <c r="M4878" i="1"/>
  <c r="O4878" i="1" s="1"/>
  <c r="P4878" i="1" s="1"/>
  <c r="T4877" i="1"/>
  <c r="S4877" i="1"/>
  <c r="R4877" i="1"/>
  <c r="Q4877" i="1"/>
  <c r="O4877" i="1"/>
  <c r="P4877" i="1" s="1"/>
  <c r="N4877" i="1"/>
  <c r="M4877" i="1"/>
  <c r="T4876" i="1"/>
  <c r="S4876" i="1"/>
  <c r="R4876" i="1"/>
  <c r="Q4876" i="1"/>
  <c r="N4876" i="1"/>
  <c r="O4876" i="1" s="1"/>
  <c r="P4876" i="1" s="1"/>
  <c r="M4876" i="1"/>
  <c r="T4875" i="1"/>
  <c r="S4875" i="1"/>
  <c r="R4875" i="1"/>
  <c r="Q4875" i="1"/>
  <c r="N4875" i="1"/>
  <c r="M4875" i="1"/>
  <c r="O4875" i="1" s="1"/>
  <c r="P4875" i="1" s="1"/>
  <c r="T4874" i="1"/>
  <c r="S4874" i="1"/>
  <c r="R4874" i="1"/>
  <c r="Q4874" i="1"/>
  <c r="O4874" i="1"/>
  <c r="P4874" i="1" s="1"/>
  <c r="N4874" i="1"/>
  <c r="M4874" i="1"/>
  <c r="T4873" i="1"/>
  <c r="S4873" i="1"/>
  <c r="R4873" i="1"/>
  <c r="Q4873" i="1"/>
  <c r="N4873" i="1"/>
  <c r="M4873" i="1"/>
  <c r="O4873" i="1" s="1"/>
  <c r="P4873" i="1" s="1"/>
  <c r="T4872" i="1"/>
  <c r="S4872" i="1"/>
  <c r="R4872" i="1"/>
  <c r="Q4872" i="1"/>
  <c r="N4872" i="1"/>
  <c r="M4872" i="1"/>
  <c r="O4872" i="1" s="1"/>
  <c r="P4872" i="1" s="1"/>
  <c r="T4871" i="1"/>
  <c r="S4871" i="1"/>
  <c r="R4871" i="1"/>
  <c r="Q4871" i="1"/>
  <c r="N4871" i="1"/>
  <c r="M4871" i="1"/>
  <c r="O4871" i="1" s="1"/>
  <c r="P4871" i="1" s="1"/>
  <c r="T4870" i="1"/>
  <c r="S4870" i="1"/>
  <c r="R4870" i="1"/>
  <c r="Q4870" i="1"/>
  <c r="N4870" i="1"/>
  <c r="M4870" i="1"/>
  <c r="O4870" i="1" s="1"/>
  <c r="P4870" i="1" s="1"/>
  <c r="T4869" i="1"/>
  <c r="S4869" i="1"/>
  <c r="R4869" i="1"/>
  <c r="Q4869" i="1"/>
  <c r="O4869" i="1"/>
  <c r="P4869" i="1" s="1"/>
  <c r="N4869" i="1"/>
  <c r="M4869" i="1"/>
  <c r="T4868" i="1"/>
  <c r="S4868" i="1"/>
  <c r="R4868" i="1"/>
  <c r="Q4868" i="1"/>
  <c r="N4868" i="1"/>
  <c r="M4868" i="1"/>
  <c r="O4868" i="1" s="1"/>
  <c r="P4868" i="1" s="1"/>
  <c r="T4867" i="1"/>
  <c r="S4867" i="1"/>
  <c r="R4867" i="1"/>
  <c r="Q4867" i="1"/>
  <c r="N4867" i="1"/>
  <c r="M4867" i="1"/>
  <c r="O4867" i="1" s="1"/>
  <c r="P4867" i="1" s="1"/>
  <c r="T4866" i="1"/>
  <c r="S4866" i="1"/>
  <c r="R4866" i="1"/>
  <c r="Q4866" i="1"/>
  <c r="N4866" i="1"/>
  <c r="M4866" i="1"/>
  <c r="O4866" i="1" s="1"/>
  <c r="P4866" i="1" s="1"/>
  <c r="T4865" i="1"/>
  <c r="S4865" i="1"/>
  <c r="R4865" i="1"/>
  <c r="Q4865" i="1"/>
  <c r="N4865" i="1"/>
  <c r="M4865" i="1"/>
  <c r="O4865" i="1" s="1"/>
  <c r="P4865" i="1" s="1"/>
  <c r="T4864" i="1"/>
  <c r="S4864" i="1"/>
  <c r="R4864" i="1"/>
  <c r="Q4864" i="1"/>
  <c r="O4864" i="1"/>
  <c r="P4864" i="1" s="1"/>
  <c r="N4864" i="1"/>
  <c r="M4864" i="1"/>
  <c r="T4863" i="1"/>
  <c r="S4863" i="1"/>
  <c r="R4863" i="1"/>
  <c r="Q4863" i="1"/>
  <c r="O4863" i="1"/>
  <c r="P4863" i="1" s="1"/>
  <c r="N4863" i="1"/>
  <c r="M4863" i="1"/>
  <c r="T4862" i="1"/>
  <c r="S4862" i="1"/>
  <c r="R4862" i="1"/>
  <c r="Q4862" i="1"/>
  <c r="N4862" i="1"/>
  <c r="M4862" i="1"/>
  <c r="O4862" i="1" s="1"/>
  <c r="P4862" i="1" s="1"/>
  <c r="T4861" i="1"/>
  <c r="S4861" i="1"/>
  <c r="R4861" i="1"/>
  <c r="Q4861" i="1"/>
  <c r="O4861" i="1"/>
  <c r="P4861" i="1" s="1"/>
  <c r="N4861" i="1"/>
  <c r="M4861" i="1"/>
  <c r="T4860" i="1"/>
  <c r="S4860" i="1"/>
  <c r="R4860" i="1"/>
  <c r="Q4860" i="1"/>
  <c r="N4860" i="1"/>
  <c r="O4860" i="1" s="1"/>
  <c r="P4860" i="1" s="1"/>
  <c r="M4860" i="1"/>
  <c r="T4859" i="1"/>
  <c r="S4859" i="1"/>
  <c r="R4859" i="1"/>
  <c r="Q4859" i="1"/>
  <c r="N4859" i="1"/>
  <c r="M4859" i="1"/>
  <c r="O4859" i="1" s="1"/>
  <c r="P4859" i="1" s="1"/>
  <c r="T4858" i="1"/>
  <c r="S4858" i="1"/>
  <c r="R4858" i="1"/>
  <c r="Q4858" i="1"/>
  <c r="O4858" i="1"/>
  <c r="P4858" i="1" s="1"/>
  <c r="N4858" i="1"/>
  <c r="M4858" i="1"/>
  <c r="T4857" i="1"/>
  <c r="S4857" i="1"/>
  <c r="R4857" i="1"/>
  <c r="Q4857" i="1"/>
  <c r="N4857" i="1"/>
  <c r="M4857" i="1"/>
  <c r="O4857" i="1" s="1"/>
  <c r="P4857" i="1" s="1"/>
  <c r="T4856" i="1"/>
  <c r="S4856" i="1"/>
  <c r="R4856" i="1"/>
  <c r="Q4856" i="1"/>
  <c r="N4856" i="1"/>
  <c r="M4856" i="1"/>
  <c r="O4856" i="1" s="1"/>
  <c r="P4856" i="1" s="1"/>
  <c r="T4855" i="1"/>
  <c r="S4855" i="1"/>
  <c r="R4855" i="1"/>
  <c r="Q4855" i="1"/>
  <c r="N4855" i="1"/>
  <c r="M4855" i="1"/>
  <c r="O4855" i="1" s="1"/>
  <c r="P4855" i="1" s="1"/>
  <c r="T4854" i="1"/>
  <c r="S4854" i="1"/>
  <c r="R4854" i="1"/>
  <c r="Q4854" i="1"/>
  <c r="N4854" i="1"/>
  <c r="M4854" i="1"/>
  <c r="O4854" i="1" s="1"/>
  <c r="P4854" i="1" s="1"/>
  <c r="T4853" i="1"/>
  <c r="S4853" i="1"/>
  <c r="R4853" i="1"/>
  <c r="Q4853" i="1"/>
  <c r="O4853" i="1"/>
  <c r="P4853" i="1" s="1"/>
  <c r="N4853" i="1"/>
  <c r="M4853" i="1"/>
  <c r="T4852" i="1"/>
  <c r="S4852" i="1"/>
  <c r="R4852" i="1"/>
  <c r="Q4852" i="1"/>
  <c r="N4852" i="1"/>
  <c r="M4852" i="1"/>
  <c r="O4852" i="1" s="1"/>
  <c r="P4852" i="1" s="1"/>
  <c r="T4851" i="1"/>
  <c r="S4851" i="1"/>
  <c r="R4851" i="1"/>
  <c r="Q4851" i="1"/>
  <c r="N4851" i="1"/>
  <c r="M4851" i="1"/>
  <c r="O4851" i="1" s="1"/>
  <c r="P4851" i="1" s="1"/>
  <c r="T4850" i="1"/>
  <c r="S4850" i="1"/>
  <c r="R4850" i="1"/>
  <c r="Q4850" i="1"/>
  <c r="N4850" i="1"/>
  <c r="M4850" i="1"/>
  <c r="O4850" i="1" s="1"/>
  <c r="P4850" i="1" s="1"/>
  <c r="T4849" i="1"/>
  <c r="S4849" i="1"/>
  <c r="R4849" i="1"/>
  <c r="Q4849" i="1"/>
  <c r="N4849" i="1"/>
  <c r="M4849" i="1"/>
  <c r="O4849" i="1" s="1"/>
  <c r="P4849" i="1" s="1"/>
  <c r="T4848" i="1"/>
  <c r="S4848" i="1"/>
  <c r="R4848" i="1"/>
  <c r="Q4848" i="1"/>
  <c r="O4848" i="1"/>
  <c r="P4848" i="1" s="1"/>
  <c r="N4848" i="1"/>
  <c r="M4848" i="1"/>
  <c r="T4847" i="1"/>
  <c r="S4847" i="1"/>
  <c r="R4847" i="1"/>
  <c r="Q4847" i="1"/>
  <c r="O4847" i="1"/>
  <c r="P4847" i="1" s="1"/>
  <c r="N4847" i="1"/>
  <c r="M4847" i="1"/>
  <c r="T4846" i="1"/>
  <c r="S4846" i="1"/>
  <c r="R4846" i="1"/>
  <c r="Q4846" i="1"/>
  <c r="N4846" i="1"/>
  <c r="M4846" i="1"/>
  <c r="O4846" i="1" s="1"/>
  <c r="P4846" i="1" s="1"/>
  <c r="T4845" i="1"/>
  <c r="S4845" i="1"/>
  <c r="R4845" i="1"/>
  <c r="Q4845" i="1"/>
  <c r="O4845" i="1"/>
  <c r="P4845" i="1" s="1"/>
  <c r="N4845" i="1"/>
  <c r="M4845" i="1"/>
  <c r="T4844" i="1"/>
  <c r="S4844" i="1"/>
  <c r="R4844" i="1"/>
  <c r="Q4844" i="1"/>
  <c r="N4844" i="1"/>
  <c r="O4844" i="1" s="1"/>
  <c r="P4844" i="1" s="1"/>
  <c r="M4844" i="1"/>
  <c r="T4843" i="1"/>
  <c r="S4843" i="1"/>
  <c r="R4843" i="1"/>
  <c r="Q4843" i="1"/>
  <c r="N4843" i="1"/>
  <c r="M4843" i="1"/>
  <c r="O4843" i="1" s="1"/>
  <c r="P4843" i="1" s="1"/>
  <c r="T4842" i="1"/>
  <c r="S4842" i="1"/>
  <c r="R4842" i="1"/>
  <c r="Q4842" i="1"/>
  <c r="O4842" i="1"/>
  <c r="P4842" i="1" s="1"/>
  <c r="N4842" i="1"/>
  <c r="M4842" i="1"/>
  <c r="T4841" i="1"/>
  <c r="S4841" i="1"/>
  <c r="R4841" i="1"/>
  <c r="Q4841" i="1"/>
  <c r="N4841" i="1"/>
  <c r="M4841" i="1"/>
  <c r="O4841" i="1" s="1"/>
  <c r="P4841" i="1" s="1"/>
  <c r="T4840" i="1"/>
  <c r="S4840" i="1"/>
  <c r="R4840" i="1"/>
  <c r="Q4840" i="1"/>
  <c r="N4840" i="1"/>
  <c r="M4840" i="1"/>
  <c r="O4840" i="1" s="1"/>
  <c r="P4840" i="1" s="1"/>
  <c r="T4839" i="1"/>
  <c r="S4839" i="1"/>
  <c r="R4839" i="1"/>
  <c r="Q4839" i="1"/>
  <c r="N4839" i="1"/>
  <c r="M4839" i="1"/>
  <c r="O4839" i="1" s="1"/>
  <c r="P4839" i="1" s="1"/>
  <c r="T4838" i="1"/>
  <c r="S4838" i="1"/>
  <c r="R4838" i="1"/>
  <c r="Q4838" i="1"/>
  <c r="N4838" i="1"/>
  <c r="M4838" i="1"/>
  <c r="O4838" i="1" s="1"/>
  <c r="P4838" i="1" s="1"/>
  <c r="T4837" i="1"/>
  <c r="S4837" i="1"/>
  <c r="R4837" i="1"/>
  <c r="Q4837" i="1"/>
  <c r="O4837" i="1"/>
  <c r="P4837" i="1" s="1"/>
  <c r="N4837" i="1"/>
  <c r="M4837" i="1"/>
  <c r="T4836" i="1"/>
  <c r="S4836" i="1"/>
  <c r="R4836" i="1"/>
  <c r="Q4836" i="1"/>
  <c r="N4836" i="1"/>
  <c r="M4836" i="1"/>
  <c r="O4836" i="1" s="1"/>
  <c r="P4836" i="1" s="1"/>
  <c r="T4835" i="1"/>
  <c r="S4835" i="1"/>
  <c r="R4835" i="1"/>
  <c r="Q4835" i="1"/>
  <c r="N4835" i="1"/>
  <c r="M4835" i="1"/>
  <c r="O4835" i="1" s="1"/>
  <c r="P4835" i="1" s="1"/>
  <c r="T4834" i="1"/>
  <c r="S4834" i="1"/>
  <c r="R4834" i="1"/>
  <c r="Q4834" i="1"/>
  <c r="N4834" i="1"/>
  <c r="O4834" i="1" s="1"/>
  <c r="P4834" i="1" s="1"/>
  <c r="M4834" i="1"/>
  <c r="T4833" i="1"/>
  <c r="S4833" i="1"/>
  <c r="R4833" i="1"/>
  <c r="Q4833" i="1"/>
  <c r="N4833" i="1"/>
  <c r="M4833" i="1"/>
  <c r="O4833" i="1" s="1"/>
  <c r="P4833" i="1" s="1"/>
  <c r="T4832" i="1"/>
  <c r="S4832" i="1"/>
  <c r="R4832" i="1"/>
  <c r="Q4832" i="1"/>
  <c r="O4832" i="1"/>
  <c r="P4832" i="1" s="1"/>
  <c r="N4832" i="1"/>
  <c r="M4832" i="1"/>
  <c r="T4831" i="1"/>
  <c r="S4831" i="1"/>
  <c r="R4831" i="1"/>
  <c r="Q4831" i="1"/>
  <c r="O4831" i="1"/>
  <c r="P4831" i="1" s="1"/>
  <c r="N4831" i="1"/>
  <c r="M4831" i="1"/>
  <c r="T4830" i="1"/>
  <c r="S4830" i="1"/>
  <c r="R4830" i="1"/>
  <c r="Q4830" i="1"/>
  <c r="N4830" i="1"/>
  <c r="M4830" i="1"/>
  <c r="O4830" i="1" s="1"/>
  <c r="P4830" i="1" s="1"/>
  <c r="T4829" i="1"/>
  <c r="S4829" i="1"/>
  <c r="R4829" i="1"/>
  <c r="Q4829" i="1"/>
  <c r="O4829" i="1"/>
  <c r="P4829" i="1" s="1"/>
  <c r="N4829" i="1"/>
  <c r="M4829" i="1"/>
  <c r="T4828" i="1"/>
  <c r="S4828" i="1"/>
  <c r="R4828" i="1"/>
  <c r="Q4828" i="1"/>
  <c r="N4828" i="1"/>
  <c r="O4828" i="1" s="1"/>
  <c r="P4828" i="1" s="1"/>
  <c r="M4828" i="1"/>
  <c r="T4827" i="1"/>
  <c r="S4827" i="1"/>
  <c r="R4827" i="1"/>
  <c r="Q4827" i="1"/>
  <c r="N4827" i="1"/>
  <c r="M4827" i="1"/>
  <c r="O4827" i="1" s="1"/>
  <c r="P4827" i="1" s="1"/>
  <c r="T4826" i="1"/>
  <c r="S4826" i="1"/>
  <c r="R4826" i="1"/>
  <c r="Q4826" i="1"/>
  <c r="O4826" i="1"/>
  <c r="P4826" i="1" s="1"/>
  <c r="N4826" i="1"/>
  <c r="M4826" i="1"/>
  <c r="T4825" i="1"/>
  <c r="S4825" i="1"/>
  <c r="R4825" i="1"/>
  <c r="Q4825" i="1"/>
  <c r="O4825" i="1"/>
  <c r="P4825" i="1" s="1"/>
  <c r="N4825" i="1"/>
  <c r="M4825" i="1"/>
  <c r="T4824" i="1"/>
  <c r="S4824" i="1"/>
  <c r="R4824" i="1"/>
  <c r="Q4824" i="1"/>
  <c r="N4824" i="1"/>
  <c r="M4824" i="1"/>
  <c r="O4824" i="1" s="1"/>
  <c r="P4824" i="1" s="1"/>
  <c r="T4823" i="1"/>
  <c r="S4823" i="1"/>
  <c r="R4823" i="1"/>
  <c r="Q4823" i="1"/>
  <c r="N4823" i="1"/>
  <c r="M4823" i="1"/>
  <c r="O4823" i="1" s="1"/>
  <c r="P4823" i="1" s="1"/>
  <c r="T4822" i="1"/>
  <c r="S4822" i="1"/>
  <c r="R4822" i="1"/>
  <c r="Q4822" i="1"/>
  <c r="N4822" i="1"/>
  <c r="M4822" i="1"/>
  <c r="O4822" i="1" s="1"/>
  <c r="P4822" i="1" s="1"/>
  <c r="T4821" i="1"/>
  <c r="S4821" i="1"/>
  <c r="R4821" i="1"/>
  <c r="Q4821" i="1"/>
  <c r="O4821" i="1"/>
  <c r="P4821" i="1" s="1"/>
  <c r="N4821" i="1"/>
  <c r="M4821" i="1"/>
  <c r="T4820" i="1"/>
  <c r="S4820" i="1"/>
  <c r="R4820" i="1"/>
  <c r="Q4820" i="1"/>
  <c r="N4820" i="1"/>
  <c r="M4820" i="1"/>
  <c r="O4820" i="1" s="1"/>
  <c r="P4820" i="1" s="1"/>
  <c r="T4819" i="1"/>
  <c r="S4819" i="1"/>
  <c r="R4819" i="1"/>
  <c r="Q4819" i="1"/>
  <c r="N4819" i="1"/>
  <c r="M4819" i="1"/>
  <c r="O4819" i="1" s="1"/>
  <c r="P4819" i="1" s="1"/>
  <c r="T4818" i="1"/>
  <c r="S4818" i="1"/>
  <c r="R4818" i="1"/>
  <c r="Q4818" i="1"/>
  <c r="N4818" i="1"/>
  <c r="M4818" i="1"/>
  <c r="O4818" i="1" s="1"/>
  <c r="P4818" i="1" s="1"/>
  <c r="T4817" i="1"/>
  <c r="S4817" i="1"/>
  <c r="R4817" i="1"/>
  <c r="Q4817" i="1"/>
  <c r="O4817" i="1"/>
  <c r="P4817" i="1" s="1"/>
  <c r="N4817" i="1"/>
  <c r="M4817" i="1"/>
  <c r="T4816" i="1"/>
  <c r="S4816" i="1"/>
  <c r="R4816" i="1"/>
  <c r="Q4816" i="1"/>
  <c r="N4816" i="1"/>
  <c r="O4816" i="1" s="1"/>
  <c r="P4816" i="1" s="1"/>
  <c r="M4816" i="1"/>
  <c r="T4815" i="1"/>
  <c r="S4815" i="1"/>
  <c r="R4815" i="1"/>
  <c r="Q4815" i="1"/>
  <c r="O4815" i="1"/>
  <c r="P4815" i="1" s="1"/>
  <c r="N4815" i="1"/>
  <c r="M4815" i="1"/>
  <c r="T4814" i="1"/>
  <c r="S4814" i="1"/>
  <c r="R4814" i="1"/>
  <c r="Q4814" i="1"/>
  <c r="N4814" i="1"/>
  <c r="M4814" i="1"/>
  <c r="O4814" i="1" s="1"/>
  <c r="P4814" i="1" s="1"/>
  <c r="T4813" i="1"/>
  <c r="S4813" i="1"/>
  <c r="R4813" i="1"/>
  <c r="Q4813" i="1"/>
  <c r="O4813" i="1"/>
  <c r="P4813" i="1" s="1"/>
  <c r="N4813" i="1"/>
  <c r="M4813" i="1"/>
  <c r="T4812" i="1"/>
  <c r="S4812" i="1"/>
  <c r="R4812" i="1"/>
  <c r="Q4812" i="1"/>
  <c r="N4812" i="1"/>
  <c r="O4812" i="1" s="1"/>
  <c r="P4812" i="1" s="1"/>
  <c r="M4812" i="1"/>
  <c r="T4811" i="1"/>
  <c r="S4811" i="1"/>
  <c r="R4811" i="1"/>
  <c r="Q4811" i="1"/>
  <c r="N4811" i="1"/>
  <c r="M4811" i="1"/>
  <c r="O4811" i="1" s="1"/>
  <c r="P4811" i="1" s="1"/>
  <c r="T4810" i="1"/>
  <c r="S4810" i="1"/>
  <c r="R4810" i="1"/>
  <c r="Q4810" i="1"/>
  <c r="O4810" i="1"/>
  <c r="P4810" i="1" s="1"/>
  <c r="N4810" i="1"/>
  <c r="M4810" i="1"/>
  <c r="T4809" i="1"/>
  <c r="S4809" i="1"/>
  <c r="R4809" i="1"/>
  <c r="Q4809" i="1"/>
  <c r="O4809" i="1"/>
  <c r="P4809" i="1" s="1"/>
  <c r="N4809" i="1"/>
  <c r="M4809" i="1"/>
  <c r="T4808" i="1"/>
  <c r="S4808" i="1"/>
  <c r="R4808" i="1"/>
  <c r="Q4808" i="1"/>
  <c r="N4808" i="1"/>
  <c r="M4808" i="1"/>
  <c r="O4808" i="1" s="1"/>
  <c r="P4808" i="1" s="1"/>
  <c r="T4807" i="1"/>
  <c r="S4807" i="1"/>
  <c r="R4807" i="1"/>
  <c r="Q4807" i="1"/>
  <c r="N4807" i="1"/>
  <c r="M4807" i="1"/>
  <c r="O4807" i="1" s="1"/>
  <c r="P4807" i="1" s="1"/>
  <c r="T4806" i="1"/>
  <c r="S4806" i="1"/>
  <c r="R4806" i="1"/>
  <c r="Q4806" i="1"/>
  <c r="N4806" i="1"/>
  <c r="M4806" i="1"/>
  <c r="O4806" i="1" s="1"/>
  <c r="P4806" i="1" s="1"/>
  <c r="T4805" i="1"/>
  <c r="S4805" i="1"/>
  <c r="R4805" i="1"/>
  <c r="Q4805" i="1"/>
  <c r="O4805" i="1"/>
  <c r="P4805" i="1" s="1"/>
  <c r="N4805" i="1"/>
  <c r="M4805" i="1"/>
  <c r="T4804" i="1"/>
  <c r="S4804" i="1"/>
  <c r="R4804" i="1"/>
  <c r="Q4804" i="1"/>
  <c r="O4804" i="1"/>
  <c r="P4804" i="1" s="1"/>
  <c r="N4804" i="1"/>
  <c r="M4804" i="1"/>
  <c r="T4803" i="1"/>
  <c r="S4803" i="1"/>
  <c r="R4803" i="1"/>
  <c r="Q4803" i="1"/>
  <c r="N4803" i="1"/>
  <c r="O4803" i="1" s="1"/>
  <c r="P4803" i="1" s="1"/>
  <c r="M4803" i="1"/>
  <c r="T4802" i="1"/>
  <c r="S4802" i="1"/>
  <c r="R4802" i="1"/>
  <c r="Q4802" i="1"/>
  <c r="N4802" i="1"/>
  <c r="M4802" i="1"/>
  <c r="O4802" i="1" s="1"/>
  <c r="P4802" i="1" s="1"/>
  <c r="T4801" i="1"/>
  <c r="S4801" i="1"/>
  <c r="R4801" i="1"/>
  <c r="Q4801" i="1"/>
  <c r="N4801" i="1"/>
  <c r="M4801" i="1"/>
  <c r="O4801" i="1" s="1"/>
  <c r="P4801" i="1" s="1"/>
  <c r="T4800" i="1"/>
  <c r="S4800" i="1"/>
  <c r="R4800" i="1"/>
  <c r="Q4800" i="1"/>
  <c r="N4800" i="1"/>
  <c r="M4800" i="1"/>
  <c r="O4800" i="1" s="1"/>
  <c r="P4800" i="1" s="1"/>
  <c r="T4799" i="1"/>
  <c r="S4799" i="1"/>
  <c r="R4799" i="1"/>
  <c r="Q4799" i="1"/>
  <c r="O4799" i="1"/>
  <c r="P4799" i="1" s="1"/>
  <c r="N4799" i="1"/>
  <c r="M4799" i="1"/>
  <c r="T4798" i="1"/>
  <c r="S4798" i="1"/>
  <c r="R4798" i="1"/>
  <c r="Q4798" i="1"/>
  <c r="N4798" i="1"/>
  <c r="O4798" i="1" s="1"/>
  <c r="P4798" i="1" s="1"/>
  <c r="M4798" i="1"/>
  <c r="T4797" i="1"/>
  <c r="S4797" i="1"/>
  <c r="R4797" i="1"/>
  <c r="Q4797" i="1"/>
  <c r="N4797" i="1"/>
  <c r="O4797" i="1" s="1"/>
  <c r="P4797" i="1" s="1"/>
  <c r="M4797" i="1"/>
  <c r="T4796" i="1"/>
  <c r="S4796" i="1"/>
  <c r="R4796" i="1"/>
  <c r="Q4796" i="1"/>
  <c r="O4796" i="1"/>
  <c r="P4796" i="1" s="1"/>
  <c r="N4796" i="1"/>
  <c r="M4796" i="1"/>
  <c r="T4795" i="1"/>
  <c r="S4795" i="1"/>
  <c r="R4795" i="1"/>
  <c r="Q4795" i="1"/>
  <c r="N4795" i="1"/>
  <c r="M4795" i="1"/>
  <c r="O4795" i="1" s="1"/>
  <c r="P4795" i="1" s="1"/>
  <c r="T4794" i="1"/>
  <c r="S4794" i="1"/>
  <c r="R4794" i="1"/>
  <c r="Q4794" i="1"/>
  <c r="N4794" i="1"/>
  <c r="O4794" i="1" s="1"/>
  <c r="P4794" i="1" s="1"/>
  <c r="M4794" i="1"/>
  <c r="T4793" i="1"/>
  <c r="S4793" i="1"/>
  <c r="R4793" i="1"/>
  <c r="Q4793" i="1"/>
  <c r="O4793" i="1"/>
  <c r="P4793" i="1" s="1"/>
  <c r="N4793" i="1"/>
  <c r="M4793" i="1"/>
  <c r="T4792" i="1"/>
  <c r="S4792" i="1"/>
  <c r="R4792" i="1"/>
  <c r="Q4792" i="1"/>
  <c r="N4792" i="1"/>
  <c r="M4792" i="1"/>
  <c r="O4792" i="1" s="1"/>
  <c r="P4792" i="1" s="1"/>
  <c r="T4791" i="1"/>
  <c r="S4791" i="1"/>
  <c r="R4791" i="1"/>
  <c r="Q4791" i="1"/>
  <c r="N4791" i="1"/>
  <c r="M4791" i="1"/>
  <c r="O4791" i="1" s="1"/>
  <c r="P4791" i="1" s="1"/>
  <c r="T4790" i="1"/>
  <c r="S4790" i="1"/>
  <c r="R4790" i="1"/>
  <c r="Q4790" i="1"/>
  <c r="P4790" i="1"/>
  <c r="N4790" i="1"/>
  <c r="M4790" i="1"/>
  <c r="O4790" i="1" s="1"/>
  <c r="T4789" i="1"/>
  <c r="S4789" i="1"/>
  <c r="R4789" i="1"/>
  <c r="Q4789" i="1"/>
  <c r="O4789" i="1"/>
  <c r="P4789" i="1" s="1"/>
  <c r="N4789" i="1"/>
  <c r="M4789" i="1"/>
  <c r="T4788" i="1"/>
  <c r="S4788" i="1"/>
  <c r="R4788" i="1"/>
  <c r="Q4788" i="1"/>
  <c r="O4788" i="1"/>
  <c r="P4788" i="1" s="1"/>
  <c r="N4788" i="1"/>
  <c r="M4788" i="1"/>
  <c r="T4787" i="1"/>
  <c r="S4787" i="1"/>
  <c r="R4787" i="1"/>
  <c r="Q4787" i="1"/>
  <c r="N4787" i="1"/>
  <c r="M4787" i="1"/>
  <c r="O4787" i="1" s="1"/>
  <c r="P4787" i="1" s="1"/>
  <c r="T4786" i="1"/>
  <c r="S4786" i="1"/>
  <c r="R4786" i="1"/>
  <c r="Q4786" i="1"/>
  <c r="N4786" i="1"/>
  <c r="O4786" i="1" s="1"/>
  <c r="P4786" i="1" s="1"/>
  <c r="M4786" i="1"/>
  <c r="T4785" i="1"/>
  <c r="S4785" i="1"/>
  <c r="R4785" i="1"/>
  <c r="Q4785" i="1"/>
  <c r="N4785" i="1"/>
  <c r="M4785" i="1"/>
  <c r="O4785" i="1" s="1"/>
  <c r="P4785" i="1" s="1"/>
  <c r="T4784" i="1"/>
  <c r="S4784" i="1"/>
  <c r="R4784" i="1"/>
  <c r="Q4784" i="1"/>
  <c r="N4784" i="1"/>
  <c r="M4784" i="1"/>
  <c r="O4784" i="1" s="1"/>
  <c r="P4784" i="1" s="1"/>
  <c r="T4783" i="1"/>
  <c r="S4783" i="1"/>
  <c r="R4783" i="1"/>
  <c r="Q4783" i="1"/>
  <c r="N4783" i="1"/>
  <c r="O4783" i="1" s="1"/>
  <c r="P4783" i="1" s="1"/>
  <c r="M4783" i="1"/>
  <c r="T4782" i="1"/>
  <c r="S4782" i="1"/>
  <c r="R4782" i="1"/>
  <c r="Q4782" i="1"/>
  <c r="O4782" i="1"/>
  <c r="P4782" i="1" s="1"/>
  <c r="N4782" i="1"/>
  <c r="M4782" i="1"/>
  <c r="T4781" i="1"/>
  <c r="S4781" i="1"/>
  <c r="R4781" i="1"/>
  <c r="Q4781" i="1"/>
  <c r="O4781" i="1"/>
  <c r="P4781" i="1" s="1"/>
  <c r="N4781" i="1"/>
  <c r="M4781" i="1"/>
  <c r="T4780" i="1"/>
  <c r="S4780" i="1"/>
  <c r="R4780" i="1"/>
  <c r="Q4780" i="1"/>
  <c r="N4780" i="1"/>
  <c r="O4780" i="1" s="1"/>
  <c r="P4780" i="1" s="1"/>
  <c r="M4780" i="1"/>
  <c r="T4779" i="1"/>
  <c r="S4779" i="1"/>
  <c r="R4779" i="1"/>
  <c r="Q4779" i="1"/>
  <c r="N4779" i="1"/>
  <c r="O4779" i="1" s="1"/>
  <c r="P4779" i="1" s="1"/>
  <c r="M4779" i="1"/>
  <c r="T4778" i="1"/>
  <c r="S4778" i="1"/>
  <c r="R4778" i="1"/>
  <c r="Q4778" i="1"/>
  <c r="N4778" i="1"/>
  <c r="M4778" i="1"/>
  <c r="O4778" i="1" s="1"/>
  <c r="P4778" i="1" s="1"/>
  <c r="T4777" i="1"/>
  <c r="S4777" i="1"/>
  <c r="R4777" i="1"/>
  <c r="Q4777" i="1"/>
  <c r="N4777" i="1"/>
  <c r="M4777" i="1"/>
  <c r="O4777" i="1" s="1"/>
  <c r="P4777" i="1" s="1"/>
  <c r="T4776" i="1"/>
  <c r="S4776" i="1"/>
  <c r="R4776" i="1"/>
  <c r="Q4776" i="1"/>
  <c r="O4776" i="1"/>
  <c r="P4776" i="1" s="1"/>
  <c r="N4776" i="1"/>
  <c r="M4776" i="1"/>
  <c r="T4775" i="1"/>
  <c r="S4775" i="1"/>
  <c r="R4775" i="1"/>
  <c r="Q4775" i="1"/>
  <c r="N4775" i="1"/>
  <c r="M4775" i="1"/>
  <c r="O4775" i="1" s="1"/>
  <c r="P4775" i="1" s="1"/>
  <c r="T4774" i="1"/>
  <c r="S4774" i="1"/>
  <c r="R4774" i="1"/>
  <c r="Q4774" i="1"/>
  <c r="N4774" i="1"/>
  <c r="M4774" i="1"/>
  <c r="O4774" i="1" s="1"/>
  <c r="P4774" i="1" s="1"/>
  <c r="T4773" i="1"/>
  <c r="S4773" i="1"/>
  <c r="R4773" i="1"/>
  <c r="Q4773" i="1"/>
  <c r="O4773" i="1"/>
  <c r="P4773" i="1" s="1"/>
  <c r="N4773" i="1"/>
  <c r="M4773" i="1"/>
  <c r="T4772" i="1"/>
  <c r="S4772" i="1"/>
  <c r="R4772" i="1"/>
  <c r="Q4772" i="1"/>
  <c r="O4772" i="1"/>
  <c r="P4772" i="1" s="1"/>
  <c r="N4772" i="1"/>
  <c r="M4772" i="1"/>
  <c r="T4771" i="1"/>
  <c r="S4771" i="1"/>
  <c r="R4771" i="1"/>
  <c r="Q4771" i="1"/>
  <c r="N4771" i="1"/>
  <c r="O4771" i="1" s="1"/>
  <c r="P4771" i="1" s="1"/>
  <c r="M4771" i="1"/>
  <c r="T4770" i="1"/>
  <c r="S4770" i="1"/>
  <c r="R4770" i="1"/>
  <c r="Q4770" i="1"/>
  <c r="N4770" i="1"/>
  <c r="M4770" i="1"/>
  <c r="O4770" i="1" s="1"/>
  <c r="P4770" i="1" s="1"/>
  <c r="T4769" i="1"/>
  <c r="S4769" i="1"/>
  <c r="R4769" i="1"/>
  <c r="Q4769" i="1"/>
  <c r="N4769" i="1"/>
  <c r="M4769" i="1"/>
  <c r="O4769" i="1" s="1"/>
  <c r="P4769" i="1" s="1"/>
  <c r="T4768" i="1"/>
  <c r="S4768" i="1"/>
  <c r="R4768" i="1"/>
  <c r="Q4768" i="1"/>
  <c r="N4768" i="1"/>
  <c r="M4768" i="1"/>
  <c r="O4768" i="1" s="1"/>
  <c r="P4768" i="1" s="1"/>
  <c r="T4767" i="1"/>
  <c r="S4767" i="1"/>
  <c r="R4767" i="1"/>
  <c r="Q4767" i="1"/>
  <c r="O4767" i="1"/>
  <c r="P4767" i="1" s="1"/>
  <c r="N4767" i="1"/>
  <c r="M4767" i="1"/>
  <c r="T4766" i="1"/>
  <c r="S4766" i="1"/>
  <c r="R4766" i="1"/>
  <c r="Q4766" i="1"/>
  <c r="N4766" i="1"/>
  <c r="O4766" i="1" s="1"/>
  <c r="P4766" i="1" s="1"/>
  <c r="M4766" i="1"/>
  <c r="T4765" i="1"/>
  <c r="S4765" i="1"/>
  <c r="R4765" i="1"/>
  <c r="Q4765" i="1"/>
  <c r="N4765" i="1"/>
  <c r="O4765" i="1" s="1"/>
  <c r="P4765" i="1" s="1"/>
  <c r="M4765" i="1"/>
  <c r="T4764" i="1"/>
  <c r="S4764" i="1"/>
  <c r="R4764" i="1"/>
  <c r="Q4764" i="1"/>
  <c r="O4764" i="1"/>
  <c r="P4764" i="1" s="1"/>
  <c r="N4764" i="1"/>
  <c r="M4764" i="1"/>
  <c r="T4763" i="1"/>
  <c r="S4763" i="1"/>
  <c r="R4763" i="1"/>
  <c r="Q4763" i="1"/>
  <c r="N4763" i="1"/>
  <c r="M4763" i="1"/>
  <c r="O4763" i="1" s="1"/>
  <c r="P4763" i="1" s="1"/>
  <c r="T4762" i="1"/>
  <c r="S4762" i="1"/>
  <c r="R4762" i="1"/>
  <c r="Q4762" i="1"/>
  <c r="N4762" i="1"/>
  <c r="O4762" i="1" s="1"/>
  <c r="P4762" i="1" s="1"/>
  <c r="M4762" i="1"/>
  <c r="T4761" i="1"/>
  <c r="S4761" i="1"/>
  <c r="R4761" i="1"/>
  <c r="Q4761" i="1"/>
  <c r="O4761" i="1"/>
  <c r="P4761" i="1" s="1"/>
  <c r="N4761" i="1"/>
  <c r="M4761" i="1"/>
  <c r="T4760" i="1"/>
  <c r="S4760" i="1"/>
  <c r="R4760" i="1"/>
  <c r="Q4760" i="1"/>
  <c r="N4760" i="1"/>
  <c r="M4760" i="1"/>
  <c r="O4760" i="1" s="1"/>
  <c r="P4760" i="1" s="1"/>
  <c r="T4759" i="1"/>
  <c r="S4759" i="1"/>
  <c r="R4759" i="1"/>
  <c r="Q4759" i="1"/>
  <c r="N4759" i="1"/>
  <c r="M4759" i="1"/>
  <c r="O4759" i="1" s="1"/>
  <c r="P4759" i="1" s="1"/>
  <c r="T4758" i="1"/>
  <c r="S4758" i="1"/>
  <c r="R4758" i="1"/>
  <c r="Q4758" i="1"/>
  <c r="N4758" i="1"/>
  <c r="M4758" i="1"/>
  <c r="O4758" i="1" s="1"/>
  <c r="P4758" i="1" s="1"/>
  <c r="T4757" i="1"/>
  <c r="S4757" i="1"/>
  <c r="R4757" i="1"/>
  <c r="Q4757" i="1"/>
  <c r="O4757" i="1"/>
  <c r="P4757" i="1" s="1"/>
  <c r="N4757" i="1"/>
  <c r="M4757" i="1"/>
  <c r="T4756" i="1"/>
  <c r="S4756" i="1"/>
  <c r="R4756" i="1"/>
  <c r="Q4756" i="1"/>
  <c r="O4756" i="1"/>
  <c r="P4756" i="1" s="1"/>
  <c r="N4756" i="1"/>
  <c r="M4756" i="1"/>
  <c r="T4755" i="1"/>
  <c r="S4755" i="1"/>
  <c r="R4755" i="1"/>
  <c r="Q4755" i="1"/>
  <c r="N4755" i="1"/>
  <c r="M4755" i="1"/>
  <c r="O4755" i="1" s="1"/>
  <c r="P4755" i="1" s="1"/>
  <c r="T4754" i="1"/>
  <c r="S4754" i="1"/>
  <c r="R4754" i="1"/>
  <c r="Q4754" i="1"/>
  <c r="N4754" i="1"/>
  <c r="O4754" i="1" s="1"/>
  <c r="P4754" i="1" s="1"/>
  <c r="M4754" i="1"/>
  <c r="T4753" i="1"/>
  <c r="S4753" i="1"/>
  <c r="R4753" i="1"/>
  <c r="Q4753" i="1"/>
  <c r="N4753" i="1"/>
  <c r="M4753" i="1"/>
  <c r="O4753" i="1" s="1"/>
  <c r="P4753" i="1" s="1"/>
  <c r="T4752" i="1"/>
  <c r="S4752" i="1"/>
  <c r="R4752" i="1"/>
  <c r="Q4752" i="1"/>
  <c r="N4752" i="1"/>
  <c r="M4752" i="1"/>
  <c r="O4752" i="1" s="1"/>
  <c r="P4752" i="1" s="1"/>
  <c r="T4751" i="1"/>
  <c r="S4751" i="1"/>
  <c r="R4751" i="1"/>
  <c r="Q4751" i="1"/>
  <c r="N4751" i="1"/>
  <c r="O4751" i="1" s="1"/>
  <c r="P4751" i="1" s="1"/>
  <c r="M4751" i="1"/>
  <c r="T4750" i="1"/>
  <c r="S4750" i="1"/>
  <c r="R4750" i="1"/>
  <c r="Q4750" i="1"/>
  <c r="O4750" i="1"/>
  <c r="P4750" i="1" s="1"/>
  <c r="N4750" i="1"/>
  <c r="M4750" i="1"/>
  <c r="T4749" i="1"/>
  <c r="S4749" i="1"/>
  <c r="R4749" i="1"/>
  <c r="Q4749" i="1"/>
  <c r="O4749" i="1"/>
  <c r="P4749" i="1" s="1"/>
  <c r="N4749" i="1"/>
  <c r="M4749" i="1"/>
  <c r="T4748" i="1"/>
  <c r="S4748" i="1"/>
  <c r="R4748" i="1"/>
  <c r="Q4748" i="1"/>
  <c r="N4748" i="1"/>
  <c r="O4748" i="1" s="1"/>
  <c r="P4748" i="1" s="1"/>
  <c r="M4748" i="1"/>
  <c r="T4747" i="1"/>
  <c r="S4747" i="1"/>
  <c r="R4747" i="1"/>
  <c r="Q4747" i="1"/>
  <c r="N4747" i="1"/>
  <c r="O4747" i="1" s="1"/>
  <c r="P4747" i="1" s="1"/>
  <c r="M4747" i="1"/>
  <c r="T4746" i="1"/>
  <c r="S4746" i="1"/>
  <c r="R4746" i="1"/>
  <c r="Q4746" i="1"/>
  <c r="N4746" i="1"/>
  <c r="M4746" i="1"/>
  <c r="O4746" i="1" s="1"/>
  <c r="P4746" i="1" s="1"/>
  <c r="T4745" i="1"/>
  <c r="S4745" i="1"/>
  <c r="R4745" i="1"/>
  <c r="Q4745" i="1"/>
  <c r="N4745" i="1"/>
  <c r="M4745" i="1"/>
  <c r="O4745" i="1" s="1"/>
  <c r="P4745" i="1" s="1"/>
  <c r="T4744" i="1"/>
  <c r="S4744" i="1"/>
  <c r="R4744" i="1"/>
  <c r="Q4744" i="1"/>
  <c r="O4744" i="1"/>
  <c r="P4744" i="1" s="1"/>
  <c r="N4744" i="1"/>
  <c r="M4744" i="1"/>
  <c r="T4743" i="1"/>
  <c r="S4743" i="1"/>
  <c r="R4743" i="1"/>
  <c r="Q4743" i="1"/>
  <c r="N4743" i="1"/>
  <c r="M4743" i="1"/>
  <c r="O4743" i="1" s="1"/>
  <c r="P4743" i="1" s="1"/>
  <c r="T4742" i="1"/>
  <c r="S4742" i="1"/>
  <c r="R4742" i="1"/>
  <c r="Q4742" i="1"/>
  <c r="N4742" i="1"/>
  <c r="M4742" i="1"/>
  <c r="O4742" i="1" s="1"/>
  <c r="P4742" i="1" s="1"/>
  <c r="T4741" i="1"/>
  <c r="S4741" i="1"/>
  <c r="R4741" i="1"/>
  <c r="Q4741" i="1"/>
  <c r="O4741" i="1"/>
  <c r="P4741" i="1" s="1"/>
  <c r="N4741" i="1"/>
  <c r="M4741" i="1"/>
  <c r="T4740" i="1"/>
  <c r="S4740" i="1"/>
  <c r="R4740" i="1"/>
  <c r="Q4740" i="1"/>
  <c r="O4740" i="1"/>
  <c r="P4740" i="1" s="1"/>
  <c r="N4740" i="1"/>
  <c r="M4740" i="1"/>
  <c r="T4739" i="1"/>
  <c r="S4739" i="1"/>
  <c r="R4739" i="1"/>
  <c r="Q4739" i="1"/>
  <c r="N4739" i="1"/>
  <c r="O4739" i="1" s="1"/>
  <c r="P4739" i="1" s="1"/>
  <c r="M4739" i="1"/>
  <c r="T4738" i="1"/>
  <c r="S4738" i="1"/>
  <c r="R4738" i="1"/>
  <c r="Q4738" i="1"/>
  <c r="N4738" i="1"/>
  <c r="M4738" i="1"/>
  <c r="O4738" i="1" s="1"/>
  <c r="P4738" i="1" s="1"/>
  <c r="T4737" i="1"/>
  <c r="S4737" i="1"/>
  <c r="R4737" i="1"/>
  <c r="Q4737" i="1"/>
  <c r="N4737" i="1"/>
  <c r="M4737" i="1"/>
  <c r="O4737" i="1" s="1"/>
  <c r="P4737" i="1" s="1"/>
  <c r="T4736" i="1"/>
  <c r="S4736" i="1"/>
  <c r="R4736" i="1"/>
  <c r="Q4736" i="1"/>
  <c r="N4736" i="1"/>
  <c r="M4736" i="1"/>
  <c r="O4736" i="1" s="1"/>
  <c r="P4736" i="1" s="1"/>
  <c r="T4735" i="1"/>
  <c r="S4735" i="1"/>
  <c r="R4735" i="1"/>
  <c r="Q4735" i="1"/>
  <c r="O4735" i="1"/>
  <c r="P4735" i="1" s="1"/>
  <c r="N4735" i="1"/>
  <c r="M4735" i="1"/>
  <c r="T4734" i="1"/>
  <c r="S4734" i="1"/>
  <c r="R4734" i="1"/>
  <c r="Q4734" i="1"/>
  <c r="P4734" i="1"/>
  <c r="O4734" i="1"/>
  <c r="N4734" i="1"/>
  <c r="M4734" i="1"/>
  <c r="T4733" i="1"/>
  <c r="S4733" i="1"/>
  <c r="R4733" i="1"/>
  <c r="Q4733" i="1"/>
  <c r="N4733" i="1"/>
  <c r="O4733" i="1" s="1"/>
  <c r="P4733" i="1" s="1"/>
  <c r="M4733" i="1"/>
  <c r="T4732" i="1"/>
  <c r="S4732" i="1"/>
  <c r="R4732" i="1"/>
  <c r="Q4732" i="1"/>
  <c r="O4732" i="1"/>
  <c r="P4732" i="1" s="1"/>
  <c r="N4732" i="1"/>
  <c r="M4732" i="1"/>
  <c r="T4731" i="1"/>
  <c r="S4731" i="1"/>
  <c r="R4731" i="1"/>
  <c r="Q4731" i="1"/>
  <c r="N4731" i="1"/>
  <c r="O4731" i="1" s="1"/>
  <c r="P4731" i="1" s="1"/>
  <c r="M4731" i="1"/>
  <c r="T4730" i="1"/>
  <c r="S4730" i="1"/>
  <c r="R4730" i="1"/>
  <c r="Q4730" i="1"/>
  <c r="O4730" i="1"/>
  <c r="P4730" i="1" s="1"/>
  <c r="N4730" i="1"/>
  <c r="M4730" i="1"/>
  <c r="T4729" i="1"/>
  <c r="S4729" i="1"/>
  <c r="R4729" i="1"/>
  <c r="Q4729" i="1"/>
  <c r="N4729" i="1"/>
  <c r="O4729" i="1" s="1"/>
  <c r="P4729" i="1" s="1"/>
  <c r="M4729" i="1"/>
  <c r="T4728" i="1"/>
  <c r="S4728" i="1"/>
  <c r="R4728" i="1"/>
  <c r="Q4728" i="1"/>
  <c r="O4728" i="1"/>
  <c r="P4728" i="1" s="1"/>
  <c r="N4728" i="1"/>
  <c r="M4728" i="1"/>
  <c r="T4727" i="1"/>
  <c r="S4727" i="1"/>
  <c r="R4727" i="1"/>
  <c r="Q4727" i="1"/>
  <c r="N4727" i="1"/>
  <c r="O4727" i="1" s="1"/>
  <c r="P4727" i="1" s="1"/>
  <c r="M4727" i="1"/>
  <c r="T4726" i="1"/>
  <c r="S4726" i="1"/>
  <c r="R4726" i="1"/>
  <c r="Q4726" i="1"/>
  <c r="O4726" i="1"/>
  <c r="P4726" i="1" s="1"/>
  <c r="N4726" i="1"/>
  <c r="M4726" i="1"/>
  <c r="T4725" i="1"/>
  <c r="S4725" i="1"/>
  <c r="R4725" i="1"/>
  <c r="Q4725" i="1"/>
  <c r="N4725" i="1"/>
  <c r="O4725" i="1" s="1"/>
  <c r="P4725" i="1" s="1"/>
  <c r="M4725" i="1"/>
  <c r="T4724" i="1"/>
  <c r="S4724" i="1"/>
  <c r="R4724" i="1"/>
  <c r="Q4724" i="1"/>
  <c r="O4724" i="1"/>
  <c r="P4724" i="1" s="1"/>
  <c r="N4724" i="1"/>
  <c r="M4724" i="1"/>
  <c r="T4723" i="1"/>
  <c r="S4723" i="1"/>
  <c r="R4723" i="1"/>
  <c r="Q4723" i="1"/>
  <c r="N4723" i="1"/>
  <c r="O4723" i="1" s="1"/>
  <c r="P4723" i="1" s="1"/>
  <c r="M4723" i="1"/>
  <c r="T4722" i="1"/>
  <c r="S4722" i="1"/>
  <c r="R4722" i="1"/>
  <c r="Q4722" i="1"/>
  <c r="O4722" i="1"/>
  <c r="P4722" i="1" s="1"/>
  <c r="N4722" i="1"/>
  <c r="M4722" i="1"/>
  <c r="T4721" i="1"/>
  <c r="S4721" i="1"/>
  <c r="R4721" i="1"/>
  <c r="Q4721" i="1"/>
  <c r="N4721" i="1"/>
  <c r="O4721" i="1" s="1"/>
  <c r="P4721" i="1" s="1"/>
  <c r="M4721" i="1"/>
  <c r="T4720" i="1"/>
  <c r="S4720" i="1"/>
  <c r="R4720" i="1"/>
  <c r="Q4720" i="1"/>
  <c r="O4720" i="1"/>
  <c r="P4720" i="1" s="1"/>
  <c r="N4720" i="1"/>
  <c r="M4720" i="1"/>
  <c r="T4719" i="1"/>
  <c r="S4719" i="1"/>
  <c r="R4719" i="1"/>
  <c r="Q4719" i="1"/>
  <c r="N4719" i="1"/>
  <c r="O4719" i="1" s="1"/>
  <c r="P4719" i="1" s="1"/>
  <c r="M4719" i="1"/>
  <c r="T4718" i="1"/>
  <c r="S4718" i="1"/>
  <c r="R4718" i="1"/>
  <c r="Q4718" i="1"/>
  <c r="O4718" i="1"/>
  <c r="P4718" i="1" s="1"/>
  <c r="N4718" i="1"/>
  <c r="M4718" i="1"/>
  <c r="T4717" i="1"/>
  <c r="S4717" i="1"/>
  <c r="R4717" i="1"/>
  <c r="Q4717" i="1"/>
  <c r="N4717" i="1"/>
  <c r="O4717" i="1" s="1"/>
  <c r="P4717" i="1" s="1"/>
  <c r="M4717" i="1"/>
  <c r="T4716" i="1"/>
  <c r="S4716" i="1"/>
  <c r="R4716" i="1"/>
  <c r="Q4716" i="1"/>
  <c r="O4716" i="1"/>
  <c r="P4716" i="1" s="1"/>
  <c r="N4716" i="1"/>
  <c r="M4716" i="1"/>
  <c r="T4715" i="1"/>
  <c r="S4715" i="1"/>
  <c r="R4715" i="1"/>
  <c r="Q4715" i="1"/>
  <c r="N4715" i="1"/>
  <c r="O4715" i="1" s="1"/>
  <c r="P4715" i="1" s="1"/>
  <c r="M4715" i="1"/>
  <c r="T4714" i="1"/>
  <c r="S4714" i="1"/>
  <c r="R4714" i="1"/>
  <c r="Q4714" i="1"/>
  <c r="O4714" i="1"/>
  <c r="P4714" i="1" s="1"/>
  <c r="N4714" i="1"/>
  <c r="M4714" i="1"/>
  <c r="T4713" i="1"/>
  <c r="S4713" i="1"/>
  <c r="R4713" i="1"/>
  <c r="Q4713" i="1"/>
  <c r="N4713" i="1"/>
  <c r="O4713" i="1" s="1"/>
  <c r="P4713" i="1" s="1"/>
  <c r="M4713" i="1"/>
  <c r="T4712" i="1"/>
  <c r="S4712" i="1"/>
  <c r="R4712" i="1"/>
  <c r="Q4712" i="1"/>
  <c r="O4712" i="1"/>
  <c r="P4712" i="1" s="1"/>
  <c r="N4712" i="1"/>
  <c r="M4712" i="1"/>
  <c r="T4711" i="1"/>
  <c r="S4711" i="1"/>
  <c r="R4711" i="1"/>
  <c r="Q4711" i="1"/>
  <c r="N4711" i="1"/>
  <c r="O4711" i="1" s="1"/>
  <c r="P4711" i="1" s="1"/>
  <c r="M4711" i="1"/>
  <c r="T4710" i="1"/>
  <c r="S4710" i="1"/>
  <c r="R4710" i="1"/>
  <c r="Q4710" i="1"/>
  <c r="O4710" i="1"/>
  <c r="P4710" i="1" s="1"/>
  <c r="N4710" i="1"/>
  <c r="M4710" i="1"/>
  <c r="T4709" i="1"/>
  <c r="S4709" i="1"/>
  <c r="R4709" i="1"/>
  <c r="Q4709" i="1"/>
  <c r="N4709" i="1"/>
  <c r="O4709" i="1" s="1"/>
  <c r="P4709" i="1" s="1"/>
  <c r="M4709" i="1"/>
  <c r="T4708" i="1"/>
  <c r="S4708" i="1"/>
  <c r="R4708" i="1"/>
  <c r="Q4708" i="1"/>
  <c r="O4708" i="1"/>
  <c r="P4708" i="1" s="1"/>
  <c r="N4708" i="1"/>
  <c r="M4708" i="1"/>
  <c r="T4707" i="1"/>
  <c r="S4707" i="1"/>
  <c r="R4707" i="1"/>
  <c r="Q4707" i="1"/>
  <c r="N4707" i="1"/>
  <c r="O4707" i="1" s="1"/>
  <c r="P4707" i="1" s="1"/>
  <c r="M4707" i="1"/>
  <c r="T4706" i="1"/>
  <c r="S4706" i="1"/>
  <c r="R4706" i="1"/>
  <c r="Q4706" i="1"/>
  <c r="O4706" i="1"/>
  <c r="P4706" i="1" s="1"/>
  <c r="N4706" i="1"/>
  <c r="M4706" i="1"/>
  <c r="T4705" i="1"/>
  <c r="S4705" i="1"/>
  <c r="R4705" i="1"/>
  <c r="Q4705" i="1"/>
  <c r="N4705" i="1"/>
  <c r="M4705" i="1"/>
  <c r="O4705" i="1" s="1"/>
  <c r="P4705" i="1" s="1"/>
  <c r="T4704" i="1"/>
  <c r="S4704" i="1"/>
  <c r="R4704" i="1"/>
  <c r="Q4704" i="1"/>
  <c r="O4704" i="1"/>
  <c r="P4704" i="1" s="1"/>
  <c r="N4704" i="1"/>
  <c r="M4704" i="1"/>
  <c r="T4703" i="1"/>
  <c r="S4703" i="1"/>
  <c r="R4703" i="1"/>
  <c r="Q4703" i="1"/>
  <c r="N4703" i="1"/>
  <c r="M4703" i="1"/>
  <c r="O4703" i="1" s="1"/>
  <c r="P4703" i="1" s="1"/>
  <c r="T4702" i="1"/>
  <c r="S4702" i="1"/>
  <c r="R4702" i="1"/>
  <c r="Q4702" i="1"/>
  <c r="O4702" i="1"/>
  <c r="P4702" i="1" s="1"/>
  <c r="N4702" i="1"/>
  <c r="M4702" i="1"/>
  <c r="T4701" i="1"/>
  <c r="S4701" i="1"/>
  <c r="R4701" i="1"/>
  <c r="Q4701" i="1"/>
  <c r="N4701" i="1"/>
  <c r="M4701" i="1"/>
  <c r="T4700" i="1"/>
  <c r="S4700" i="1"/>
  <c r="R4700" i="1"/>
  <c r="Q4700" i="1"/>
  <c r="O4700" i="1"/>
  <c r="P4700" i="1" s="1"/>
  <c r="N4700" i="1"/>
  <c r="M4700" i="1"/>
  <c r="T4699" i="1"/>
  <c r="S4699" i="1"/>
  <c r="R4699" i="1"/>
  <c r="Q4699" i="1"/>
  <c r="N4699" i="1"/>
  <c r="M4699" i="1"/>
  <c r="O4699" i="1" s="1"/>
  <c r="P4699" i="1" s="1"/>
  <c r="T4698" i="1"/>
  <c r="S4698" i="1"/>
  <c r="R4698" i="1"/>
  <c r="Q4698" i="1"/>
  <c r="O4698" i="1"/>
  <c r="P4698" i="1" s="1"/>
  <c r="N4698" i="1"/>
  <c r="M4698" i="1"/>
  <c r="T4697" i="1"/>
  <c r="S4697" i="1"/>
  <c r="R4697" i="1"/>
  <c r="Q4697" i="1"/>
  <c r="N4697" i="1"/>
  <c r="M4697" i="1"/>
  <c r="T4696" i="1"/>
  <c r="S4696" i="1"/>
  <c r="R4696" i="1"/>
  <c r="Q4696" i="1"/>
  <c r="O4696" i="1"/>
  <c r="P4696" i="1" s="1"/>
  <c r="N4696" i="1"/>
  <c r="M4696" i="1"/>
  <c r="T4695" i="1"/>
  <c r="S4695" i="1"/>
  <c r="R4695" i="1"/>
  <c r="Q4695" i="1"/>
  <c r="N4695" i="1"/>
  <c r="M4695" i="1"/>
  <c r="O4695" i="1" s="1"/>
  <c r="P4695" i="1" s="1"/>
  <c r="T4694" i="1"/>
  <c r="S4694" i="1"/>
  <c r="R4694" i="1"/>
  <c r="Q4694" i="1"/>
  <c r="O4694" i="1"/>
  <c r="P4694" i="1" s="1"/>
  <c r="N4694" i="1"/>
  <c r="M4694" i="1"/>
  <c r="T4693" i="1"/>
  <c r="S4693" i="1"/>
  <c r="R4693" i="1"/>
  <c r="Q4693" i="1"/>
  <c r="N4693" i="1"/>
  <c r="M4693" i="1"/>
  <c r="O4693" i="1" s="1"/>
  <c r="P4693" i="1" s="1"/>
  <c r="T4692" i="1"/>
  <c r="S4692" i="1"/>
  <c r="R4692" i="1"/>
  <c r="Q4692" i="1"/>
  <c r="O4692" i="1"/>
  <c r="P4692" i="1" s="1"/>
  <c r="N4692" i="1"/>
  <c r="M4692" i="1"/>
  <c r="T4691" i="1"/>
  <c r="S4691" i="1"/>
  <c r="R4691" i="1"/>
  <c r="Q4691" i="1"/>
  <c r="N4691" i="1"/>
  <c r="M4691" i="1"/>
  <c r="O4691" i="1" s="1"/>
  <c r="P4691" i="1" s="1"/>
  <c r="T4690" i="1"/>
  <c r="S4690" i="1"/>
  <c r="R4690" i="1"/>
  <c r="Q4690" i="1"/>
  <c r="O4690" i="1"/>
  <c r="P4690" i="1" s="1"/>
  <c r="N4690" i="1"/>
  <c r="M4690" i="1"/>
  <c r="T4689" i="1"/>
  <c r="S4689" i="1"/>
  <c r="R4689" i="1"/>
  <c r="Q4689" i="1"/>
  <c r="N4689" i="1"/>
  <c r="M4689" i="1"/>
  <c r="O4689" i="1" s="1"/>
  <c r="P4689" i="1" s="1"/>
  <c r="T4688" i="1"/>
  <c r="S4688" i="1"/>
  <c r="R4688" i="1"/>
  <c r="Q4688" i="1"/>
  <c r="O4688" i="1"/>
  <c r="P4688" i="1" s="1"/>
  <c r="N4688" i="1"/>
  <c r="M4688" i="1"/>
  <c r="T4687" i="1"/>
  <c r="S4687" i="1"/>
  <c r="R4687" i="1"/>
  <c r="Q4687" i="1"/>
  <c r="N4687" i="1"/>
  <c r="M4687" i="1"/>
  <c r="O4687" i="1" s="1"/>
  <c r="P4687" i="1" s="1"/>
  <c r="T4686" i="1"/>
  <c r="S4686" i="1"/>
  <c r="R4686" i="1"/>
  <c r="Q4686" i="1"/>
  <c r="O4686" i="1"/>
  <c r="P4686" i="1" s="1"/>
  <c r="N4686" i="1"/>
  <c r="M4686" i="1"/>
  <c r="T4685" i="1"/>
  <c r="S4685" i="1"/>
  <c r="R4685" i="1"/>
  <c r="Q4685" i="1"/>
  <c r="N4685" i="1"/>
  <c r="M4685" i="1"/>
  <c r="T4684" i="1"/>
  <c r="S4684" i="1"/>
  <c r="R4684" i="1"/>
  <c r="Q4684" i="1"/>
  <c r="O4684" i="1"/>
  <c r="P4684" i="1" s="1"/>
  <c r="N4684" i="1"/>
  <c r="M4684" i="1"/>
  <c r="T4683" i="1"/>
  <c r="S4683" i="1"/>
  <c r="R4683" i="1"/>
  <c r="Q4683" i="1"/>
  <c r="N4683" i="1"/>
  <c r="M4683" i="1"/>
  <c r="T4682" i="1"/>
  <c r="S4682" i="1"/>
  <c r="R4682" i="1"/>
  <c r="Q4682" i="1"/>
  <c r="O4682" i="1"/>
  <c r="P4682" i="1" s="1"/>
  <c r="N4682" i="1"/>
  <c r="M4682" i="1"/>
  <c r="T4681" i="1"/>
  <c r="S4681" i="1"/>
  <c r="R4681" i="1"/>
  <c r="Q4681" i="1"/>
  <c r="N4681" i="1"/>
  <c r="M4681" i="1"/>
  <c r="T4680" i="1"/>
  <c r="S4680" i="1"/>
  <c r="R4680" i="1"/>
  <c r="Q4680" i="1"/>
  <c r="O4680" i="1"/>
  <c r="P4680" i="1" s="1"/>
  <c r="N4680" i="1"/>
  <c r="M4680" i="1"/>
  <c r="T4679" i="1"/>
  <c r="S4679" i="1"/>
  <c r="R4679" i="1"/>
  <c r="Q4679" i="1"/>
  <c r="N4679" i="1"/>
  <c r="M4679" i="1"/>
  <c r="O4679" i="1" s="1"/>
  <c r="P4679" i="1" s="1"/>
  <c r="T4678" i="1"/>
  <c r="S4678" i="1"/>
  <c r="R4678" i="1"/>
  <c r="Q4678" i="1"/>
  <c r="O4678" i="1"/>
  <c r="P4678" i="1" s="1"/>
  <c r="N4678" i="1"/>
  <c r="M4678" i="1"/>
  <c r="T4677" i="1"/>
  <c r="S4677" i="1"/>
  <c r="R4677" i="1"/>
  <c r="Q4677" i="1"/>
  <c r="N4677" i="1"/>
  <c r="M4677" i="1"/>
  <c r="T4676" i="1"/>
  <c r="S4676" i="1"/>
  <c r="R4676" i="1"/>
  <c r="Q4676" i="1"/>
  <c r="O4676" i="1"/>
  <c r="P4676" i="1" s="1"/>
  <c r="N4676" i="1"/>
  <c r="M4676" i="1"/>
  <c r="T4675" i="1"/>
  <c r="S4675" i="1"/>
  <c r="R4675" i="1"/>
  <c r="Q4675" i="1"/>
  <c r="N4675" i="1"/>
  <c r="M4675" i="1"/>
  <c r="O4675" i="1" s="1"/>
  <c r="P4675" i="1" s="1"/>
  <c r="T4674" i="1"/>
  <c r="S4674" i="1"/>
  <c r="R4674" i="1"/>
  <c r="Q4674" i="1"/>
  <c r="O4674" i="1"/>
  <c r="P4674" i="1" s="1"/>
  <c r="N4674" i="1"/>
  <c r="M4674" i="1"/>
  <c r="T4673" i="1"/>
  <c r="S4673" i="1"/>
  <c r="R4673" i="1"/>
  <c r="Q4673" i="1"/>
  <c r="N4673" i="1"/>
  <c r="M4673" i="1"/>
  <c r="O4673" i="1" s="1"/>
  <c r="P4673" i="1" s="1"/>
  <c r="T4672" i="1"/>
  <c r="S4672" i="1"/>
  <c r="R4672" i="1"/>
  <c r="Q4672" i="1"/>
  <c r="O4672" i="1"/>
  <c r="P4672" i="1" s="1"/>
  <c r="N4672" i="1"/>
  <c r="M4672" i="1"/>
  <c r="T4671" i="1"/>
  <c r="S4671" i="1"/>
  <c r="R4671" i="1"/>
  <c r="Q4671" i="1"/>
  <c r="N4671" i="1"/>
  <c r="M4671" i="1"/>
  <c r="O4671" i="1" s="1"/>
  <c r="P4671" i="1" s="1"/>
  <c r="T4670" i="1"/>
  <c r="S4670" i="1"/>
  <c r="R4670" i="1"/>
  <c r="Q4670" i="1"/>
  <c r="O4670" i="1"/>
  <c r="P4670" i="1" s="1"/>
  <c r="N4670" i="1"/>
  <c r="M4670" i="1"/>
  <c r="T4669" i="1"/>
  <c r="S4669" i="1"/>
  <c r="R4669" i="1"/>
  <c r="Q4669" i="1"/>
  <c r="N4669" i="1"/>
  <c r="M4669" i="1"/>
  <c r="T4668" i="1"/>
  <c r="S4668" i="1"/>
  <c r="R4668" i="1"/>
  <c r="Q4668" i="1"/>
  <c r="O4668" i="1"/>
  <c r="P4668" i="1" s="1"/>
  <c r="N4668" i="1"/>
  <c r="M4668" i="1"/>
  <c r="T4667" i="1"/>
  <c r="S4667" i="1"/>
  <c r="R4667" i="1"/>
  <c r="Q4667" i="1"/>
  <c r="N4667" i="1"/>
  <c r="M4667" i="1"/>
  <c r="O4667" i="1" s="1"/>
  <c r="P4667" i="1" s="1"/>
  <c r="T4666" i="1"/>
  <c r="S4666" i="1"/>
  <c r="R4666" i="1"/>
  <c r="Q4666" i="1"/>
  <c r="O4666" i="1"/>
  <c r="P4666" i="1" s="1"/>
  <c r="N4666" i="1"/>
  <c r="M4666" i="1"/>
  <c r="T4665" i="1"/>
  <c r="S4665" i="1"/>
  <c r="R4665" i="1"/>
  <c r="Q4665" i="1"/>
  <c r="N4665" i="1"/>
  <c r="M4665" i="1"/>
  <c r="T4664" i="1"/>
  <c r="S4664" i="1"/>
  <c r="R4664" i="1"/>
  <c r="Q4664" i="1"/>
  <c r="O4664" i="1"/>
  <c r="P4664" i="1" s="1"/>
  <c r="N4664" i="1"/>
  <c r="M4664" i="1"/>
  <c r="T4663" i="1"/>
  <c r="S4663" i="1"/>
  <c r="R4663" i="1"/>
  <c r="Q4663" i="1"/>
  <c r="N4663" i="1"/>
  <c r="M4663" i="1"/>
  <c r="O4663" i="1" s="1"/>
  <c r="P4663" i="1" s="1"/>
  <c r="T4662" i="1"/>
  <c r="S4662" i="1"/>
  <c r="R4662" i="1"/>
  <c r="Q4662" i="1"/>
  <c r="N4662" i="1"/>
  <c r="M4662" i="1"/>
  <c r="O4662" i="1" s="1"/>
  <c r="P4662" i="1" s="1"/>
  <c r="T4661" i="1"/>
  <c r="S4661" i="1"/>
  <c r="R4661" i="1"/>
  <c r="Q4661" i="1"/>
  <c r="N4661" i="1"/>
  <c r="M4661" i="1"/>
  <c r="O4661" i="1" s="1"/>
  <c r="P4661" i="1" s="1"/>
  <c r="T4660" i="1"/>
  <c r="S4660" i="1"/>
  <c r="R4660" i="1"/>
  <c r="Q4660" i="1"/>
  <c r="N4660" i="1"/>
  <c r="M4660" i="1"/>
  <c r="O4660" i="1" s="1"/>
  <c r="P4660" i="1" s="1"/>
  <c r="T4659" i="1"/>
  <c r="S4659" i="1"/>
  <c r="R4659" i="1"/>
  <c r="Q4659" i="1"/>
  <c r="N4659" i="1"/>
  <c r="M4659" i="1"/>
  <c r="O4659" i="1" s="1"/>
  <c r="P4659" i="1" s="1"/>
  <c r="T4658" i="1"/>
  <c r="S4658" i="1"/>
  <c r="R4658" i="1"/>
  <c r="Q4658" i="1"/>
  <c r="N4658" i="1"/>
  <c r="M4658" i="1"/>
  <c r="O4658" i="1" s="1"/>
  <c r="P4658" i="1" s="1"/>
  <c r="T4657" i="1"/>
  <c r="S4657" i="1"/>
  <c r="R4657" i="1"/>
  <c r="Q4657" i="1"/>
  <c r="N4657" i="1"/>
  <c r="M4657" i="1"/>
  <c r="O4657" i="1" s="1"/>
  <c r="P4657" i="1" s="1"/>
  <c r="T4656" i="1"/>
  <c r="S4656" i="1"/>
  <c r="R4656" i="1"/>
  <c r="Q4656" i="1"/>
  <c r="N4656" i="1"/>
  <c r="M4656" i="1"/>
  <c r="O4656" i="1" s="1"/>
  <c r="P4656" i="1" s="1"/>
  <c r="T4655" i="1"/>
  <c r="S4655" i="1"/>
  <c r="R4655" i="1"/>
  <c r="Q4655" i="1"/>
  <c r="N4655" i="1"/>
  <c r="M4655" i="1"/>
  <c r="O4655" i="1" s="1"/>
  <c r="P4655" i="1" s="1"/>
  <c r="T4654" i="1"/>
  <c r="S4654" i="1"/>
  <c r="R4654" i="1"/>
  <c r="Q4654" i="1"/>
  <c r="N4654" i="1"/>
  <c r="M4654" i="1"/>
  <c r="O4654" i="1" s="1"/>
  <c r="P4654" i="1" s="1"/>
  <c r="T4653" i="1"/>
  <c r="S4653" i="1"/>
  <c r="R4653" i="1"/>
  <c r="Q4653" i="1"/>
  <c r="N4653" i="1"/>
  <c r="M4653" i="1"/>
  <c r="O4653" i="1" s="1"/>
  <c r="P4653" i="1" s="1"/>
  <c r="T4652" i="1"/>
  <c r="S4652" i="1"/>
  <c r="R4652" i="1"/>
  <c r="Q4652" i="1"/>
  <c r="N4652" i="1"/>
  <c r="M4652" i="1"/>
  <c r="O4652" i="1" s="1"/>
  <c r="P4652" i="1" s="1"/>
  <c r="T4651" i="1"/>
  <c r="S4651" i="1"/>
  <c r="R4651" i="1"/>
  <c r="Q4651" i="1"/>
  <c r="N4651" i="1"/>
  <c r="M4651" i="1"/>
  <c r="O4651" i="1" s="1"/>
  <c r="P4651" i="1" s="1"/>
  <c r="T4650" i="1"/>
  <c r="S4650" i="1"/>
  <c r="R4650" i="1"/>
  <c r="Q4650" i="1"/>
  <c r="N4650" i="1"/>
  <c r="M4650" i="1"/>
  <c r="O4650" i="1" s="1"/>
  <c r="P4650" i="1" s="1"/>
  <c r="T4649" i="1"/>
  <c r="S4649" i="1"/>
  <c r="R4649" i="1"/>
  <c r="Q4649" i="1"/>
  <c r="N4649" i="1"/>
  <c r="M4649" i="1"/>
  <c r="O4649" i="1" s="1"/>
  <c r="P4649" i="1" s="1"/>
  <c r="T4648" i="1"/>
  <c r="S4648" i="1"/>
  <c r="R4648" i="1"/>
  <c r="Q4648" i="1"/>
  <c r="N4648" i="1"/>
  <c r="M4648" i="1"/>
  <c r="O4648" i="1" s="1"/>
  <c r="P4648" i="1" s="1"/>
  <c r="T4647" i="1"/>
  <c r="S4647" i="1"/>
  <c r="R4647" i="1"/>
  <c r="Q4647" i="1"/>
  <c r="N4647" i="1"/>
  <c r="M4647" i="1"/>
  <c r="T4646" i="1"/>
  <c r="S4646" i="1"/>
  <c r="R4646" i="1"/>
  <c r="Q4646" i="1"/>
  <c r="N4646" i="1"/>
  <c r="M4646" i="1"/>
  <c r="O4646" i="1" s="1"/>
  <c r="P4646" i="1" s="1"/>
  <c r="T4645" i="1"/>
  <c r="S4645" i="1"/>
  <c r="R4645" i="1"/>
  <c r="Q4645" i="1"/>
  <c r="N4645" i="1"/>
  <c r="M4645" i="1"/>
  <c r="O4645" i="1" s="1"/>
  <c r="P4645" i="1" s="1"/>
  <c r="T4644" i="1"/>
  <c r="S4644" i="1"/>
  <c r="R4644" i="1"/>
  <c r="Q4644" i="1"/>
  <c r="N4644" i="1"/>
  <c r="M4644" i="1"/>
  <c r="O4644" i="1" s="1"/>
  <c r="P4644" i="1" s="1"/>
  <c r="T4643" i="1"/>
  <c r="S4643" i="1"/>
  <c r="R4643" i="1"/>
  <c r="Q4643" i="1"/>
  <c r="N4643" i="1"/>
  <c r="M4643" i="1"/>
  <c r="O4643" i="1" s="1"/>
  <c r="P4643" i="1" s="1"/>
  <c r="T4642" i="1"/>
  <c r="S4642" i="1"/>
  <c r="R4642" i="1"/>
  <c r="Q4642" i="1"/>
  <c r="N4642" i="1"/>
  <c r="M4642" i="1"/>
  <c r="O4642" i="1" s="1"/>
  <c r="P4642" i="1" s="1"/>
  <c r="T4641" i="1"/>
  <c r="S4641" i="1"/>
  <c r="R4641" i="1"/>
  <c r="Q4641" i="1"/>
  <c r="N4641" i="1"/>
  <c r="M4641" i="1"/>
  <c r="O4641" i="1" s="1"/>
  <c r="P4641" i="1" s="1"/>
  <c r="T4640" i="1"/>
  <c r="S4640" i="1"/>
  <c r="R4640" i="1"/>
  <c r="Q4640" i="1"/>
  <c r="N4640" i="1"/>
  <c r="M4640" i="1"/>
  <c r="O4640" i="1" s="1"/>
  <c r="P4640" i="1" s="1"/>
  <c r="T4639" i="1"/>
  <c r="S4639" i="1"/>
  <c r="R4639" i="1"/>
  <c r="Q4639" i="1"/>
  <c r="N4639" i="1"/>
  <c r="M4639" i="1"/>
  <c r="T4638" i="1"/>
  <c r="S4638" i="1"/>
  <c r="R4638" i="1"/>
  <c r="Q4638" i="1"/>
  <c r="N4638" i="1"/>
  <c r="M4638" i="1"/>
  <c r="O4638" i="1" s="1"/>
  <c r="P4638" i="1" s="1"/>
  <c r="T4637" i="1"/>
  <c r="S4637" i="1"/>
  <c r="R4637" i="1"/>
  <c r="Q4637" i="1"/>
  <c r="N4637" i="1"/>
  <c r="M4637" i="1"/>
  <c r="O4637" i="1" s="1"/>
  <c r="P4637" i="1" s="1"/>
  <c r="T4636" i="1"/>
  <c r="S4636" i="1"/>
  <c r="R4636" i="1"/>
  <c r="Q4636" i="1"/>
  <c r="N4636" i="1"/>
  <c r="M4636" i="1"/>
  <c r="T4635" i="1"/>
  <c r="S4635" i="1"/>
  <c r="R4635" i="1"/>
  <c r="Q4635" i="1"/>
  <c r="N4635" i="1"/>
  <c r="M4635" i="1"/>
  <c r="T4634" i="1"/>
  <c r="S4634" i="1"/>
  <c r="R4634" i="1"/>
  <c r="Q4634" i="1"/>
  <c r="N4634" i="1"/>
  <c r="M4634" i="1"/>
  <c r="T4633" i="1"/>
  <c r="S4633" i="1"/>
  <c r="R4633" i="1"/>
  <c r="Q4633" i="1"/>
  <c r="N4633" i="1"/>
  <c r="M4633" i="1"/>
  <c r="O4633" i="1" s="1"/>
  <c r="P4633" i="1" s="1"/>
  <c r="T4632" i="1"/>
  <c r="S4632" i="1"/>
  <c r="R4632" i="1"/>
  <c r="Q4632" i="1"/>
  <c r="N4632" i="1"/>
  <c r="M4632" i="1"/>
  <c r="O4632" i="1" s="1"/>
  <c r="P4632" i="1" s="1"/>
  <c r="T4631" i="1"/>
  <c r="S4631" i="1"/>
  <c r="R4631" i="1"/>
  <c r="Q4631" i="1"/>
  <c r="N4631" i="1"/>
  <c r="M4631" i="1"/>
  <c r="T4630" i="1"/>
  <c r="S4630" i="1"/>
  <c r="R4630" i="1"/>
  <c r="Q4630" i="1"/>
  <c r="N4630" i="1"/>
  <c r="M4630" i="1"/>
  <c r="T4629" i="1"/>
  <c r="S4629" i="1"/>
  <c r="R4629" i="1"/>
  <c r="Q4629" i="1"/>
  <c r="N4629" i="1"/>
  <c r="M4629" i="1"/>
  <c r="O4629" i="1" s="1"/>
  <c r="P4629" i="1" s="1"/>
  <c r="T4628" i="1"/>
  <c r="S4628" i="1"/>
  <c r="R4628" i="1"/>
  <c r="Q4628" i="1"/>
  <c r="N4628" i="1"/>
  <c r="M4628" i="1"/>
  <c r="T4627" i="1"/>
  <c r="S4627" i="1"/>
  <c r="R4627" i="1"/>
  <c r="Q4627" i="1"/>
  <c r="N4627" i="1"/>
  <c r="M4627" i="1"/>
  <c r="T4626" i="1"/>
  <c r="S4626" i="1"/>
  <c r="R4626" i="1"/>
  <c r="Q4626" i="1"/>
  <c r="N4626" i="1"/>
  <c r="M4626" i="1"/>
  <c r="T4625" i="1"/>
  <c r="S4625" i="1"/>
  <c r="R4625" i="1"/>
  <c r="Q4625" i="1"/>
  <c r="N4625" i="1"/>
  <c r="M4625" i="1"/>
  <c r="O4625" i="1" s="1"/>
  <c r="P4625" i="1" s="1"/>
  <c r="T4624" i="1"/>
  <c r="S4624" i="1"/>
  <c r="R4624" i="1"/>
  <c r="Q4624" i="1"/>
  <c r="N4624" i="1"/>
  <c r="M4624" i="1"/>
  <c r="O4624" i="1" s="1"/>
  <c r="P4624" i="1" s="1"/>
  <c r="T4623" i="1"/>
  <c r="S4623" i="1"/>
  <c r="R4623" i="1"/>
  <c r="Q4623" i="1"/>
  <c r="N4623" i="1"/>
  <c r="M4623" i="1"/>
  <c r="T4622" i="1"/>
  <c r="S4622" i="1"/>
  <c r="R4622" i="1"/>
  <c r="Q4622" i="1"/>
  <c r="N4622" i="1"/>
  <c r="M4622" i="1"/>
  <c r="T4621" i="1"/>
  <c r="S4621" i="1"/>
  <c r="R4621" i="1"/>
  <c r="Q4621" i="1"/>
  <c r="N4621" i="1"/>
  <c r="M4621" i="1"/>
  <c r="O4621" i="1" s="1"/>
  <c r="P4621" i="1" s="1"/>
  <c r="T4620" i="1"/>
  <c r="S4620" i="1"/>
  <c r="R4620" i="1"/>
  <c r="Q4620" i="1"/>
  <c r="N4620" i="1"/>
  <c r="M4620" i="1"/>
  <c r="T4619" i="1"/>
  <c r="S4619" i="1"/>
  <c r="R4619" i="1"/>
  <c r="Q4619" i="1"/>
  <c r="N4619" i="1"/>
  <c r="M4619" i="1"/>
  <c r="T4618" i="1"/>
  <c r="S4618" i="1"/>
  <c r="R4618" i="1"/>
  <c r="Q4618" i="1"/>
  <c r="N4618" i="1"/>
  <c r="M4618" i="1"/>
  <c r="T4617" i="1"/>
  <c r="S4617" i="1"/>
  <c r="R4617" i="1"/>
  <c r="Q4617" i="1"/>
  <c r="N4617" i="1"/>
  <c r="M4617" i="1"/>
  <c r="T4616" i="1"/>
  <c r="S4616" i="1"/>
  <c r="R4616" i="1"/>
  <c r="Q4616" i="1"/>
  <c r="N4616" i="1"/>
  <c r="M4616" i="1"/>
  <c r="O4616" i="1" s="1"/>
  <c r="P4616" i="1" s="1"/>
  <c r="T4615" i="1"/>
  <c r="S4615" i="1"/>
  <c r="R4615" i="1"/>
  <c r="Q4615" i="1"/>
  <c r="N4615" i="1"/>
  <c r="M4615" i="1"/>
  <c r="T4614" i="1"/>
  <c r="S4614" i="1"/>
  <c r="R4614" i="1"/>
  <c r="Q4614" i="1"/>
  <c r="N4614" i="1"/>
  <c r="M4614" i="1"/>
  <c r="T4613" i="1"/>
  <c r="S4613" i="1"/>
  <c r="R4613" i="1"/>
  <c r="Q4613" i="1"/>
  <c r="N4613" i="1"/>
  <c r="M4613" i="1"/>
  <c r="O4613" i="1" s="1"/>
  <c r="P4613" i="1" s="1"/>
  <c r="T4612" i="1"/>
  <c r="S4612" i="1"/>
  <c r="R4612" i="1"/>
  <c r="Q4612" i="1"/>
  <c r="N4612" i="1"/>
  <c r="M4612" i="1"/>
  <c r="T4611" i="1"/>
  <c r="S4611" i="1"/>
  <c r="R4611" i="1"/>
  <c r="Q4611" i="1"/>
  <c r="N4611" i="1"/>
  <c r="M4611" i="1"/>
  <c r="T4610" i="1"/>
  <c r="S4610" i="1"/>
  <c r="R4610" i="1"/>
  <c r="Q4610" i="1"/>
  <c r="N4610" i="1"/>
  <c r="M4610" i="1"/>
  <c r="T4609" i="1"/>
  <c r="S4609" i="1"/>
  <c r="R4609" i="1"/>
  <c r="Q4609" i="1"/>
  <c r="N4609" i="1"/>
  <c r="M4609" i="1"/>
  <c r="T4608" i="1"/>
  <c r="S4608" i="1"/>
  <c r="R4608" i="1"/>
  <c r="Q4608" i="1"/>
  <c r="N4608" i="1"/>
  <c r="M4608" i="1"/>
  <c r="O4608" i="1" s="1"/>
  <c r="P4608" i="1" s="1"/>
  <c r="T4607" i="1"/>
  <c r="S4607" i="1"/>
  <c r="R4607" i="1"/>
  <c r="Q4607" i="1"/>
  <c r="N4607" i="1"/>
  <c r="M4607" i="1"/>
  <c r="T4606" i="1"/>
  <c r="S4606" i="1"/>
  <c r="R4606" i="1"/>
  <c r="Q4606" i="1"/>
  <c r="N4606" i="1"/>
  <c r="M4606" i="1"/>
  <c r="T4605" i="1"/>
  <c r="S4605" i="1"/>
  <c r="R4605" i="1"/>
  <c r="Q4605" i="1"/>
  <c r="N4605" i="1"/>
  <c r="M4605" i="1"/>
  <c r="O4605" i="1" s="1"/>
  <c r="P4605" i="1" s="1"/>
  <c r="T4604" i="1"/>
  <c r="S4604" i="1"/>
  <c r="R4604" i="1"/>
  <c r="Q4604" i="1"/>
  <c r="N4604" i="1"/>
  <c r="M4604" i="1"/>
  <c r="T4603" i="1"/>
  <c r="S4603" i="1"/>
  <c r="R4603" i="1"/>
  <c r="Q4603" i="1"/>
  <c r="N4603" i="1"/>
  <c r="M4603" i="1"/>
  <c r="T4602" i="1"/>
  <c r="S4602" i="1"/>
  <c r="R4602" i="1"/>
  <c r="Q4602" i="1"/>
  <c r="N4602" i="1"/>
  <c r="M4602" i="1"/>
  <c r="T4601" i="1"/>
  <c r="S4601" i="1"/>
  <c r="R4601" i="1"/>
  <c r="Q4601" i="1"/>
  <c r="N4601" i="1"/>
  <c r="M4601" i="1"/>
  <c r="T4600" i="1"/>
  <c r="S4600" i="1"/>
  <c r="R4600" i="1"/>
  <c r="Q4600" i="1"/>
  <c r="N4600" i="1"/>
  <c r="M4600" i="1"/>
  <c r="O4600" i="1" s="1"/>
  <c r="P4600" i="1" s="1"/>
  <c r="T4599" i="1"/>
  <c r="S4599" i="1"/>
  <c r="R4599" i="1"/>
  <c r="Q4599" i="1"/>
  <c r="N4599" i="1"/>
  <c r="M4599" i="1"/>
  <c r="T4598" i="1"/>
  <c r="S4598" i="1"/>
  <c r="R4598" i="1"/>
  <c r="Q4598" i="1"/>
  <c r="N4598" i="1"/>
  <c r="M4598" i="1"/>
  <c r="O4598" i="1" s="1"/>
  <c r="P4598" i="1" s="1"/>
  <c r="T4597" i="1"/>
  <c r="S4597" i="1"/>
  <c r="R4597" i="1"/>
  <c r="Q4597" i="1"/>
  <c r="N4597" i="1"/>
  <c r="O4597" i="1" s="1"/>
  <c r="P4597" i="1" s="1"/>
  <c r="M4597" i="1"/>
  <c r="T4596" i="1"/>
  <c r="S4596" i="1"/>
  <c r="R4596" i="1"/>
  <c r="Q4596" i="1"/>
  <c r="N4596" i="1"/>
  <c r="M4596" i="1"/>
  <c r="O4596" i="1" s="1"/>
  <c r="P4596" i="1" s="1"/>
  <c r="T4595" i="1"/>
  <c r="S4595" i="1"/>
  <c r="R4595" i="1"/>
  <c r="Q4595" i="1"/>
  <c r="O4595" i="1"/>
  <c r="P4595" i="1" s="1"/>
  <c r="N4595" i="1"/>
  <c r="M4595" i="1"/>
  <c r="T4594" i="1"/>
  <c r="S4594" i="1"/>
  <c r="R4594" i="1"/>
  <c r="Q4594" i="1"/>
  <c r="N4594" i="1"/>
  <c r="M4594" i="1"/>
  <c r="O4594" i="1" s="1"/>
  <c r="P4594" i="1" s="1"/>
  <c r="T4593" i="1"/>
  <c r="S4593" i="1"/>
  <c r="R4593" i="1"/>
  <c r="Q4593" i="1"/>
  <c r="N4593" i="1"/>
  <c r="M4593" i="1"/>
  <c r="O4593" i="1" s="1"/>
  <c r="P4593" i="1" s="1"/>
  <c r="T4592" i="1"/>
  <c r="S4592" i="1"/>
  <c r="R4592" i="1"/>
  <c r="Q4592" i="1"/>
  <c r="O4592" i="1"/>
  <c r="P4592" i="1" s="1"/>
  <c r="N4592" i="1"/>
  <c r="M4592" i="1"/>
  <c r="T4591" i="1"/>
  <c r="S4591" i="1"/>
  <c r="R4591" i="1"/>
  <c r="Q4591" i="1"/>
  <c r="N4591" i="1"/>
  <c r="M4591" i="1"/>
  <c r="T4590" i="1"/>
  <c r="S4590" i="1"/>
  <c r="R4590" i="1"/>
  <c r="Q4590" i="1"/>
  <c r="N4590" i="1"/>
  <c r="M4590" i="1"/>
  <c r="O4590" i="1" s="1"/>
  <c r="P4590" i="1" s="1"/>
  <c r="T4589" i="1"/>
  <c r="S4589" i="1"/>
  <c r="R4589" i="1"/>
  <c r="Q4589" i="1"/>
  <c r="N4589" i="1"/>
  <c r="O4589" i="1" s="1"/>
  <c r="P4589" i="1" s="1"/>
  <c r="M4589" i="1"/>
  <c r="T4588" i="1"/>
  <c r="S4588" i="1"/>
  <c r="R4588" i="1"/>
  <c r="Q4588" i="1"/>
  <c r="N4588" i="1"/>
  <c r="M4588" i="1"/>
  <c r="O4588" i="1" s="1"/>
  <c r="P4588" i="1" s="1"/>
  <c r="T4587" i="1"/>
  <c r="S4587" i="1"/>
  <c r="R4587" i="1"/>
  <c r="Q4587" i="1"/>
  <c r="N4587" i="1"/>
  <c r="M4587" i="1"/>
  <c r="O4587" i="1" s="1"/>
  <c r="P4587" i="1" s="1"/>
  <c r="T4586" i="1"/>
  <c r="S4586" i="1"/>
  <c r="R4586" i="1"/>
  <c r="Q4586" i="1"/>
  <c r="O4586" i="1"/>
  <c r="P4586" i="1" s="1"/>
  <c r="N4586" i="1"/>
  <c r="M4586" i="1"/>
  <c r="T4585" i="1"/>
  <c r="S4585" i="1"/>
  <c r="R4585" i="1"/>
  <c r="Q4585" i="1"/>
  <c r="N4585" i="1"/>
  <c r="M4585" i="1"/>
  <c r="O4585" i="1" s="1"/>
  <c r="P4585" i="1" s="1"/>
  <c r="T4584" i="1"/>
  <c r="S4584" i="1"/>
  <c r="R4584" i="1"/>
  <c r="Q4584" i="1"/>
  <c r="O4584" i="1"/>
  <c r="P4584" i="1" s="1"/>
  <c r="N4584" i="1"/>
  <c r="M4584" i="1"/>
  <c r="T4583" i="1"/>
  <c r="S4583" i="1"/>
  <c r="R4583" i="1"/>
  <c r="Q4583" i="1"/>
  <c r="N4583" i="1"/>
  <c r="M4583" i="1"/>
  <c r="O4583" i="1" s="1"/>
  <c r="P4583" i="1" s="1"/>
  <c r="T4582" i="1"/>
  <c r="S4582" i="1"/>
  <c r="R4582" i="1"/>
  <c r="Q4582" i="1"/>
  <c r="N4582" i="1"/>
  <c r="M4582" i="1"/>
  <c r="O4582" i="1" s="1"/>
  <c r="P4582" i="1" s="1"/>
  <c r="T4581" i="1"/>
  <c r="S4581" i="1"/>
  <c r="R4581" i="1"/>
  <c r="Q4581" i="1"/>
  <c r="N4581" i="1"/>
  <c r="M4581" i="1"/>
  <c r="O4581" i="1" s="1"/>
  <c r="P4581" i="1" s="1"/>
  <c r="T4580" i="1"/>
  <c r="S4580" i="1"/>
  <c r="R4580" i="1"/>
  <c r="Q4580" i="1"/>
  <c r="N4580" i="1"/>
  <c r="M4580" i="1"/>
  <c r="T4579" i="1"/>
  <c r="S4579" i="1"/>
  <c r="R4579" i="1"/>
  <c r="Q4579" i="1"/>
  <c r="N4579" i="1"/>
  <c r="M4579" i="1"/>
  <c r="O4579" i="1" s="1"/>
  <c r="P4579" i="1" s="1"/>
  <c r="T4578" i="1"/>
  <c r="S4578" i="1"/>
  <c r="R4578" i="1"/>
  <c r="Q4578" i="1"/>
  <c r="N4578" i="1"/>
  <c r="M4578" i="1"/>
  <c r="O4578" i="1" s="1"/>
  <c r="P4578" i="1" s="1"/>
  <c r="T4577" i="1"/>
  <c r="S4577" i="1"/>
  <c r="R4577" i="1"/>
  <c r="Q4577" i="1"/>
  <c r="N4577" i="1"/>
  <c r="M4577" i="1"/>
  <c r="O4577" i="1" s="1"/>
  <c r="P4577" i="1" s="1"/>
  <c r="T4576" i="1"/>
  <c r="S4576" i="1"/>
  <c r="R4576" i="1"/>
  <c r="Q4576" i="1"/>
  <c r="N4576" i="1"/>
  <c r="M4576" i="1"/>
  <c r="O4576" i="1" s="1"/>
  <c r="P4576" i="1" s="1"/>
  <c r="T4575" i="1"/>
  <c r="S4575" i="1"/>
  <c r="R4575" i="1"/>
  <c r="Q4575" i="1"/>
  <c r="N4575" i="1"/>
  <c r="M4575" i="1"/>
  <c r="O4575" i="1" s="1"/>
  <c r="P4575" i="1" s="1"/>
  <c r="T4574" i="1"/>
  <c r="S4574" i="1"/>
  <c r="R4574" i="1"/>
  <c r="Q4574" i="1"/>
  <c r="P4574" i="1"/>
  <c r="O4574" i="1"/>
  <c r="N4574" i="1"/>
  <c r="M4574" i="1"/>
  <c r="T4573" i="1"/>
  <c r="S4573" i="1"/>
  <c r="R4573" i="1"/>
  <c r="Q4573" i="1"/>
  <c r="N4573" i="1"/>
  <c r="M4573" i="1"/>
  <c r="O4573" i="1" s="1"/>
  <c r="P4573" i="1" s="1"/>
  <c r="T4572" i="1"/>
  <c r="S4572" i="1"/>
  <c r="R4572" i="1"/>
  <c r="Q4572" i="1"/>
  <c r="N4572" i="1"/>
  <c r="M4572" i="1"/>
  <c r="O4572" i="1" s="1"/>
  <c r="P4572" i="1" s="1"/>
  <c r="T4571" i="1"/>
  <c r="S4571" i="1"/>
  <c r="R4571" i="1"/>
  <c r="Q4571" i="1"/>
  <c r="N4571" i="1"/>
  <c r="M4571" i="1"/>
  <c r="O4571" i="1" s="1"/>
  <c r="P4571" i="1" s="1"/>
  <c r="T4570" i="1"/>
  <c r="S4570" i="1"/>
  <c r="R4570" i="1"/>
  <c r="Q4570" i="1"/>
  <c r="N4570" i="1"/>
  <c r="M4570" i="1"/>
  <c r="O4570" i="1" s="1"/>
  <c r="P4570" i="1" s="1"/>
  <c r="T4569" i="1"/>
  <c r="S4569" i="1"/>
  <c r="R4569" i="1"/>
  <c r="Q4569" i="1"/>
  <c r="N4569" i="1"/>
  <c r="M4569" i="1"/>
  <c r="O4569" i="1" s="1"/>
  <c r="P4569" i="1" s="1"/>
  <c r="T4568" i="1"/>
  <c r="S4568" i="1"/>
  <c r="R4568" i="1"/>
  <c r="Q4568" i="1"/>
  <c r="N4568" i="1"/>
  <c r="M4568" i="1"/>
  <c r="O4568" i="1" s="1"/>
  <c r="P4568" i="1" s="1"/>
  <c r="T4567" i="1"/>
  <c r="S4567" i="1"/>
  <c r="R4567" i="1"/>
  <c r="Q4567" i="1"/>
  <c r="N4567" i="1"/>
  <c r="M4567" i="1"/>
  <c r="O4567" i="1" s="1"/>
  <c r="P4567" i="1" s="1"/>
  <c r="T4566" i="1"/>
  <c r="S4566" i="1"/>
  <c r="R4566" i="1"/>
  <c r="Q4566" i="1"/>
  <c r="N4566" i="1"/>
  <c r="M4566" i="1"/>
  <c r="O4566" i="1" s="1"/>
  <c r="P4566" i="1" s="1"/>
  <c r="T4565" i="1"/>
  <c r="S4565" i="1"/>
  <c r="R4565" i="1"/>
  <c r="Q4565" i="1"/>
  <c r="N4565" i="1"/>
  <c r="M4565" i="1"/>
  <c r="O4565" i="1" s="1"/>
  <c r="P4565" i="1" s="1"/>
  <c r="T4564" i="1"/>
  <c r="S4564" i="1"/>
  <c r="R4564" i="1"/>
  <c r="Q4564" i="1"/>
  <c r="N4564" i="1"/>
  <c r="M4564" i="1"/>
  <c r="O4564" i="1" s="1"/>
  <c r="P4564" i="1" s="1"/>
  <c r="T4563" i="1"/>
  <c r="S4563" i="1"/>
  <c r="R4563" i="1"/>
  <c r="Q4563" i="1"/>
  <c r="N4563" i="1"/>
  <c r="M4563" i="1"/>
  <c r="O4563" i="1" s="1"/>
  <c r="P4563" i="1" s="1"/>
  <c r="T4562" i="1"/>
  <c r="S4562" i="1"/>
  <c r="R4562" i="1"/>
  <c r="Q4562" i="1"/>
  <c r="N4562" i="1"/>
  <c r="O4562" i="1" s="1"/>
  <c r="P4562" i="1" s="1"/>
  <c r="M4562" i="1"/>
  <c r="T4561" i="1"/>
  <c r="S4561" i="1"/>
  <c r="R4561" i="1"/>
  <c r="Q4561" i="1"/>
  <c r="N4561" i="1"/>
  <c r="M4561" i="1"/>
  <c r="O4561" i="1" s="1"/>
  <c r="P4561" i="1" s="1"/>
  <c r="T4560" i="1"/>
  <c r="S4560" i="1"/>
  <c r="R4560" i="1"/>
  <c r="Q4560" i="1"/>
  <c r="N4560" i="1"/>
  <c r="M4560" i="1"/>
  <c r="O4560" i="1" s="1"/>
  <c r="P4560" i="1" s="1"/>
  <c r="T4559" i="1"/>
  <c r="S4559" i="1"/>
  <c r="R4559" i="1"/>
  <c r="Q4559" i="1"/>
  <c r="N4559" i="1"/>
  <c r="M4559" i="1"/>
  <c r="O4559" i="1" s="1"/>
  <c r="P4559" i="1" s="1"/>
  <c r="T4558" i="1"/>
  <c r="S4558" i="1"/>
  <c r="R4558" i="1"/>
  <c r="Q4558" i="1"/>
  <c r="N4558" i="1"/>
  <c r="O4558" i="1" s="1"/>
  <c r="P4558" i="1" s="1"/>
  <c r="M4558" i="1"/>
  <c r="T4557" i="1"/>
  <c r="S4557" i="1"/>
  <c r="R4557" i="1"/>
  <c r="Q4557" i="1"/>
  <c r="N4557" i="1"/>
  <c r="M4557" i="1"/>
  <c r="O4557" i="1" s="1"/>
  <c r="P4557" i="1" s="1"/>
  <c r="T4556" i="1"/>
  <c r="S4556" i="1"/>
  <c r="R4556" i="1"/>
  <c r="Q4556" i="1"/>
  <c r="N4556" i="1"/>
  <c r="M4556" i="1"/>
  <c r="O4556" i="1" s="1"/>
  <c r="P4556" i="1" s="1"/>
  <c r="T4555" i="1"/>
  <c r="S4555" i="1"/>
  <c r="R4555" i="1"/>
  <c r="Q4555" i="1"/>
  <c r="N4555" i="1"/>
  <c r="M4555" i="1"/>
  <c r="O4555" i="1" s="1"/>
  <c r="P4555" i="1" s="1"/>
  <c r="T4554" i="1"/>
  <c r="S4554" i="1"/>
  <c r="R4554" i="1"/>
  <c r="Q4554" i="1"/>
  <c r="N4554" i="1"/>
  <c r="M4554" i="1"/>
  <c r="O4554" i="1" s="1"/>
  <c r="P4554" i="1" s="1"/>
  <c r="T4553" i="1"/>
  <c r="S4553" i="1"/>
  <c r="R4553" i="1"/>
  <c r="Q4553" i="1"/>
  <c r="N4553" i="1"/>
  <c r="M4553" i="1"/>
  <c r="O4553" i="1" s="1"/>
  <c r="P4553" i="1" s="1"/>
  <c r="T4552" i="1"/>
  <c r="S4552" i="1"/>
  <c r="R4552" i="1"/>
  <c r="Q4552" i="1"/>
  <c r="N4552" i="1"/>
  <c r="M4552" i="1"/>
  <c r="O4552" i="1" s="1"/>
  <c r="P4552" i="1" s="1"/>
  <c r="T4551" i="1"/>
  <c r="S4551" i="1"/>
  <c r="R4551" i="1"/>
  <c r="Q4551" i="1"/>
  <c r="N4551" i="1"/>
  <c r="M4551" i="1"/>
  <c r="O4551" i="1" s="1"/>
  <c r="P4551" i="1" s="1"/>
  <c r="T4550" i="1"/>
  <c r="S4550" i="1"/>
  <c r="R4550" i="1"/>
  <c r="Q4550" i="1"/>
  <c r="N4550" i="1"/>
  <c r="M4550" i="1"/>
  <c r="O4550" i="1" s="1"/>
  <c r="P4550" i="1" s="1"/>
  <c r="T4549" i="1"/>
  <c r="S4549" i="1"/>
  <c r="R4549" i="1"/>
  <c r="Q4549" i="1"/>
  <c r="P4549" i="1"/>
  <c r="N4549" i="1"/>
  <c r="M4549" i="1"/>
  <c r="O4549" i="1" s="1"/>
  <c r="T4548" i="1"/>
  <c r="S4548" i="1"/>
  <c r="R4548" i="1"/>
  <c r="Q4548" i="1"/>
  <c r="N4548" i="1"/>
  <c r="M4548" i="1"/>
  <c r="O4548" i="1" s="1"/>
  <c r="P4548" i="1" s="1"/>
  <c r="T4547" i="1"/>
  <c r="S4547" i="1"/>
  <c r="R4547" i="1"/>
  <c r="Q4547" i="1"/>
  <c r="N4547" i="1"/>
  <c r="M4547" i="1"/>
  <c r="O4547" i="1" s="1"/>
  <c r="P4547" i="1" s="1"/>
  <c r="T4546" i="1"/>
  <c r="S4546" i="1"/>
  <c r="R4546" i="1"/>
  <c r="Q4546" i="1"/>
  <c r="N4546" i="1"/>
  <c r="M4546" i="1"/>
  <c r="O4546" i="1" s="1"/>
  <c r="P4546" i="1" s="1"/>
  <c r="T4545" i="1"/>
  <c r="S4545" i="1"/>
  <c r="R4545" i="1"/>
  <c r="Q4545" i="1"/>
  <c r="N4545" i="1"/>
  <c r="M4545" i="1"/>
  <c r="O4545" i="1" s="1"/>
  <c r="P4545" i="1" s="1"/>
  <c r="T4544" i="1"/>
  <c r="S4544" i="1"/>
  <c r="R4544" i="1"/>
  <c r="Q4544" i="1"/>
  <c r="N4544" i="1"/>
  <c r="M4544" i="1"/>
  <c r="O4544" i="1" s="1"/>
  <c r="P4544" i="1" s="1"/>
  <c r="T4543" i="1"/>
  <c r="S4543" i="1"/>
  <c r="R4543" i="1"/>
  <c r="Q4543" i="1"/>
  <c r="N4543" i="1"/>
  <c r="M4543" i="1"/>
  <c r="T4542" i="1"/>
  <c r="S4542" i="1"/>
  <c r="R4542" i="1"/>
  <c r="Q4542" i="1"/>
  <c r="N4542" i="1"/>
  <c r="O4542" i="1" s="1"/>
  <c r="P4542" i="1" s="1"/>
  <c r="M4542" i="1"/>
  <c r="T4541" i="1"/>
  <c r="S4541" i="1"/>
  <c r="R4541" i="1"/>
  <c r="Q4541" i="1"/>
  <c r="N4541" i="1"/>
  <c r="M4541" i="1"/>
  <c r="O4541" i="1" s="1"/>
  <c r="P4541" i="1" s="1"/>
  <c r="T4540" i="1"/>
  <c r="S4540" i="1"/>
  <c r="R4540" i="1"/>
  <c r="Q4540" i="1"/>
  <c r="P4540" i="1"/>
  <c r="N4540" i="1"/>
  <c r="M4540" i="1"/>
  <c r="O4540" i="1" s="1"/>
  <c r="T4539" i="1"/>
  <c r="S4539" i="1"/>
  <c r="R4539" i="1"/>
  <c r="Q4539" i="1"/>
  <c r="N4539" i="1"/>
  <c r="M4539" i="1"/>
  <c r="T4538" i="1"/>
  <c r="S4538" i="1"/>
  <c r="R4538" i="1"/>
  <c r="Q4538" i="1"/>
  <c r="O4538" i="1"/>
  <c r="P4538" i="1" s="1"/>
  <c r="N4538" i="1"/>
  <c r="M4538" i="1"/>
  <c r="T4537" i="1"/>
  <c r="S4537" i="1"/>
  <c r="R4537" i="1"/>
  <c r="Q4537" i="1"/>
  <c r="P4537" i="1"/>
  <c r="N4537" i="1"/>
  <c r="M4537" i="1"/>
  <c r="O4537" i="1" s="1"/>
  <c r="T4536" i="1"/>
  <c r="S4536" i="1"/>
  <c r="R4536" i="1"/>
  <c r="Q4536" i="1"/>
  <c r="N4536" i="1"/>
  <c r="O4536" i="1" s="1"/>
  <c r="P4536" i="1" s="1"/>
  <c r="M4536" i="1"/>
  <c r="T4535" i="1"/>
  <c r="S4535" i="1"/>
  <c r="R4535" i="1"/>
  <c r="Q4535" i="1"/>
  <c r="N4535" i="1"/>
  <c r="M4535" i="1"/>
  <c r="T4534" i="1"/>
  <c r="S4534" i="1"/>
  <c r="R4534" i="1"/>
  <c r="Q4534" i="1"/>
  <c r="N4534" i="1"/>
  <c r="M4534" i="1"/>
  <c r="O4534" i="1" s="1"/>
  <c r="P4534" i="1" s="1"/>
  <c r="T4533" i="1"/>
  <c r="S4533" i="1"/>
  <c r="R4533" i="1"/>
  <c r="Q4533" i="1"/>
  <c r="N4533" i="1"/>
  <c r="M4533" i="1"/>
  <c r="O4533" i="1" s="1"/>
  <c r="P4533" i="1" s="1"/>
  <c r="T4532" i="1"/>
  <c r="S4532" i="1"/>
  <c r="R4532" i="1"/>
  <c r="Q4532" i="1"/>
  <c r="O4532" i="1"/>
  <c r="P4532" i="1" s="1"/>
  <c r="N4532" i="1"/>
  <c r="M4532" i="1"/>
  <c r="T4531" i="1"/>
  <c r="S4531" i="1"/>
  <c r="R4531" i="1"/>
  <c r="Q4531" i="1"/>
  <c r="N4531" i="1"/>
  <c r="M4531" i="1"/>
  <c r="T4530" i="1"/>
  <c r="S4530" i="1"/>
  <c r="R4530" i="1"/>
  <c r="Q4530" i="1"/>
  <c r="N4530" i="1"/>
  <c r="M4530" i="1"/>
  <c r="O4530" i="1" s="1"/>
  <c r="P4530" i="1" s="1"/>
  <c r="T4529" i="1"/>
  <c r="S4529" i="1"/>
  <c r="R4529" i="1"/>
  <c r="Q4529" i="1"/>
  <c r="P4529" i="1"/>
  <c r="N4529" i="1"/>
  <c r="M4529" i="1"/>
  <c r="O4529" i="1" s="1"/>
  <c r="T4528" i="1"/>
  <c r="S4528" i="1"/>
  <c r="R4528" i="1"/>
  <c r="Q4528" i="1"/>
  <c r="N4528" i="1"/>
  <c r="M4528" i="1"/>
  <c r="O4528" i="1" s="1"/>
  <c r="P4528" i="1" s="1"/>
  <c r="T4527" i="1"/>
  <c r="S4527" i="1"/>
  <c r="R4527" i="1"/>
  <c r="Q4527" i="1"/>
  <c r="N4527" i="1"/>
  <c r="M4527" i="1"/>
  <c r="T4526" i="1"/>
  <c r="S4526" i="1"/>
  <c r="R4526" i="1"/>
  <c r="Q4526" i="1"/>
  <c r="N4526" i="1"/>
  <c r="M4526" i="1"/>
  <c r="O4526" i="1" s="1"/>
  <c r="P4526" i="1" s="1"/>
  <c r="T4525" i="1"/>
  <c r="S4525" i="1"/>
  <c r="R4525" i="1"/>
  <c r="Q4525" i="1"/>
  <c r="N4525" i="1"/>
  <c r="M4525" i="1"/>
  <c r="O4525" i="1" s="1"/>
  <c r="P4525" i="1" s="1"/>
  <c r="T4524" i="1"/>
  <c r="S4524" i="1"/>
  <c r="R4524" i="1"/>
  <c r="Q4524" i="1"/>
  <c r="N4524" i="1"/>
  <c r="M4524" i="1"/>
  <c r="O4524" i="1" s="1"/>
  <c r="P4524" i="1" s="1"/>
  <c r="T4523" i="1"/>
  <c r="S4523" i="1"/>
  <c r="R4523" i="1"/>
  <c r="Q4523" i="1"/>
  <c r="N4523" i="1"/>
  <c r="M4523" i="1"/>
  <c r="T4522" i="1"/>
  <c r="S4522" i="1"/>
  <c r="R4522" i="1"/>
  <c r="Q4522" i="1"/>
  <c r="N4522" i="1"/>
  <c r="M4522" i="1"/>
  <c r="O4522" i="1" s="1"/>
  <c r="P4522" i="1" s="1"/>
  <c r="T4521" i="1"/>
  <c r="S4521" i="1"/>
  <c r="R4521" i="1"/>
  <c r="Q4521" i="1"/>
  <c r="N4521" i="1"/>
  <c r="M4521" i="1"/>
  <c r="T4520" i="1"/>
  <c r="S4520" i="1"/>
  <c r="R4520" i="1"/>
  <c r="Q4520" i="1"/>
  <c r="O4520" i="1"/>
  <c r="P4520" i="1" s="1"/>
  <c r="N4520" i="1"/>
  <c r="M4520" i="1"/>
  <c r="T4519" i="1"/>
  <c r="S4519" i="1"/>
  <c r="R4519" i="1"/>
  <c r="Q4519" i="1"/>
  <c r="N4519" i="1"/>
  <c r="M4519" i="1"/>
  <c r="O4519" i="1" s="1"/>
  <c r="P4519" i="1" s="1"/>
  <c r="T4518" i="1"/>
  <c r="S4518" i="1"/>
  <c r="R4518" i="1"/>
  <c r="Q4518" i="1"/>
  <c r="N4518" i="1"/>
  <c r="M4518" i="1"/>
  <c r="O4518" i="1" s="1"/>
  <c r="P4518" i="1" s="1"/>
  <c r="T4517" i="1"/>
  <c r="S4517" i="1"/>
  <c r="R4517" i="1"/>
  <c r="Q4517" i="1"/>
  <c r="P4517" i="1"/>
  <c r="N4517" i="1"/>
  <c r="M4517" i="1"/>
  <c r="O4517" i="1" s="1"/>
  <c r="T4516" i="1"/>
  <c r="S4516" i="1"/>
  <c r="R4516" i="1"/>
  <c r="Q4516" i="1"/>
  <c r="N4516" i="1"/>
  <c r="M4516" i="1"/>
  <c r="O4516" i="1" s="1"/>
  <c r="P4516" i="1" s="1"/>
  <c r="T4515" i="1"/>
  <c r="S4515" i="1"/>
  <c r="R4515" i="1"/>
  <c r="Q4515" i="1"/>
  <c r="N4515" i="1"/>
  <c r="M4515" i="1"/>
  <c r="T4514" i="1"/>
  <c r="S4514" i="1"/>
  <c r="R4514" i="1"/>
  <c r="Q4514" i="1"/>
  <c r="N4514" i="1"/>
  <c r="O4514" i="1" s="1"/>
  <c r="P4514" i="1" s="1"/>
  <c r="M4514" i="1"/>
  <c r="T4513" i="1"/>
  <c r="S4513" i="1"/>
  <c r="R4513" i="1"/>
  <c r="Q4513" i="1"/>
  <c r="N4513" i="1"/>
  <c r="M4513" i="1"/>
  <c r="O4513" i="1" s="1"/>
  <c r="P4513" i="1" s="1"/>
  <c r="T4512" i="1"/>
  <c r="S4512" i="1"/>
  <c r="R4512" i="1"/>
  <c r="Q4512" i="1"/>
  <c r="O4512" i="1"/>
  <c r="P4512" i="1" s="1"/>
  <c r="N4512" i="1"/>
  <c r="M4512" i="1"/>
  <c r="T4511" i="1"/>
  <c r="S4511" i="1"/>
  <c r="R4511" i="1"/>
  <c r="Q4511" i="1"/>
  <c r="N4511" i="1"/>
  <c r="M4511" i="1"/>
  <c r="T4510" i="1"/>
  <c r="S4510" i="1"/>
  <c r="R4510" i="1"/>
  <c r="Q4510" i="1"/>
  <c r="N4510" i="1"/>
  <c r="O4510" i="1" s="1"/>
  <c r="P4510" i="1" s="1"/>
  <c r="M4510" i="1"/>
  <c r="T4509" i="1"/>
  <c r="S4509" i="1"/>
  <c r="R4509" i="1"/>
  <c r="Q4509" i="1"/>
  <c r="N4509" i="1"/>
  <c r="M4509" i="1"/>
  <c r="O4509" i="1" s="1"/>
  <c r="P4509" i="1" s="1"/>
  <c r="T4508" i="1"/>
  <c r="S4508" i="1"/>
  <c r="R4508" i="1"/>
  <c r="Q4508" i="1"/>
  <c r="P4508" i="1"/>
  <c r="N4508" i="1"/>
  <c r="M4508" i="1"/>
  <c r="O4508" i="1" s="1"/>
  <c r="T4507" i="1"/>
  <c r="S4507" i="1"/>
  <c r="R4507" i="1"/>
  <c r="Q4507" i="1"/>
  <c r="N4507" i="1"/>
  <c r="M4507" i="1"/>
  <c r="T4506" i="1"/>
  <c r="S4506" i="1"/>
  <c r="R4506" i="1"/>
  <c r="Q4506" i="1"/>
  <c r="O4506" i="1"/>
  <c r="P4506" i="1" s="1"/>
  <c r="N4506" i="1"/>
  <c r="M4506" i="1"/>
  <c r="T4505" i="1"/>
  <c r="S4505" i="1"/>
  <c r="R4505" i="1"/>
  <c r="Q4505" i="1"/>
  <c r="P4505" i="1"/>
  <c r="N4505" i="1"/>
  <c r="M4505" i="1"/>
  <c r="O4505" i="1" s="1"/>
  <c r="T4504" i="1"/>
  <c r="S4504" i="1"/>
  <c r="R4504" i="1"/>
  <c r="Q4504" i="1"/>
  <c r="N4504" i="1"/>
  <c r="O4504" i="1" s="1"/>
  <c r="P4504" i="1" s="1"/>
  <c r="M4504" i="1"/>
  <c r="T4503" i="1"/>
  <c r="S4503" i="1"/>
  <c r="R4503" i="1"/>
  <c r="Q4503" i="1"/>
  <c r="N4503" i="1"/>
  <c r="M4503" i="1"/>
  <c r="T4502" i="1"/>
  <c r="S4502" i="1"/>
  <c r="R4502" i="1"/>
  <c r="Q4502" i="1"/>
  <c r="N4502" i="1"/>
  <c r="M4502" i="1"/>
  <c r="O4502" i="1" s="1"/>
  <c r="P4502" i="1" s="1"/>
  <c r="T4501" i="1"/>
  <c r="S4501" i="1"/>
  <c r="R4501" i="1"/>
  <c r="Q4501" i="1"/>
  <c r="N4501" i="1"/>
  <c r="M4501" i="1"/>
  <c r="O4501" i="1" s="1"/>
  <c r="P4501" i="1" s="1"/>
  <c r="T4500" i="1"/>
  <c r="S4500" i="1"/>
  <c r="R4500" i="1"/>
  <c r="Q4500" i="1"/>
  <c r="O4500" i="1"/>
  <c r="P4500" i="1" s="1"/>
  <c r="N4500" i="1"/>
  <c r="M4500" i="1"/>
  <c r="T4499" i="1"/>
  <c r="S4499" i="1"/>
  <c r="R4499" i="1"/>
  <c r="Q4499" i="1"/>
  <c r="N4499" i="1"/>
  <c r="M4499" i="1"/>
  <c r="T4498" i="1"/>
  <c r="S4498" i="1"/>
  <c r="R4498" i="1"/>
  <c r="Q4498" i="1"/>
  <c r="N4498" i="1"/>
  <c r="M4498" i="1"/>
  <c r="O4498" i="1" s="1"/>
  <c r="P4498" i="1" s="1"/>
  <c r="T4497" i="1"/>
  <c r="S4497" i="1"/>
  <c r="R4497" i="1"/>
  <c r="Q4497" i="1"/>
  <c r="P4497" i="1"/>
  <c r="N4497" i="1"/>
  <c r="M4497" i="1"/>
  <c r="O4497" i="1" s="1"/>
  <c r="T4496" i="1"/>
  <c r="S4496" i="1"/>
  <c r="R4496" i="1"/>
  <c r="Q4496" i="1"/>
  <c r="N4496" i="1"/>
  <c r="M4496" i="1"/>
  <c r="O4496" i="1" s="1"/>
  <c r="P4496" i="1" s="1"/>
  <c r="T4495" i="1"/>
  <c r="S4495" i="1"/>
  <c r="R4495" i="1"/>
  <c r="Q4495" i="1"/>
  <c r="N4495" i="1"/>
  <c r="M4495" i="1"/>
  <c r="T4494" i="1"/>
  <c r="S4494" i="1"/>
  <c r="R4494" i="1"/>
  <c r="Q4494" i="1"/>
  <c r="N4494" i="1"/>
  <c r="M4494" i="1"/>
  <c r="O4494" i="1" s="1"/>
  <c r="P4494" i="1" s="1"/>
  <c r="T4493" i="1"/>
  <c r="S4493" i="1"/>
  <c r="R4493" i="1"/>
  <c r="Q4493" i="1"/>
  <c r="N4493" i="1"/>
  <c r="M4493" i="1"/>
  <c r="O4493" i="1" s="1"/>
  <c r="P4493" i="1" s="1"/>
  <c r="T4492" i="1"/>
  <c r="S4492" i="1"/>
  <c r="R4492" i="1"/>
  <c r="Q4492" i="1"/>
  <c r="N4492" i="1"/>
  <c r="M4492" i="1"/>
  <c r="O4492" i="1" s="1"/>
  <c r="P4492" i="1" s="1"/>
  <c r="T4491" i="1"/>
  <c r="S4491" i="1"/>
  <c r="R4491" i="1"/>
  <c r="Q4491" i="1"/>
  <c r="N4491" i="1"/>
  <c r="M4491" i="1"/>
  <c r="T4490" i="1"/>
  <c r="S4490" i="1"/>
  <c r="R4490" i="1"/>
  <c r="Q4490" i="1"/>
  <c r="N4490" i="1"/>
  <c r="M4490" i="1"/>
  <c r="O4490" i="1" s="1"/>
  <c r="P4490" i="1" s="1"/>
  <c r="T4489" i="1"/>
  <c r="S4489" i="1"/>
  <c r="R4489" i="1"/>
  <c r="Q4489" i="1"/>
  <c r="N4489" i="1"/>
  <c r="M4489" i="1"/>
  <c r="T4488" i="1"/>
  <c r="S4488" i="1"/>
  <c r="R4488" i="1"/>
  <c r="Q4488" i="1"/>
  <c r="O4488" i="1"/>
  <c r="P4488" i="1" s="1"/>
  <c r="N4488" i="1"/>
  <c r="M4488" i="1"/>
  <c r="T4487" i="1"/>
  <c r="S4487" i="1"/>
  <c r="R4487" i="1"/>
  <c r="Q4487" i="1"/>
  <c r="N4487" i="1"/>
  <c r="M4487" i="1"/>
  <c r="O4487" i="1" s="1"/>
  <c r="P4487" i="1" s="1"/>
  <c r="T4486" i="1"/>
  <c r="S4486" i="1"/>
  <c r="R4486" i="1"/>
  <c r="Q4486" i="1"/>
  <c r="N4486" i="1"/>
  <c r="M4486" i="1"/>
  <c r="O4486" i="1" s="1"/>
  <c r="P4486" i="1" s="1"/>
  <c r="T4485" i="1"/>
  <c r="S4485" i="1"/>
  <c r="R4485" i="1"/>
  <c r="Q4485" i="1"/>
  <c r="P4485" i="1"/>
  <c r="N4485" i="1"/>
  <c r="M4485" i="1"/>
  <c r="O4485" i="1" s="1"/>
  <c r="T4484" i="1"/>
  <c r="S4484" i="1"/>
  <c r="R4484" i="1"/>
  <c r="Q4484" i="1"/>
  <c r="N4484" i="1"/>
  <c r="M4484" i="1"/>
  <c r="O4484" i="1" s="1"/>
  <c r="P4484" i="1" s="1"/>
  <c r="T4483" i="1"/>
  <c r="S4483" i="1"/>
  <c r="R4483" i="1"/>
  <c r="Q4483" i="1"/>
  <c r="N4483" i="1"/>
  <c r="M4483" i="1"/>
  <c r="T4482" i="1"/>
  <c r="S4482" i="1"/>
  <c r="R4482" i="1"/>
  <c r="Q4482" i="1"/>
  <c r="N4482" i="1"/>
  <c r="O4482" i="1" s="1"/>
  <c r="P4482" i="1" s="1"/>
  <c r="M4482" i="1"/>
  <c r="T4481" i="1"/>
  <c r="S4481" i="1"/>
  <c r="R4481" i="1"/>
  <c r="Q4481" i="1"/>
  <c r="N4481" i="1"/>
  <c r="M4481" i="1"/>
  <c r="O4481" i="1" s="1"/>
  <c r="P4481" i="1" s="1"/>
  <c r="T4480" i="1"/>
  <c r="S4480" i="1"/>
  <c r="R4480" i="1"/>
  <c r="Q4480" i="1"/>
  <c r="O4480" i="1"/>
  <c r="P4480" i="1" s="1"/>
  <c r="N4480" i="1"/>
  <c r="M4480" i="1"/>
  <c r="T4479" i="1"/>
  <c r="S4479" i="1"/>
  <c r="R4479" i="1"/>
  <c r="Q4479" i="1"/>
  <c r="N4479" i="1"/>
  <c r="M4479" i="1"/>
  <c r="T4478" i="1"/>
  <c r="S4478" i="1"/>
  <c r="R4478" i="1"/>
  <c r="Q4478" i="1"/>
  <c r="N4478" i="1"/>
  <c r="O4478" i="1" s="1"/>
  <c r="P4478" i="1" s="1"/>
  <c r="M4478" i="1"/>
  <c r="T4477" i="1"/>
  <c r="S4477" i="1"/>
  <c r="R4477" i="1"/>
  <c r="Q4477" i="1"/>
  <c r="N4477" i="1"/>
  <c r="M4477" i="1"/>
  <c r="O4477" i="1" s="1"/>
  <c r="P4477" i="1" s="1"/>
  <c r="T4476" i="1"/>
  <c r="S4476" i="1"/>
  <c r="R4476" i="1"/>
  <c r="Q4476" i="1"/>
  <c r="N4476" i="1"/>
  <c r="M4476" i="1"/>
  <c r="O4476" i="1" s="1"/>
  <c r="P4476" i="1" s="1"/>
  <c r="T4475" i="1"/>
  <c r="S4475" i="1"/>
  <c r="R4475" i="1"/>
  <c r="Q4475" i="1"/>
  <c r="N4475" i="1"/>
  <c r="M4475" i="1"/>
  <c r="T4474" i="1"/>
  <c r="S4474" i="1"/>
  <c r="R4474" i="1"/>
  <c r="Q4474" i="1"/>
  <c r="O4474" i="1"/>
  <c r="P4474" i="1" s="1"/>
  <c r="N4474" i="1"/>
  <c r="M4474" i="1"/>
  <c r="T4473" i="1"/>
  <c r="S4473" i="1"/>
  <c r="R4473" i="1"/>
  <c r="Q4473" i="1"/>
  <c r="P4473" i="1"/>
  <c r="N4473" i="1"/>
  <c r="M4473" i="1"/>
  <c r="O4473" i="1" s="1"/>
  <c r="T4472" i="1"/>
  <c r="S4472" i="1"/>
  <c r="R4472" i="1"/>
  <c r="Q4472" i="1"/>
  <c r="N4472" i="1"/>
  <c r="O4472" i="1" s="1"/>
  <c r="P4472" i="1" s="1"/>
  <c r="M4472" i="1"/>
  <c r="T4471" i="1"/>
  <c r="S4471" i="1"/>
  <c r="R4471" i="1"/>
  <c r="Q4471" i="1"/>
  <c r="N4471" i="1"/>
  <c r="M4471" i="1"/>
  <c r="T4470" i="1"/>
  <c r="S4470" i="1"/>
  <c r="R4470" i="1"/>
  <c r="Q4470" i="1"/>
  <c r="P4470" i="1"/>
  <c r="N4470" i="1"/>
  <c r="M4470" i="1"/>
  <c r="O4470" i="1" s="1"/>
  <c r="T4469" i="1"/>
  <c r="S4469" i="1"/>
  <c r="R4469" i="1"/>
  <c r="Q4469" i="1"/>
  <c r="P4469" i="1"/>
  <c r="N4469" i="1"/>
  <c r="M4469" i="1"/>
  <c r="O4469" i="1" s="1"/>
  <c r="T4468" i="1"/>
  <c r="S4468" i="1"/>
  <c r="R4468" i="1"/>
  <c r="Q4468" i="1"/>
  <c r="O4468" i="1"/>
  <c r="P4468" i="1" s="1"/>
  <c r="N4468" i="1"/>
  <c r="M4468" i="1"/>
  <c r="T4467" i="1"/>
  <c r="S4467" i="1"/>
  <c r="R4467" i="1"/>
  <c r="Q4467" i="1"/>
  <c r="N4467" i="1"/>
  <c r="M4467" i="1"/>
  <c r="T4466" i="1"/>
  <c r="S4466" i="1"/>
  <c r="R4466" i="1"/>
  <c r="Q4466" i="1"/>
  <c r="N4466" i="1"/>
  <c r="O4466" i="1" s="1"/>
  <c r="P4466" i="1" s="1"/>
  <c r="M4466" i="1"/>
  <c r="T4465" i="1"/>
  <c r="S4465" i="1"/>
  <c r="R4465" i="1"/>
  <c r="Q4465" i="1"/>
  <c r="P4465" i="1"/>
  <c r="N4465" i="1"/>
  <c r="M4465" i="1"/>
  <c r="O4465" i="1" s="1"/>
  <c r="T4464" i="1"/>
  <c r="S4464" i="1"/>
  <c r="R4464" i="1"/>
  <c r="Q4464" i="1"/>
  <c r="N4464" i="1"/>
  <c r="M4464" i="1"/>
  <c r="O4464" i="1" s="1"/>
  <c r="P4464" i="1" s="1"/>
  <c r="T4463" i="1"/>
  <c r="S4463" i="1"/>
  <c r="R4463" i="1"/>
  <c r="Q4463" i="1"/>
  <c r="N4463" i="1"/>
  <c r="M4463" i="1"/>
  <c r="T4462" i="1"/>
  <c r="S4462" i="1"/>
  <c r="R4462" i="1"/>
  <c r="Q4462" i="1"/>
  <c r="N4462" i="1"/>
  <c r="M4462" i="1"/>
  <c r="O4462" i="1" s="1"/>
  <c r="P4462" i="1" s="1"/>
  <c r="T4461" i="1"/>
  <c r="S4461" i="1"/>
  <c r="R4461" i="1"/>
  <c r="Q4461" i="1"/>
  <c r="N4461" i="1"/>
  <c r="M4461" i="1"/>
  <c r="O4461" i="1" s="1"/>
  <c r="P4461" i="1" s="1"/>
  <c r="T4460" i="1"/>
  <c r="S4460" i="1"/>
  <c r="R4460" i="1"/>
  <c r="Q4460" i="1"/>
  <c r="N4460" i="1"/>
  <c r="M4460" i="1"/>
  <c r="O4460" i="1" s="1"/>
  <c r="P4460" i="1" s="1"/>
  <c r="T4459" i="1"/>
  <c r="S4459" i="1"/>
  <c r="R4459" i="1"/>
  <c r="Q4459" i="1"/>
  <c r="N4459" i="1"/>
  <c r="M4459" i="1"/>
  <c r="T4458" i="1"/>
  <c r="S4458" i="1"/>
  <c r="R4458" i="1"/>
  <c r="Q4458" i="1"/>
  <c r="N4458" i="1"/>
  <c r="M4458" i="1"/>
  <c r="O4458" i="1" s="1"/>
  <c r="P4458" i="1" s="1"/>
  <c r="T4457" i="1"/>
  <c r="S4457" i="1"/>
  <c r="R4457" i="1"/>
  <c r="Q4457" i="1"/>
  <c r="N4457" i="1"/>
  <c r="M4457" i="1"/>
  <c r="T4456" i="1"/>
  <c r="S4456" i="1"/>
  <c r="R4456" i="1"/>
  <c r="Q4456" i="1"/>
  <c r="O4456" i="1"/>
  <c r="P4456" i="1" s="1"/>
  <c r="N4456" i="1"/>
  <c r="M4456" i="1"/>
  <c r="T4455" i="1"/>
  <c r="S4455" i="1"/>
  <c r="R4455" i="1"/>
  <c r="Q4455" i="1"/>
  <c r="N4455" i="1"/>
  <c r="M4455" i="1"/>
  <c r="O4455" i="1" s="1"/>
  <c r="P4455" i="1" s="1"/>
  <c r="T4454" i="1"/>
  <c r="S4454" i="1"/>
  <c r="R4454" i="1"/>
  <c r="Q4454" i="1"/>
  <c r="N4454" i="1"/>
  <c r="M4454" i="1"/>
  <c r="O4454" i="1" s="1"/>
  <c r="P4454" i="1" s="1"/>
  <c r="T4453" i="1"/>
  <c r="S4453" i="1"/>
  <c r="R4453" i="1"/>
  <c r="Q4453" i="1"/>
  <c r="P4453" i="1"/>
  <c r="N4453" i="1"/>
  <c r="M4453" i="1"/>
  <c r="O4453" i="1" s="1"/>
  <c r="T4452" i="1"/>
  <c r="S4452" i="1"/>
  <c r="R4452" i="1"/>
  <c r="Q4452" i="1"/>
  <c r="O4452" i="1"/>
  <c r="P4452" i="1" s="1"/>
  <c r="N4452" i="1"/>
  <c r="M4452" i="1"/>
  <c r="T4451" i="1"/>
  <c r="S4451" i="1"/>
  <c r="R4451" i="1"/>
  <c r="Q4451" i="1"/>
  <c r="N4451" i="1"/>
  <c r="M4451" i="1"/>
  <c r="T4450" i="1"/>
  <c r="S4450" i="1"/>
  <c r="R4450" i="1"/>
  <c r="Q4450" i="1"/>
  <c r="N4450" i="1"/>
  <c r="O4450" i="1" s="1"/>
  <c r="P4450" i="1" s="1"/>
  <c r="M4450" i="1"/>
  <c r="T4449" i="1"/>
  <c r="S4449" i="1"/>
  <c r="R4449" i="1"/>
  <c r="Q4449" i="1"/>
  <c r="N4449" i="1"/>
  <c r="M4449" i="1"/>
  <c r="O4449" i="1" s="1"/>
  <c r="P4449" i="1" s="1"/>
  <c r="T4448" i="1"/>
  <c r="S4448" i="1"/>
  <c r="R4448" i="1"/>
  <c r="Q4448" i="1"/>
  <c r="O4448" i="1"/>
  <c r="P4448" i="1" s="1"/>
  <c r="N4448" i="1"/>
  <c r="M4448" i="1"/>
  <c r="T4447" i="1"/>
  <c r="S4447" i="1"/>
  <c r="R4447" i="1"/>
  <c r="Q4447" i="1"/>
  <c r="N4447" i="1"/>
  <c r="M4447" i="1"/>
  <c r="T4446" i="1"/>
  <c r="S4446" i="1"/>
  <c r="R4446" i="1"/>
  <c r="Q4446" i="1"/>
  <c r="N4446" i="1"/>
  <c r="O4446" i="1" s="1"/>
  <c r="P4446" i="1" s="1"/>
  <c r="M4446" i="1"/>
  <c r="T4445" i="1"/>
  <c r="S4445" i="1"/>
  <c r="R4445" i="1"/>
  <c r="Q4445" i="1"/>
  <c r="N4445" i="1"/>
  <c r="M4445" i="1"/>
  <c r="O4445" i="1" s="1"/>
  <c r="P4445" i="1" s="1"/>
  <c r="T4444" i="1"/>
  <c r="S4444" i="1"/>
  <c r="R4444" i="1"/>
  <c r="Q4444" i="1"/>
  <c r="N4444" i="1"/>
  <c r="M4444" i="1"/>
  <c r="O4444" i="1" s="1"/>
  <c r="P4444" i="1" s="1"/>
  <c r="T4443" i="1"/>
  <c r="S4443" i="1"/>
  <c r="R4443" i="1"/>
  <c r="Q4443" i="1"/>
  <c r="N4443" i="1"/>
  <c r="M4443" i="1"/>
  <c r="T4442" i="1"/>
  <c r="S4442" i="1"/>
  <c r="R4442" i="1"/>
  <c r="Q4442" i="1"/>
  <c r="O4442" i="1"/>
  <c r="P4442" i="1" s="1"/>
  <c r="N4442" i="1"/>
  <c r="M4442" i="1"/>
  <c r="T4441" i="1"/>
  <c r="S4441" i="1"/>
  <c r="R4441" i="1"/>
  <c r="Q4441" i="1"/>
  <c r="P4441" i="1"/>
  <c r="N4441" i="1"/>
  <c r="M4441" i="1"/>
  <c r="O4441" i="1" s="1"/>
  <c r="T4440" i="1"/>
  <c r="S4440" i="1"/>
  <c r="R4440" i="1"/>
  <c r="Q4440" i="1"/>
  <c r="N4440" i="1"/>
  <c r="M4440" i="1"/>
  <c r="O4440" i="1" s="1"/>
  <c r="P4440" i="1" s="1"/>
  <c r="T4439" i="1"/>
  <c r="S4439" i="1"/>
  <c r="R4439" i="1"/>
  <c r="Q4439" i="1"/>
  <c r="N4439" i="1"/>
  <c r="M4439" i="1"/>
  <c r="T4438" i="1"/>
  <c r="S4438" i="1"/>
  <c r="R4438" i="1"/>
  <c r="Q4438" i="1"/>
  <c r="P4438" i="1"/>
  <c r="N4438" i="1"/>
  <c r="M4438" i="1"/>
  <c r="O4438" i="1" s="1"/>
  <c r="T4437" i="1"/>
  <c r="S4437" i="1"/>
  <c r="R4437" i="1"/>
  <c r="Q4437" i="1"/>
  <c r="P4437" i="1"/>
  <c r="N4437" i="1"/>
  <c r="M4437" i="1"/>
  <c r="O4437" i="1" s="1"/>
  <c r="T4436" i="1"/>
  <c r="S4436" i="1"/>
  <c r="R4436" i="1"/>
  <c r="Q4436" i="1"/>
  <c r="O4436" i="1"/>
  <c r="P4436" i="1" s="1"/>
  <c r="N4436" i="1"/>
  <c r="M4436" i="1"/>
  <c r="T4435" i="1"/>
  <c r="S4435" i="1"/>
  <c r="R4435" i="1"/>
  <c r="Q4435" i="1"/>
  <c r="N4435" i="1"/>
  <c r="M4435" i="1"/>
  <c r="T4434" i="1"/>
  <c r="S4434" i="1"/>
  <c r="R4434" i="1"/>
  <c r="Q4434" i="1"/>
  <c r="P4434" i="1"/>
  <c r="N4434" i="1"/>
  <c r="O4434" i="1" s="1"/>
  <c r="M4434" i="1"/>
  <c r="T4433" i="1"/>
  <c r="S4433" i="1"/>
  <c r="R4433" i="1"/>
  <c r="Q4433" i="1"/>
  <c r="P4433" i="1"/>
  <c r="N4433" i="1"/>
  <c r="M4433" i="1"/>
  <c r="O4433" i="1" s="1"/>
  <c r="T4432" i="1"/>
  <c r="S4432" i="1"/>
  <c r="R4432" i="1"/>
  <c r="Q4432" i="1"/>
  <c r="N4432" i="1"/>
  <c r="M4432" i="1"/>
  <c r="O4432" i="1" s="1"/>
  <c r="P4432" i="1" s="1"/>
  <c r="T4431" i="1"/>
  <c r="S4431" i="1"/>
  <c r="R4431" i="1"/>
  <c r="Q4431" i="1"/>
  <c r="N4431" i="1"/>
  <c r="M4431" i="1"/>
  <c r="T4430" i="1"/>
  <c r="S4430" i="1"/>
  <c r="R4430" i="1"/>
  <c r="Q4430" i="1"/>
  <c r="N4430" i="1"/>
  <c r="M4430" i="1"/>
  <c r="O4430" i="1" s="1"/>
  <c r="P4430" i="1" s="1"/>
  <c r="T4429" i="1"/>
  <c r="S4429" i="1"/>
  <c r="R4429" i="1"/>
  <c r="Q4429" i="1"/>
  <c r="N4429" i="1"/>
  <c r="O4429" i="1" s="1"/>
  <c r="P4429" i="1" s="1"/>
  <c r="M4429" i="1"/>
  <c r="T4428" i="1"/>
  <c r="S4428" i="1"/>
  <c r="R4428" i="1"/>
  <c r="Q4428" i="1"/>
  <c r="N4428" i="1"/>
  <c r="M4428" i="1"/>
  <c r="O4428" i="1" s="1"/>
  <c r="P4428" i="1" s="1"/>
  <c r="T4427" i="1"/>
  <c r="S4427" i="1"/>
  <c r="R4427" i="1"/>
  <c r="Q4427" i="1"/>
  <c r="N4427" i="1"/>
  <c r="O4427" i="1" s="1"/>
  <c r="P4427" i="1" s="1"/>
  <c r="M4427" i="1"/>
  <c r="T4426" i="1"/>
  <c r="S4426" i="1"/>
  <c r="R4426" i="1"/>
  <c r="Q4426" i="1"/>
  <c r="N4426" i="1"/>
  <c r="M4426" i="1"/>
  <c r="O4426" i="1" s="1"/>
  <c r="P4426" i="1" s="1"/>
  <c r="T4425" i="1"/>
  <c r="S4425" i="1"/>
  <c r="R4425" i="1"/>
  <c r="Q4425" i="1"/>
  <c r="N4425" i="1"/>
  <c r="O4425" i="1" s="1"/>
  <c r="P4425" i="1" s="1"/>
  <c r="M4425" i="1"/>
  <c r="T4424" i="1"/>
  <c r="S4424" i="1"/>
  <c r="R4424" i="1"/>
  <c r="Q4424" i="1"/>
  <c r="N4424" i="1"/>
  <c r="M4424" i="1"/>
  <c r="O4424" i="1" s="1"/>
  <c r="P4424" i="1" s="1"/>
  <c r="T4423" i="1"/>
  <c r="S4423" i="1"/>
  <c r="R4423" i="1"/>
  <c r="Q4423" i="1"/>
  <c r="N4423" i="1"/>
  <c r="O4423" i="1" s="1"/>
  <c r="P4423" i="1" s="1"/>
  <c r="M4423" i="1"/>
  <c r="T4422" i="1"/>
  <c r="S4422" i="1"/>
  <c r="R4422" i="1"/>
  <c r="Q4422" i="1"/>
  <c r="N4422" i="1"/>
  <c r="M4422" i="1"/>
  <c r="O4422" i="1" s="1"/>
  <c r="P4422" i="1" s="1"/>
  <c r="T4421" i="1"/>
  <c r="S4421" i="1"/>
  <c r="R4421" i="1"/>
  <c r="Q4421" i="1"/>
  <c r="N4421" i="1"/>
  <c r="O4421" i="1" s="1"/>
  <c r="P4421" i="1" s="1"/>
  <c r="M4421" i="1"/>
  <c r="T4420" i="1"/>
  <c r="S4420" i="1"/>
  <c r="R4420" i="1"/>
  <c r="Q4420" i="1"/>
  <c r="N4420" i="1"/>
  <c r="M4420" i="1"/>
  <c r="O4420" i="1" s="1"/>
  <c r="P4420" i="1" s="1"/>
  <c r="T4419" i="1"/>
  <c r="S4419" i="1"/>
  <c r="R4419" i="1"/>
  <c r="Q4419" i="1"/>
  <c r="N4419" i="1"/>
  <c r="O4419" i="1" s="1"/>
  <c r="P4419" i="1" s="1"/>
  <c r="M4419" i="1"/>
  <c r="T4418" i="1"/>
  <c r="S4418" i="1"/>
  <c r="R4418" i="1"/>
  <c r="Q4418" i="1"/>
  <c r="N4418" i="1"/>
  <c r="M4418" i="1"/>
  <c r="O4418" i="1" s="1"/>
  <c r="P4418" i="1" s="1"/>
  <c r="T4417" i="1"/>
  <c r="S4417" i="1"/>
  <c r="R4417" i="1"/>
  <c r="Q4417" i="1"/>
  <c r="N4417" i="1"/>
  <c r="O4417" i="1" s="1"/>
  <c r="P4417" i="1" s="1"/>
  <c r="M4417" i="1"/>
  <c r="T4416" i="1"/>
  <c r="S4416" i="1"/>
  <c r="R4416" i="1"/>
  <c r="Q4416" i="1"/>
  <c r="N4416" i="1"/>
  <c r="M4416" i="1"/>
  <c r="O4416" i="1" s="1"/>
  <c r="P4416" i="1" s="1"/>
  <c r="T4415" i="1"/>
  <c r="S4415" i="1"/>
  <c r="R4415" i="1"/>
  <c r="Q4415" i="1"/>
  <c r="N4415" i="1"/>
  <c r="O4415" i="1" s="1"/>
  <c r="P4415" i="1" s="1"/>
  <c r="M4415" i="1"/>
  <c r="T4414" i="1"/>
  <c r="S4414" i="1"/>
  <c r="R4414" i="1"/>
  <c r="Q4414" i="1"/>
  <c r="N4414" i="1"/>
  <c r="M4414" i="1"/>
  <c r="T4413" i="1"/>
  <c r="S4413" i="1"/>
  <c r="R4413" i="1"/>
  <c r="Q4413" i="1"/>
  <c r="N4413" i="1"/>
  <c r="O4413" i="1" s="1"/>
  <c r="P4413" i="1" s="1"/>
  <c r="M4413" i="1"/>
  <c r="T4412" i="1"/>
  <c r="S4412" i="1"/>
  <c r="R4412" i="1"/>
  <c r="Q4412" i="1"/>
  <c r="N4412" i="1"/>
  <c r="M4412" i="1"/>
  <c r="T4411" i="1"/>
  <c r="S4411" i="1"/>
  <c r="R4411" i="1"/>
  <c r="Q4411" i="1"/>
  <c r="N4411" i="1"/>
  <c r="O4411" i="1" s="1"/>
  <c r="P4411" i="1" s="1"/>
  <c r="M4411" i="1"/>
  <c r="T4410" i="1"/>
  <c r="S4410" i="1"/>
  <c r="R4410" i="1"/>
  <c r="Q4410" i="1"/>
  <c r="N4410" i="1"/>
  <c r="M4410" i="1"/>
  <c r="O4410" i="1" s="1"/>
  <c r="P4410" i="1" s="1"/>
  <c r="T4409" i="1"/>
  <c r="S4409" i="1"/>
  <c r="R4409" i="1"/>
  <c r="Q4409" i="1"/>
  <c r="N4409" i="1"/>
  <c r="M4409" i="1"/>
  <c r="O4409" i="1" s="1"/>
  <c r="P4409" i="1" s="1"/>
  <c r="T4408" i="1"/>
  <c r="S4408" i="1"/>
  <c r="R4408" i="1"/>
  <c r="Q4408" i="1"/>
  <c r="N4408" i="1"/>
  <c r="M4408" i="1"/>
  <c r="T4407" i="1"/>
  <c r="S4407" i="1"/>
  <c r="R4407" i="1"/>
  <c r="Q4407" i="1"/>
  <c r="N4407" i="1"/>
  <c r="M4407" i="1"/>
  <c r="O4407" i="1" s="1"/>
  <c r="P4407" i="1" s="1"/>
  <c r="T4406" i="1"/>
  <c r="S4406" i="1"/>
  <c r="R4406" i="1"/>
  <c r="Q4406" i="1"/>
  <c r="N4406" i="1"/>
  <c r="M4406" i="1"/>
  <c r="T4405" i="1"/>
  <c r="S4405" i="1"/>
  <c r="R4405" i="1"/>
  <c r="Q4405" i="1"/>
  <c r="N4405" i="1"/>
  <c r="M4405" i="1"/>
  <c r="O4405" i="1" s="1"/>
  <c r="P4405" i="1" s="1"/>
  <c r="T4404" i="1"/>
  <c r="S4404" i="1"/>
  <c r="R4404" i="1"/>
  <c r="Q4404" i="1"/>
  <c r="N4404" i="1"/>
  <c r="M4404" i="1"/>
  <c r="T4403" i="1"/>
  <c r="S4403" i="1"/>
  <c r="R4403" i="1"/>
  <c r="Q4403" i="1"/>
  <c r="N4403" i="1"/>
  <c r="M4403" i="1"/>
  <c r="O4403" i="1" s="1"/>
  <c r="P4403" i="1" s="1"/>
  <c r="T4402" i="1"/>
  <c r="S4402" i="1"/>
  <c r="R4402" i="1"/>
  <c r="Q4402" i="1"/>
  <c r="N4402" i="1"/>
  <c r="M4402" i="1"/>
  <c r="O4402" i="1" s="1"/>
  <c r="P4402" i="1" s="1"/>
  <c r="T4401" i="1"/>
  <c r="S4401" i="1"/>
  <c r="R4401" i="1"/>
  <c r="Q4401" i="1"/>
  <c r="N4401" i="1"/>
  <c r="M4401" i="1"/>
  <c r="O4401" i="1" s="1"/>
  <c r="P4401" i="1" s="1"/>
  <c r="T4400" i="1"/>
  <c r="S4400" i="1"/>
  <c r="R4400" i="1"/>
  <c r="Q4400" i="1"/>
  <c r="N4400" i="1"/>
  <c r="M4400" i="1"/>
  <c r="T4399" i="1"/>
  <c r="S4399" i="1"/>
  <c r="R4399" i="1"/>
  <c r="Q4399" i="1"/>
  <c r="N4399" i="1"/>
  <c r="M4399" i="1"/>
  <c r="O4399" i="1" s="1"/>
  <c r="P4399" i="1" s="1"/>
  <c r="T4398" i="1"/>
  <c r="S4398" i="1"/>
  <c r="R4398" i="1"/>
  <c r="Q4398" i="1"/>
  <c r="N4398" i="1"/>
  <c r="M4398" i="1"/>
  <c r="T4397" i="1"/>
  <c r="S4397" i="1"/>
  <c r="R4397" i="1"/>
  <c r="Q4397" i="1"/>
  <c r="N4397" i="1"/>
  <c r="M4397" i="1"/>
  <c r="O4397" i="1" s="1"/>
  <c r="P4397" i="1" s="1"/>
  <c r="T4396" i="1"/>
  <c r="S4396" i="1"/>
  <c r="R4396" i="1"/>
  <c r="Q4396" i="1"/>
  <c r="N4396" i="1"/>
  <c r="M4396" i="1"/>
  <c r="T4395" i="1"/>
  <c r="S4395" i="1"/>
  <c r="R4395" i="1"/>
  <c r="Q4395" i="1"/>
  <c r="N4395" i="1"/>
  <c r="M4395" i="1"/>
  <c r="O4395" i="1" s="1"/>
  <c r="P4395" i="1" s="1"/>
  <c r="T4394" i="1"/>
  <c r="S4394" i="1"/>
  <c r="R4394" i="1"/>
  <c r="Q4394" i="1"/>
  <c r="N4394" i="1"/>
  <c r="M4394" i="1"/>
  <c r="O4394" i="1" s="1"/>
  <c r="P4394" i="1" s="1"/>
  <c r="T4393" i="1"/>
  <c r="S4393" i="1"/>
  <c r="R4393" i="1"/>
  <c r="Q4393" i="1"/>
  <c r="N4393" i="1"/>
  <c r="M4393" i="1"/>
  <c r="O4393" i="1" s="1"/>
  <c r="P4393" i="1" s="1"/>
  <c r="T4392" i="1"/>
  <c r="S4392" i="1"/>
  <c r="R4392" i="1"/>
  <c r="Q4392" i="1"/>
  <c r="N4392" i="1"/>
  <c r="M4392" i="1"/>
  <c r="T4391" i="1"/>
  <c r="S4391" i="1"/>
  <c r="R4391" i="1"/>
  <c r="Q4391" i="1"/>
  <c r="N4391" i="1"/>
  <c r="M4391" i="1"/>
  <c r="T4390" i="1"/>
  <c r="S4390" i="1"/>
  <c r="R4390" i="1"/>
  <c r="Q4390" i="1"/>
  <c r="N4390" i="1"/>
  <c r="M4390" i="1"/>
  <c r="T4389" i="1"/>
  <c r="S4389" i="1"/>
  <c r="R4389" i="1"/>
  <c r="Q4389" i="1"/>
  <c r="N4389" i="1"/>
  <c r="M4389" i="1"/>
  <c r="T4388" i="1"/>
  <c r="S4388" i="1"/>
  <c r="R4388" i="1"/>
  <c r="Q4388" i="1"/>
  <c r="N4388" i="1"/>
  <c r="M4388" i="1"/>
  <c r="T4387" i="1"/>
  <c r="S4387" i="1"/>
  <c r="R4387" i="1"/>
  <c r="Q4387" i="1"/>
  <c r="N4387" i="1"/>
  <c r="M4387" i="1"/>
  <c r="T4386" i="1"/>
  <c r="S4386" i="1"/>
  <c r="R4386" i="1"/>
  <c r="Q4386" i="1"/>
  <c r="N4386" i="1"/>
  <c r="M4386" i="1"/>
  <c r="O4386" i="1" s="1"/>
  <c r="P4386" i="1" s="1"/>
  <c r="T4385" i="1"/>
  <c r="S4385" i="1"/>
  <c r="R4385" i="1"/>
  <c r="Q4385" i="1"/>
  <c r="N4385" i="1"/>
  <c r="M4385" i="1"/>
  <c r="T4384" i="1"/>
  <c r="S4384" i="1"/>
  <c r="R4384" i="1"/>
  <c r="Q4384" i="1"/>
  <c r="N4384" i="1"/>
  <c r="M4384" i="1"/>
  <c r="T4383" i="1"/>
  <c r="S4383" i="1"/>
  <c r="R4383" i="1"/>
  <c r="Q4383" i="1"/>
  <c r="N4383" i="1"/>
  <c r="M4383" i="1"/>
  <c r="T4382" i="1"/>
  <c r="S4382" i="1"/>
  <c r="R4382" i="1"/>
  <c r="Q4382" i="1"/>
  <c r="N4382" i="1"/>
  <c r="M4382" i="1"/>
  <c r="T4381" i="1"/>
  <c r="S4381" i="1"/>
  <c r="R4381" i="1"/>
  <c r="Q4381" i="1"/>
  <c r="N4381" i="1"/>
  <c r="M4381" i="1"/>
  <c r="T4380" i="1"/>
  <c r="S4380" i="1"/>
  <c r="R4380" i="1"/>
  <c r="Q4380" i="1"/>
  <c r="N4380" i="1"/>
  <c r="M4380" i="1"/>
  <c r="T4379" i="1"/>
  <c r="S4379" i="1"/>
  <c r="R4379" i="1"/>
  <c r="Q4379" i="1"/>
  <c r="N4379" i="1"/>
  <c r="M4379" i="1"/>
  <c r="T4378" i="1"/>
  <c r="S4378" i="1"/>
  <c r="R4378" i="1"/>
  <c r="Q4378" i="1"/>
  <c r="N4378" i="1"/>
  <c r="M4378" i="1"/>
  <c r="O4378" i="1" s="1"/>
  <c r="P4378" i="1" s="1"/>
  <c r="T4377" i="1"/>
  <c r="S4377" i="1"/>
  <c r="R4377" i="1"/>
  <c r="Q4377" i="1"/>
  <c r="N4377" i="1"/>
  <c r="M4377" i="1"/>
  <c r="T4376" i="1"/>
  <c r="S4376" i="1"/>
  <c r="R4376" i="1"/>
  <c r="Q4376" i="1"/>
  <c r="N4376" i="1"/>
  <c r="M4376" i="1"/>
  <c r="T4375" i="1"/>
  <c r="S4375" i="1"/>
  <c r="R4375" i="1"/>
  <c r="Q4375" i="1"/>
  <c r="N4375" i="1"/>
  <c r="M4375" i="1"/>
  <c r="T4374" i="1"/>
  <c r="S4374" i="1"/>
  <c r="R4374" i="1"/>
  <c r="Q4374" i="1"/>
  <c r="N4374" i="1"/>
  <c r="M4374" i="1"/>
  <c r="T4373" i="1"/>
  <c r="S4373" i="1"/>
  <c r="R4373" i="1"/>
  <c r="Q4373" i="1"/>
  <c r="N4373" i="1"/>
  <c r="M4373" i="1"/>
  <c r="T4372" i="1"/>
  <c r="S4372" i="1"/>
  <c r="R4372" i="1"/>
  <c r="Q4372" i="1"/>
  <c r="N4372" i="1"/>
  <c r="M4372" i="1"/>
  <c r="T4371" i="1"/>
  <c r="S4371" i="1"/>
  <c r="R4371" i="1"/>
  <c r="Q4371" i="1"/>
  <c r="N4371" i="1"/>
  <c r="M4371" i="1"/>
  <c r="T4370" i="1"/>
  <c r="S4370" i="1"/>
  <c r="R4370" i="1"/>
  <c r="Q4370" i="1"/>
  <c r="N4370" i="1"/>
  <c r="M4370" i="1"/>
  <c r="O4370" i="1" s="1"/>
  <c r="P4370" i="1" s="1"/>
  <c r="T4369" i="1"/>
  <c r="S4369" i="1"/>
  <c r="R4369" i="1"/>
  <c r="Q4369" i="1"/>
  <c r="N4369" i="1"/>
  <c r="M4369" i="1"/>
  <c r="T4368" i="1"/>
  <c r="S4368" i="1"/>
  <c r="R4368" i="1"/>
  <c r="Q4368" i="1"/>
  <c r="N4368" i="1"/>
  <c r="M4368" i="1"/>
  <c r="T4367" i="1"/>
  <c r="S4367" i="1"/>
  <c r="R4367" i="1"/>
  <c r="Q4367" i="1"/>
  <c r="N4367" i="1"/>
  <c r="M4367" i="1"/>
  <c r="T4366" i="1"/>
  <c r="S4366" i="1"/>
  <c r="R4366" i="1"/>
  <c r="Q4366" i="1"/>
  <c r="N4366" i="1"/>
  <c r="M4366" i="1"/>
  <c r="T4365" i="1"/>
  <c r="S4365" i="1"/>
  <c r="R4365" i="1"/>
  <c r="Q4365" i="1"/>
  <c r="N4365" i="1"/>
  <c r="M4365" i="1"/>
  <c r="T4364" i="1"/>
  <c r="S4364" i="1"/>
  <c r="R4364" i="1"/>
  <c r="Q4364" i="1"/>
  <c r="N4364" i="1"/>
  <c r="M4364" i="1"/>
  <c r="T4363" i="1"/>
  <c r="S4363" i="1"/>
  <c r="R4363" i="1"/>
  <c r="Q4363" i="1"/>
  <c r="N4363" i="1"/>
  <c r="M4363" i="1"/>
  <c r="T4362" i="1"/>
  <c r="S4362" i="1"/>
  <c r="R4362" i="1"/>
  <c r="Q4362" i="1"/>
  <c r="N4362" i="1"/>
  <c r="M4362" i="1"/>
  <c r="O4362" i="1" s="1"/>
  <c r="P4362" i="1" s="1"/>
  <c r="T4361" i="1"/>
  <c r="S4361" i="1"/>
  <c r="R4361" i="1"/>
  <c r="Q4361" i="1"/>
  <c r="N4361" i="1"/>
  <c r="M4361" i="1"/>
  <c r="T4360" i="1"/>
  <c r="S4360" i="1"/>
  <c r="R4360" i="1"/>
  <c r="Q4360" i="1"/>
  <c r="N4360" i="1"/>
  <c r="M4360" i="1"/>
  <c r="T4359" i="1"/>
  <c r="S4359" i="1"/>
  <c r="R4359" i="1"/>
  <c r="Q4359" i="1"/>
  <c r="N4359" i="1"/>
  <c r="M4359" i="1"/>
  <c r="T4358" i="1"/>
  <c r="S4358" i="1"/>
  <c r="R4358" i="1"/>
  <c r="Q4358" i="1"/>
  <c r="N4358" i="1"/>
  <c r="M4358" i="1"/>
  <c r="T4357" i="1"/>
  <c r="S4357" i="1"/>
  <c r="R4357" i="1"/>
  <c r="Q4357" i="1"/>
  <c r="N4357" i="1"/>
  <c r="M4357" i="1"/>
  <c r="T4356" i="1"/>
  <c r="S4356" i="1"/>
  <c r="R4356" i="1"/>
  <c r="Q4356" i="1"/>
  <c r="N4356" i="1"/>
  <c r="M4356" i="1"/>
  <c r="T4355" i="1"/>
  <c r="S4355" i="1"/>
  <c r="R4355" i="1"/>
  <c r="Q4355" i="1"/>
  <c r="N4355" i="1"/>
  <c r="M4355" i="1"/>
  <c r="T4354" i="1"/>
  <c r="S4354" i="1"/>
  <c r="R4354" i="1"/>
  <c r="Q4354" i="1"/>
  <c r="N4354" i="1"/>
  <c r="M4354" i="1"/>
  <c r="O4354" i="1" s="1"/>
  <c r="P4354" i="1" s="1"/>
  <c r="T4353" i="1"/>
  <c r="S4353" i="1"/>
  <c r="R4353" i="1"/>
  <c r="Q4353" i="1"/>
  <c r="N4353" i="1"/>
  <c r="M4353" i="1"/>
  <c r="T4352" i="1"/>
  <c r="S4352" i="1"/>
  <c r="R4352" i="1"/>
  <c r="Q4352" i="1"/>
  <c r="N4352" i="1"/>
  <c r="M4352" i="1"/>
  <c r="T4351" i="1"/>
  <c r="S4351" i="1"/>
  <c r="R4351" i="1"/>
  <c r="Q4351" i="1"/>
  <c r="N4351" i="1"/>
  <c r="M4351" i="1"/>
  <c r="T4350" i="1"/>
  <c r="S4350" i="1"/>
  <c r="R4350" i="1"/>
  <c r="Q4350" i="1"/>
  <c r="N4350" i="1"/>
  <c r="M4350" i="1"/>
  <c r="T4349" i="1"/>
  <c r="S4349" i="1"/>
  <c r="R4349" i="1"/>
  <c r="Q4349" i="1"/>
  <c r="N4349" i="1"/>
  <c r="M4349" i="1"/>
  <c r="T4348" i="1"/>
  <c r="S4348" i="1"/>
  <c r="R4348" i="1"/>
  <c r="Q4348" i="1"/>
  <c r="N4348" i="1"/>
  <c r="M4348" i="1"/>
  <c r="T4347" i="1"/>
  <c r="S4347" i="1"/>
  <c r="R4347" i="1"/>
  <c r="Q4347" i="1"/>
  <c r="N4347" i="1"/>
  <c r="M4347" i="1"/>
  <c r="T4346" i="1"/>
  <c r="S4346" i="1"/>
  <c r="R4346" i="1"/>
  <c r="Q4346" i="1"/>
  <c r="N4346" i="1"/>
  <c r="M4346" i="1"/>
  <c r="O4346" i="1" s="1"/>
  <c r="P4346" i="1" s="1"/>
  <c r="T4345" i="1"/>
  <c r="S4345" i="1"/>
  <c r="R4345" i="1"/>
  <c r="Q4345" i="1"/>
  <c r="N4345" i="1"/>
  <c r="M4345" i="1"/>
  <c r="T4344" i="1"/>
  <c r="S4344" i="1"/>
  <c r="R4344" i="1"/>
  <c r="Q4344" i="1"/>
  <c r="N4344" i="1"/>
  <c r="M4344" i="1"/>
  <c r="T4343" i="1"/>
  <c r="S4343" i="1"/>
  <c r="R4343" i="1"/>
  <c r="Q4343" i="1"/>
  <c r="N4343" i="1"/>
  <c r="M4343" i="1"/>
  <c r="T4342" i="1"/>
  <c r="S4342" i="1"/>
  <c r="R4342" i="1"/>
  <c r="Q4342" i="1"/>
  <c r="N4342" i="1"/>
  <c r="M4342" i="1"/>
  <c r="T4341" i="1"/>
  <c r="S4341" i="1"/>
  <c r="R4341" i="1"/>
  <c r="Q4341" i="1"/>
  <c r="N4341" i="1"/>
  <c r="M4341" i="1"/>
  <c r="T4340" i="1"/>
  <c r="S4340" i="1"/>
  <c r="R4340" i="1"/>
  <c r="Q4340" i="1"/>
  <c r="N4340" i="1"/>
  <c r="M4340" i="1"/>
  <c r="T4339" i="1"/>
  <c r="S4339" i="1"/>
  <c r="R4339" i="1"/>
  <c r="Q4339" i="1"/>
  <c r="N4339" i="1"/>
  <c r="M4339" i="1"/>
  <c r="T4338" i="1"/>
  <c r="S4338" i="1"/>
  <c r="R4338" i="1"/>
  <c r="Q4338" i="1"/>
  <c r="N4338" i="1"/>
  <c r="M4338" i="1"/>
  <c r="O4338" i="1" s="1"/>
  <c r="P4338" i="1" s="1"/>
  <c r="T4337" i="1"/>
  <c r="S4337" i="1"/>
  <c r="R4337" i="1"/>
  <c r="Q4337" i="1"/>
  <c r="N4337" i="1"/>
  <c r="M4337" i="1"/>
  <c r="T4336" i="1"/>
  <c r="S4336" i="1"/>
  <c r="R4336" i="1"/>
  <c r="Q4336" i="1"/>
  <c r="N4336" i="1"/>
  <c r="M4336" i="1"/>
  <c r="T4335" i="1"/>
  <c r="S4335" i="1"/>
  <c r="R4335" i="1"/>
  <c r="Q4335" i="1"/>
  <c r="N4335" i="1"/>
  <c r="M4335" i="1"/>
  <c r="T4334" i="1"/>
  <c r="S4334" i="1"/>
  <c r="R4334" i="1"/>
  <c r="Q4334" i="1"/>
  <c r="N4334" i="1"/>
  <c r="M4334" i="1"/>
  <c r="T4333" i="1"/>
  <c r="S4333" i="1"/>
  <c r="R4333" i="1"/>
  <c r="Q4333" i="1"/>
  <c r="N4333" i="1"/>
  <c r="M4333" i="1"/>
  <c r="T4332" i="1"/>
  <c r="S4332" i="1"/>
  <c r="R4332" i="1"/>
  <c r="Q4332" i="1"/>
  <c r="N4332" i="1"/>
  <c r="M4332" i="1"/>
  <c r="T4331" i="1"/>
  <c r="S4331" i="1"/>
  <c r="R4331" i="1"/>
  <c r="Q4331" i="1"/>
  <c r="P4331" i="1"/>
  <c r="N4331" i="1"/>
  <c r="M4331" i="1"/>
  <c r="O4331" i="1" s="1"/>
  <c r="T4330" i="1"/>
  <c r="S4330" i="1"/>
  <c r="R4330" i="1"/>
  <c r="Q4330" i="1"/>
  <c r="N4330" i="1"/>
  <c r="M4330" i="1"/>
  <c r="T4329" i="1"/>
  <c r="S4329" i="1"/>
  <c r="R4329" i="1"/>
  <c r="Q4329" i="1"/>
  <c r="N4329" i="1"/>
  <c r="M4329" i="1"/>
  <c r="T4328" i="1"/>
  <c r="S4328" i="1"/>
  <c r="R4328" i="1"/>
  <c r="Q4328" i="1"/>
  <c r="N4328" i="1"/>
  <c r="M4328" i="1"/>
  <c r="T4327" i="1"/>
  <c r="S4327" i="1"/>
  <c r="R4327" i="1"/>
  <c r="Q4327" i="1"/>
  <c r="N4327" i="1"/>
  <c r="M4327" i="1"/>
  <c r="O4327" i="1" s="1"/>
  <c r="P4327" i="1" s="1"/>
  <c r="T4326" i="1"/>
  <c r="S4326" i="1"/>
  <c r="R4326" i="1"/>
  <c r="Q4326" i="1"/>
  <c r="N4326" i="1"/>
  <c r="M4326" i="1"/>
  <c r="O4326" i="1" s="1"/>
  <c r="P4326" i="1" s="1"/>
  <c r="T4325" i="1"/>
  <c r="S4325" i="1"/>
  <c r="R4325" i="1"/>
  <c r="Q4325" i="1"/>
  <c r="N4325" i="1"/>
  <c r="M4325" i="1"/>
  <c r="T4324" i="1"/>
  <c r="S4324" i="1"/>
  <c r="R4324" i="1"/>
  <c r="Q4324" i="1"/>
  <c r="N4324" i="1"/>
  <c r="M4324" i="1"/>
  <c r="T4323" i="1"/>
  <c r="S4323" i="1"/>
  <c r="R4323" i="1"/>
  <c r="Q4323" i="1"/>
  <c r="N4323" i="1"/>
  <c r="M4323" i="1"/>
  <c r="O4323" i="1" s="1"/>
  <c r="P4323" i="1" s="1"/>
  <c r="T4322" i="1"/>
  <c r="S4322" i="1"/>
  <c r="R4322" i="1"/>
  <c r="Q4322" i="1"/>
  <c r="N4322" i="1"/>
  <c r="M4322" i="1"/>
  <c r="O4322" i="1" s="1"/>
  <c r="P4322" i="1" s="1"/>
  <c r="T4321" i="1"/>
  <c r="S4321" i="1"/>
  <c r="R4321" i="1"/>
  <c r="Q4321" i="1"/>
  <c r="N4321" i="1"/>
  <c r="M4321" i="1"/>
  <c r="T4320" i="1"/>
  <c r="S4320" i="1"/>
  <c r="R4320" i="1"/>
  <c r="Q4320" i="1"/>
  <c r="N4320" i="1"/>
  <c r="M4320" i="1"/>
  <c r="T4319" i="1"/>
  <c r="S4319" i="1"/>
  <c r="R4319" i="1"/>
  <c r="Q4319" i="1"/>
  <c r="N4319" i="1"/>
  <c r="M4319" i="1"/>
  <c r="O4319" i="1" s="1"/>
  <c r="P4319" i="1" s="1"/>
  <c r="T4318" i="1"/>
  <c r="S4318" i="1"/>
  <c r="R4318" i="1"/>
  <c r="Q4318" i="1"/>
  <c r="N4318" i="1"/>
  <c r="M4318" i="1"/>
  <c r="O4318" i="1" s="1"/>
  <c r="P4318" i="1" s="1"/>
  <c r="T4317" i="1"/>
  <c r="S4317" i="1"/>
  <c r="R4317" i="1"/>
  <c r="Q4317" i="1"/>
  <c r="N4317" i="1"/>
  <c r="M4317" i="1"/>
  <c r="T4316" i="1"/>
  <c r="S4316" i="1"/>
  <c r="R4316" i="1"/>
  <c r="Q4316" i="1"/>
  <c r="N4316" i="1"/>
  <c r="M4316" i="1"/>
  <c r="T4315" i="1"/>
  <c r="S4315" i="1"/>
  <c r="R4315" i="1"/>
  <c r="Q4315" i="1"/>
  <c r="P4315" i="1"/>
  <c r="N4315" i="1"/>
  <c r="M4315" i="1"/>
  <c r="O4315" i="1" s="1"/>
  <c r="T4314" i="1"/>
  <c r="S4314" i="1"/>
  <c r="R4314" i="1"/>
  <c r="Q4314" i="1"/>
  <c r="N4314" i="1"/>
  <c r="M4314" i="1"/>
  <c r="O4314" i="1" s="1"/>
  <c r="P4314" i="1" s="1"/>
  <c r="T4313" i="1"/>
  <c r="S4313" i="1"/>
  <c r="R4313" i="1"/>
  <c r="Q4313" i="1"/>
  <c r="N4313" i="1"/>
  <c r="M4313" i="1"/>
  <c r="O4313" i="1" s="1"/>
  <c r="P4313" i="1" s="1"/>
  <c r="T4312" i="1"/>
  <c r="S4312" i="1"/>
  <c r="R4312" i="1"/>
  <c r="Q4312" i="1"/>
  <c r="N4312" i="1"/>
  <c r="M4312" i="1"/>
  <c r="T4311" i="1"/>
  <c r="S4311" i="1"/>
  <c r="R4311" i="1"/>
  <c r="Q4311" i="1"/>
  <c r="N4311" i="1"/>
  <c r="M4311" i="1"/>
  <c r="O4311" i="1" s="1"/>
  <c r="P4311" i="1" s="1"/>
  <c r="T4310" i="1"/>
  <c r="S4310" i="1"/>
  <c r="R4310" i="1"/>
  <c r="Q4310" i="1"/>
  <c r="N4310" i="1"/>
  <c r="M4310" i="1"/>
  <c r="O4310" i="1" s="1"/>
  <c r="P4310" i="1" s="1"/>
  <c r="T4309" i="1"/>
  <c r="S4309" i="1"/>
  <c r="R4309" i="1"/>
  <c r="Q4309" i="1"/>
  <c r="N4309" i="1"/>
  <c r="M4309" i="1"/>
  <c r="T4308" i="1"/>
  <c r="S4308" i="1"/>
  <c r="R4308" i="1"/>
  <c r="Q4308" i="1"/>
  <c r="N4308" i="1"/>
  <c r="M4308" i="1"/>
  <c r="O4308" i="1" s="1"/>
  <c r="P4308" i="1" s="1"/>
  <c r="T4307" i="1"/>
  <c r="S4307" i="1"/>
  <c r="R4307" i="1"/>
  <c r="Q4307" i="1"/>
  <c r="P4307" i="1"/>
  <c r="N4307" i="1"/>
  <c r="M4307" i="1"/>
  <c r="O4307" i="1" s="1"/>
  <c r="T4306" i="1"/>
  <c r="S4306" i="1"/>
  <c r="R4306" i="1"/>
  <c r="Q4306" i="1"/>
  <c r="N4306" i="1"/>
  <c r="M4306" i="1"/>
  <c r="O4306" i="1" s="1"/>
  <c r="P4306" i="1" s="1"/>
  <c r="T4305" i="1"/>
  <c r="S4305" i="1"/>
  <c r="R4305" i="1"/>
  <c r="Q4305" i="1"/>
  <c r="N4305" i="1"/>
  <c r="M4305" i="1"/>
  <c r="T4304" i="1"/>
  <c r="S4304" i="1"/>
  <c r="R4304" i="1"/>
  <c r="Q4304" i="1"/>
  <c r="N4304" i="1"/>
  <c r="M4304" i="1"/>
  <c r="T4303" i="1"/>
  <c r="S4303" i="1"/>
  <c r="R4303" i="1"/>
  <c r="Q4303" i="1"/>
  <c r="N4303" i="1"/>
  <c r="M4303" i="1"/>
  <c r="T4302" i="1"/>
  <c r="S4302" i="1"/>
  <c r="R4302" i="1"/>
  <c r="Q4302" i="1"/>
  <c r="N4302" i="1"/>
  <c r="M4302" i="1"/>
  <c r="O4302" i="1" s="1"/>
  <c r="P4302" i="1" s="1"/>
  <c r="T4301" i="1"/>
  <c r="S4301" i="1"/>
  <c r="R4301" i="1"/>
  <c r="Q4301" i="1"/>
  <c r="N4301" i="1"/>
  <c r="M4301" i="1"/>
  <c r="T4300" i="1"/>
  <c r="S4300" i="1"/>
  <c r="R4300" i="1"/>
  <c r="Q4300" i="1"/>
  <c r="N4300" i="1"/>
  <c r="M4300" i="1"/>
  <c r="T4299" i="1"/>
  <c r="S4299" i="1"/>
  <c r="R4299" i="1"/>
  <c r="Q4299" i="1"/>
  <c r="N4299" i="1"/>
  <c r="M4299" i="1"/>
  <c r="O4299" i="1" s="1"/>
  <c r="P4299" i="1" s="1"/>
  <c r="T4298" i="1"/>
  <c r="S4298" i="1"/>
  <c r="R4298" i="1"/>
  <c r="Q4298" i="1"/>
  <c r="N4298" i="1"/>
  <c r="M4298" i="1"/>
  <c r="O4298" i="1" s="1"/>
  <c r="P4298" i="1" s="1"/>
  <c r="T4297" i="1"/>
  <c r="S4297" i="1"/>
  <c r="R4297" i="1"/>
  <c r="Q4297" i="1"/>
  <c r="N4297" i="1"/>
  <c r="M4297" i="1"/>
  <c r="T4296" i="1"/>
  <c r="S4296" i="1"/>
  <c r="R4296" i="1"/>
  <c r="Q4296" i="1"/>
  <c r="N4296" i="1"/>
  <c r="M4296" i="1"/>
  <c r="T4295" i="1"/>
  <c r="S4295" i="1"/>
  <c r="R4295" i="1"/>
  <c r="Q4295" i="1"/>
  <c r="N4295" i="1"/>
  <c r="M4295" i="1"/>
  <c r="O4295" i="1" s="1"/>
  <c r="P4295" i="1" s="1"/>
  <c r="T4294" i="1"/>
  <c r="S4294" i="1"/>
  <c r="R4294" i="1"/>
  <c r="Q4294" i="1"/>
  <c r="N4294" i="1"/>
  <c r="M4294" i="1"/>
  <c r="T4293" i="1"/>
  <c r="S4293" i="1"/>
  <c r="R4293" i="1"/>
  <c r="Q4293" i="1"/>
  <c r="P4293" i="1"/>
  <c r="N4293" i="1"/>
  <c r="M4293" i="1"/>
  <c r="O4293" i="1" s="1"/>
  <c r="T4292" i="1"/>
  <c r="S4292" i="1"/>
  <c r="R4292" i="1"/>
  <c r="Q4292" i="1"/>
  <c r="N4292" i="1"/>
  <c r="M4292" i="1"/>
  <c r="T4291" i="1"/>
  <c r="S4291" i="1"/>
  <c r="R4291" i="1"/>
  <c r="Q4291" i="1"/>
  <c r="N4291" i="1"/>
  <c r="O4291" i="1" s="1"/>
  <c r="P4291" i="1" s="1"/>
  <c r="M4291" i="1"/>
  <c r="T4290" i="1"/>
  <c r="S4290" i="1"/>
  <c r="R4290" i="1"/>
  <c r="Q4290" i="1"/>
  <c r="N4290" i="1"/>
  <c r="M4290" i="1"/>
  <c r="O4290" i="1" s="1"/>
  <c r="P4290" i="1" s="1"/>
  <c r="T4289" i="1"/>
  <c r="S4289" i="1"/>
  <c r="R4289" i="1"/>
  <c r="Q4289" i="1"/>
  <c r="N4289" i="1"/>
  <c r="M4289" i="1"/>
  <c r="O4289" i="1" s="1"/>
  <c r="P4289" i="1" s="1"/>
  <c r="T4288" i="1"/>
  <c r="S4288" i="1"/>
  <c r="R4288" i="1"/>
  <c r="Q4288" i="1"/>
  <c r="N4288" i="1"/>
  <c r="O4288" i="1" s="1"/>
  <c r="P4288" i="1" s="1"/>
  <c r="M4288" i="1"/>
  <c r="T4287" i="1"/>
  <c r="S4287" i="1"/>
  <c r="R4287" i="1"/>
  <c r="Q4287" i="1"/>
  <c r="N4287" i="1"/>
  <c r="M4287" i="1"/>
  <c r="O4287" i="1" s="1"/>
  <c r="P4287" i="1" s="1"/>
  <c r="T4286" i="1"/>
  <c r="S4286" i="1"/>
  <c r="R4286" i="1"/>
  <c r="Q4286" i="1"/>
  <c r="N4286" i="1"/>
  <c r="O4286" i="1" s="1"/>
  <c r="P4286" i="1" s="1"/>
  <c r="M4286" i="1"/>
  <c r="T4285" i="1"/>
  <c r="S4285" i="1"/>
  <c r="R4285" i="1"/>
  <c r="Q4285" i="1"/>
  <c r="N4285" i="1"/>
  <c r="M4285" i="1"/>
  <c r="T4284" i="1"/>
  <c r="S4284" i="1"/>
  <c r="R4284" i="1"/>
  <c r="Q4284" i="1"/>
  <c r="N4284" i="1"/>
  <c r="O4284" i="1" s="1"/>
  <c r="P4284" i="1" s="1"/>
  <c r="M4284" i="1"/>
  <c r="T4283" i="1"/>
  <c r="S4283" i="1"/>
  <c r="R4283" i="1"/>
  <c r="Q4283" i="1"/>
  <c r="N4283" i="1"/>
  <c r="M4283" i="1"/>
  <c r="T4282" i="1"/>
  <c r="S4282" i="1"/>
  <c r="R4282" i="1"/>
  <c r="Q4282" i="1"/>
  <c r="N4282" i="1"/>
  <c r="O4282" i="1" s="1"/>
  <c r="P4282" i="1" s="1"/>
  <c r="M4282" i="1"/>
  <c r="T4281" i="1"/>
  <c r="S4281" i="1"/>
  <c r="R4281" i="1"/>
  <c r="Q4281" i="1"/>
  <c r="N4281" i="1"/>
  <c r="M4281" i="1"/>
  <c r="T4280" i="1"/>
  <c r="S4280" i="1"/>
  <c r="R4280" i="1"/>
  <c r="Q4280" i="1"/>
  <c r="N4280" i="1"/>
  <c r="O4280" i="1" s="1"/>
  <c r="P4280" i="1" s="1"/>
  <c r="M4280" i="1"/>
  <c r="T4279" i="1"/>
  <c r="S4279" i="1"/>
  <c r="R4279" i="1"/>
  <c r="Q4279" i="1"/>
  <c r="P4279" i="1"/>
  <c r="N4279" i="1"/>
  <c r="M4279" i="1"/>
  <c r="O4279" i="1" s="1"/>
  <c r="T4278" i="1"/>
  <c r="S4278" i="1"/>
  <c r="R4278" i="1"/>
  <c r="Q4278" i="1"/>
  <c r="P4278" i="1"/>
  <c r="N4278" i="1"/>
  <c r="M4278" i="1"/>
  <c r="O4278" i="1" s="1"/>
  <c r="T4277" i="1"/>
  <c r="S4277" i="1"/>
  <c r="R4277" i="1"/>
  <c r="Q4277" i="1"/>
  <c r="N4277" i="1"/>
  <c r="M4277" i="1"/>
  <c r="O4277" i="1" s="1"/>
  <c r="P4277" i="1" s="1"/>
  <c r="T4276" i="1"/>
  <c r="S4276" i="1"/>
  <c r="R4276" i="1"/>
  <c r="Q4276" i="1"/>
  <c r="N4276" i="1"/>
  <c r="M4276" i="1"/>
  <c r="O4276" i="1" s="1"/>
  <c r="P4276" i="1" s="1"/>
  <c r="T4275" i="1"/>
  <c r="S4275" i="1"/>
  <c r="R4275" i="1"/>
  <c r="Q4275" i="1"/>
  <c r="N4275" i="1"/>
  <c r="M4275" i="1"/>
  <c r="O4275" i="1" s="1"/>
  <c r="P4275" i="1" s="1"/>
  <c r="T4274" i="1"/>
  <c r="S4274" i="1"/>
  <c r="R4274" i="1"/>
  <c r="Q4274" i="1"/>
  <c r="P4274" i="1"/>
  <c r="N4274" i="1"/>
  <c r="M4274" i="1"/>
  <c r="O4274" i="1" s="1"/>
  <c r="T4273" i="1"/>
  <c r="S4273" i="1"/>
  <c r="R4273" i="1"/>
  <c r="Q4273" i="1"/>
  <c r="P4273" i="1"/>
  <c r="N4273" i="1"/>
  <c r="M4273" i="1"/>
  <c r="O4273" i="1" s="1"/>
  <c r="T4272" i="1"/>
  <c r="S4272" i="1"/>
  <c r="R4272" i="1"/>
  <c r="Q4272" i="1"/>
  <c r="N4272" i="1"/>
  <c r="M4272" i="1"/>
  <c r="O4272" i="1" s="1"/>
  <c r="P4272" i="1" s="1"/>
  <c r="T4271" i="1"/>
  <c r="S4271" i="1"/>
  <c r="R4271" i="1"/>
  <c r="Q4271" i="1"/>
  <c r="N4271" i="1"/>
  <c r="M4271" i="1"/>
  <c r="O4271" i="1" s="1"/>
  <c r="P4271" i="1" s="1"/>
  <c r="T4270" i="1"/>
  <c r="S4270" i="1"/>
  <c r="R4270" i="1"/>
  <c r="Q4270" i="1"/>
  <c r="P4270" i="1"/>
  <c r="N4270" i="1"/>
  <c r="M4270" i="1"/>
  <c r="O4270" i="1" s="1"/>
  <c r="T4269" i="1"/>
  <c r="S4269" i="1"/>
  <c r="R4269" i="1"/>
  <c r="Q4269" i="1"/>
  <c r="N4269" i="1"/>
  <c r="M4269" i="1"/>
  <c r="T4268" i="1"/>
  <c r="S4268" i="1"/>
  <c r="R4268" i="1"/>
  <c r="Q4268" i="1"/>
  <c r="N4268" i="1"/>
  <c r="M4268" i="1"/>
  <c r="O4268" i="1" s="1"/>
  <c r="P4268" i="1" s="1"/>
  <c r="T4267" i="1"/>
  <c r="S4267" i="1"/>
  <c r="R4267" i="1"/>
  <c r="Q4267" i="1"/>
  <c r="N4267" i="1"/>
  <c r="M4267" i="1"/>
  <c r="T4266" i="1"/>
  <c r="S4266" i="1"/>
  <c r="R4266" i="1"/>
  <c r="Q4266" i="1"/>
  <c r="N4266" i="1"/>
  <c r="M4266" i="1"/>
  <c r="T4265" i="1"/>
  <c r="S4265" i="1"/>
  <c r="R4265" i="1"/>
  <c r="Q4265" i="1"/>
  <c r="N4265" i="1"/>
  <c r="M4265" i="1"/>
  <c r="T4264" i="1"/>
  <c r="S4264" i="1"/>
  <c r="R4264" i="1"/>
  <c r="Q4264" i="1"/>
  <c r="N4264" i="1"/>
  <c r="M4264" i="1"/>
  <c r="T4263" i="1"/>
  <c r="S4263" i="1"/>
  <c r="R4263" i="1"/>
  <c r="Q4263" i="1"/>
  <c r="P4263" i="1"/>
  <c r="N4263" i="1"/>
  <c r="M4263" i="1"/>
  <c r="O4263" i="1" s="1"/>
  <c r="T4262" i="1"/>
  <c r="S4262" i="1"/>
  <c r="R4262" i="1"/>
  <c r="Q4262" i="1"/>
  <c r="P4262" i="1"/>
  <c r="N4262" i="1"/>
  <c r="M4262" i="1"/>
  <c r="O4262" i="1" s="1"/>
  <c r="T4261" i="1"/>
  <c r="S4261" i="1"/>
  <c r="R4261" i="1"/>
  <c r="Q4261" i="1"/>
  <c r="N4261" i="1"/>
  <c r="M4261" i="1"/>
  <c r="O4261" i="1" s="1"/>
  <c r="P4261" i="1" s="1"/>
  <c r="T4260" i="1"/>
  <c r="S4260" i="1"/>
  <c r="R4260" i="1"/>
  <c r="Q4260" i="1"/>
  <c r="N4260" i="1"/>
  <c r="M4260" i="1"/>
  <c r="O4260" i="1" s="1"/>
  <c r="P4260" i="1" s="1"/>
  <c r="T4259" i="1"/>
  <c r="S4259" i="1"/>
  <c r="R4259" i="1"/>
  <c r="Q4259" i="1"/>
  <c r="N4259" i="1"/>
  <c r="M4259" i="1"/>
  <c r="O4259" i="1" s="1"/>
  <c r="P4259" i="1" s="1"/>
  <c r="T4258" i="1"/>
  <c r="S4258" i="1"/>
  <c r="R4258" i="1"/>
  <c r="Q4258" i="1"/>
  <c r="N4258" i="1"/>
  <c r="M4258" i="1"/>
  <c r="T4257" i="1"/>
  <c r="S4257" i="1"/>
  <c r="R4257" i="1"/>
  <c r="Q4257" i="1"/>
  <c r="P4257" i="1"/>
  <c r="N4257" i="1"/>
  <c r="M4257" i="1"/>
  <c r="O4257" i="1" s="1"/>
  <c r="T4256" i="1"/>
  <c r="S4256" i="1"/>
  <c r="R4256" i="1"/>
  <c r="Q4256" i="1"/>
  <c r="N4256" i="1"/>
  <c r="M4256" i="1"/>
  <c r="O4256" i="1" s="1"/>
  <c r="P4256" i="1" s="1"/>
  <c r="T4255" i="1"/>
  <c r="S4255" i="1"/>
  <c r="R4255" i="1"/>
  <c r="Q4255" i="1"/>
  <c r="N4255" i="1"/>
  <c r="M4255" i="1"/>
  <c r="O4255" i="1" s="1"/>
  <c r="P4255" i="1" s="1"/>
  <c r="T4254" i="1"/>
  <c r="S4254" i="1"/>
  <c r="R4254" i="1"/>
  <c r="Q4254" i="1"/>
  <c r="N4254" i="1"/>
  <c r="M4254" i="1"/>
  <c r="T4253" i="1"/>
  <c r="S4253" i="1"/>
  <c r="R4253" i="1"/>
  <c r="Q4253" i="1"/>
  <c r="N4253" i="1"/>
  <c r="M4253" i="1"/>
  <c r="T4252" i="1"/>
  <c r="S4252" i="1"/>
  <c r="R4252" i="1"/>
  <c r="Q4252" i="1"/>
  <c r="N4252" i="1"/>
  <c r="M4252" i="1"/>
  <c r="O4252" i="1" s="1"/>
  <c r="P4252" i="1" s="1"/>
  <c r="T4251" i="1"/>
  <c r="S4251" i="1"/>
  <c r="R4251" i="1"/>
  <c r="Q4251" i="1"/>
  <c r="N4251" i="1"/>
  <c r="M4251" i="1"/>
  <c r="T4250" i="1"/>
  <c r="S4250" i="1"/>
  <c r="R4250" i="1"/>
  <c r="Q4250" i="1"/>
  <c r="N4250" i="1"/>
  <c r="M4250" i="1"/>
  <c r="T4249" i="1"/>
  <c r="S4249" i="1"/>
  <c r="R4249" i="1"/>
  <c r="Q4249" i="1"/>
  <c r="N4249" i="1"/>
  <c r="M4249" i="1"/>
  <c r="T4248" i="1"/>
  <c r="S4248" i="1"/>
  <c r="R4248" i="1"/>
  <c r="Q4248" i="1"/>
  <c r="N4248" i="1"/>
  <c r="M4248" i="1"/>
  <c r="T4247" i="1"/>
  <c r="S4247" i="1"/>
  <c r="R4247" i="1"/>
  <c r="Q4247" i="1"/>
  <c r="P4247" i="1"/>
  <c r="N4247" i="1"/>
  <c r="M4247" i="1"/>
  <c r="O4247" i="1" s="1"/>
  <c r="T4246" i="1"/>
  <c r="S4246" i="1"/>
  <c r="R4246" i="1"/>
  <c r="Q4246" i="1"/>
  <c r="P4246" i="1"/>
  <c r="N4246" i="1"/>
  <c r="M4246" i="1"/>
  <c r="O4246" i="1" s="1"/>
  <c r="T4245" i="1"/>
  <c r="S4245" i="1"/>
  <c r="R4245" i="1"/>
  <c r="Q4245" i="1"/>
  <c r="N4245" i="1"/>
  <c r="M4245" i="1"/>
  <c r="O4245" i="1" s="1"/>
  <c r="P4245" i="1" s="1"/>
  <c r="T4244" i="1"/>
  <c r="S4244" i="1"/>
  <c r="R4244" i="1"/>
  <c r="Q4244" i="1"/>
  <c r="N4244" i="1"/>
  <c r="M4244" i="1"/>
  <c r="O4244" i="1" s="1"/>
  <c r="P4244" i="1" s="1"/>
  <c r="T4243" i="1"/>
  <c r="S4243" i="1"/>
  <c r="R4243" i="1"/>
  <c r="Q4243" i="1"/>
  <c r="N4243" i="1"/>
  <c r="M4243" i="1"/>
  <c r="O4243" i="1" s="1"/>
  <c r="P4243" i="1" s="1"/>
  <c r="T4242" i="1"/>
  <c r="S4242" i="1"/>
  <c r="R4242" i="1"/>
  <c r="Q4242" i="1"/>
  <c r="N4242" i="1"/>
  <c r="M4242" i="1"/>
  <c r="T4241" i="1"/>
  <c r="S4241" i="1"/>
  <c r="R4241" i="1"/>
  <c r="Q4241" i="1"/>
  <c r="P4241" i="1"/>
  <c r="N4241" i="1"/>
  <c r="M4241" i="1"/>
  <c r="O4241" i="1" s="1"/>
  <c r="T4240" i="1"/>
  <c r="S4240" i="1"/>
  <c r="R4240" i="1"/>
  <c r="Q4240" i="1"/>
  <c r="N4240" i="1"/>
  <c r="M4240" i="1"/>
  <c r="O4240" i="1" s="1"/>
  <c r="P4240" i="1" s="1"/>
  <c r="T4239" i="1"/>
  <c r="S4239" i="1"/>
  <c r="R4239" i="1"/>
  <c r="Q4239" i="1"/>
  <c r="N4239" i="1"/>
  <c r="M4239" i="1"/>
  <c r="O4239" i="1" s="1"/>
  <c r="P4239" i="1" s="1"/>
  <c r="T4238" i="1"/>
  <c r="S4238" i="1"/>
  <c r="R4238" i="1"/>
  <c r="Q4238" i="1"/>
  <c r="N4238" i="1"/>
  <c r="M4238" i="1"/>
  <c r="T4237" i="1"/>
  <c r="S4237" i="1"/>
  <c r="R4237" i="1"/>
  <c r="Q4237" i="1"/>
  <c r="N4237" i="1"/>
  <c r="M4237" i="1"/>
  <c r="T4236" i="1"/>
  <c r="S4236" i="1"/>
  <c r="R4236" i="1"/>
  <c r="Q4236" i="1"/>
  <c r="N4236" i="1"/>
  <c r="M4236" i="1"/>
  <c r="O4236" i="1" s="1"/>
  <c r="P4236" i="1" s="1"/>
  <c r="T4235" i="1"/>
  <c r="S4235" i="1"/>
  <c r="R4235" i="1"/>
  <c r="Q4235" i="1"/>
  <c r="N4235" i="1"/>
  <c r="M4235" i="1"/>
  <c r="T4234" i="1"/>
  <c r="S4234" i="1"/>
  <c r="R4234" i="1"/>
  <c r="Q4234" i="1"/>
  <c r="N4234" i="1"/>
  <c r="M4234" i="1"/>
  <c r="T4233" i="1"/>
  <c r="S4233" i="1"/>
  <c r="R4233" i="1"/>
  <c r="Q4233" i="1"/>
  <c r="N4233" i="1"/>
  <c r="M4233" i="1"/>
  <c r="T4232" i="1"/>
  <c r="S4232" i="1"/>
  <c r="R4232" i="1"/>
  <c r="Q4232" i="1"/>
  <c r="N4232" i="1"/>
  <c r="M4232" i="1"/>
  <c r="T4231" i="1"/>
  <c r="S4231" i="1"/>
  <c r="R4231" i="1"/>
  <c r="Q4231" i="1"/>
  <c r="P4231" i="1"/>
  <c r="N4231" i="1"/>
  <c r="M4231" i="1"/>
  <c r="O4231" i="1" s="1"/>
  <c r="T4230" i="1"/>
  <c r="S4230" i="1"/>
  <c r="R4230" i="1"/>
  <c r="Q4230" i="1"/>
  <c r="P4230" i="1"/>
  <c r="N4230" i="1"/>
  <c r="M4230" i="1"/>
  <c r="O4230" i="1" s="1"/>
  <c r="T4229" i="1"/>
  <c r="S4229" i="1"/>
  <c r="R4229" i="1"/>
  <c r="Q4229" i="1"/>
  <c r="N4229" i="1"/>
  <c r="M4229" i="1"/>
  <c r="O4229" i="1" s="1"/>
  <c r="P4229" i="1" s="1"/>
  <c r="T4228" i="1"/>
  <c r="S4228" i="1"/>
  <c r="R4228" i="1"/>
  <c r="Q4228" i="1"/>
  <c r="N4228" i="1"/>
  <c r="M4228" i="1"/>
  <c r="O4228" i="1" s="1"/>
  <c r="P4228" i="1" s="1"/>
  <c r="T4227" i="1"/>
  <c r="S4227" i="1"/>
  <c r="R4227" i="1"/>
  <c r="Q4227" i="1"/>
  <c r="N4227" i="1"/>
  <c r="M4227" i="1"/>
  <c r="O4227" i="1" s="1"/>
  <c r="P4227" i="1" s="1"/>
  <c r="T4226" i="1"/>
  <c r="S4226" i="1"/>
  <c r="R4226" i="1"/>
  <c r="Q4226" i="1"/>
  <c r="N4226" i="1"/>
  <c r="M4226" i="1"/>
  <c r="T4225" i="1"/>
  <c r="S4225" i="1"/>
  <c r="R4225" i="1"/>
  <c r="Q4225" i="1"/>
  <c r="P4225" i="1"/>
  <c r="N4225" i="1"/>
  <c r="M4225" i="1"/>
  <c r="O4225" i="1" s="1"/>
  <c r="T4224" i="1"/>
  <c r="S4224" i="1"/>
  <c r="R4224" i="1"/>
  <c r="Q4224" i="1"/>
  <c r="N4224" i="1"/>
  <c r="M4224" i="1"/>
  <c r="O4224" i="1" s="1"/>
  <c r="P4224" i="1" s="1"/>
  <c r="T4223" i="1"/>
  <c r="S4223" i="1"/>
  <c r="R4223" i="1"/>
  <c r="Q4223" i="1"/>
  <c r="N4223" i="1"/>
  <c r="M4223" i="1"/>
  <c r="O4223" i="1" s="1"/>
  <c r="P4223" i="1" s="1"/>
  <c r="T4222" i="1"/>
  <c r="S4222" i="1"/>
  <c r="R4222" i="1"/>
  <c r="Q4222" i="1"/>
  <c r="N4222" i="1"/>
  <c r="M4222" i="1"/>
  <c r="T4221" i="1"/>
  <c r="S4221" i="1"/>
  <c r="R4221" i="1"/>
  <c r="Q4221" i="1"/>
  <c r="N4221" i="1"/>
  <c r="M4221" i="1"/>
  <c r="T4220" i="1"/>
  <c r="S4220" i="1"/>
  <c r="R4220" i="1"/>
  <c r="Q4220" i="1"/>
  <c r="N4220" i="1"/>
  <c r="M4220" i="1"/>
  <c r="O4220" i="1" s="1"/>
  <c r="P4220" i="1" s="1"/>
  <c r="T4219" i="1"/>
  <c r="S4219" i="1"/>
  <c r="R4219" i="1"/>
  <c r="Q4219" i="1"/>
  <c r="N4219" i="1"/>
  <c r="M4219" i="1"/>
  <c r="T4218" i="1"/>
  <c r="S4218" i="1"/>
  <c r="R4218" i="1"/>
  <c r="Q4218" i="1"/>
  <c r="N4218" i="1"/>
  <c r="M4218" i="1"/>
  <c r="T4217" i="1"/>
  <c r="S4217" i="1"/>
  <c r="R4217" i="1"/>
  <c r="Q4217" i="1"/>
  <c r="N4217" i="1"/>
  <c r="M4217" i="1"/>
  <c r="T4216" i="1"/>
  <c r="S4216" i="1"/>
  <c r="R4216" i="1"/>
  <c r="Q4216" i="1"/>
  <c r="N4216" i="1"/>
  <c r="M4216" i="1"/>
  <c r="T4215" i="1"/>
  <c r="S4215" i="1"/>
  <c r="R4215" i="1"/>
  <c r="Q4215" i="1"/>
  <c r="P4215" i="1"/>
  <c r="N4215" i="1"/>
  <c r="M4215" i="1"/>
  <c r="O4215" i="1" s="1"/>
  <c r="T4214" i="1"/>
  <c r="S4214" i="1"/>
  <c r="R4214" i="1"/>
  <c r="Q4214" i="1"/>
  <c r="P4214" i="1"/>
  <c r="N4214" i="1"/>
  <c r="M4214" i="1"/>
  <c r="O4214" i="1" s="1"/>
  <c r="T4213" i="1"/>
  <c r="S4213" i="1"/>
  <c r="R4213" i="1"/>
  <c r="Q4213" i="1"/>
  <c r="N4213" i="1"/>
  <c r="M4213" i="1"/>
  <c r="O4213" i="1" s="1"/>
  <c r="P4213" i="1" s="1"/>
  <c r="T4212" i="1"/>
  <c r="S4212" i="1"/>
  <c r="R4212" i="1"/>
  <c r="Q4212" i="1"/>
  <c r="N4212" i="1"/>
  <c r="M4212" i="1"/>
  <c r="O4212" i="1" s="1"/>
  <c r="P4212" i="1" s="1"/>
  <c r="T4211" i="1"/>
  <c r="S4211" i="1"/>
  <c r="R4211" i="1"/>
  <c r="Q4211" i="1"/>
  <c r="N4211" i="1"/>
  <c r="M4211" i="1"/>
  <c r="O4211" i="1" s="1"/>
  <c r="P4211" i="1" s="1"/>
  <c r="T4210" i="1"/>
  <c r="S4210" i="1"/>
  <c r="R4210" i="1"/>
  <c r="Q4210" i="1"/>
  <c r="N4210" i="1"/>
  <c r="M4210" i="1"/>
  <c r="T4209" i="1"/>
  <c r="S4209" i="1"/>
  <c r="R4209" i="1"/>
  <c r="Q4209" i="1"/>
  <c r="P4209" i="1"/>
  <c r="N4209" i="1"/>
  <c r="M4209" i="1"/>
  <c r="O4209" i="1" s="1"/>
  <c r="T4208" i="1"/>
  <c r="S4208" i="1"/>
  <c r="R4208" i="1"/>
  <c r="Q4208" i="1"/>
  <c r="N4208" i="1"/>
  <c r="M4208" i="1"/>
  <c r="O4208" i="1" s="1"/>
  <c r="P4208" i="1" s="1"/>
  <c r="T4207" i="1"/>
  <c r="S4207" i="1"/>
  <c r="R4207" i="1"/>
  <c r="Q4207" i="1"/>
  <c r="N4207" i="1"/>
  <c r="M4207" i="1"/>
  <c r="O4207" i="1" s="1"/>
  <c r="P4207" i="1" s="1"/>
  <c r="T4206" i="1"/>
  <c r="S4206" i="1"/>
  <c r="R4206" i="1"/>
  <c r="Q4206" i="1"/>
  <c r="N4206" i="1"/>
  <c r="M4206" i="1"/>
  <c r="T4205" i="1"/>
  <c r="S4205" i="1"/>
  <c r="R4205" i="1"/>
  <c r="Q4205" i="1"/>
  <c r="N4205" i="1"/>
  <c r="M4205" i="1"/>
  <c r="T4204" i="1"/>
  <c r="S4204" i="1"/>
  <c r="R4204" i="1"/>
  <c r="Q4204" i="1"/>
  <c r="N4204" i="1"/>
  <c r="M4204" i="1"/>
  <c r="O4204" i="1" s="1"/>
  <c r="P4204" i="1" s="1"/>
  <c r="T4203" i="1"/>
  <c r="S4203" i="1"/>
  <c r="R4203" i="1"/>
  <c r="Q4203" i="1"/>
  <c r="N4203" i="1"/>
  <c r="M4203" i="1"/>
  <c r="T4202" i="1"/>
  <c r="S4202" i="1"/>
  <c r="R4202" i="1"/>
  <c r="Q4202" i="1"/>
  <c r="N4202" i="1"/>
  <c r="M4202" i="1"/>
  <c r="T4201" i="1"/>
  <c r="S4201" i="1"/>
  <c r="R4201" i="1"/>
  <c r="Q4201" i="1"/>
  <c r="N4201" i="1"/>
  <c r="M4201" i="1"/>
  <c r="T4200" i="1"/>
  <c r="S4200" i="1"/>
  <c r="R4200" i="1"/>
  <c r="Q4200" i="1"/>
  <c r="N4200" i="1"/>
  <c r="M4200" i="1"/>
  <c r="T4199" i="1"/>
  <c r="S4199" i="1"/>
  <c r="R4199" i="1"/>
  <c r="Q4199" i="1"/>
  <c r="P4199" i="1"/>
  <c r="N4199" i="1"/>
  <c r="M4199" i="1"/>
  <c r="O4199" i="1" s="1"/>
  <c r="T4198" i="1"/>
  <c r="S4198" i="1"/>
  <c r="R4198" i="1"/>
  <c r="Q4198" i="1"/>
  <c r="P4198" i="1"/>
  <c r="N4198" i="1"/>
  <c r="M4198" i="1"/>
  <c r="O4198" i="1" s="1"/>
  <c r="T4197" i="1"/>
  <c r="S4197" i="1"/>
  <c r="R4197" i="1"/>
  <c r="Q4197" i="1"/>
  <c r="N4197" i="1"/>
  <c r="M4197" i="1"/>
  <c r="O4197" i="1" s="1"/>
  <c r="P4197" i="1" s="1"/>
  <c r="T4196" i="1"/>
  <c r="S4196" i="1"/>
  <c r="R4196" i="1"/>
  <c r="Q4196" i="1"/>
  <c r="N4196" i="1"/>
  <c r="M4196" i="1"/>
  <c r="O4196" i="1" s="1"/>
  <c r="P4196" i="1" s="1"/>
  <c r="T4195" i="1"/>
  <c r="S4195" i="1"/>
  <c r="R4195" i="1"/>
  <c r="Q4195" i="1"/>
  <c r="N4195" i="1"/>
  <c r="M4195" i="1"/>
  <c r="O4195" i="1" s="1"/>
  <c r="P4195" i="1" s="1"/>
  <c r="T4194" i="1"/>
  <c r="S4194" i="1"/>
  <c r="R4194" i="1"/>
  <c r="Q4194" i="1"/>
  <c r="N4194" i="1"/>
  <c r="M4194" i="1"/>
  <c r="T4193" i="1"/>
  <c r="S4193" i="1"/>
  <c r="R4193" i="1"/>
  <c r="Q4193" i="1"/>
  <c r="P4193" i="1"/>
  <c r="N4193" i="1"/>
  <c r="M4193" i="1"/>
  <c r="O4193" i="1" s="1"/>
  <c r="T4192" i="1"/>
  <c r="S4192" i="1"/>
  <c r="R4192" i="1"/>
  <c r="Q4192" i="1"/>
  <c r="N4192" i="1"/>
  <c r="M4192" i="1"/>
  <c r="O4192" i="1" s="1"/>
  <c r="P4192" i="1" s="1"/>
  <c r="T4191" i="1"/>
  <c r="S4191" i="1"/>
  <c r="R4191" i="1"/>
  <c r="Q4191" i="1"/>
  <c r="N4191" i="1"/>
  <c r="M4191" i="1"/>
  <c r="O4191" i="1" s="1"/>
  <c r="P4191" i="1" s="1"/>
  <c r="T4190" i="1"/>
  <c r="S4190" i="1"/>
  <c r="R4190" i="1"/>
  <c r="Q4190" i="1"/>
  <c r="N4190" i="1"/>
  <c r="M4190" i="1"/>
  <c r="T4189" i="1"/>
  <c r="S4189" i="1"/>
  <c r="R4189" i="1"/>
  <c r="Q4189" i="1"/>
  <c r="N4189" i="1"/>
  <c r="M4189" i="1"/>
  <c r="T4188" i="1"/>
  <c r="S4188" i="1"/>
  <c r="R4188" i="1"/>
  <c r="Q4188" i="1"/>
  <c r="N4188" i="1"/>
  <c r="M4188" i="1"/>
  <c r="O4188" i="1" s="1"/>
  <c r="P4188" i="1" s="1"/>
  <c r="T4187" i="1"/>
  <c r="S4187" i="1"/>
  <c r="R4187" i="1"/>
  <c r="Q4187" i="1"/>
  <c r="N4187" i="1"/>
  <c r="M4187" i="1"/>
  <c r="T4186" i="1"/>
  <c r="S4186" i="1"/>
  <c r="R4186" i="1"/>
  <c r="Q4186" i="1"/>
  <c r="N4186" i="1"/>
  <c r="M4186" i="1"/>
  <c r="T4185" i="1"/>
  <c r="S4185" i="1"/>
  <c r="R4185" i="1"/>
  <c r="Q4185" i="1"/>
  <c r="N4185" i="1"/>
  <c r="M4185" i="1"/>
  <c r="T4184" i="1"/>
  <c r="S4184" i="1"/>
  <c r="R4184" i="1"/>
  <c r="Q4184" i="1"/>
  <c r="N4184" i="1"/>
  <c r="M4184" i="1"/>
  <c r="T4183" i="1"/>
  <c r="S4183" i="1"/>
  <c r="R4183" i="1"/>
  <c r="Q4183" i="1"/>
  <c r="N4183" i="1"/>
  <c r="M4183" i="1"/>
  <c r="O4183" i="1" s="1"/>
  <c r="P4183" i="1" s="1"/>
  <c r="T4182" i="1"/>
  <c r="S4182" i="1"/>
  <c r="R4182" i="1"/>
  <c r="Q4182" i="1"/>
  <c r="P4182" i="1"/>
  <c r="N4182" i="1"/>
  <c r="M4182" i="1"/>
  <c r="O4182" i="1" s="1"/>
  <c r="T4181" i="1"/>
  <c r="S4181" i="1"/>
  <c r="R4181" i="1"/>
  <c r="Q4181" i="1"/>
  <c r="N4181" i="1"/>
  <c r="M4181" i="1"/>
  <c r="O4181" i="1" s="1"/>
  <c r="P4181" i="1" s="1"/>
  <c r="T4180" i="1"/>
  <c r="S4180" i="1"/>
  <c r="R4180" i="1"/>
  <c r="Q4180" i="1"/>
  <c r="N4180" i="1"/>
  <c r="M4180" i="1"/>
  <c r="O4180" i="1" s="1"/>
  <c r="P4180" i="1" s="1"/>
  <c r="T4179" i="1"/>
  <c r="S4179" i="1"/>
  <c r="R4179" i="1"/>
  <c r="Q4179" i="1"/>
  <c r="N4179" i="1"/>
  <c r="M4179" i="1"/>
  <c r="O4179" i="1" s="1"/>
  <c r="P4179" i="1" s="1"/>
  <c r="T4178" i="1"/>
  <c r="S4178" i="1"/>
  <c r="R4178" i="1"/>
  <c r="Q4178" i="1"/>
  <c r="N4178" i="1"/>
  <c r="M4178" i="1"/>
  <c r="T4177" i="1"/>
  <c r="S4177" i="1"/>
  <c r="R4177" i="1"/>
  <c r="Q4177" i="1"/>
  <c r="P4177" i="1"/>
  <c r="N4177" i="1"/>
  <c r="M4177" i="1"/>
  <c r="O4177" i="1" s="1"/>
  <c r="T4176" i="1"/>
  <c r="S4176" i="1"/>
  <c r="R4176" i="1"/>
  <c r="Q4176" i="1"/>
  <c r="N4176" i="1"/>
  <c r="M4176" i="1"/>
  <c r="O4176" i="1" s="1"/>
  <c r="P4176" i="1" s="1"/>
  <c r="T4175" i="1"/>
  <c r="S4175" i="1"/>
  <c r="R4175" i="1"/>
  <c r="Q4175" i="1"/>
  <c r="N4175" i="1"/>
  <c r="M4175" i="1"/>
  <c r="O4175" i="1" s="1"/>
  <c r="P4175" i="1" s="1"/>
  <c r="T4174" i="1"/>
  <c r="S4174" i="1"/>
  <c r="R4174" i="1"/>
  <c r="Q4174" i="1"/>
  <c r="N4174" i="1"/>
  <c r="M4174" i="1"/>
  <c r="T4173" i="1"/>
  <c r="S4173" i="1"/>
  <c r="R4173" i="1"/>
  <c r="Q4173" i="1"/>
  <c r="N4173" i="1"/>
  <c r="M4173" i="1"/>
  <c r="T4172" i="1"/>
  <c r="S4172" i="1"/>
  <c r="R4172" i="1"/>
  <c r="Q4172" i="1"/>
  <c r="N4172" i="1"/>
  <c r="M4172" i="1"/>
  <c r="O4172" i="1" s="1"/>
  <c r="P4172" i="1" s="1"/>
  <c r="T4171" i="1"/>
  <c r="S4171" i="1"/>
  <c r="R4171" i="1"/>
  <c r="Q4171" i="1"/>
  <c r="N4171" i="1"/>
  <c r="M4171" i="1"/>
  <c r="T4170" i="1"/>
  <c r="S4170" i="1"/>
  <c r="R4170" i="1"/>
  <c r="Q4170" i="1"/>
  <c r="N4170" i="1"/>
  <c r="M4170" i="1"/>
  <c r="T4169" i="1"/>
  <c r="S4169" i="1"/>
  <c r="R4169" i="1"/>
  <c r="Q4169" i="1"/>
  <c r="N4169" i="1"/>
  <c r="M4169" i="1"/>
  <c r="T4168" i="1"/>
  <c r="S4168" i="1"/>
  <c r="R4168" i="1"/>
  <c r="Q4168" i="1"/>
  <c r="N4168" i="1"/>
  <c r="M4168" i="1"/>
  <c r="T4167" i="1"/>
  <c r="S4167" i="1"/>
  <c r="R4167" i="1"/>
  <c r="Q4167" i="1"/>
  <c r="N4167" i="1"/>
  <c r="M4167" i="1"/>
  <c r="O4167" i="1" s="1"/>
  <c r="P4167" i="1" s="1"/>
  <c r="T4166" i="1"/>
  <c r="S4166" i="1"/>
  <c r="R4166" i="1"/>
  <c r="Q4166" i="1"/>
  <c r="P4166" i="1"/>
  <c r="N4166" i="1"/>
  <c r="M4166" i="1"/>
  <c r="O4166" i="1" s="1"/>
  <c r="T4165" i="1"/>
  <c r="S4165" i="1"/>
  <c r="R4165" i="1"/>
  <c r="Q4165" i="1"/>
  <c r="N4165" i="1"/>
  <c r="O4165" i="1" s="1"/>
  <c r="P4165" i="1" s="1"/>
  <c r="M4165" i="1"/>
  <c r="T4164" i="1"/>
  <c r="S4164" i="1"/>
  <c r="R4164" i="1"/>
  <c r="Q4164" i="1"/>
  <c r="N4164" i="1"/>
  <c r="M4164" i="1"/>
  <c r="T4163" i="1"/>
  <c r="S4163" i="1"/>
  <c r="R4163" i="1"/>
  <c r="Q4163" i="1"/>
  <c r="N4163" i="1"/>
  <c r="M4163" i="1"/>
  <c r="O4163" i="1" s="1"/>
  <c r="P4163" i="1" s="1"/>
  <c r="T4162" i="1"/>
  <c r="S4162" i="1"/>
  <c r="R4162" i="1"/>
  <c r="Q4162" i="1"/>
  <c r="N4162" i="1"/>
  <c r="M4162" i="1"/>
  <c r="O4162" i="1" s="1"/>
  <c r="P4162" i="1" s="1"/>
  <c r="T4161" i="1"/>
  <c r="S4161" i="1"/>
  <c r="R4161" i="1"/>
  <c r="Q4161" i="1"/>
  <c r="N4161" i="1"/>
  <c r="M4161" i="1"/>
  <c r="O4161" i="1" s="1"/>
  <c r="P4161" i="1" s="1"/>
  <c r="T4160" i="1"/>
  <c r="S4160" i="1"/>
  <c r="R4160" i="1"/>
  <c r="Q4160" i="1"/>
  <c r="N4160" i="1"/>
  <c r="M4160" i="1"/>
  <c r="T4159" i="1"/>
  <c r="S4159" i="1"/>
  <c r="R4159" i="1"/>
  <c r="Q4159" i="1"/>
  <c r="N4159" i="1"/>
  <c r="M4159" i="1"/>
  <c r="O4159" i="1" s="1"/>
  <c r="P4159" i="1" s="1"/>
  <c r="T4158" i="1"/>
  <c r="S4158" i="1"/>
  <c r="R4158" i="1"/>
  <c r="Q4158" i="1"/>
  <c r="N4158" i="1"/>
  <c r="M4158" i="1"/>
  <c r="T4157" i="1"/>
  <c r="S4157" i="1"/>
  <c r="R4157" i="1"/>
  <c r="Q4157" i="1"/>
  <c r="N4157" i="1"/>
  <c r="M4157" i="1"/>
  <c r="O4157" i="1" s="1"/>
  <c r="P4157" i="1" s="1"/>
  <c r="T4156" i="1"/>
  <c r="S4156" i="1"/>
  <c r="R4156" i="1"/>
  <c r="Q4156" i="1"/>
  <c r="N4156" i="1"/>
  <c r="M4156" i="1"/>
  <c r="T4155" i="1"/>
  <c r="S4155" i="1"/>
  <c r="R4155" i="1"/>
  <c r="Q4155" i="1"/>
  <c r="O4155" i="1"/>
  <c r="P4155" i="1" s="1"/>
  <c r="N4155" i="1"/>
  <c r="M4155" i="1"/>
  <c r="T4154" i="1"/>
  <c r="S4154" i="1"/>
  <c r="R4154" i="1"/>
  <c r="Q4154" i="1"/>
  <c r="N4154" i="1"/>
  <c r="M4154" i="1"/>
  <c r="O4154" i="1" s="1"/>
  <c r="P4154" i="1" s="1"/>
  <c r="T4153" i="1"/>
  <c r="S4153" i="1"/>
  <c r="R4153" i="1"/>
  <c r="Q4153" i="1"/>
  <c r="N4153" i="1"/>
  <c r="O4153" i="1" s="1"/>
  <c r="P4153" i="1" s="1"/>
  <c r="M4153" i="1"/>
  <c r="T4152" i="1"/>
  <c r="S4152" i="1"/>
  <c r="R4152" i="1"/>
  <c r="Q4152" i="1"/>
  <c r="N4152" i="1"/>
  <c r="M4152" i="1"/>
  <c r="O4152" i="1" s="1"/>
  <c r="P4152" i="1" s="1"/>
  <c r="T4151" i="1"/>
  <c r="S4151" i="1"/>
  <c r="R4151" i="1"/>
  <c r="Q4151" i="1"/>
  <c r="P4151" i="1"/>
  <c r="N4151" i="1"/>
  <c r="M4151" i="1"/>
  <c r="O4151" i="1" s="1"/>
  <c r="T4150" i="1"/>
  <c r="S4150" i="1"/>
  <c r="R4150" i="1"/>
  <c r="Q4150" i="1"/>
  <c r="N4150" i="1"/>
  <c r="M4150" i="1"/>
  <c r="T4149" i="1"/>
  <c r="S4149" i="1"/>
  <c r="R4149" i="1"/>
  <c r="Q4149" i="1"/>
  <c r="O4149" i="1"/>
  <c r="P4149" i="1" s="1"/>
  <c r="N4149" i="1"/>
  <c r="M4149" i="1"/>
  <c r="T4148" i="1"/>
  <c r="S4148" i="1"/>
  <c r="R4148" i="1"/>
  <c r="Q4148" i="1"/>
  <c r="N4148" i="1"/>
  <c r="M4148" i="1"/>
  <c r="O4148" i="1" s="1"/>
  <c r="P4148" i="1" s="1"/>
  <c r="T4147" i="1"/>
  <c r="S4147" i="1"/>
  <c r="R4147" i="1"/>
  <c r="Q4147" i="1"/>
  <c r="N4147" i="1"/>
  <c r="O4147" i="1" s="1"/>
  <c r="P4147" i="1" s="1"/>
  <c r="M4147" i="1"/>
  <c r="T4146" i="1"/>
  <c r="S4146" i="1"/>
  <c r="R4146" i="1"/>
  <c r="Q4146" i="1"/>
  <c r="N4146" i="1"/>
  <c r="M4146" i="1"/>
  <c r="O4146" i="1" s="1"/>
  <c r="P4146" i="1" s="1"/>
  <c r="T4145" i="1"/>
  <c r="S4145" i="1"/>
  <c r="R4145" i="1"/>
  <c r="Q4145" i="1"/>
  <c r="N4145" i="1"/>
  <c r="M4145" i="1"/>
  <c r="O4145" i="1" s="1"/>
  <c r="P4145" i="1" s="1"/>
  <c r="T4144" i="1"/>
  <c r="S4144" i="1"/>
  <c r="R4144" i="1"/>
  <c r="Q4144" i="1"/>
  <c r="N4144" i="1"/>
  <c r="M4144" i="1"/>
  <c r="O4144" i="1" s="1"/>
  <c r="P4144" i="1" s="1"/>
  <c r="T4143" i="1"/>
  <c r="S4143" i="1"/>
  <c r="R4143" i="1"/>
  <c r="Q4143" i="1"/>
  <c r="P4143" i="1"/>
  <c r="O4143" i="1"/>
  <c r="N4143" i="1"/>
  <c r="M4143" i="1"/>
  <c r="T4142" i="1"/>
  <c r="S4142" i="1"/>
  <c r="R4142" i="1"/>
  <c r="Q4142" i="1"/>
  <c r="N4142" i="1"/>
  <c r="M4142" i="1"/>
  <c r="T4141" i="1"/>
  <c r="S4141" i="1"/>
  <c r="R4141" i="1"/>
  <c r="Q4141" i="1"/>
  <c r="P4141" i="1"/>
  <c r="O4141" i="1"/>
  <c r="N4141" i="1"/>
  <c r="M4141" i="1"/>
  <c r="T4140" i="1"/>
  <c r="S4140" i="1"/>
  <c r="R4140" i="1"/>
  <c r="Q4140" i="1"/>
  <c r="N4140" i="1"/>
  <c r="M4140" i="1"/>
  <c r="O4140" i="1" s="1"/>
  <c r="P4140" i="1" s="1"/>
  <c r="T4139" i="1"/>
  <c r="S4139" i="1"/>
  <c r="R4139" i="1"/>
  <c r="Q4139" i="1"/>
  <c r="O4139" i="1"/>
  <c r="P4139" i="1" s="1"/>
  <c r="N4139" i="1"/>
  <c r="M4139" i="1"/>
  <c r="T4138" i="1"/>
  <c r="S4138" i="1"/>
  <c r="R4138" i="1"/>
  <c r="Q4138" i="1"/>
  <c r="N4138" i="1"/>
  <c r="M4138" i="1"/>
  <c r="O4138" i="1" s="1"/>
  <c r="P4138" i="1" s="1"/>
  <c r="T4137" i="1"/>
  <c r="S4137" i="1"/>
  <c r="R4137" i="1"/>
  <c r="Q4137" i="1"/>
  <c r="P4137" i="1"/>
  <c r="O4137" i="1"/>
  <c r="N4137" i="1"/>
  <c r="M4137" i="1"/>
  <c r="T4136" i="1"/>
  <c r="S4136" i="1"/>
  <c r="R4136" i="1"/>
  <c r="Q4136" i="1"/>
  <c r="N4136" i="1"/>
  <c r="M4136" i="1"/>
  <c r="O4136" i="1" s="1"/>
  <c r="P4136" i="1" s="1"/>
  <c r="T4135" i="1"/>
  <c r="S4135" i="1"/>
  <c r="R4135" i="1"/>
  <c r="Q4135" i="1"/>
  <c r="P4135" i="1"/>
  <c r="O4135" i="1"/>
  <c r="N4135" i="1"/>
  <c r="M4135" i="1"/>
  <c r="T4134" i="1"/>
  <c r="S4134" i="1"/>
  <c r="R4134" i="1"/>
  <c r="Q4134" i="1"/>
  <c r="N4134" i="1"/>
  <c r="M4134" i="1"/>
  <c r="O4134" i="1" s="1"/>
  <c r="P4134" i="1" s="1"/>
  <c r="T4133" i="1"/>
  <c r="S4133" i="1"/>
  <c r="R4133" i="1"/>
  <c r="Q4133" i="1"/>
  <c r="O4133" i="1"/>
  <c r="P4133" i="1" s="1"/>
  <c r="N4133" i="1"/>
  <c r="M4133" i="1"/>
  <c r="T4132" i="1"/>
  <c r="S4132" i="1"/>
  <c r="R4132" i="1"/>
  <c r="Q4132" i="1"/>
  <c r="N4132" i="1"/>
  <c r="M4132" i="1"/>
  <c r="O4132" i="1" s="1"/>
  <c r="P4132" i="1" s="1"/>
  <c r="T4131" i="1"/>
  <c r="S4131" i="1"/>
  <c r="R4131" i="1"/>
  <c r="Q4131" i="1"/>
  <c r="O4131" i="1"/>
  <c r="P4131" i="1" s="1"/>
  <c r="N4131" i="1"/>
  <c r="M4131" i="1"/>
  <c r="T4130" i="1"/>
  <c r="S4130" i="1"/>
  <c r="R4130" i="1"/>
  <c r="Q4130" i="1"/>
  <c r="N4130" i="1"/>
  <c r="M4130" i="1"/>
  <c r="O4130" i="1" s="1"/>
  <c r="P4130" i="1" s="1"/>
  <c r="T4129" i="1"/>
  <c r="S4129" i="1"/>
  <c r="R4129" i="1"/>
  <c r="Q4129" i="1"/>
  <c r="P4129" i="1"/>
  <c r="O4129" i="1"/>
  <c r="N4129" i="1"/>
  <c r="M4129" i="1"/>
  <c r="T4128" i="1"/>
  <c r="S4128" i="1"/>
  <c r="R4128" i="1"/>
  <c r="Q4128" i="1"/>
  <c r="N4128" i="1"/>
  <c r="M4128" i="1"/>
  <c r="O4128" i="1" s="1"/>
  <c r="P4128" i="1" s="1"/>
  <c r="T4127" i="1"/>
  <c r="S4127" i="1"/>
  <c r="R4127" i="1"/>
  <c r="Q4127" i="1"/>
  <c r="P4127" i="1"/>
  <c r="O4127" i="1"/>
  <c r="N4127" i="1"/>
  <c r="M4127" i="1"/>
  <c r="T4126" i="1"/>
  <c r="S4126" i="1"/>
  <c r="R4126" i="1"/>
  <c r="Q4126" i="1"/>
  <c r="N4126" i="1"/>
  <c r="M4126" i="1"/>
  <c r="O4126" i="1" s="1"/>
  <c r="P4126" i="1" s="1"/>
  <c r="T4125" i="1"/>
  <c r="S4125" i="1"/>
  <c r="R4125" i="1"/>
  <c r="Q4125" i="1"/>
  <c r="P4125" i="1"/>
  <c r="O4125" i="1"/>
  <c r="N4125" i="1"/>
  <c r="M4125" i="1"/>
  <c r="T4124" i="1"/>
  <c r="S4124" i="1"/>
  <c r="R4124" i="1"/>
  <c r="Q4124" i="1"/>
  <c r="N4124" i="1"/>
  <c r="M4124" i="1"/>
  <c r="O4124" i="1" s="1"/>
  <c r="P4124" i="1" s="1"/>
  <c r="T4123" i="1"/>
  <c r="S4123" i="1"/>
  <c r="R4123" i="1"/>
  <c r="Q4123" i="1"/>
  <c r="O4123" i="1"/>
  <c r="P4123" i="1" s="1"/>
  <c r="N4123" i="1"/>
  <c r="M4123" i="1"/>
  <c r="T4122" i="1"/>
  <c r="S4122" i="1"/>
  <c r="R4122" i="1"/>
  <c r="Q4122" i="1"/>
  <c r="N4122" i="1"/>
  <c r="M4122" i="1"/>
  <c r="O4122" i="1" s="1"/>
  <c r="P4122" i="1" s="1"/>
  <c r="T4121" i="1"/>
  <c r="S4121" i="1"/>
  <c r="R4121" i="1"/>
  <c r="Q4121" i="1"/>
  <c r="P4121" i="1"/>
  <c r="O4121" i="1"/>
  <c r="N4121" i="1"/>
  <c r="M4121" i="1"/>
  <c r="T4120" i="1"/>
  <c r="S4120" i="1"/>
  <c r="R4120" i="1"/>
  <c r="Q4120" i="1"/>
  <c r="N4120" i="1"/>
  <c r="M4120" i="1"/>
  <c r="O4120" i="1" s="1"/>
  <c r="P4120" i="1" s="1"/>
  <c r="T4119" i="1"/>
  <c r="S4119" i="1"/>
  <c r="R4119" i="1"/>
  <c r="Q4119" i="1"/>
  <c r="N4119" i="1"/>
  <c r="O4119" i="1" s="1"/>
  <c r="P4119" i="1" s="1"/>
  <c r="M4119" i="1"/>
  <c r="T4118" i="1"/>
  <c r="S4118" i="1"/>
  <c r="R4118" i="1"/>
  <c r="Q4118" i="1"/>
  <c r="N4118" i="1"/>
  <c r="M4118" i="1"/>
  <c r="O4118" i="1" s="1"/>
  <c r="P4118" i="1" s="1"/>
  <c r="T4117" i="1"/>
  <c r="S4117" i="1"/>
  <c r="R4117" i="1"/>
  <c r="Q4117" i="1"/>
  <c r="N4117" i="1"/>
  <c r="O4117" i="1" s="1"/>
  <c r="P4117" i="1" s="1"/>
  <c r="M4117" i="1"/>
  <c r="T4116" i="1"/>
  <c r="S4116" i="1"/>
  <c r="R4116" i="1"/>
  <c r="Q4116" i="1"/>
  <c r="N4116" i="1"/>
  <c r="M4116" i="1"/>
  <c r="O4116" i="1" s="1"/>
  <c r="P4116" i="1" s="1"/>
  <c r="T4115" i="1"/>
  <c r="S4115" i="1"/>
  <c r="R4115" i="1"/>
  <c r="Q4115" i="1"/>
  <c r="O4115" i="1"/>
  <c r="P4115" i="1" s="1"/>
  <c r="N4115" i="1"/>
  <c r="M4115" i="1"/>
  <c r="T4114" i="1"/>
  <c r="S4114" i="1"/>
  <c r="R4114" i="1"/>
  <c r="Q4114" i="1"/>
  <c r="N4114" i="1"/>
  <c r="M4114" i="1"/>
  <c r="O4114" i="1" s="1"/>
  <c r="P4114" i="1" s="1"/>
  <c r="T4113" i="1"/>
  <c r="S4113" i="1"/>
  <c r="R4113" i="1"/>
  <c r="Q4113" i="1"/>
  <c r="N4113" i="1"/>
  <c r="O4113" i="1" s="1"/>
  <c r="P4113" i="1" s="1"/>
  <c r="M4113" i="1"/>
  <c r="T4112" i="1"/>
  <c r="S4112" i="1"/>
  <c r="R4112" i="1"/>
  <c r="Q4112" i="1"/>
  <c r="N4112" i="1"/>
  <c r="M4112" i="1"/>
  <c r="O4112" i="1" s="1"/>
  <c r="P4112" i="1" s="1"/>
  <c r="T4111" i="1"/>
  <c r="S4111" i="1"/>
  <c r="R4111" i="1"/>
  <c r="Q4111" i="1"/>
  <c r="N4111" i="1"/>
  <c r="O4111" i="1" s="1"/>
  <c r="P4111" i="1" s="1"/>
  <c r="M4111" i="1"/>
  <c r="T4110" i="1"/>
  <c r="S4110" i="1"/>
  <c r="R4110" i="1"/>
  <c r="Q4110" i="1"/>
  <c r="N4110" i="1"/>
  <c r="M4110" i="1"/>
  <c r="O4110" i="1" s="1"/>
  <c r="P4110" i="1" s="1"/>
  <c r="T4109" i="1"/>
  <c r="S4109" i="1"/>
  <c r="R4109" i="1"/>
  <c r="Q4109" i="1"/>
  <c r="N4109" i="1"/>
  <c r="O4109" i="1" s="1"/>
  <c r="P4109" i="1" s="1"/>
  <c r="M4109" i="1"/>
  <c r="T4108" i="1"/>
  <c r="S4108" i="1"/>
  <c r="R4108" i="1"/>
  <c r="Q4108" i="1"/>
  <c r="N4108" i="1"/>
  <c r="M4108" i="1"/>
  <c r="O4108" i="1" s="1"/>
  <c r="P4108" i="1" s="1"/>
  <c r="T4107" i="1"/>
  <c r="S4107" i="1"/>
  <c r="R4107" i="1"/>
  <c r="Q4107" i="1"/>
  <c r="N4107" i="1"/>
  <c r="O4107" i="1" s="1"/>
  <c r="P4107" i="1" s="1"/>
  <c r="M4107" i="1"/>
  <c r="T4106" i="1"/>
  <c r="S4106" i="1"/>
  <c r="R4106" i="1"/>
  <c r="Q4106" i="1"/>
  <c r="N4106" i="1"/>
  <c r="M4106" i="1"/>
  <c r="O4106" i="1" s="1"/>
  <c r="P4106" i="1" s="1"/>
  <c r="T4105" i="1"/>
  <c r="S4105" i="1"/>
  <c r="R4105" i="1"/>
  <c r="Q4105" i="1"/>
  <c r="N4105" i="1"/>
  <c r="O4105" i="1" s="1"/>
  <c r="P4105" i="1" s="1"/>
  <c r="M4105" i="1"/>
  <c r="T4104" i="1"/>
  <c r="S4104" i="1"/>
  <c r="R4104" i="1"/>
  <c r="Q4104" i="1"/>
  <c r="N4104" i="1"/>
  <c r="M4104" i="1"/>
  <c r="O4104" i="1" s="1"/>
  <c r="P4104" i="1" s="1"/>
  <c r="T4103" i="1"/>
  <c r="S4103" i="1"/>
  <c r="R4103" i="1"/>
  <c r="Q4103" i="1"/>
  <c r="N4103" i="1"/>
  <c r="O4103" i="1" s="1"/>
  <c r="P4103" i="1" s="1"/>
  <c r="M4103" i="1"/>
  <c r="T4102" i="1"/>
  <c r="S4102" i="1"/>
  <c r="R4102" i="1"/>
  <c r="Q4102" i="1"/>
  <c r="N4102" i="1"/>
  <c r="M4102" i="1"/>
  <c r="O4102" i="1" s="1"/>
  <c r="P4102" i="1" s="1"/>
  <c r="T4101" i="1"/>
  <c r="S4101" i="1"/>
  <c r="R4101" i="1"/>
  <c r="Q4101" i="1"/>
  <c r="N4101" i="1"/>
  <c r="O4101" i="1" s="1"/>
  <c r="P4101" i="1" s="1"/>
  <c r="M4101" i="1"/>
  <c r="T4100" i="1"/>
  <c r="S4100" i="1"/>
  <c r="R4100" i="1"/>
  <c r="Q4100" i="1"/>
  <c r="N4100" i="1"/>
  <c r="M4100" i="1"/>
  <c r="O4100" i="1" s="1"/>
  <c r="P4100" i="1" s="1"/>
  <c r="T4099" i="1"/>
  <c r="S4099" i="1"/>
  <c r="R4099" i="1"/>
  <c r="Q4099" i="1"/>
  <c r="P4099" i="1"/>
  <c r="O4099" i="1"/>
  <c r="N4099" i="1"/>
  <c r="M4099" i="1"/>
  <c r="T4098" i="1"/>
  <c r="S4098" i="1"/>
  <c r="R4098" i="1"/>
  <c r="Q4098" i="1"/>
  <c r="N4098" i="1"/>
  <c r="M4098" i="1"/>
  <c r="O4098" i="1" s="1"/>
  <c r="P4098" i="1" s="1"/>
  <c r="T4097" i="1"/>
  <c r="S4097" i="1"/>
  <c r="R4097" i="1"/>
  <c r="Q4097" i="1"/>
  <c r="N4097" i="1"/>
  <c r="O4097" i="1" s="1"/>
  <c r="P4097" i="1" s="1"/>
  <c r="M4097" i="1"/>
  <c r="T4096" i="1"/>
  <c r="S4096" i="1"/>
  <c r="R4096" i="1"/>
  <c r="Q4096" i="1"/>
  <c r="N4096" i="1"/>
  <c r="M4096" i="1"/>
  <c r="O4096" i="1" s="1"/>
  <c r="P4096" i="1" s="1"/>
  <c r="T4095" i="1"/>
  <c r="S4095" i="1"/>
  <c r="R4095" i="1"/>
  <c r="Q4095" i="1"/>
  <c r="N4095" i="1"/>
  <c r="O4095" i="1" s="1"/>
  <c r="P4095" i="1" s="1"/>
  <c r="M4095" i="1"/>
  <c r="T4094" i="1"/>
  <c r="S4094" i="1"/>
  <c r="R4094" i="1"/>
  <c r="Q4094" i="1"/>
  <c r="N4094" i="1"/>
  <c r="M4094" i="1"/>
  <c r="O4094" i="1" s="1"/>
  <c r="P4094" i="1" s="1"/>
  <c r="T4093" i="1"/>
  <c r="S4093" i="1"/>
  <c r="R4093" i="1"/>
  <c r="Q4093" i="1"/>
  <c r="P4093" i="1"/>
  <c r="N4093" i="1"/>
  <c r="O4093" i="1" s="1"/>
  <c r="M4093" i="1"/>
  <c r="T4092" i="1"/>
  <c r="S4092" i="1"/>
  <c r="R4092" i="1"/>
  <c r="Q4092" i="1"/>
  <c r="N4092" i="1"/>
  <c r="M4092" i="1"/>
  <c r="O4092" i="1" s="1"/>
  <c r="P4092" i="1" s="1"/>
  <c r="T4091" i="1"/>
  <c r="S4091" i="1"/>
  <c r="R4091" i="1"/>
  <c r="Q4091" i="1"/>
  <c r="O4091" i="1"/>
  <c r="P4091" i="1" s="1"/>
  <c r="N4091" i="1"/>
  <c r="M4091" i="1"/>
  <c r="T4090" i="1"/>
  <c r="S4090" i="1"/>
  <c r="R4090" i="1"/>
  <c r="Q4090" i="1"/>
  <c r="N4090" i="1"/>
  <c r="M4090" i="1"/>
  <c r="O4090" i="1" s="1"/>
  <c r="P4090" i="1" s="1"/>
  <c r="T4089" i="1"/>
  <c r="S4089" i="1"/>
  <c r="R4089" i="1"/>
  <c r="Q4089" i="1"/>
  <c r="N4089" i="1"/>
  <c r="O4089" i="1" s="1"/>
  <c r="P4089" i="1" s="1"/>
  <c r="M4089" i="1"/>
  <c r="T4088" i="1"/>
  <c r="S4088" i="1"/>
  <c r="R4088" i="1"/>
  <c r="Q4088" i="1"/>
  <c r="N4088" i="1"/>
  <c r="M4088" i="1"/>
  <c r="O4088" i="1" s="1"/>
  <c r="P4088" i="1" s="1"/>
  <c r="T4087" i="1"/>
  <c r="S4087" i="1"/>
  <c r="R4087" i="1"/>
  <c r="Q4087" i="1"/>
  <c r="N4087" i="1"/>
  <c r="O4087" i="1" s="1"/>
  <c r="P4087" i="1" s="1"/>
  <c r="M4087" i="1"/>
  <c r="T4086" i="1"/>
  <c r="S4086" i="1"/>
  <c r="R4086" i="1"/>
  <c r="Q4086" i="1"/>
  <c r="N4086" i="1"/>
  <c r="M4086" i="1"/>
  <c r="O4086" i="1" s="1"/>
  <c r="P4086" i="1" s="1"/>
  <c r="T4085" i="1"/>
  <c r="S4085" i="1"/>
  <c r="R4085" i="1"/>
  <c r="Q4085" i="1"/>
  <c r="N4085" i="1"/>
  <c r="O4085" i="1" s="1"/>
  <c r="P4085" i="1" s="1"/>
  <c r="M4085" i="1"/>
  <c r="T4084" i="1"/>
  <c r="S4084" i="1"/>
  <c r="R4084" i="1"/>
  <c r="Q4084" i="1"/>
  <c r="N4084" i="1"/>
  <c r="M4084" i="1"/>
  <c r="O4084" i="1" s="1"/>
  <c r="P4084" i="1" s="1"/>
  <c r="T4083" i="1"/>
  <c r="S4083" i="1"/>
  <c r="R4083" i="1"/>
  <c r="Q4083" i="1"/>
  <c r="N4083" i="1"/>
  <c r="O4083" i="1" s="1"/>
  <c r="P4083" i="1" s="1"/>
  <c r="M4083" i="1"/>
  <c r="T4082" i="1"/>
  <c r="S4082" i="1"/>
  <c r="R4082" i="1"/>
  <c r="Q4082" i="1"/>
  <c r="N4082" i="1"/>
  <c r="M4082" i="1"/>
  <c r="O4082" i="1" s="1"/>
  <c r="P4082" i="1" s="1"/>
  <c r="T4081" i="1"/>
  <c r="S4081" i="1"/>
  <c r="R4081" i="1"/>
  <c r="Q4081" i="1"/>
  <c r="N4081" i="1"/>
  <c r="O4081" i="1" s="1"/>
  <c r="P4081" i="1" s="1"/>
  <c r="M4081" i="1"/>
  <c r="T4080" i="1"/>
  <c r="S4080" i="1"/>
  <c r="R4080" i="1"/>
  <c r="Q4080" i="1"/>
  <c r="N4080" i="1"/>
  <c r="M4080" i="1"/>
  <c r="O4080" i="1" s="1"/>
  <c r="P4080" i="1" s="1"/>
  <c r="T4079" i="1"/>
  <c r="S4079" i="1"/>
  <c r="R4079" i="1"/>
  <c r="Q4079" i="1"/>
  <c r="N4079" i="1"/>
  <c r="O4079" i="1" s="1"/>
  <c r="P4079" i="1" s="1"/>
  <c r="M4079" i="1"/>
  <c r="T4078" i="1"/>
  <c r="S4078" i="1"/>
  <c r="R4078" i="1"/>
  <c r="Q4078" i="1"/>
  <c r="N4078" i="1"/>
  <c r="M4078" i="1"/>
  <c r="O4078" i="1" s="1"/>
  <c r="P4078" i="1" s="1"/>
  <c r="T4077" i="1"/>
  <c r="S4077" i="1"/>
  <c r="R4077" i="1"/>
  <c r="Q4077" i="1"/>
  <c r="P4077" i="1"/>
  <c r="N4077" i="1"/>
  <c r="O4077" i="1" s="1"/>
  <c r="M4077" i="1"/>
  <c r="T4076" i="1"/>
  <c r="S4076" i="1"/>
  <c r="R4076" i="1"/>
  <c r="Q4076" i="1"/>
  <c r="N4076" i="1"/>
  <c r="M4076" i="1"/>
  <c r="O4076" i="1" s="1"/>
  <c r="P4076" i="1" s="1"/>
  <c r="T4075" i="1"/>
  <c r="S4075" i="1"/>
  <c r="R4075" i="1"/>
  <c r="Q4075" i="1"/>
  <c r="N4075" i="1"/>
  <c r="O4075" i="1" s="1"/>
  <c r="P4075" i="1" s="1"/>
  <c r="M4075" i="1"/>
  <c r="T4074" i="1"/>
  <c r="S4074" i="1"/>
  <c r="R4074" i="1"/>
  <c r="Q4074" i="1"/>
  <c r="N4074" i="1"/>
  <c r="M4074" i="1"/>
  <c r="O4074" i="1" s="1"/>
  <c r="P4074" i="1" s="1"/>
  <c r="T4073" i="1"/>
  <c r="S4073" i="1"/>
  <c r="R4073" i="1"/>
  <c r="Q4073" i="1"/>
  <c r="N4073" i="1"/>
  <c r="O4073" i="1" s="1"/>
  <c r="P4073" i="1" s="1"/>
  <c r="M4073" i="1"/>
  <c r="T4072" i="1"/>
  <c r="S4072" i="1"/>
  <c r="R4072" i="1"/>
  <c r="Q4072" i="1"/>
  <c r="N4072" i="1"/>
  <c r="M4072" i="1"/>
  <c r="O4072" i="1" s="1"/>
  <c r="P4072" i="1" s="1"/>
  <c r="T4071" i="1"/>
  <c r="S4071" i="1"/>
  <c r="R4071" i="1"/>
  <c r="Q4071" i="1"/>
  <c r="N4071" i="1"/>
  <c r="O4071" i="1" s="1"/>
  <c r="P4071" i="1" s="1"/>
  <c r="M4071" i="1"/>
  <c r="T4070" i="1"/>
  <c r="S4070" i="1"/>
  <c r="R4070" i="1"/>
  <c r="Q4070" i="1"/>
  <c r="N4070" i="1"/>
  <c r="M4070" i="1"/>
  <c r="O4070" i="1" s="1"/>
  <c r="P4070" i="1" s="1"/>
  <c r="T4069" i="1"/>
  <c r="S4069" i="1"/>
  <c r="R4069" i="1"/>
  <c r="Q4069" i="1"/>
  <c r="N4069" i="1"/>
  <c r="O4069" i="1" s="1"/>
  <c r="P4069" i="1" s="1"/>
  <c r="M4069" i="1"/>
  <c r="T4068" i="1"/>
  <c r="S4068" i="1"/>
  <c r="R4068" i="1"/>
  <c r="Q4068" i="1"/>
  <c r="N4068" i="1"/>
  <c r="M4068" i="1"/>
  <c r="O4068" i="1" s="1"/>
  <c r="P4068" i="1" s="1"/>
  <c r="T4067" i="1"/>
  <c r="S4067" i="1"/>
  <c r="R4067" i="1"/>
  <c r="Q4067" i="1"/>
  <c r="N4067" i="1"/>
  <c r="O4067" i="1" s="1"/>
  <c r="P4067" i="1" s="1"/>
  <c r="M4067" i="1"/>
  <c r="T4066" i="1"/>
  <c r="S4066" i="1"/>
  <c r="R4066" i="1"/>
  <c r="Q4066" i="1"/>
  <c r="N4066" i="1"/>
  <c r="M4066" i="1"/>
  <c r="O4066" i="1" s="1"/>
  <c r="P4066" i="1" s="1"/>
  <c r="T4065" i="1"/>
  <c r="S4065" i="1"/>
  <c r="R4065" i="1"/>
  <c r="Q4065" i="1"/>
  <c r="N4065" i="1"/>
  <c r="O4065" i="1" s="1"/>
  <c r="P4065" i="1" s="1"/>
  <c r="M4065" i="1"/>
  <c r="T4064" i="1"/>
  <c r="S4064" i="1"/>
  <c r="R4064" i="1"/>
  <c r="Q4064" i="1"/>
  <c r="N4064" i="1"/>
  <c r="M4064" i="1"/>
  <c r="O4064" i="1" s="1"/>
  <c r="P4064" i="1" s="1"/>
  <c r="T4063" i="1"/>
  <c r="S4063" i="1"/>
  <c r="R4063" i="1"/>
  <c r="Q4063" i="1"/>
  <c r="N4063" i="1"/>
  <c r="O4063" i="1" s="1"/>
  <c r="P4063" i="1" s="1"/>
  <c r="M4063" i="1"/>
  <c r="T4062" i="1"/>
  <c r="S4062" i="1"/>
  <c r="R4062" i="1"/>
  <c r="Q4062" i="1"/>
  <c r="N4062" i="1"/>
  <c r="M4062" i="1"/>
  <c r="O4062" i="1" s="1"/>
  <c r="P4062" i="1" s="1"/>
  <c r="T4061" i="1"/>
  <c r="S4061" i="1"/>
  <c r="R4061" i="1"/>
  <c r="Q4061" i="1"/>
  <c r="P4061" i="1"/>
  <c r="N4061" i="1"/>
  <c r="O4061" i="1" s="1"/>
  <c r="M4061" i="1"/>
  <c r="T4060" i="1"/>
  <c r="S4060" i="1"/>
  <c r="R4060" i="1"/>
  <c r="Q4060" i="1"/>
  <c r="N4060" i="1"/>
  <c r="M4060" i="1"/>
  <c r="O4060" i="1" s="1"/>
  <c r="P4060" i="1" s="1"/>
  <c r="T4059" i="1"/>
  <c r="S4059" i="1"/>
  <c r="R4059" i="1"/>
  <c r="Q4059" i="1"/>
  <c r="N4059" i="1"/>
  <c r="O4059" i="1" s="1"/>
  <c r="P4059" i="1" s="1"/>
  <c r="M4059" i="1"/>
  <c r="T4058" i="1"/>
  <c r="S4058" i="1"/>
  <c r="R4058" i="1"/>
  <c r="Q4058" i="1"/>
  <c r="N4058" i="1"/>
  <c r="M4058" i="1"/>
  <c r="O4058" i="1" s="1"/>
  <c r="P4058" i="1" s="1"/>
  <c r="T4057" i="1"/>
  <c r="S4057" i="1"/>
  <c r="R4057" i="1"/>
  <c r="Q4057" i="1"/>
  <c r="N4057" i="1"/>
  <c r="O4057" i="1" s="1"/>
  <c r="P4057" i="1" s="1"/>
  <c r="M4057" i="1"/>
  <c r="T4056" i="1"/>
  <c r="S4056" i="1"/>
  <c r="R4056" i="1"/>
  <c r="Q4056" i="1"/>
  <c r="N4056" i="1"/>
  <c r="M4056" i="1"/>
  <c r="O4056" i="1" s="1"/>
  <c r="P4056" i="1" s="1"/>
  <c r="T4055" i="1"/>
  <c r="S4055" i="1"/>
  <c r="R4055" i="1"/>
  <c r="Q4055" i="1"/>
  <c r="N4055" i="1"/>
  <c r="O4055" i="1" s="1"/>
  <c r="P4055" i="1" s="1"/>
  <c r="M4055" i="1"/>
  <c r="T4054" i="1"/>
  <c r="S4054" i="1"/>
  <c r="R4054" i="1"/>
  <c r="Q4054" i="1"/>
  <c r="N4054" i="1"/>
  <c r="M4054" i="1"/>
  <c r="O4054" i="1" s="1"/>
  <c r="P4054" i="1" s="1"/>
  <c r="T4053" i="1"/>
  <c r="S4053" i="1"/>
  <c r="R4053" i="1"/>
  <c r="Q4053" i="1"/>
  <c r="N4053" i="1"/>
  <c r="O4053" i="1" s="1"/>
  <c r="P4053" i="1" s="1"/>
  <c r="M4053" i="1"/>
  <c r="T4052" i="1"/>
  <c r="S4052" i="1"/>
  <c r="R4052" i="1"/>
  <c r="Q4052" i="1"/>
  <c r="N4052" i="1"/>
  <c r="M4052" i="1"/>
  <c r="O4052" i="1" s="1"/>
  <c r="P4052" i="1" s="1"/>
  <c r="T4051" i="1"/>
  <c r="S4051" i="1"/>
  <c r="R4051" i="1"/>
  <c r="Q4051" i="1"/>
  <c r="N4051" i="1"/>
  <c r="O4051" i="1" s="1"/>
  <c r="P4051" i="1" s="1"/>
  <c r="M4051" i="1"/>
  <c r="T4050" i="1"/>
  <c r="S4050" i="1"/>
  <c r="R4050" i="1"/>
  <c r="Q4050" i="1"/>
  <c r="N4050" i="1"/>
  <c r="M4050" i="1"/>
  <c r="O4050" i="1" s="1"/>
  <c r="P4050" i="1" s="1"/>
  <c r="T4049" i="1"/>
  <c r="S4049" i="1"/>
  <c r="R4049" i="1"/>
  <c r="Q4049" i="1"/>
  <c r="N4049" i="1"/>
  <c r="O4049" i="1" s="1"/>
  <c r="P4049" i="1" s="1"/>
  <c r="M4049" i="1"/>
  <c r="T4048" i="1"/>
  <c r="S4048" i="1"/>
  <c r="R4048" i="1"/>
  <c r="Q4048" i="1"/>
  <c r="N4048" i="1"/>
  <c r="M4048" i="1"/>
  <c r="O4048" i="1" s="1"/>
  <c r="P4048" i="1" s="1"/>
  <c r="T4047" i="1"/>
  <c r="S4047" i="1"/>
  <c r="R4047" i="1"/>
  <c r="Q4047" i="1"/>
  <c r="N4047" i="1"/>
  <c r="O4047" i="1" s="1"/>
  <c r="P4047" i="1" s="1"/>
  <c r="M4047" i="1"/>
  <c r="T4046" i="1"/>
  <c r="S4046" i="1"/>
  <c r="R4046" i="1"/>
  <c r="Q4046" i="1"/>
  <c r="N4046" i="1"/>
  <c r="M4046" i="1"/>
  <c r="O4046" i="1" s="1"/>
  <c r="P4046" i="1" s="1"/>
  <c r="T4045" i="1"/>
  <c r="S4045" i="1"/>
  <c r="R4045" i="1"/>
  <c r="Q4045" i="1"/>
  <c r="P4045" i="1"/>
  <c r="N4045" i="1"/>
  <c r="O4045" i="1" s="1"/>
  <c r="M4045" i="1"/>
  <c r="T4044" i="1"/>
  <c r="S4044" i="1"/>
  <c r="R4044" i="1"/>
  <c r="Q4044" i="1"/>
  <c r="N4044" i="1"/>
  <c r="M4044" i="1"/>
  <c r="O4044" i="1" s="1"/>
  <c r="P4044" i="1" s="1"/>
  <c r="T4043" i="1"/>
  <c r="S4043" i="1"/>
  <c r="R4043" i="1"/>
  <c r="Q4043" i="1"/>
  <c r="N4043" i="1"/>
  <c r="O4043" i="1" s="1"/>
  <c r="P4043" i="1" s="1"/>
  <c r="M4043" i="1"/>
  <c r="T4042" i="1"/>
  <c r="S4042" i="1"/>
  <c r="R4042" i="1"/>
  <c r="Q4042" i="1"/>
  <c r="N4042" i="1"/>
  <c r="M4042" i="1"/>
  <c r="O4042" i="1" s="1"/>
  <c r="P4042" i="1" s="1"/>
  <c r="T4041" i="1"/>
  <c r="S4041" i="1"/>
  <c r="R4041" i="1"/>
  <c r="Q4041" i="1"/>
  <c r="P4041" i="1"/>
  <c r="N4041" i="1"/>
  <c r="O4041" i="1" s="1"/>
  <c r="M4041" i="1"/>
  <c r="T4040" i="1"/>
  <c r="S4040" i="1"/>
  <c r="R4040" i="1"/>
  <c r="Q4040" i="1"/>
  <c r="N4040" i="1"/>
  <c r="M4040" i="1"/>
  <c r="O4040" i="1" s="1"/>
  <c r="P4040" i="1" s="1"/>
  <c r="T4039" i="1"/>
  <c r="S4039" i="1"/>
  <c r="R4039" i="1"/>
  <c r="Q4039" i="1"/>
  <c r="N4039" i="1"/>
  <c r="O4039" i="1" s="1"/>
  <c r="P4039" i="1" s="1"/>
  <c r="M4039" i="1"/>
  <c r="T4038" i="1"/>
  <c r="S4038" i="1"/>
  <c r="R4038" i="1"/>
  <c r="Q4038" i="1"/>
  <c r="N4038" i="1"/>
  <c r="M4038" i="1"/>
  <c r="O4038" i="1" s="1"/>
  <c r="P4038" i="1" s="1"/>
  <c r="T4037" i="1"/>
  <c r="S4037" i="1"/>
  <c r="R4037" i="1"/>
  <c r="Q4037" i="1"/>
  <c r="N4037" i="1"/>
  <c r="O4037" i="1" s="1"/>
  <c r="P4037" i="1" s="1"/>
  <c r="M4037" i="1"/>
  <c r="T4036" i="1"/>
  <c r="S4036" i="1"/>
  <c r="R4036" i="1"/>
  <c r="Q4036" i="1"/>
  <c r="N4036" i="1"/>
  <c r="M4036" i="1"/>
  <c r="O4036" i="1" s="1"/>
  <c r="P4036" i="1" s="1"/>
  <c r="T4035" i="1"/>
  <c r="S4035" i="1"/>
  <c r="R4035" i="1"/>
  <c r="Q4035" i="1"/>
  <c r="N4035" i="1"/>
  <c r="O4035" i="1" s="1"/>
  <c r="P4035" i="1" s="1"/>
  <c r="M4035" i="1"/>
  <c r="T4034" i="1"/>
  <c r="S4034" i="1"/>
  <c r="R4034" i="1"/>
  <c r="Q4034" i="1"/>
  <c r="N4034" i="1"/>
  <c r="M4034" i="1"/>
  <c r="O4034" i="1" s="1"/>
  <c r="P4034" i="1" s="1"/>
  <c r="T4033" i="1"/>
  <c r="S4033" i="1"/>
  <c r="R4033" i="1"/>
  <c r="Q4033" i="1"/>
  <c r="N4033" i="1"/>
  <c r="O4033" i="1" s="1"/>
  <c r="P4033" i="1" s="1"/>
  <c r="M4033" i="1"/>
  <c r="T4032" i="1"/>
  <c r="S4032" i="1"/>
  <c r="R4032" i="1"/>
  <c r="Q4032" i="1"/>
  <c r="N4032" i="1"/>
  <c r="M4032" i="1"/>
  <c r="O4032" i="1" s="1"/>
  <c r="P4032" i="1" s="1"/>
  <c r="T4031" i="1"/>
  <c r="S4031" i="1"/>
  <c r="R4031" i="1"/>
  <c r="Q4031" i="1"/>
  <c r="P4031" i="1"/>
  <c r="N4031" i="1"/>
  <c r="O4031" i="1" s="1"/>
  <c r="M4031" i="1"/>
  <c r="T4030" i="1"/>
  <c r="S4030" i="1"/>
  <c r="R4030" i="1"/>
  <c r="Q4030" i="1"/>
  <c r="N4030" i="1"/>
  <c r="M4030" i="1"/>
  <c r="O4030" i="1" s="1"/>
  <c r="P4030" i="1" s="1"/>
  <c r="T4029" i="1"/>
  <c r="S4029" i="1"/>
  <c r="R4029" i="1"/>
  <c r="Q4029" i="1"/>
  <c r="N4029" i="1"/>
  <c r="O4029" i="1" s="1"/>
  <c r="P4029" i="1" s="1"/>
  <c r="M4029" i="1"/>
  <c r="T4028" i="1"/>
  <c r="S4028" i="1"/>
  <c r="R4028" i="1"/>
  <c r="Q4028" i="1"/>
  <c r="N4028" i="1"/>
  <c r="M4028" i="1"/>
  <c r="O4028" i="1" s="1"/>
  <c r="P4028" i="1" s="1"/>
  <c r="T4027" i="1"/>
  <c r="S4027" i="1"/>
  <c r="R4027" i="1"/>
  <c r="Q4027" i="1"/>
  <c r="N4027" i="1"/>
  <c r="O4027" i="1" s="1"/>
  <c r="P4027" i="1" s="1"/>
  <c r="M4027" i="1"/>
  <c r="T4026" i="1"/>
  <c r="S4026" i="1"/>
  <c r="R4026" i="1"/>
  <c r="Q4026" i="1"/>
  <c r="N4026" i="1"/>
  <c r="M4026" i="1"/>
  <c r="O4026" i="1" s="1"/>
  <c r="P4026" i="1" s="1"/>
  <c r="T4025" i="1"/>
  <c r="S4025" i="1"/>
  <c r="R4025" i="1"/>
  <c r="Q4025" i="1"/>
  <c r="N4025" i="1"/>
  <c r="M4025" i="1"/>
  <c r="O4025" i="1" s="1"/>
  <c r="P4025" i="1" s="1"/>
  <c r="T4024" i="1"/>
  <c r="S4024" i="1"/>
  <c r="R4024" i="1"/>
  <c r="Q4024" i="1"/>
  <c r="N4024" i="1"/>
  <c r="M4024" i="1"/>
  <c r="O4024" i="1" s="1"/>
  <c r="P4024" i="1" s="1"/>
  <c r="T4023" i="1"/>
  <c r="S4023" i="1"/>
  <c r="R4023" i="1"/>
  <c r="Q4023" i="1"/>
  <c r="N4023" i="1"/>
  <c r="M4023" i="1"/>
  <c r="O4023" i="1" s="1"/>
  <c r="P4023" i="1" s="1"/>
  <c r="T4022" i="1"/>
  <c r="S4022" i="1"/>
  <c r="R4022" i="1"/>
  <c r="Q4022" i="1"/>
  <c r="N4022" i="1"/>
  <c r="M4022" i="1"/>
  <c r="O4022" i="1" s="1"/>
  <c r="P4022" i="1" s="1"/>
  <c r="T4021" i="1"/>
  <c r="S4021" i="1"/>
  <c r="R4021" i="1"/>
  <c r="Q4021" i="1"/>
  <c r="N4021" i="1"/>
  <c r="M4021" i="1"/>
  <c r="O4021" i="1" s="1"/>
  <c r="P4021" i="1" s="1"/>
  <c r="T4020" i="1"/>
  <c r="S4020" i="1"/>
  <c r="R4020" i="1"/>
  <c r="Q4020" i="1"/>
  <c r="N4020" i="1"/>
  <c r="M4020" i="1"/>
  <c r="O4020" i="1" s="1"/>
  <c r="P4020" i="1" s="1"/>
  <c r="T4019" i="1"/>
  <c r="S4019" i="1"/>
  <c r="R4019" i="1"/>
  <c r="Q4019" i="1"/>
  <c r="N4019" i="1"/>
  <c r="M4019" i="1"/>
  <c r="O4019" i="1" s="1"/>
  <c r="P4019" i="1" s="1"/>
  <c r="T4018" i="1"/>
  <c r="S4018" i="1"/>
  <c r="R4018" i="1"/>
  <c r="Q4018" i="1"/>
  <c r="N4018" i="1"/>
  <c r="M4018" i="1"/>
  <c r="O4018" i="1" s="1"/>
  <c r="P4018" i="1" s="1"/>
  <c r="T4017" i="1"/>
  <c r="S4017" i="1"/>
  <c r="R4017" i="1"/>
  <c r="Q4017" i="1"/>
  <c r="N4017" i="1"/>
  <c r="M4017" i="1"/>
  <c r="O4017" i="1" s="1"/>
  <c r="P4017" i="1" s="1"/>
  <c r="T4016" i="1"/>
  <c r="S4016" i="1"/>
  <c r="R4016" i="1"/>
  <c r="Q4016" i="1"/>
  <c r="N4016" i="1"/>
  <c r="M4016" i="1"/>
  <c r="O4016" i="1" s="1"/>
  <c r="P4016" i="1" s="1"/>
  <c r="T4015" i="1"/>
  <c r="S4015" i="1"/>
  <c r="R4015" i="1"/>
  <c r="Q4015" i="1"/>
  <c r="P4015" i="1"/>
  <c r="N4015" i="1"/>
  <c r="M4015" i="1"/>
  <c r="O4015" i="1" s="1"/>
  <c r="T4014" i="1"/>
  <c r="S4014" i="1"/>
  <c r="R4014" i="1"/>
  <c r="Q4014" i="1"/>
  <c r="N4014" i="1"/>
  <c r="M4014" i="1"/>
  <c r="O4014" i="1" s="1"/>
  <c r="P4014" i="1" s="1"/>
  <c r="T4013" i="1"/>
  <c r="S4013" i="1"/>
  <c r="R4013" i="1"/>
  <c r="Q4013" i="1"/>
  <c r="N4013" i="1"/>
  <c r="O4013" i="1" s="1"/>
  <c r="P4013" i="1" s="1"/>
  <c r="M4013" i="1"/>
  <c r="T4012" i="1"/>
  <c r="S4012" i="1"/>
  <c r="R4012" i="1"/>
  <c r="Q4012" i="1"/>
  <c r="N4012" i="1"/>
  <c r="M4012" i="1"/>
  <c r="O4012" i="1" s="1"/>
  <c r="P4012" i="1" s="1"/>
  <c r="T4011" i="1"/>
  <c r="S4011" i="1"/>
  <c r="R4011" i="1"/>
  <c r="Q4011" i="1"/>
  <c r="O4011" i="1"/>
  <c r="P4011" i="1" s="1"/>
  <c r="N4011" i="1"/>
  <c r="M4011" i="1"/>
  <c r="T4010" i="1"/>
  <c r="S4010" i="1"/>
  <c r="R4010" i="1"/>
  <c r="Q4010" i="1"/>
  <c r="N4010" i="1"/>
  <c r="M4010" i="1"/>
  <c r="O4010" i="1" s="1"/>
  <c r="P4010" i="1" s="1"/>
  <c r="T4009" i="1"/>
  <c r="S4009" i="1"/>
  <c r="R4009" i="1"/>
  <c r="Q4009" i="1"/>
  <c r="P4009" i="1"/>
  <c r="N4009" i="1"/>
  <c r="M4009" i="1"/>
  <c r="O4009" i="1" s="1"/>
  <c r="T4008" i="1"/>
  <c r="S4008" i="1"/>
  <c r="R4008" i="1"/>
  <c r="Q4008" i="1"/>
  <c r="N4008" i="1"/>
  <c r="M4008" i="1"/>
  <c r="O4008" i="1" s="1"/>
  <c r="P4008" i="1" s="1"/>
  <c r="T4007" i="1"/>
  <c r="S4007" i="1"/>
  <c r="R4007" i="1"/>
  <c r="Q4007" i="1"/>
  <c r="N4007" i="1"/>
  <c r="M4007" i="1"/>
  <c r="O4007" i="1" s="1"/>
  <c r="P4007" i="1" s="1"/>
  <c r="T4006" i="1"/>
  <c r="S4006" i="1"/>
  <c r="R4006" i="1"/>
  <c r="Q4006" i="1"/>
  <c r="N4006" i="1"/>
  <c r="M4006" i="1"/>
  <c r="O4006" i="1" s="1"/>
  <c r="P4006" i="1" s="1"/>
  <c r="T4005" i="1"/>
  <c r="S4005" i="1"/>
  <c r="R4005" i="1"/>
  <c r="Q4005" i="1"/>
  <c r="N4005" i="1"/>
  <c r="M4005" i="1"/>
  <c r="O4005" i="1" s="1"/>
  <c r="P4005" i="1" s="1"/>
  <c r="T4004" i="1"/>
  <c r="S4004" i="1"/>
  <c r="R4004" i="1"/>
  <c r="Q4004" i="1"/>
  <c r="N4004" i="1"/>
  <c r="M4004" i="1"/>
  <c r="O4004" i="1" s="1"/>
  <c r="P4004" i="1" s="1"/>
  <c r="T4003" i="1"/>
  <c r="S4003" i="1"/>
  <c r="R4003" i="1"/>
  <c r="Q4003" i="1"/>
  <c r="N4003" i="1"/>
  <c r="M4003" i="1"/>
  <c r="O4003" i="1" s="1"/>
  <c r="P4003" i="1" s="1"/>
  <c r="T4002" i="1"/>
  <c r="S4002" i="1"/>
  <c r="R4002" i="1"/>
  <c r="Q4002" i="1"/>
  <c r="N4002" i="1"/>
  <c r="M4002" i="1"/>
  <c r="O4002" i="1" s="1"/>
  <c r="P4002" i="1" s="1"/>
  <c r="T4001" i="1"/>
  <c r="S4001" i="1"/>
  <c r="R4001" i="1"/>
  <c r="Q4001" i="1"/>
  <c r="N4001" i="1"/>
  <c r="M4001" i="1"/>
  <c r="O4001" i="1" s="1"/>
  <c r="P4001" i="1" s="1"/>
  <c r="T4000" i="1"/>
  <c r="S4000" i="1"/>
  <c r="R4000" i="1"/>
  <c r="Q4000" i="1"/>
  <c r="N4000" i="1"/>
  <c r="M4000" i="1"/>
  <c r="O4000" i="1" s="1"/>
  <c r="P4000" i="1" s="1"/>
  <c r="T3999" i="1"/>
  <c r="S3999" i="1"/>
  <c r="R3999" i="1"/>
  <c r="Q3999" i="1"/>
  <c r="N3999" i="1"/>
  <c r="M3999" i="1"/>
  <c r="O3999" i="1" s="1"/>
  <c r="P3999" i="1" s="1"/>
  <c r="T3998" i="1"/>
  <c r="S3998" i="1"/>
  <c r="R3998" i="1"/>
  <c r="Q3998" i="1"/>
  <c r="N3998" i="1"/>
  <c r="M3998" i="1"/>
  <c r="T3997" i="1"/>
  <c r="S3997" i="1"/>
  <c r="R3997" i="1"/>
  <c r="Q3997" i="1"/>
  <c r="N3997" i="1"/>
  <c r="O3997" i="1" s="1"/>
  <c r="P3997" i="1" s="1"/>
  <c r="M3997" i="1"/>
  <c r="T3996" i="1"/>
  <c r="S3996" i="1"/>
  <c r="R3996" i="1"/>
  <c r="Q3996" i="1"/>
  <c r="N3996" i="1"/>
  <c r="M3996" i="1"/>
  <c r="T3995" i="1"/>
  <c r="S3995" i="1"/>
  <c r="R3995" i="1"/>
  <c r="Q3995" i="1"/>
  <c r="O3995" i="1"/>
  <c r="P3995" i="1" s="1"/>
  <c r="N3995" i="1"/>
  <c r="M3995" i="1"/>
  <c r="T3994" i="1"/>
  <c r="S3994" i="1"/>
  <c r="R3994" i="1"/>
  <c r="Q3994" i="1"/>
  <c r="N3994" i="1"/>
  <c r="M3994" i="1"/>
  <c r="T3993" i="1"/>
  <c r="S3993" i="1"/>
  <c r="R3993" i="1"/>
  <c r="Q3993" i="1"/>
  <c r="N3993" i="1"/>
  <c r="M3993" i="1"/>
  <c r="O3993" i="1" s="1"/>
  <c r="P3993" i="1" s="1"/>
  <c r="T3992" i="1"/>
  <c r="S3992" i="1"/>
  <c r="R3992" i="1"/>
  <c r="Q3992" i="1"/>
  <c r="N3992" i="1"/>
  <c r="M3992" i="1"/>
  <c r="T3991" i="1"/>
  <c r="S3991" i="1"/>
  <c r="R3991" i="1"/>
  <c r="Q3991" i="1"/>
  <c r="N3991" i="1"/>
  <c r="M3991" i="1"/>
  <c r="T3990" i="1"/>
  <c r="S3990" i="1"/>
  <c r="R3990" i="1"/>
  <c r="Q3990" i="1"/>
  <c r="N3990" i="1"/>
  <c r="M3990" i="1"/>
  <c r="T3989" i="1"/>
  <c r="S3989" i="1"/>
  <c r="R3989" i="1"/>
  <c r="Q3989" i="1"/>
  <c r="N3989" i="1"/>
  <c r="M3989" i="1"/>
  <c r="O3989" i="1" s="1"/>
  <c r="P3989" i="1" s="1"/>
  <c r="T3988" i="1"/>
  <c r="S3988" i="1"/>
  <c r="R3988" i="1"/>
  <c r="Q3988" i="1"/>
  <c r="N3988" i="1"/>
  <c r="M3988" i="1"/>
  <c r="T3987" i="1"/>
  <c r="S3987" i="1"/>
  <c r="R3987" i="1"/>
  <c r="Q3987" i="1"/>
  <c r="N3987" i="1"/>
  <c r="M3987" i="1"/>
  <c r="O3987" i="1" s="1"/>
  <c r="P3987" i="1" s="1"/>
  <c r="T3986" i="1"/>
  <c r="S3986" i="1"/>
  <c r="R3986" i="1"/>
  <c r="Q3986" i="1"/>
  <c r="N3986" i="1"/>
  <c r="M3986" i="1"/>
  <c r="O3986" i="1" s="1"/>
  <c r="P3986" i="1" s="1"/>
  <c r="T3985" i="1"/>
  <c r="S3985" i="1"/>
  <c r="R3985" i="1"/>
  <c r="Q3985" i="1"/>
  <c r="P3985" i="1"/>
  <c r="N3985" i="1"/>
  <c r="M3985" i="1"/>
  <c r="O3985" i="1" s="1"/>
  <c r="T3984" i="1"/>
  <c r="S3984" i="1"/>
  <c r="R3984" i="1"/>
  <c r="Q3984" i="1"/>
  <c r="N3984" i="1"/>
  <c r="M3984" i="1"/>
  <c r="T3983" i="1"/>
  <c r="S3983" i="1"/>
  <c r="R3983" i="1"/>
  <c r="Q3983" i="1"/>
  <c r="N3983" i="1"/>
  <c r="M3983" i="1"/>
  <c r="T3982" i="1"/>
  <c r="S3982" i="1"/>
  <c r="R3982" i="1"/>
  <c r="Q3982" i="1"/>
  <c r="N3982" i="1"/>
  <c r="M3982" i="1"/>
  <c r="T3981" i="1"/>
  <c r="S3981" i="1"/>
  <c r="R3981" i="1"/>
  <c r="Q3981" i="1"/>
  <c r="N3981" i="1"/>
  <c r="O3981" i="1" s="1"/>
  <c r="P3981" i="1" s="1"/>
  <c r="M3981" i="1"/>
  <c r="T3980" i="1"/>
  <c r="S3980" i="1"/>
  <c r="R3980" i="1"/>
  <c r="Q3980" i="1"/>
  <c r="N3980" i="1"/>
  <c r="M3980" i="1"/>
  <c r="T3979" i="1"/>
  <c r="S3979" i="1"/>
  <c r="R3979" i="1"/>
  <c r="Q3979" i="1"/>
  <c r="O3979" i="1"/>
  <c r="P3979" i="1" s="1"/>
  <c r="N3979" i="1"/>
  <c r="M3979" i="1"/>
  <c r="T3978" i="1"/>
  <c r="S3978" i="1"/>
  <c r="R3978" i="1"/>
  <c r="Q3978" i="1"/>
  <c r="N3978" i="1"/>
  <c r="M3978" i="1"/>
  <c r="T3977" i="1"/>
  <c r="S3977" i="1"/>
  <c r="R3977" i="1"/>
  <c r="Q3977" i="1"/>
  <c r="N3977" i="1"/>
  <c r="M3977" i="1"/>
  <c r="O3977" i="1" s="1"/>
  <c r="P3977" i="1" s="1"/>
  <c r="T3976" i="1"/>
  <c r="S3976" i="1"/>
  <c r="R3976" i="1"/>
  <c r="Q3976" i="1"/>
  <c r="N3976" i="1"/>
  <c r="M3976" i="1"/>
  <c r="T3975" i="1"/>
  <c r="S3975" i="1"/>
  <c r="R3975" i="1"/>
  <c r="Q3975" i="1"/>
  <c r="N3975" i="1"/>
  <c r="M3975" i="1"/>
  <c r="O3975" i="1" s="1"/>
  <c r="P3975" i="1" s="1"/>
  <c r="T3974" i="1"/>
  <c r="S3974" i="1"/>
  <c r="R3974" i="1"/>
  <c r="Q3974" i="1"/>
  <c r="N3974" i="1"/>
  <c r="M3974" i="1"/>
  <c r="T3973" i="1"/>
  <c r="S3973" i="1"/>
  <c r="R3973" i="1"/>
  <c r="Q3973" i="1"/>
  <c r="N3973" i="1"/>
  <c r="M3973" i="1"/>
  <c r="T3972" i="1"/>
  <c r="S3972" i="1"/>
  <c r="R3972" i="1"/>
  <c r="Q3972" i="1"/>
  <c r="N3972" i="1"/>
  <c r="M3972" i="1"/>
  <c r="T3971" i="1"/>
  <c r="S3971" i="1"/>
  <c r="R3971" i="1"/>
  <c r="Q3971" i="1"/>
  <c r="N3971" i="1"/>
  <c r="M3971" i="1"/>
  <c r="O3971" i="1" s="1"/>
  <c r="P3971" i="1" s="1"/>
  <c r="T3970" i="1"/>
  <c r="S3970" i="1"/>
  <c r="R3970" i="1"/>
  <c r="Q3970" i="1"/>
  <c r="N3970" i="1"/>
  <c r="M3970" i="1"/>
  <c r="O3970" i="1" s="1"/>
  <c r="P3970" i="1" s="1"/>
  <c r="T3969" i="1"/>
  <c r="S3969" i="1"/>
  <c r="R3969" i="1"/>
  <c r="Q3969" i="1"/>
  <c r="P3969" i="1"/>
  <c r="N3969" i="1"/>
  <c r="M3969" i="1"/>
  <c r="O3969" i="1" s="1"/>
  <c r="T3968" i="1"/>
  <c r="S3968" i="1"/>
  <c r="R3968" i="1"/>
  <c r="Q3968" i="1"/>
  <c r="N3968" i="1"/>
  <c r="M3968" i="1"/>
  <c r="T3967" i="1"/>
  <c r="S3967" i="1"/>
  <c r="R3967" i="1"/>
  <c r="Q3967" i="1"/>
  <c r="P3967" i="1"/>
  <c r="N3967" i="1"/>
  <c r="M3967" i="1"/>
  <c r="O3967" i="1" s="1"/>
  <c r="T3966" i="1"/>
  <c r="S3966" i="1"/>
  <c r="R3966" i="1"/>
  <c r="Q3966" i="1"/>
  <c r="N3966" i="1"/>
  <c r="M3966" i="1"/>
  <c r="T3965" i="1"/>
  <c r="S3965" i="1"/>
  <c r="R3965" i="1"/>
  <c r="Q3965" i="1"/>
  <c r="N3965" i="1"/>
  <c r="O3965" i="1" s="1"/>
  <c r="P3965" i="1" s="1"/>
  <c r="M3965" i="1"/>
  <c r="T3964" i="1"/>
  <c r="S3964" i="1"/>
  <c r="R3964" i="1"/>
  <c r="Q3964" i="1"/>
  <c r="N3964" i="1"/>
  <c r="M3964" i="1"/>
  <c r="T3963" i="1"/>
  <c r="S3963" i="1"/>
  <c r="R3963" i="1"/>
  <c r="Q3963" i="1"/>
  <c r="N3963" i="1"/>
  <c r="O3963" i="1" s="1"/>
  <c r="P3963" i="1" s="1"/>
  <c r="M3963" i="1"/>
  <c r="T3962" i="1"/>
  <c r="S3962" i="1"/>
  <c r="R3962" i="1"/>
  <c r="Q3962" i="1"/>
  <c r="N3962" i="1"/>
  <c r="M3962" i="1"/>
  <c r="T3961" i="1"/>
  <c r="S3961" i="1"/>
  <c r="R3961" i="1"/>
  <c r="Q3961" i="1"/>
  <c r="N3961" i="1"/>
  <c r="M3961" i="1"/>
  <c r="O3961" i="1" s="1"/>
  <c r="P3961" i="1" s="1"/>
  <c r="T3960" i="1"/>
  <c r="S3960" i="1"/>
  <c r="R3960" i="1"/>
  <c r="Q3960" i="1"/>
  <c r="N3960" i="1"/>
  <c r="M3960" i="1"/>
  <c r="T3959" i="1"/>
  <c r="S3959" i="1"/>
  <c r="R3959" i="1"/>
  <c r="Q3959" i="1"/>
  <c r="N3959" i="1"/>
  <c r="M3959" i="1"/>
  <c r="O3959" i="1" s="1"/>
  <c r="P3959" i="1" s="1"/>
  <c r="T3958" i="1"/>
  <c r="S3958" i="1"/>
  <c r="R3958" i="1"/>
  <c r="Q3958" i="1"/>
  <c r="N3958" i="1"/>
  <c r="M3958" i="1"/>
  <c r="T3957" i="1"/>
  <c r="S3957" i="1"/>
  <c r="R3957" i="1"/>
  <c r="Q3957" i="1"/>
  <c r="N3957" i="1"/>
  <c r="M3957" i="1"/>
  <c r="O3957" i="1" s="1"/>
  <c r="P3957" i="1" s="1"/>
  <c r="T3956" i="1"/>
  <c r="S3956" i="1"/>
  <c r="R3956" i="1"/>
  <c r="Q3956" i="1"/>
  <c r="N3956" i="1"/>
  <c r="M3956" i="1"/>
  <c r="T3955" i="1"/>
  <c r="S3955" i="1"/>
  <c r="R3955" i="1"/>
  <c r="Q3955" i="1"/>
  <c r="N3955" i="1"/>
  <c r="M3955" i="1"/>
  <c r="O3955" i="1" s="1"/>
  <c r="P3955" i="1" s="1"/>
  <c r="T3954" i="1"/>
  <c r="S3954" i="1"/>
  <c r="R3954" i="1"/>
  <c r="Q3954" i="1"/>
  <c r="N3954" i="1"/>
  <c r="M3954" i="1"/>
  <c r="T3953" i="1"/>
  <c r="S3953" i="1"/>
  <c r="R3953" i="1"/>
  <c r="Q3953" i="1"/>
  <c r="P3953" i="1"/>
  <c r="N3953" i="1"/>
  <c r="M3953" i="1"/>
  <c r="O3953" i="1" s="1"/>
  <c r="T3952" i="1"/>
  <c r="S3952" i="1"/>
  <c r="R3952" i="1"/>
  <c r="Q3952" i="1"/>
  <c r="N3952" i="1"/>
  <c r="M3952" i="1"/>
  <c r="T3951" i="1"/>
  <c r="S3951" i="1"/>
  <c r="R3951" i="1"/>
  <c r="Q3951" i="1"/>
  <c r="N3951" i="1"/>
  <c r="M3951" i="1"/>
  <c r="T3950" i="1"/>
  <c r="S3950" i="1"/>
  <c r="R3950" i="1"/>
  <c r="Q3950" i="1"/>
  <c r="N3950" i="1"/>
  <c r="M3950" i="1"/>
  <c r="T3949" i="1"/>
  <c r="S3949" i="1"/>
  <c r="R3949" i="1"/>
  <c r="Q3949" i="1"/>
  <c r="N3949" i="1"/>
  <c r="O3949" i="1" s="1"/>
  <c r="P3949" i="1" s="1"/>
  <c r="M3949" i="1"/>
  <c r="T3948" i="1"/>
  <c r="S3948" i="1"/>
  <c r="R3948" i="1"/>
  <c r="Q3948" i="1"/>
  <c r="N3948" i="1"/>
  <c r="M3948" i="1"/>
  <c r="T3947" i="1"/>
  <c r="S3947" i="1"/>
  <c r="R3947" i="1"/>
  <c r="Q3947" i="1"/>
  <c r="N3947" i="1"/>
  <c r="O3947" i="1" s="1"/>
  <c r="P3947" i="1" s="1"/>
  <c r="M3947" i="1"/>
  <c r="T3946" i="1"/>
  <c r="S3946" i="1"/>
  <c r="R3946" i="1"/>
  <c r="Q3946" i="1"/>
  <c r="N3946" i="1"/>
  <c r="M3946" i="1"/>
  <c r="T3945" i="1"/>
  <c r="S3945" i="1"/>
  <c r="R3945" i="1"/>
  <c r="Q3945" i="1"/>
  <c r="N3945" i="1"/>
  <c r="M3945" i="1"/>
  <c r="O3945" i="1" s="1"/>
  <c r="P3945" i="1" s="1"/>
  <c r="T3944" i="1"/>
  <c r="S3944" i="1"/>
  <c r="R3944" i="1"/>
  <c r="Q3944" i="1"/>
  <c r="N3944" i="1"/>
  <c r="M3944" i="1"/>
  <c r="T3943" i="1"/>
  <c r="S3943" i="1"/>
  <c r="R3943" i="1"/>
  <c r="Q3943" i="1"/>
  <c r="N3943" i="1"/>
  <c r="M3943" i="1"/>
  <c r="O3943" i="1" s="1"/>
  <c r="P3943" i="1" s="1"/>
  <c r="T3942" i="1"/>
  <c r="S3942" i="1"/>
  <c r="R3942" i="1"/>
  <c r="Q3942" i="1"/>
  <c r="N3942" i="1"/>
  <c r="M3942" i="1"/>
  <c r="T3941" i="1"/>
  <c r="S3941" i="1"/>
  <c r="R3941" i="1"/>
  <c r="Q3941" i="1"/>
  <c r="N3941" i="1"/>
  <c r="M3941" i="1"/>
  <c r="O3941" i="1" s="1"/>
  <c r="P3941" i="1" s="1"/>
  <c r="T3940" i="1"/>
  <c r="S3940" i="1"/>
  <c r="R3940" i="1"/>
  <c r="Q3940" i="1"/>
  <c r="N3940" i="1"/>
  <c r="M3940" i="1"/>
  <c r="T3939" i="1"/>
  <c r="S3939" i="1"/>
  <c r="R3939" i="1"/>
  <c r="Q3939" i="1"/>
  <c r="N3939" i="1"/>
  <c r="M3939" i="1"/>
  <c r="O3939" i="1" s="1"/>
  <c r="P3939" i="1" s="1"/>
  <c r="T3938" i="1"/>
  <c r="S3938" i="1"/>
  <c r="R3938" i="1"/>
  <c r="Q3938" i="1"/>
  <c r="N3938" i="1"/>
  <c r="M3938" i="1"/>
  <c r="O3938" i="1" s="1"/>
  <c r="P3938" i="1" s="1"/>
  <c r="T3937" i="1"/>
  <c r="S3937" i="1"/>
  <c r="R3937" i="1"/>
  <c r="Q3937" i="1"/>
  <c r="P3937" i="1"/>
  <c r="N3937" i="1"/>
  <c r="M3937" i="1"/>
  <c r="O3937" i="1" s="1"/>
  <c r="T3936" i="1"/>
  <c r="S3936" i="1"/>
  <c r="R3936" i="1"/>
  <c r="Q3936" i="1"/>
  <c r="N3936" i="1"/>
  <c r="M3936" i="1"/>
  <c r="T3935" i="1"/>
  <c r="S3935" i="1"/>
  <c r="R3935" i="1"/>
  <c r="Q3935" i="1"/>
  <c r="N3935" i="1"/>
  <c r="M3935" i="1"/>
  <c r="T3934" i="1"/>
  <c r="S3934" i="1"/>
  <c r="R3934" i="1"/>
  <c r="Q3934" i="1"/>
  <c r="N3934" i="1"/>
  <c r="M3934" i="1"/>
  <c r="T3933" i="1"/>
  <c r="S3933" i="1"/>
  <c r="R3933" i="1"/>
  <c r="Q3933" i="1"/>
  <c r="N3933" i="1"/>
  <c r="O3933" i="1" s="1"/>
  <c r="P3933" i="1" s="1"/>
  <c r="M3933" i="1"/>
  <c r="T3932" i="1"/>
  <c r="S3932" i="1"/>
  <c r="R3932" i="1"/>
  <c r="Q3932" i="1"/>
  <c r="N3932" i="1"/>
  <c r="M3932" i="1"/>
  <c r="T3931" i="1"/>
  <c r="S3931" i="1"/>
  <c r="R3931" i="1"/>
  <c r="Q3931" i="1"/>
  <c r="N3931" i="1"/>
  <c r="O3931" i="1" s="1"/>
  <c r="P3931" i="1" s="1"/>
  <c r="M3931" i="1"/>
  <c r="T3930" i="1"/>
  <c r="S3930" i="1"/>
  <c r="R3930" i="1"/>
  <c r="Q3930" i="1"/>
  <c r="N3930" i="1"/>
  <c r="M3930" i="1"/>
  <c r="T3929" i="1"/>
  <c r="S3929" i="1"/>
  <c r="R3929" i="1"/>
  <c r="Q3929" i="1"/>
  <c r="N3929" i="1"/>
  <c r="M3929" i="1"/>
  <c r="T3928" i="1"/>
  <c r="S3928" i="1"/>
  <c r="R3928" i="1"/>
  <c r="Q3928" i="1"/>
  <c r="N3928" i="1"/>
  <c r="M3928" i="1"/>
  <c r="T3927" i="1"/>
  <c r="S3927" i="1"/>
  <c r="R3927" i="1"/>
  <c r="Q3927" i="1"/>
  <c r="P3927" i="1"/>
  <c r="N3927" i="1"/>
  <c r="M3927" i="1"/>
  <c r="O3927" i="1" s="1"/>
  <c r="T3926" i="1"/>
  <c r="S3926" i="1"/>
  <c r="R3926" i="1"/>
  <c r="Q3926" i="1"/>
  <c r="N3926" i="1"/>
  <c r="M3926" i="1"/>
  <c r="T3925" i="1"/>
  <c r="S3925" i="1"/>
  <c r="R3925" i="1"/>
  <c r="Q3925" i="1"/>
  <c r="N3925" i="1"/>
  <c r="M3925" i="1"/>
  <c r="T3924" i="1"/>
  <c r="S3924" i="1"/>
  <c r="R3924" i="1"/>
  <c r="Q3924" i="1"/>
  <c r="N3924" i="1"/>
  <c r="M3924" i="1"/>
  <c r="T3923" i="1"/>
  <c r="S3923" i="1"/>
  <c r="R3923" i="1"/>
  <c r="Q3923" i="1"/>
  <c r="N3923" i="1"/>
  <c r="M3923" i="1"/>
  <c r="O3923" i="1" s="1"/>
  <c r="P3923" i="1" s="1"/>
  <c r="T3922" i="1"/>
  <c r="S3922" i="1"/>
  <c r="R3922" i="1"/>
  <c r="Q3922" i="1"/>
  <c r="N3922" i="1"/>
  <c r="M3922" i="1"/>
  <c r="O3922" i="1" s="1"/>
  <c r="P3922" i="1" s="1"/>
  <c r="T3921" i="1"/>
  <c r="S3921" i="1"/>
  <c r="R3921" i="1"/>
  <c r="Q3921" i="1"/>
  <c r="P3921" i="1"/>
  <c r="N3921" i="1"/>
  <c r="M3921" i="1"/>
  <c r="O3921" i="1" s="1"/>
  <c r="T3920" i="1"/>
  <c r="S3920" i="1"/>
  <c r="R3920" i="1"/>
  <c r="Q3920" i="1"/>
  <c r="N3920" i="1"/>
  <c r="M3920" i="1"/>
  <c r="T3919" i="1"/>
  <c r="S3919" i="1"/>
  <c r="R3919" i="1"/>
  <c r="Q3919" i="1"/>
  <c r="P3919" i="1"/>
  <c r="N3919" i="1"/>
  <c r="M3919" i="1"/>
  <c r="O3919" i="1" s="1"/>
  <c r="T3918" i="1"/>
  <c r="S3918" i="1"/>
  <c r="R3918" i="1"/>
  <c r="Q3918" i="1"/>
  <c r="P3918" i="1"/>
  <c r="N3918" i="1"/>
  <c r="M3918" i="1"/>
  <c r="O3918" i="1" s="1"/>
  <c r="T3917" i="1"/>
  <c r="S3917" i="1"/>
  <c r="R3917" i="1"/>
  <c r="Q3917" i="1"/>
  <c r="N3917" i="1"/>
  <c r="M3917" i="1"/>
  <c r="O3917" i="1" s="1"/>
  <c r="P3917" i="1" s="1"/>
  <c r="T3916" i="1"/>
  <c r="S3916" i="1"/>
  <c r="R3916" i="1"/>
  <c r="Q3916" i="1"/>
  <c r="N3916" i="1"/>
  <c r="M3916" i="1"/>
  <c r="T3915" i="1"/>
  <c r="S3915" i="1"/>
  <c r="R3915" i="1"/>
  <c r="Q3915" i="1"/>
  <c r="N3915" i="1"/>
  <c r="O3915" i="1" s="1"/>
  <c r="P3915" i="1" s="1"/>
  <c r="M3915" i="1"/>
  <c r="T3914" i="1"/>
  <c r="S3914" i="1"/>
  <c r="R3914" i="1"/>
  <c r="Q3914" i="1"/>
  <c r="P3914" i="1"/>
  <c r="N3914" i="1"/>
  <c r="M3914" i="1"/>
  <c r="O3914" i="1" s="1"/>
  <c r="T3913" i="1"/>
  <c r="S3913" i="1"/>
  <c r="R3913" i="1"/>
  <c r="Q3913" i="1"/>
  <c r="O3913" i="1"/>
  <c r="P3913" i="1" s="1"/>
  <c r="N3913" i="1"/>
  <c r="M3913" i="1"/>
  <c r="T3912" i="1"/>
  <c r="S3912" i="1"/>
  <c r="R3912" i="1"/>
  <c r="Q3912" i="1"/>
  <c r="N3912" i="1"/>
  <c r="M3912" i="1"/>
  <c r="T3911" i="1"/>
  <c r="S3911" i="1"/>
  <c r="R3911" i="1"/>
  <c r="Q3911" i="1"/>
  <c r="O3911" i="1"/>
  <c r="P3911" i="1" s="1"/>
  <c r="N3911" i="1"/>
  <c r="M3911" i="1"/>
  <c r="T3910" i="1"/>
  <c r="S3910" i="1"/>
  <c r="R3910" i="1"/>
  <c r="Q3910" i="1"/>
  <c r="N3910" i="1"/>
  <c r="M3910" i="1"/>
  <c r="O3910" i="1" s="1"/>
  <c r="P3910" i="1" s="1"/>
  <c r="T3909" i="1"/>
  <c r="S3909" i="1"/>
  <c r="R3909" i="1"/>
  <c r="Q3909" i="1"/>
  <c r="N3909" i="1"/>
  <c r="M3909" i="1"/>
  <c r="O3909" i="1" s="1"/>
  <c r="P3909" i="1" s="1"/>
  <c r="T3908" i="1"/>
  <c r="S3908" i="1"/>
  <c r="R3908" i="1"/>
  <c r="Q3908" i="1"/>
  <c r="N3908" i="1"/>
  <c r="M3908" i="1"/>
  <c r="T3907" i="1"/>
  <c r="S3907" i="1"/>
  <c r="R3907" i="1"/>
  <c r="Q3907" i="1"/>
  <c r="P3907" i="1"/>
  <c r="N3907" i="1"/>
  <c r="M3907" i="1"/>
  <c r="O3907" i="1" s="1"/>
  <c r="T3906" i="1"/>
  <c r="S3906" i="1"/>
  <c r="R3906" i="1"/>
  <c r="Q3906" i="1"/>
  <c r="P3906" i="1"/>
  <c r="N3906" i="1"/>
  <c r="M3906" i="1"/>
  <c r="O3906" i="1" s="1"/>
  <c r="T3905" i="1"/>
  <c r="S3905" i="1"/>
  <c r="R3905" i="1"/>
  <c r="Q3905" i="1"/>
  <c r="N3905" i="1"/>
  <c r="M3905" i="1"/>
  <c r="O3905" i="1" s="1"/>
  <c r="P3905" i="1" s="1"/>
  <c r="T3904" i="1"/>
  <c r="S3904" i="1"/>
  <c r="R3904" i="1"/>
  <c r="Q3904" i="1"/>
  <c r="N3904" i="1"/>
  <c r="M3904" i="1"/>
  <c r="T3903" i="1"/>
  <c r="S3903" i="1"/>
  <c r="R3903" i="1"/>
  <c r="Q3903" i="1"/>
  <c r="N3903" i="1"/>
  <c r="M3903" i="1"/>
  <c r="O3903" i="1" s="1"/>
  <c r="P3903" i="1" s="1"/>
  <c r="T3902" i="1"/>
  <c r="S3902" i="1"/>
  <c r="R3902" i="1"/>
  <c r="Q3902" i="1"/>
  <c r="N3902" i="1"/>
  <c r="M3902" i="1"/>
  <c r="O3902" i="1" s="1"/>
  <c r="P3902" i="1" s="1"/>
  <c r="T3901" i="1"/>
  <c r="S3901" i="1"/>
  <c r="R3901" i="1"/>
  <c r="Q3901" i="1"/>
  <c r="O3901" i="1"/>
  <c r="P3901" i="1" s="1"/>
  <c r="N3901" i="1"/>
  <c r="M3901" i="1"/>
  <c r="T3900" i="1"/>
  <c r="S3900" i="1"/>
  <c r="R3900" i="1"/>
  <c r="Q3900" i="1"/>
  <c r="N3900" i="1"/>
  <c r="M3900" i="1"/>
  <c r="T3899" i="1"/>
  <c r="S3899" i="1"/>
  <c r="R3899" i="1"/>
  <c r="Q3899" i="1"/>
  <c r="P3899" i="1"/>
  <c r="N3899" i="1"/>
  <c r="M3899" i="1"/>
  <c r="O3899" i="1" s="1"/>
  <c r="T3898" i="1"/>
  <c r="S3898" i="1"/>
  <c r="R3898" i="1"/>
  <c r="Q3898" i="1"/>
  <c r="N3898" i="1"/>
  <c r="M3898" i="1"/>
  <c r="O3898" i="1" s="1"/>
  <c r="P3898" i="1" s="1"/>
  <c r="T3897" i="1"/>
  <c r="S3897" i="1"/>
  <c r="R3897" i="1"/>
  <c r="Q3897" i="1"/>
  <c r="N3897" i="1"/>
  <c r="M3897" i="1"/>
  <c r="O3897" i="1" s="1"/>
  <c r="P3897" i="1" s="1"/>
  <c r="T3896" i="1"/>
  <c r="S3896" i="1"/>
  <c r="R3896" i="1"/>
  <c r="Q3896" i="1"/>
  <c r="N3896" i="1"/>
  <c r="M3896" i="1"/>
  <c r="T3895" i="1"/>
  <c r="S3895" i="1"/>
  <c r="R3895" i="1"/>
  <c r="Q3895" i="1"/>
  <c r="N3895" i="1"/>
  <c r="M3895" i="1"/>
  <c r="O3895" i="1" s="1"/>
  <c r="P3895" i="1" s="1"/>
  <c r="T3894" i="1"/>
  <c r="S3894" i="1"/>
  <c r="R3894" i="1"/>
  <c r="Q3894" i="1"/>
  <c r="N3894" i="1"/>
  <c r="M3894" i="1"/>
  <c r="T3893" i="1"/>
  <c r="S3893" i="1"/>
  <c r="R3893" i="1"/>
  <c r="Q3893" i="1"/>
  <c r="N3893" i="1"/>
  <c r="M3893" i="1"/>
  <c r="O3893" i="1" s="1"/>
  <c r="P3893" i="1" s="1"/>
  <c r="T3892" i="1"/>
  <c r="S3892" i="1"/>
  <c r="R3892" i="1"/>
  <c r="Q3892" i="1"/>
  <c r="N3892" i="1"/>
  <c r="M3892" i="1"/>
  <c r="O3892" i="1" s="1"/>
  <c r="P3892" i="1" s="1"/>
  <c r="T3891" i="1"/>
  <c r="S3891" i="1"/>
  <c r="R3891" i="1"/>
  <c r="Q3891" i="1"/>
  <c r="N3891" i="1"/>
  <c r="M3891" i="1"/>
  <c r="O3891" i="1" s="1"/>
  <c r="P3891" i="1" s="1"/>
  <c r="T3890" i="1"/>
  <c r="S3890" i="1"/>
  <c r="R3890" i="1"/>
  <c r="Q3890" i="1"/>
  <c r="N3890" i="1"/>
  <c r="M3890" i="1"/>
  <c r="O3890" i="1" s="1"/>
  <c r="P3890" i="1" s="1"/>
  <c r="T3889" i="1"/>
  <c r="S3889" i="1"/>
  <c r="R3889" i="1"/>
  <c r="Q3889" i="1"/>
  <c r="N3889" i="1"/>
  <c r="M3889" i="1"/>
  <c r="O3889" i="1" s="1"/>
  <c r="P3889" i="1" s="1"/>
  <c r="T3888" i="1"/>
  <c r="S3888" i="1"/>
  <c r="R3888" i="1"/>
  <c r="Q3888" i="1"/>
  <c r="N3888" i="1"/>
  <c r="M3888" i="1"/>
  <c r="T3887" i="1"/>
  <c r="S3887" i="1"/>
  <c r="R3887" i="1"/>
  <c r="Q3887" i="1"/>
  <c r="P3887" i="1"/>
  <c r="N3887" i="1"/>
  <c r="M3887" i="1"/>
  <c r="O3887" i="1" s="1"/>
  <c r="T3886" i="1"/>
  <c r="S3886" i="1"/>
  <c r="R3886" i="1"/>
  <c r="Q3886" i="1"/>
  <c r="P3886" i="1"/>
  <c r="N3886" i="1"/>
  <c r="M3886" i="1"/>
  <c r="O3886" i="1" s="1"/>
  <c r="T3885" i="1"/>
  <c r="S3885" i="1"/>
  <c r="R3885" i="1"/>
  <c r="Q3885" i="1"/>
  <c r="P3885" i="1"/>
  <c r="N3885" i="1"/>
  <c r="M3885" i="1"/>
  <c r="O3885" i="1" s="1"/>
  <c r="T3884" i="1"/>
  <c r="S3884" i="1"/>
  <c r="R3884" i="1"/>
  <c r="Q3884" i="1"/>
  <c r="N3884" i="1"/>
  <c r="M3884" i="1"/>
  <c r="T3883" i="1"/>
  <c r="S3883" i="1"/>
  <c r="R3883" i="1"/>
  <c r="Q3883" i="1"/>
  <c r="N3883" i="1"/>
  <c r="O3883" i="1" s="1"/>
  <c r="P3883" i="1" s="1"/>
  <c r="M3883" i="1"/>
  <c r="T3882" i="1"/>
  <c r="S3882" i="1"/>
  <c r="R3882" i="1"/>
  <c r="Q3882" i="1"/>
  <c r="P3882" i="1"/>
  <c r="N3882" i="1"/>
  <c r="M3882" i="1"/>
  <c r="O3882" i="1" s="1"/>
  <c r="T3881" i="1"/>
  <c r="S3881" i="1"/>
  <c r="R3881" i="1"/>
  <c r="Q3881" i="1"/>
  <c r="N3881" i="1"/>
  <c r="M3881" i="1"/>
  <c r="O3881" i="1" s="1"/>
  <c r="P3881" i="1" s="1"/>
  <c r="T3880" i="1"/>
  <c r="S3880" i="1"/>
  <c r="R3880" i="1"/>
  <c r="Q3880" i="1"/>
  <c r="N3880" i="1"/>
  <c r="M3880" i="1"/>
  <c r="T3879" i="1"/>
  <c r="S3879" i="1"/>
  <c r="R3879" i="1"/>
  <c r="Q3879" i="1"/>
  <c r="N3879" i="1"/>
  <c r="M3879" i="1"/>
  <c r="O3879" i="1" s="1"/>
  <c r="P3879" i="1" s="1"/>
  <c r="T3878" i="1"/>
  <c r="S3878" i="1"/>
  <c r="R3878" i="1"/>
  <c r="Q3878" i="1"/>
  <c r="P3878" i="1"/>
  <c r="N3878" i="1"/>
  <c r="M3878" i="1"/>
  <c r="O3878" i="1" s="1"/>
  <c r="T3877" i="1"/>
  <c r="S3877" i="1"/>
  <c r="R3877" i="1"/>
  <c r="Q3877" i="1"/>
  <c r="N3877" i="1"/>
  <c r="M3877" i="1"/>
  <c r="O3877" i="1" s="1"/>
  <c r="P3877" i="1" s="1"/>
  <c r="T3876" i="1"/>
  <c r="S3876" i="1"/>
  <c r="R3876" i="1"/>
  <c r="Q3876" i="1"/>
  <c r="N3876" i="1"/>
  <c r="M3876" i="1"/>
  <c r="T3875" i="1"/>
  <c r="S3875" i="1"/>
  <c r="R3875" i="1"/>
  <c r="Q3875" i="1"/>
  <c r="N3875" i="1"/>
  <c r="M3875" i="1"/>
  <c r="O3875" i="1" s="1"/>
  <c r="P3875" i="1" s="1"/>
  <c r="T3874" i="1"/>
  <c r="S3874" i="1"/>
  <c r="R3874" i="1"/>
  <c r="Q3874" i="1"/>
  <c r="N3874" i="1"/>
  <c r="M3874" i="1"/>
  <c r="O3874" i="1" s="1"/>
  <c r="P3874" i="1" s="1"/>
  <c r="T3873" i="1"/>
  <c r="S3873" i="1"/>
  <c r="R3873" i="1"/>
  <c r="Q3873" i="1"/>
  <c r="N3873" i="1"/>
  <c r="M3873" i="1"/>
  <c r="O3873" i="1" s="1"/>
  <c r="P3873" i="1" s="1"/>
  <c r="T3872" i="1"/>
  <c r="S3872" i="1"/>
  <c r="R3872" i="1"/>
  <c r="Q3872" i="1"/>
  <c r="N3872" i="1"/>
  <c r="M3872" i="1"/>
  <c r="T3871" i="1"/>
  <c r="S3871" i="1"/>
  <c r="R3871" i="1"/>
  <c r="Q3871" i="1"/>
  <c r="P3871" i="1"/>
  <c r="N3871" i="1"/>
  <c r="M3871" i="1"/>
  <c r="O3871" i="1" s="1"/>
  <c r="T3870" i="1"/>
  <c r="S3870" i="1"/>
  <c r="R3870" i="1"/>
  <c r="Q3870" i="1"/>
  <c r="P3870" i="1"/>
  <c r="N3870" i="1"/>
  <c r="M3870" i="1"/>
  <c r="O3870" i="1" s="1"/>
  <c r="T3869" i="1"/>
  <c r="S3869" i="1"/>
  <c r="R3869" i="1"/>
  <c r="Q3869" i="1"/>
  <c r="O3869" i="1"/>
  <c r="P3869" i="1" s="1"/>
  <c r="N3869" i="1"/>
  <c r="M3869" i="1"/>
  <c r="T3868" i="1"/>
  <c r="S3868" i="1"/>
  <c r="R3868" i="1"/>
  <c r="Q3868" i="1"/>
  <c r="N3868" i="1"/>
  <c r="M3868" i="1"/>
  <c r="T3867" i="1"/>
  <c r="S3867" i="1"/>
  <c r="R3867" i="1"/>
  <c r="Q3867" i="1"/>
  <c r="P3867" i="1"/>
  <c r="N3867" i="1"/>
  <c r="M3867" i="1"/>
  <c r="O3867" i="1" s="1"/>
  <c r="T3866" i="1"/>
  <c r="S3866" i="1"/>
  <c r="R3866" i="1"/>
  <c r="Q3866" i="1"/>
  <c r="N3866" i="1"/>
  <c r="M3866" i="1"/>
  <c r="T3865" i="1"/>
  <c r="S3865" i="1"/>
  <c r="R3865" i="1"/>
  <c r="Q3865" i="1"/>
  <c r="N3865" i="1"/>
  <c r="M3865" i="1"/>
  <c r="O3865" i="1" s="1"/>
  <c r="P3865" i="1" s="1"/>
  <c r="T3864" i="1"/>
  <c r="S3864" i="1"/>
  <c r="R3864" i="1"/>
  <c r="Q3864" i="1"/>
  <c r="N3864" i="1"/>
  <c r="M3864" i="1"/>
  <c r="T3863" i="1"/>
  <c r="S3863" i="1"/>
  <c r="R3863" i="1"/>
  <c r="Q3863" i="1"/>
  <c r="N3863" i="1"/>
  <c r="M3863" i="1"/>
  <c r="O3863" i="1" s="1"/>
  <c r="P3863" i="1" s="1"/>
  <c r="T3862" i="1"/>
  <c r="S3862" i="1"/>
  <c r="R3862" i="1"/>
  <c r="Q3862" i="1"/>
  <c r="N3862" i="1"/>
  <c r="M3862" i="1"/>
  <c r="T3861" i="1"/>
  <c r="S3861" i="1"/>
  <c r="R3861" i="1"/>
  <c r="Q3861" i="1"/>
  <c r="O3861" i="1"/>
  <c r="P3861" i="1" s="1"/>
  <c r="N3861" i="1"/>
  <c r="M3861" i="1"/>
  <c r="T3860" i="1"/>
  <c r="S3860" i="1"/>
  <c r="R3860" i="1"/>
  <c r="Q3860" i="1"/>
  <c r="N3860" i="1"/>
  <c r="M3860" i="1"/>
  <c r="O3860" i="1" s="1"/>
  <c r="P3860" i="1" s="1"/>
  <c r="T3859" i="1"/>
  <c r="S3859" i="1"/>
  <c r="R3859" i="1"/>
  <c r="Q3859" i="1"/>
  <c r="N3859" i="1"/>
  <c r="M3859" i="1"/>
  <c r="T3858" i="1"/>
  <c r="S3858" i="1"/>
  <c r="R3858" i="1"/>
  <c r="Q3858" i="1"/>
  <c r="N3858" i="1"/>
  <c r="M3858" i="1"/>
  <c r="O3858" i="1" s="1"/>
  <c r="P3858" i="1" s="1"/>
  <c r="T3857" i="1"/>
  <c r="S3857" i="1"/>
  <c r="R3857" i="1"/>
  <c r="Q3857" i="1"/>
  <c r="O3857" i="1"/>
  <c r="P3857" i="1" s="1"/>
  <c r="N3857" i="1"/>
  <c r="M3857" i="1"/>
  <c r="T3856" i="1"/>
  <c r="S3856" i="1"/>
  <c r="R3856" i="1"/>
  <c r="Q3856" i="1"/>
  <c r="N3856" i="1"/>
  <c r="M3856" i="1"/>
  <c r="T3855" i="1"/>
  <c r="S3855" i="1"/>
  <c r="R3855" i="1"/>
  <c r="Q3855" i="1"/>
  <c r="P3855" i="1"/>
  <c r="N3855" i="1"/>
  <c r="M3855" i="1"/>
  <c r="O3855" i="1" s="1"/>
  <c r="T3854" i="1"/>
  <c r="S3854" i="1"/>
  <c r="R3854" i="1"/>
  <c r="Q3854" i="1"/>
  <c r="N3854" i="1"/>
  <c r="M3854" i="1"/>
  <c r="O3854" i="1" s="1"/>
  <c r="P3854" i="1" s="1"/>
  <c r="T3853" i="1"/>
  <c r="S3853" i="1"/>
  <c r="R3853" i="1"/>
  <c r="Q3853" i="1"/>
  <c r="P3853" i="1"/>
  <c r="O3853" i="1"/>
  <c r="N3853" i="1"/>
  <c r="M3853" i="1"/>
  <c r="T3852" i="1"/>
  <c r="S3852" i="1"/>
  <c r="R3852" i="1"/>
  <c r="Q3852" i="1"/>
  <c r="N3852" i="1"/>
  <c r="M3852" i="1"/>
  <c r="T3851" i="1"/>
  <c r="S3851" i="1"/>
  <c r="R3851" i="1"/>
  <c r="Q3851" i="1"/>
  <c r="N3851" i="1"/>
  <c r="O3851" i="1" s="1"/>
  <c r="P3851" i="1" s="1"/>
  <c r="M3851" i="1"/>
  <c r="T3850" i="1"/>
  <c r="S3850" i="1"/>
  <c r="R3850" i="1"/>
  <c r="Q3850" i="1"/>
  <c r="P3850" i="1"/>
  <c r="N3850" i="1"/>
  <c r="M3850" i="1"/>
  <c r="O3850" i="1" s="1"/>
  <c r="T3849" i="1"/>
  <c r="S3849" i="1"/>
  <c r="R3849" i="1"/>
  <c r="Q3849" i="1"/>
  <c r="N3849" i="1"/>
  <c r="M3849" i="1"/>
  <c r="O3849" i="1" s="1"/>
  <c r="P3849" i="1" s="1"/>
  <c r="T3848" i="1"/>
  <c r="S3848" i="1"/>
  <c r="R3848" i="1"/>
  <c r="Q3848" i="1"/>
  <c r="N3848" i="1"/>
  <c r="M3848" i="1"/>
  <c r="T3847" i="1"/>
  <c r="S3847" i="1"/>
  <c r="R3847" i="1"/>
  <c r="Q3847" i="1"/>
  <c r="N3847" i="1"/>
  <c r="M3847" i="1"/>
  <c r="O3847" i="1" s="1"/>
  <c r="P3847" i="1" s="1"/>
  <c r="T3846" i="1"/>
  <c r="S3846" i="1"/>
  <c r="R3846" i="1"/>
  <c r="Q3846" i="1"/>
  <c r="N3846" i="1"/>
  <c r="M3846" i="1"/>
  <c r="O3846" i="1" s="1"/>
  <c r="P3846" i="1" s="1"/>
  <c r="T3845" i="1"/>
  <c r="S3845" i="1"/>
  <c r="R3845" i="1"/>
  <c r="Q3845" i="1"/>
  <c r="N3845" i="1"/>
  <c r="O3845" i="1" s="1"/>
  <c r="P3845" i="1" s="1"/>
  <c r="M3845" i="1"/>
  <c r="T3844" i="1"/>
  <c r="S3844" i="1"/>
  <c r="R3844" i="1"/>
  <c r="Q3844" i="1"/>
  <c r="N3844" i="1"/>
  <c r="M3844" i="1"/>
  <c r="T3843" i="1"/>
  <c r="S3843" i="1"/>
  <c r="R3843" i="1"/>
  <c r="Q3843" i="1"/>
  <c r="N3843" i="1"/>
  <c r="M3843" i="1"/>
  <c r="T3842" i="1"/>
  <c r="S3842" i="1"/>
  <c r="R3842" i="1"/>
  <c r="Q3842" i="1"/>
  <c r="N3842" i="1"/>
  <c r="M3842" i="1"/>
  <c r="O3842" i="1" s="1"/>
  <c r="P3842" i="1" s="1"/>
  <c r="T3841" i="1"/>
  <c r="S3841" i="1"/>
  <c r="R3841" i="1"/>
  <c r="Q3841" i="1"/>
  <c r="N3841" i="1"/>
  <c r="M3841" i="1"/>
  <c r="T3840" i="1"/>
  <c r="S3840" i="1"/>
  <c r="R3840" i="1"/>
  <c r="Q3840" i="1"/>
  <c r="N3840" i="1"/>
  <c r="M3840" i="1"/>
  <c r="O3840" i="1" s="1"/>
  <c r="P3840" i="1" s="1"/>
  <c r="T3839" i="1"/>
  <c r="S3839" i="1"/>
  <c r="R3839" i="1"/>
  <c r="Q3839" i="1"/>
  <c r="N3839" i="1"/>
  <c r="M3839" i="1"/>
  <c r="T3838" i="1"/>
  <c r="S3838" i="1"/>
  <c r="R3838" i="1"/>
  <c r="Q3838" i="1"/>
  <c r="N3838" i="1"/>
  <c r="M3838" i="1"/>
  <c r="T3837" i="1"/>
  <c r="S3837" i="1"/>
  <c r="R3837" i="1"/>
  <c r="Q3837" i="1"/>
  <c r="N3837" i="1"/>
  <c r="M3837" i="1"/>
  <c r="T3836" i="1"/>
  <c r="S3836" i="1"/>
  <c r="R3836" i="1"/>
  <c r="Q3836" i="1"/>
  <c r="P3836" i="1"/>
  <c r="N3836" i="1"/>
  <c r="M3836" i="1"/>
  <c r="O3836" i="1" s="1"/>
  <c r="T3835" i="1"/>
  <c r="S3835" i="1"/>
  <c r="R3835" i="1"/>
  <c r="Q3835" i="1"/>
  <c r="N3835" i="1"/>
  <c r="M3835" i="1"/>
  <c r="T3834" i="1"/>
  <c r="S3834" i="1"/>
  <c r="R3834" i="1"/>
  <c r="Q3834" i="1"/>
  <c r="P3834" i="1"/>
  <c r="N3834" i="1"/>
  <c r="M3834" i="1"/>
  <c r="O3834" i="1" s="1"/>
  <c r="T3833" i="1"/>
  <c r="S3833" i="1"/>
  <c r="R3833" i="1"/>
  <c r="Q3833" i="1"/>
  <c r="N3833" i="1"/>
  <c r="M3833" i="1"/>
  <c r="O3833" i="1" s="1"/>
  <c r="P3833" i="1" s="1"/>
  <c r="T3832" i="1"/>
  <c r="S3832" i="1"/>
  <c r="R3832" i="1"/>
  <c r="Q3832" i="1"/>
  <c r="P3832" i="1"/>
  <c r="N3832" i="1"/>
  <c r="M3832" i="1"/>
  <c r="O3832" i="1" s="1"/>
  <c r="T3831" i="1"/>
  <c r="S3831" i="1"/>
  <c r="R3831" i="1"/>
  <c r="Q3831" i="1"/>
  <c r="P3831" i="1"/>
  <c r="N3831" i="1"/>
  <c r="M3831" i="1"/>
  <c r="O3831" i="1" s="1"/>
  <c r="T3830" i="1"/>
  <c r="S3830" i="1"/>
  <c r="R3830" i="1"/>
  <c r="Q3830" i="1"/>
  <c r="P3830" i="1"/>
  <c r="N3830" i="1"/>
  <c r="M3830" i="1"/>
  <c r="O3830" i="1" s="1"/>
  <c r="T3829" i="1"/>
  <c r="S3829" i="1"/>
  <c r="R3829" i="1"/>
  <c r="Q3829" i="1"/>
  <c r="N3829" i="1"/>
  <c r="M3829" i="1"/>
  <c r="O3829" i="1" s="1"/>
  <c r="P3829" i="1" s="1"/>
  <c r="T3828" i="1"/>
  <c r="S3828" i="1"/>
  <c r="R3828" i="1"/>
  <c r="Q3828" i="1"/>
  <c r="N3828" i="1"/>
  <c r="M3828" i="1"/>
  <c r="O3828" i="1" s="1"/>
  <c r="P3828" i="1" s="1"/>
  <c r="T3827" i="1"/>
  <c r="S3827" i="1"/>
  <c r="R3827" i="1"/>
  <c r="Q3827" i="1"/>
  <c r="N3827" i="1"/>
  <c r="M3827" i="1"/>
  <c r="T3826" i="1"/>
  <c r="S3826" i="1"/>
  <c r="R3826" i="1"/>
  <c r="Q3826" i="1"/>
  <c r="N3826" i="1"/>
  <c r="M3826" i="1"/>
  <c r="O3826" i="1" s="1"/>
  <c r="P3826" i="1" s="1"/>
  <c r="T3825" i="1"/>
  <c r="S3825" i="1"/>
  <c r="R3825" i="1"/>
  <c r="Q3825" i="1"/>
  <c r="N3825" i="1"/>
  <c r="M3825" i="1"/>
  <c r="T3824" i="1"/>
  <c r="S3824" i="1"/>
  <c r="R3824" i="1"/>
  <c r="Q3824" i="1"/>
  <c r="N3824" i="1"/>
  <c r="M3824" i="1"/>
  <c r="O3824" i="1" s="1"/>
  <c r="P3824" i="1" s="1"/>
  <c r="T3823" i="1"/>
  <c r="S3823" i="1"/>
  <c r="R3823" i="1"/>
  <c r="Q3823" i="1"/>
  <c r="N3823" i="1"/>
  <c r="M3823" i="1"/>
  <c r="T3822" i="1"/>
  <c r="S3822" i="1"/>
  <c r="R3822" i="1"/>
  <c r="Q3822" i="1"/>
  <c r="N3822" i="1"/>
  <c r="M3822" i="1"/>
  <c r="T3821" i="1"/>
  <c r="S3821" i="1"/>
  <c r="R3821" i="1"/>
  <c r="Q3821" i="1"/>
  <c r="N3821" i="1"/>
  <c r="M3821" i="1"/>
  <c r="T3820" i="1"/>
  <c r="S3820" i="1"/>
  <c r="R3820" i="1"/>
  <c r="Q3820" i="1"/>
  <c r="P3820" i="1"/>
  <c r="N3820" i="1"/>
  <c r="M3820" i="1"/>
  <c r="O3820" i="1" s="1"/>
  <c r="T3819" i="1"/>
  <c r="S3819" i="1"/>
  <c r="R3819" i="1"/>
  <c r="Q3819" i="1"/>
  <c r="N3819" i="1"/>
  <c r="M3819" i="1"/>
  <c r="T3818" i="1"/>
  <c r="S3818" i="1"/>
  <c r="R3818" i="1"/>
  <c r="Q3818" i="1"/>
  <c r="P3818" i="1"/>
  <c r="N3818" i="1"/>
  <c r="M3818" i="1"/>
  <c r="O3818" i="1" s="1"/>
  <c r="T3817" i="1"/>
  <c r="S3817" i="1"/>
  <c r="R3817" i="1"/>
  <c r="Q3817" i="1"/>
  <c r="N3817" i="1"/>
  <c r="M3817" i="1"/>
  <c r="O3817" i="1" s="1"/>
  <c r="P3817" i="1" s="1"/>
  <c r="T3816" i="1"/>
  <c r="S3816" i="1"/>
  <c r="R3816" i="1"/>
  <c r="Q3816" i="1"/>
  <c r="P3816" i="1"/>
  <c r="N3816" i="1"/>
  <c r="M3816" i="1"/>
  <c r="O3816" i="1" s="1"/>
  <c r="T3815" i="1"/>
  <c r="S3815" i="1"/>
  <c r="R3815" i="1"/>
  <c r="Q3815" i="1"/>
  <c r="P3815" i="1"/>
  <c r="N3815" i="1"/>
  <c r="M3815" i="1"/>
  <c r="O3815" i="1" s="1"/>
  <c r="T3814" i="1"/>
  <c r="S3814" i="1"/>
  <c r="R3814" i="1"/>
  <c r="Q3814" i="1"/>
  <c r="P3814" i="1"/>
  <c r="N3814" i="1"/>
  <c r="M3814" i="1"/>
  <c r="O3814" i="1" s="1"/>
  <c r="T3813" i="1"/>
  <c r="S3813" i="1"/>
  <c r="R3813" i="1"/>
  <c r="Q3813" i="1"/>
  <c r="N3813" i="1"/>
  <c r="O3813" i="1" s="1"/>
  <c r="P3813" i="1" s="1"/>
  <c r="M3813" i="1"/>
  <c r="T3812" i="1"/>
  <c r="S3812" i="1"/>
  <c r="R3812" i="1"/>
  <c r="Q3812" i="1"/>
  <c r="N3812" i="1"/>
  <c r="M3812" i="1"/>
  <c r="T3811" i="1"/>
  <c r="S3811" i="1"/>
  <c r="R3811" i="1"/>
  <c r="Q3811" i="1"/>
  <c r="N3811" i="1"/>
  <c r="M3811" i="1"/>
  <c r="O3811" i="1" s="1"/>
  <c r="P3811" i="1" s="1"/>
  <c r="T3810" i="1"/>
  <c r="S3810" i="1"/>
  <c r="R3810" i="1"/>
  <c r="Q3810" i="1"/>
  <c r="N3810" i="1"/>
  <c r="M3810" i="1"/>
  <c r="O3810" i="1" s="1"/>
  <c r="P3810" i="1" s="1"/>
  <c r="T3809" i="1"/>
  <c r="S3809" i="1"/>
  <c r="R3809" i="1"/>
  <c r="Q3809" i="1"/>
  <c r="O3809" i="1"/>
  <c r="P3809" i="1" s="1"/>
  <c r="N3809" i="1"/>
  <c r="M3809" i="1"/>
  <c r="T3808" i="1"/>
  <c r="S3808" i="1"/>
  <c r="R3808" i="1"/>
  <c r="Q3808" i="1"/>
  <c r="N3808" i="1"/>
  <c r="M3808" i="1"/>
  <c r="T3807" i="1"/>
  <c r="S3807" i="1"/>
  <c r="R3807" i="1"/>
  <c r="Q3807" i="1"/>
  <c r="N3807" i="1"/>
  <c r="M3807" i="1"/>
  <c r="O3807" i="1" s="1"/>
  <c r="P3807" i="1" s="1"/>
  <c r="T3806" i="1"/>
  <c r="S3806" i="1"/>
  <c r="R3806" i="1"/>
  <c r="Q3806" i="1"/>
  <c r="N3806" i="1"/>
  <c r="M3806" i="1"/>
  <c r="O3806" i="1" s="1"/>
  <c r="P3806" i="1" s="1"/>
  <c r="T3805" i="1"/>
  <c r="S3805" i="1"/>
  <c r="R3805" i="1"/>
  <c r="Q3805" i="1"/>
  <c r="O3805" i="1"/>
  <c r="P3805" i="1" s="1"/>
  <c r="N3805" i="1"/>
  <c r="M3805" i="1"/>
  <c r="T3804" i="1"/>
  <c r="S3804" i="1"/>
  <c r="R3804" i="1"/>
  <c r="Q3804" i="1"/>
  <c r="N3804" i="1"/>
  <c r="M3804" i="1"/>
  <c r="O3804" i="1" s="1"/>
  <c r="P3804" i="1" s="1"/>
  <c r="T3803" i="1"/>
  <c r="S3803" i="1"/>
  <c r="R3803" i="1"/>
  <c r="Q3803" i="1"/>
  <c r="N3803" i="1"/>
  <c r="O3803" i="1" s="1"/>
  <c r="P3803" i="1" s="1"/>
  <c r="M3803" i="1"/>
  <c r="T3802" i="1"/>
  <c r="S3802" i="1"/>
  <c r="R3802" i="1"/>
  <c r="Q3802" i="1"/>
  <c r="N3802" i="1"/>
  <c r="M3802" i="1"/>
  <c r="T3801" i="1"/>
  <c r="S3801" i="1"/>
  <c r="R3801" i="1"/>
  <c r="Q3801" i="1"/>
  <c r="O3801" i="1"/>
  <c r="P3801" i="1" s="1"/>
  <c r="N3801" i="1"/>
  <c r="M3801" i="1"/>
  <c r="T3800" i="1"/>
  <c r="S3800" i="1"/>
  <c r="R3800" i="1"/>
  <c r="Q3800" i="1"/>
  <c r="P3800" i="1"/>
  <c r="N3800" i="1"/>
  <c r="M3800" i="1"/>
  <c r="O3800" i="1" s="1"/>
  <c r="T3799" i="1"/>
  <c r="S3799" i="1"/>
  <c r="R3799" i="1"/>
  <c r="Q3799" i="1"/>
  <c r="N3799" i="1"/>
  <c r="M3799" i="1"/>
  <c r="O3799" i="1" s="1"/>
  <c r="P3799" i="1" s="1"/>
  <c r="T3798" i="1"/>
  <c r="S3798" i="1"/>
  <c r="R3798" i="1"/>
  <c r="Q3798" i="1"/>
  <c r="N3798" i="1"/>
  <c r="M3798" i="1"/>
  <c r="T3797" i="1"/>
  <c r="S3797" i="1"/>
  <c r="R3797" i="1"/>
  <c r="Q3797" i="1"/>
  <c r="O3797" i="1"/>
  <c r="P3797" i="1" s="1"/>
  <c r="N3797" i="1"/>
  <c r="M3797" i="1"/>
  <c r="T3796" i="1"/>
  <c r="S3796" i="1"/>
  <c r="R3796" i="1"/>
  <c r="Q3796" i="1"/>
  <c r="N3796" i="1"/>
  <c r="M3796" i="1"/>
  <c r="O3796" i="1" s="1"/>
  <c r="P3796" i="1" s="1"/>
  <c r="T3795" i="1"/>
  <c r="S3795" i="1"/>
  <c r="R3795" i="1"/>
  <c r="Q3795" i="1"/>
  <c r="N3795" i="1"/>
  <c r="O3795" i="1" s="1"/>
  <c r="P3795" i="1" s="1"/>
  <c r="M3795" i="1"/>
  <c r="T3794" i="1"/>
  <c r="S3794" i="1"/>
  <c r="R3794" i="1"/>
  <c r="Q3794" i="1"/>
  <c r="N3794" i="1"/>
  <c r="M3794" i="1"/>
  <c r="T3793" i="1"/>
  <c r="S3793" i="1"/>
  <c r="R3793" i="1"/>
  <c r="Q3793" i="1"/>
  <c r="N3793" i="1"/>
  <c r="M3793" i="1"/>
  <c r="O3793" i="1" s="1"/>
  <c r="P3793" i="1" s="1"/>
  <c r="T3792" i="1"/>
  <c r="S3792" i="1"/>
  <c r="R3792" i="1"/>
  <c r="Q3792" i="1"/>
  <c r="N3792" i="1"/>
  <c r="M3792" i="1"/>
  <c r="T3791" i="1"/>
  <c r="S3791" i="1"/>
  <c r="R3791" i="1"/>
  <c r="Q3791" i="1"/>
  <c r="N3791" i="1"/>
  <c r="O3791" i="1" s="1"/>
  <c r="P3791" i="1" s="1"/>
  <c r="M3791" i="1"/>
  <c r="T3790" i="1"/>
  <c r="S3790" i="1"/>
  <c r="R3790" i="1"/>
  <c r="Q3790" i="1"/>
  <c r="P3790" i="1"/>
  <c r="N3790" i="1"/>
  <c r="M3790" i="1"/>
  <c r="O3790" i="1" s="1"/>
  <c r="T3789" i="1"/>
  <c r="S3789" i="1"/>
  <c r="R3789" i="1"/>
  <c r="Q3789" i="1"/>
  <c r="N3789" i="1"/>
  <c r="M3789" i="1"/>
  <c r="O3789" i="1" s="1"/>
  <c r="P3789" i="1" s="1"/>
  <c r="T3788" i="1"/>
  <c r="S3788" i="1"/>
  <c r="R3788" i="1"/>
  <c r="Q3788" i="1"/>
  <c r="N3788" i="1"/>
  <c r="M3788" i="1"/>
  <c r="T3787" i="1"/>
  <c r="S3787" i="1"/>
  <c r="R3787" i="1"/>
  <c r="Q3787" i="1"/>
  <c r="N3787" i="1"/>
  <c r="M3787" i="1"/>
  <c r="O3787" i="1" s="1"/>
  <c r="P3787" i="1" s="1"/>
  <c r="T3786" i="1"/>
  <c r="S3786" i="1"/>
  <c r="R3786" i="1"/>
  <c r="Q3786" i="1"/>
  <c r="P3786" i="1"/>
  <c r="N3786" i="1"/>
  <c r="M3786" i="1"/>
  <c r="O3786" i="1" s="1"/>
  <c r="T3785" i="1"/>
  <c r="S3785" i="1"/>
  <c r="R3785" i="1"/>
  <c r="Q3785" i="1"/>
  <c r="N3785" i="1"/>
  <c r="M3785" i="1"/>
  <c r="O3785" i="1" s="1"/>
  <c r="P3785" i="1" s="1"/>
  <c r="T3784" i="1"/>
  <c r="S3784" i="1"/>
  <c r="R3784" i="1"/>
  <c r="Q3784" i="1"/>
  <c r="N3784" i="1"/>
  <c r="M3784" i="1"/>
  <c r="T3783" i="1"/>
  <c r="S3783" i="1"/>
  <c r="R3783" i="1"/>
  <c r="Q3783" i="1"/>
  <c r="O3783" i="1"/>
  <c r="P3783" i="1" s="1"/>
  <c r="N3783" i="1"/>
  <c r="M3783" i="1"/>
  <c r="T3782" i="1"/>
  <c r="S3782" i="1"/>
  <c r="R3782" i="1"/>
  <c r="Q3782" i="1"/>
  <c r="P3782" i="1"/>
  <c r="N3782" i="1"/>
  <c r="M3782" i="1"/>
  <c r="O3782" i="1" s="1"/>
  <c r="T3781" i="1"/>
  <c r="S3781" i="1"/>
  <c r="R3781" i="1"/>
  <c r="Q3781" i="1"/>
  <c r="N3781" i="1"/>
  <c r="O3781" i="1" s="1"/>
  <c r="P3781" i="1" s="1"/>
  <c r="M3781" i="1"/>
  <c r="T3780" i="1"/>
  <c r="S3780" i="1"/>
  <c r="R3780" i="1"/>
  <c r="Q3780" i="1"/>
  <c r="N3780" i="1"/>
  <c r="M3780" i="1"/>
  <c r="T3779" i="1"/>
  <c r="S3779" i="1"/>
  <c r="R3779" i="1"/>
  <c r="Q3779" i="1"/>
  <c r="N3779" i="1"/>
  <c r="M3779" i="1"/>
  <c r="O3779" i="1" s="1"/>
  <c r="P3779" i="1" s="1"/>
  <c r="T3778" i="1"/>
  <c r="S3778" i="1"/>
  <c r="R3778" i="1"/>
  <c r="Q3778" i="1"/>
  <c r="N3778" i="1"/>
  <c r="M3778" i="1"/>
  <c r="O3778" i="1" s="1"/>
  <c r="P3778" i="1" s="1"/>
  <c r="T3777" i="1"/>
  <c r="S3777" i="1"/>
  <c r="R3777" i="1"/>
  <c r="Q3777" i="1"/>
  <c r="O3777" i="1"/>
  <c r="P3777" i="1" s="1"/>
  <c r="N3777" i="1"/>
  <c r="M3777" i="1"/>
  <c r="T3776" i="1"/>
  <c r="S3776" i="1"/>
  <c r="R3776" i="1"/>
  <c r="Q3776" i="1"/>
  <c r="N3776" i="1"/>
  <c r="M3776" i="1"/>
  <c r="T3775" i="1"/>
  <c r="S3775" i="1"/>
  <c r="R3775" i="1"/>
  <c r="Q3775" i="1"/>
  <c r="N3775" i="1"/>
  <c r="M3775" i="1"/>
  <c r="O3775" i="1" s="1"/>
  <c r="P3775" i="1" s="1"/>
  <c r="T3774" i="1"/>
  <c r="S3774" i="1"/>
  <c r="R3774" i="1"/>
  <c r="Q3774" i="1"/>
  <c r="N3774" i="1"/>
  <c r="M3774" i="1"/>
  <c r="O3774" i="1" s="1"/>
  <c r="P3774" i="1" s="1"/>
  <c r="T3773" i="1"/>
  <c r="S3773" i="1"/>
  <c r="R3773" i="1"/>
  <c r="Q3773" i="1"/>
  <c r="O3773" i="1"/>
  <c r="P3773" i="1" s="1"/>
  <c r="N3773" i="1"/>
  <c r="M3773" i="1"/>
  <c r="T3772" i="1"/>
  <c r="S3772" i="1"/>
  <c r="R3772" i="1"/>
  <c r="Q3772" i="1"/>
  <c r="N3772" i="1"/>
  <c r="M3772" i="1"/>
  <c r="O3772" i="1" s="1"/>
  <c r="P3772" i="1" s="1"/>
  <c r="T3771" i="1"/>
  <c r="S3771" i="1"/>
  <c r="R3771" i="1"/>
  <c r="Q3771" i="1"/>
  <c r="N3771" i="1"/>
  <c r="O3771" i="1" s="1"/>
  <c r="P3771" i="1" s="1"/>
  <c r="M3771" i="1"/>
  <c r="T3770" i="1"/>
  <c r="S3770" i="1"/>
  <c r="R3770" i="1"/>
  <c r="Q3770" i="1"/>
  <c r="N3770" i="1"/>
  <c r="M3770" i="1"/>
  <c r="T3769" i="1"/>
  <c r="S3769" i="1"/>
  <c r="R3769" i="1"/>
  <c r="Q3769" i="1"/>
  <c r="O3769" i="1"/>
  <c r="P3769" i="1" s="1"/>
  <c r="N3769" i="1"/>
  <c r="M3769" i="1"/>
  <c r="T3768" i="1"/>
  <c r="S3768" i="1"/>
  <c r="R3768" i="1"/>
  <c r="Q3768" i="1"/>
  <c r="P3768" i="1"/>
  <c r="N3768" i="1"/>
  <c r="M3768" i="1"/>
  <c r="O3768" i="1" s="1"/>
  <c r="T3767" i="1"/>
  <c r="S3767" i="1"/>
  <c r="R3767" i="1"/>
  <c r="Q3767" i="1"/>
  <c r="P3767" i="1"/>
  <c r="N3767" i="1"/>
  <c r="M3767" i="1"/>
  <c r="O3767" i="1" s="1"/>
  <c r="T3766" i="1"/>
  <c r="S3766" i="1"/>
  <c r="R3766" i="1"/>
  <c r="Q3766" i="1"/>
  <c r="N3766" i="1"/>
  <c r="M3766" i="1"/>
  <c r="T3765" i="1"/>
  <c r="S3765" i="1"/>
  <c r="R3765" i="1"/>
  <c r="Q3765" i="1"/>
  <c r="O3765" i="1"/>
  <c r="P3765" i="1" s="1"/>
  <c r="N3765" i="1"/>
  <c r="M3765" i="1"/>
  <c r="T3764" i="1"/>
  <c r="S3764" i="1"/>
  <c r="R3764" i="1"/>
  <c r="Q3764" i="1"/>
  <c r="N3764" i="1"/>
  <c r="M3764" i="1"/>
  <c r="O3764" i="1" s="1"/>
  <c r="P3764" i="1" s="1"/>
  <c r="T3763" i="1"/>
  <c r="S3763" i="1"/>
  <c r="R3763" i="1"/>
  <c r="Q3763" i="1"/>
  <c r="N3763" i="1"/>
  <c r="O3763" i="1" s="1"/>
  <c r="P3763" i="1" s="1"/>
  <c r="M3763" i="1"/>
  <c r="T3762" i="1"/>
  <c r="S3762" i="1"/>
  <c r="R3762" i="1"/>
  <c r="Q3762" i="1"/>
  <c r="N3762" i="1"/>
  <c r="M3762" i="1"/>
  <c r="T3761" i="1"/>
  <c r="S3761" i="1"/>
  <c r="R3761" i="1"/>
  <c r="Q3761" i="1"/>
  <c r="N3761" i="1"/>
  <c r="M3761" i="1"/>
  <c r="O3761" i="1" s="1"/>
  <c r="P3761" i="1" s="1"/>
  <c r="T3760" i="1"/>
  <c r="S3760" i="1"/>
  <c r="R3760" i="1"/>
  <c r="Q3760" i="1"/>
  <c r="N3760" i="1"/>
  <c r="M3760" i="1"/>
  <c r="T3759" i="1"/>
  <c r="S3759" i="1"/>
  <c r="R3759" i="1"/>
  <c r="Q3759" i="1"/>
  <c r="N3759" i="1"/>
  <c r="O3759" i="1" s="1"/>
  <c r="P3759" i="1" s="1"/>
  <c r="M3759" i="1"/>
  <c r="T3758" i="1"/>
  <c r="S3758" i="1"/>
  <c r="R3758" i="1"/>
  <c r="Q3758" i="1"/>
  <c r="P3758" i="1"/>
  <c r="N3758" i="1"/>
  <c r="M3758" i="1"/>
  <c r="O3758" i="1" s="1"/>
  <c r="T3757" i="1"/>
  <c r="S3757" i="1"/>
  <c r="R3757" i="1"/>
  <c r="Q3757" i="1"/>
  <c r="N3757" i="1"/>
  <c r="M3757" i="1"/>
  <c r="O3757" i="1" s="1"/>
  <c r="P3757" i="1" s="1"/>
  <c r="T3756" i="1"/>
  <c r="S3756" i="1"/>
  <c r="R3756" i="1"/>
  <c r="Q3756" i="1"/>
  <c r="N3756" i="1"/>
  <c r="M3756" i="1"/>
  <c r="T3755" i="1"/>
  <c r="S3755" i="1"/>
  <c r="R3755" i="1"/>
  <c r="Q3755" i="1"/>
  <c r="N3755" i="1"/>
  <c r="M3755" i="1"/>
  <c r="O3755" i="1" s="1"/>
  <c r="P3755" i="1" s="1"/>
  <c r="T3754" i="1"/>
  <c r="S3754" i="1"/>
  <c r="R3754" i="1"/>
  <c r="Q3754" i="1"/>
  <c r="P3754" i="1"/>
  <c r="N3754" i="1"/>
  <c r="M3754" i="1"/>
  <c r="O3754" i="1" s="1"/>
  <c r="T3753" i="1"/>
  <c r="S3753" i="1"/>
  <c r="R3753" i="1"/>
  <c r="Q3753" i="1"/>
  <c r="N3753" i="1"/>
  <c r="M3753" i="1"/>
  <c r="O3753" i="1" s="1"/>
  <c r="P3753" i="1" s="1"/>
  <c r="T3752" i="1"/>
  <c r="S3752" i="1"/>
  <c r="R3752" i="1"/>
  <c r="Q3752" i="1"/>
  <c r="N3752" i="1"/>
  <c r="M3752" i="1"/>
  <c r="T3751" i="1"/>
  <c r="S3751" i="1"/>
  <c r="R3751" i="1"/>
  <c r="Q3751" i="1"/>
  <c r="O3751" i="1"/>
  <c r="P3751" i="1" s="1"/>
  <c r="N3751" i="1"/>
  <c r="M3751" i="1"/>
  <c r="T3750" i="1"/>
  <c r="S3750" i="1"/>
  <c r="R3750" i="1"/>
  <c r="Q3750" i="1"/>
  <c r="P3750" i="1"/>
  <c r="N3750" i="1"/>
  <c r="M3750" i="1"/>
  <c r="O3750" i="1" s="1"/>
  <c r="T3749" i="1"/>
  <c r="S3749" i="1"/>
  <c r="R3749" i="1"/>
  <c r="Q3749" i="1"/>
  <c r="N3749" i="1"/>
  <c r="O3749" i="1" s="1"/>
  <c r="P3749" i="1" s="1"/>
  <c r="M3749" i="1"/>
  <c r="T3748" i="1"/>
  <c r="S3748" i="1"/>
  <c r="R3748" i="1"/>
  <c r="Q3748" i="1"/>
  <c r="N3748" i="1"/>
  <c r="M3748" i="1"/>
  <c r="T3747" i="1"/>
  <c r="S3747" i="1"/>
  <c r="R3747" i="1"/>
  <c r="Q3747" i="1"/>
  <c r="N3747" i="1"/>
  <c r="M3747" i="1"/>
  <c r="O3747" i="1" s="1"/>
  <c r="P3747" i="1" s="1"/>
  <c r="T3746" i="1"/>
  <c r="S3746" i="1"/>
  <c r="R3746" i="1"/>
  <c r="Q3746" i="1"/>
  <c r="N3746" i="1"/>
  <c r="M3746" i="1"/>
  <c r="O3746" i="1" s="1"/>
  <c r="P3746" i="1" s="1"/>
  <c r="T3745" i="1"/>
  <c r="S3745" i="1"/>
  <c r="R3745" i="1"/>
  <c r="Q3745" i="1"/>
  <c r="O3745" i="1"/>
  <c r="P3745" i="1" s="1"/>
  <c r="N3745" i="1"/>
  <c r="M3745" i="1"/>
  <c r="T3744" i="1"/>
  <c r="S3744" i="1"/>
  <c r="R3744" i="1"/>
  <c r="Q3744" i="1"/>
  <c r="N3744" i="1"/>
  <c r="M3744" i="1"/>
  <c r="T3743" i="1"/>
  <c r="S3743" i="1"/>
  <c r="R3743" i="1"/>
  <c r="Q3743" i="1"/>
  <c r="N3743" i="1"/>
  <c r="M3743" i="1"/>
  <c r="O3743" i="1" s="1"/>
  <c r="P3743" i="1" s="1"/>
  <c r="T3742" i="1"/>
  <c r="S3742" i="1"/>
  <c r="R3742" i="1"/>
  <c r="Q3742" i="1"/>
  <c r="N3742" i="1"/>
  <c r="M3742" i="1"/>
  <c r="O3742" i="1" s="1"/>
  <c r="P3742" i="1" s="1"/>
  <c r="T3741" i="1"/>
  <c r="S3741" i="1"/>
  <c r="R3741" i="1"/>
  <c r="Q3741" i="1"/>
  <c r="O3741" i="1"/>
  <c r="P3741" i="1" s="1"/>
  <c r="N3741" i="1"/>
  <c r="M3741" i="1"/>
  <c r="T3740" i="1"/>
  <c r="S3740" i="1"/>
  <c r="R3740" i="1"/>
  <c r="Q3740" i="1"/>
  <c r="N3740" i="1"/>
  <c r="M3740" i="1"/>
  <c r="O3740" i="1" s="1"/>
  <c r="P3740" i="1" s="1"/>
  <c r="T3739" i="1"/>
  <c r="S3739" i="1"/>
  <c r="R3739" i="1"/>
  <c r="Q3739" i="1"/>
  <c r="N3739" i="1"/>
  <c r="O3739" i="1" s="1"/>
  <c r="P3739" i="1" s="1"/>
  <c r="M3739" i="1"/>
  <c r="T3738" i="1"/>
  <c r="S3738" i="1"/>
  <c r="R3738" i="1"/>
  <c r="Q3738" i="1"/>
  <c r="N3738" i="1"/>
  <c r="M3738" i="1"/>
  <c r="T3737" i="1"/>
  <c r="S3737" i="1"/>
  <c r="R3737" i="1"/>
  <c r="Q3737" i="1"/>
  <c r="O3737" i="1"/>
  <c r="P3737" i="1" s="1"/>
  <c r="N3737" i="1"/>
  <c r="M3737" i="1"/>
  <c r="T3736" i="1"/>
  <c r="S3736" i="1"/>
  <c r="R3736" i="1"/>
  <c r="Q3736" i="1"/>
  <c r="P3736" i="1"/>
  <c r="N3736" i="1"/>
  <c r="M3736" i="1"/>
  <c r="O3736" i="1" s="1"/>
  <c r="T3735" i="1"/>
  <c r="S3735" i="1"/>
  <c r="R3735" i="1"/>
  <c r="Q3735" i="1"/>
  <c r="N3735" i="1"/>
  <c r="M3735" i="1"/>
  <c r="T3734" i="1"/>
  <c r="S3734" i="1"/>
  <c r="R3734" i="1"/>
  <c r="Q3734" i="1"/>
  <c r="N3734" i="1"/>
  <c r="M3734" i="1"/>
  <c r="T3733" i="1"/>
  <c r="S3733" i="1"/>
  <c r="R3733" i="1"/>
  <c r="Q3733" i="1"/>
  <c r="N3733" i="1"/>
  <c r="M3733" i="1"/>
  <c r="O3733" i="1" s="1"/>
  <c r="P3733" i="1" s="1"/>
  <c r="T3732" i="1"/>
  <c r="S3732" i="1"/>
  <c r="R3732" i="1"/>
  <c r="Q3732" i="1"/>
  <c r="N3732" i="1"/>
  <c r="M3732" i="1"/>
  <c r="O3732" i="1" s="1"/>
  <c r="P3732" i="1" s="1"/>
  <c r="T3731" i="1"/>
  <c r="S3731" i="1"/>
  <c r="R3731" i="1"/>
  <c r="Q3731" i="1"/>
  <c r="P3731" i="1"/>
  <c r="N3731" i="1"/>
  <c r="O3731" i="1" s="1"/>
  <c r="M3731" i="1"/>
  <c r="T3730" i="1"/>
  <c r="S3730" i="1"/>
  <c r="R3730" i="1"/>
  <c r="Q3730" i="1"/>
  <c r="N3730" i="1"/>
  <c r="M3730" i="1"/>
  <c r="T3729" i="1"/>
  <c r="S3729" i="1"/>
  <c r="R3729" i="1"/>
  <c r="Q3729" i="1"/>
  <c r="O3729" i="1"/>
  <c r="P3729" i="1" s="1"/>
  <c r="N3729" i="1"/>
  <c r="M3729" i="1"/>
  <c r="T3728" i="1"/>
  <c r="S3728" i="1"/>
  <c r="R3728" i="1"/>
  <c r="Q3728" i="1"/>
  <c r="N3728" i="1"/>
  <c r="M3728" i="1"/>
  <c r="T3727" i="1"/>
  <c r="S3727" i="1"/>
  <c r="R3727" i="1"/>
  <c r="Q3727" i="1"/>
  <c r="N3727" i="1"/>
  <c r="M3727" i="1"/>
  <c r="O3727" i="1" s="1"/>
  <c r="P3727" i="1" s="1"/>
  <c r="T3726" i="1"/>
  <c r="S3726" i="1"/>
  <c r="R3726" i="1"/>
  <c r="Q3726" i="1"/>
  <c r="N3726" i="1"/>
  <c r="M3726" i="1"/>
  <c r="O3726" i="1" s="1"/>
  <c r="P3726" i="1" s="1"/>
  <c r="T3725" i="1"/>
  <c r="S3725" i="1"/>
  <c r="R3725" i="1"/>
  <c r="Q3725" i="1"/>
  <c r="N3725" i="1"/>
  <c r="M3725" i="1"/>
  <c r="O3725" i="1" s="1"/>
  <c r="P3725" i="1" s="1"/>
  <c r="T3724" i="1"/>
  <c r="S3724" i="1"/>
  <c r="R3724" i="1"/>
  <c r="Q3724" i="1"/>
  <c r="N3724" i="1"/>
  <c r="M3724" i="1"/>
  <c r="O3724" i="1" s="1"/>
  <c r="P3724" i="1" s="1"/>
  <c r="T3723" i="1"/>
  <c r="S3723" i="1"/>
  <c r="R3723" i="1"/>
  <c r="Q3723" i="1"/>
  <c r="N3723" i="1"/>
  <c r="M3723" i="1"/>
  <c r="T3722" i="1"/>
  <c r="S3722" i="1"/>
  <c r="R3722" i="1"/>
  <c r="Q3722" i="1"/>
  <c r="N3722" i="1"/>
  <c r="M3722" i="1"/>
  <c r="O3722" i="1" s="1"/>
  <c r="P3722" i="1" s="1"/>
  <c r="T3721" i="1"/>
  <c r="S3721" i="1"/>
  <c r="R3721" i="1"/>
  <c r="Q3721" i="1"/>
  <c r="N3721" i="1"/>
  <c r="M3721" i="1"/>
  <c r="T3720" i="1"/>
  <c r="S3720" i="1"/>
  <c r="R3720" i="1"/>
  <c r="Q3720" i="1"/>
  <c r="N3720" i="1"/>
  <c r="M3720" i="1"/>
  <c r="O3720" i="1" s="1"/>
  <c r="P3720" i="1" s="1"/>
  <c r="T3719" i="1"/>
  <c r="S3719" i="1"/>
  <c r="R3719" i="1"/>
  <c r="Q3719" i="1"/>
  <c r="N3719" i="1"/>
  <c r="M3719" i="1"/>
  <c r="O3719" i="1" s="1"/>
  <c r="P3719" i="1" s="1"/>
  <c r="T3718" i="1"/>
  <c r="S3718" i="1"/>
  <c r="R3718" i="1"/>
  <c r="Q3718" i="1"/>
  <c r="N3718" i="1"/>
  <c r="M3718" i="1"/>
  <c r="O3718" i="1" s="1"/>
  <c r="P3718" i="1" s="1"/>
  <c r="T3717" i="1"/>
  <c r="S3717" i="1"/>
  <c r="R3717" i="1"/>
  <c r="Q3717" i="1"/>
  <c r="N3717" i="1"/>
  <c r="M3717" i="1"/>
  <c r="O3717" i="1" s="1"/>
  <c r="P3717" i="1" s="1"/>
  <c r="T3716" i="1"/>
  <c r="S3716" i="1"/>
  <c r="R3716" i="1"/>
  <c r="Q3716" i="1"/>
  <c r="N3716" i="1"/>
  <c r="M3716" i="1"/>
  <c r="O3716" i="1" s="1"/>
  <c r="P3716" i="1" s="1"/>
  <c r="T3715" i="1"/>
  <c r="S3715" i="1"/>
  <c r="R3715" i="1"/>
  <c r="Q3715" i="1"/>
  <c r="N3715" i="1"/>
  <c r="M3715" i="1"/>
  <c r="T3714" i="1"/>
  <c r="S3714" i="1"/>
  <c r="R3714" i="1"/>
  <c r="Q3714" i="1"/>
  <c r="N3714" i="1"/>
  <c r="M3714" i="1"/>
  <c r="O3714" i="1" s="1"/>
  <c r="P3714" i="1" s="1"/>
  <c r="T3713" i="1"/>
  <c r="S3713" i="1"/>
  <c r="R3713" i="1"/>
  <c r="Q3713" i="1"/>
  <c r="N3713" i="1"/>
  <c r="M3713" i="1"/>
  <c r="T3712" i="1"/>
  <c r="S3712" i="1"/>
  <c r="R3712" i="1"/>
  <c r="Q3712" i="1"/>
  <c r="N3712" i="1"/>
  <c r="M3712" i="1"/>
  <c r="O3712" i="1" s="1"/>
  <c r="P3712" i="1" s="1"/>
  <c r="T3711" i="1"/>
  <c r="S3711" i="1"/>
  <c r="R3711" i="1"/>
  <c r="Q3711" i="1"/>
  <c r="N3711" i="1"/>
  <c r="M3711" i="1"/>
  <c r="O3711" i="1" s="1"/>
  <c r="P3711" i="1" s="1"/>
  <c r="T3710" i="1"/>
  <c r="S3710" i="1"/>
  <c r="R3710" i="1"/>
  <c r="Q3710" i="1"/>
  <c r="N3710" i="1"/>
  <c r="M3710" i="1"/>
  <c r="O3710" i="1" s="1"/>
  <c r="P3710" i="1" s="1"/>
  <c r="T3709" i="1"/>
  <c r="S3709" i="1"/>
  <c r="R3709" i="1"/>
  <c r="Q3709" i="1"/>
  <c r="N3709" i="1"/>
  <c r="M3709" i="1"/>
  <c r="O3709" i="1" s="1"/>
  <c r="P3709" i="1" s="1"/>
  <c r="T3708" i="1"/>
  <c r="S3708" i="1"/>
  <c r="R3708" i="1"/>
  <c r="Q3708" i="1"/>
  <c r="N3708" i="1"/>
  <c r="M3708" i="1"/>
  <c r="O3708" i="1" s="1"/>
  <c r="P3708" i="1" s="1"/>
  <c r="T3707" i="1"/>
  <c r="S3707" i="1"/>
  <c r="R3707" i="1"/>
  <c r="Q3707" i="1"/>
  <c r="N3707" i="1"/>
  <c r="M3707" i="1"/>
  <c r="T3706" i="1"/>
  <c r="S3706" i="1"/>
  <c r="R3706" i="1"/>
  <c r="Q3706" i="1"/>
  <c r="N3706" i="1"/>
  <c r="M3706" i="1"/>
  <c r="O3706" i="1" s="1"/>
  <c r="P3706" i="1" s="1"/>
  <c r="T3705" i="1"/>
  <c r="S3705" i="1"/>
  <c r="R3705" i="1"/>
  <c r="Q3705" i="1"/>
  <c r="N3705" i="1"/>
  <c r="M3705" i="1"/>
  <c r="T3704" i="1"/>
  <c r="S3704" i="1"/>
  <c r="R3704" i="1"/>
  <c r="Q3704" i="1"/>
  <c r="N3704" i="1"/>
  <c r="M3704" i="1"/>
  <c r="O3704" i="1" s="1"/>
  <c r="P3704" i="1" s="1"/>
  <c r="T3703" i="1"/>
  <c r="S3703" i="1"/>
  <c r="R3703" i="1"/>
  <c r="Q3703" i="1"/>
  <c r="N3703" i="1"/>
  <c r="M3703" i="1"/>
  <c r="O3703" i="1" s="1"/>
  <c r="P3703" i="1" s="1"/>
  <c r="T3702" i="1"/>
  <c r="S3702" i="1"/>
  <c r="R3702" i="1"/>
  <c r="Q3702" i="1"/>
  <c r="N3702" i="1"/>
  <c r="M3702" i="1"/>
  <c r="O3702" i="1" s="1"/>
  <c r="P3702" i="1" s="1"/>
  <c r="T3701" i="1"/>
  <c r="S3701" i="1"/>
  <c r="R3701" i="1"/>
  <c r="Q3701" i="1"/>
  <c r="N3701" i="1"/>
  <c r="M3701" i="1"/>
  <c r="O3701" i="1" s="1"/>
  <c r="P3701" i="1" s="1"/>
  <c r="T3700" i="1"/>
  <c r="S3700" i="1"/>
  <c r="R3700" i="1"/>
  <c r="Q3700" i="1"/>
  <c r="N3700" i="1"/>
  <c r="M3700" i="1"/>
  <c r="O3700" i="1" s="1"/>
  <c r="P3700" i="1" s="1"/>
  <c r="T3699" i="1"/>
  <c r="S3699" i="1"/>
  <c r="R3699" i="1"/>
  <c r="Q3699" i="1"/>
  <c r="N3699" i="1"/>
  <c r="M3699" i="1"/>
  <c r="T3698" i="1"/>
  <c r="S3698" i="1"/>
  <c r="R3698" i="1"/>
  <c r="Q3698" i="1"/>
  <c r="N3698" i="1"/>
  <c r="M3698" i="1"/>
  <c r="O3698" i="1" s="1"/>
  <c r="P3698" i="1" s="1"/>
  <c r="T3697" i="1"/>
  <c r="S3697" i="1"/>
  <c r="R3697" i="1"/>
  <c r="Q3697" i="1"/>
  <c r="N3697" i="1"/>
  <c r="M3697" i="1"/>
  <c r="T3696" i="1"/>
  <c r="S3696" i="1"/>
  <c r="R3696" i="1"/>
  <c r="Q3696" i="1"/>
  <c r="N3696" i="1"/>
  <c r="M3696" i="1"/>
  <c r="O3696" i="1" s="1"/>
  <c r="P3696" i="1" s="1"/>
  <c r="T3695" i="1"/>
  <c r="S3695" i="1"/>
  <c r="R3695" i="1"/>
  <c r="Q3695" i="1"/>
  <c r="N3695" i="1"/>
  <c r="M3695" i="1"/>
  <c r="O3695" i="1" s="1"/>
  <c r="P3695" i="1" s="1"/>
  <c r="T3694" i="1"/>
  <c r="S3694" i="1"/>
  <c r="R3694" i="1"/>
  <c r="Q3694" i="1"/>
  <c r="N3694" i="1"/>
  <c r="M3694" i="1"/>
  <c r="O3694" i="1" s="1"/>
  <c r="P3694" i="1" s="1"/>
  <c r="T3693" i="1"/>
  <c r="S3693" i="1"/>
  <c r="R3693" i="1"/>
  <c r="Q3693" i="1"/>
  <c r="N3693" i="1"/>
  <c r="M3693" i="1"/>
  <c r="O3693" i="1" s="1"/>
  <c r="P3693" i="1" s="1"/>
  <c r="T3692" i="1"/>
  <c r="S3692" i="1"/>
  <c r="R3692" i="1"/>
  <c r="Q3692" i="1"/>
  <c r="N3692" i="1"/>
  <c r="M3692" i="1"/>
  <c r="O3692" i="1" s="1"/>
  <c r="P3692" i="1" s="1"/>
  <c r="T3691" i="1"/>
  <c r="S3691" i="1"/>
  <c r="R3691" i="1"/>
  <c r="Q3691" i="1"/>
  <c r="N3691" i="1"/>
  <c r="M3691" i="1"/>
  <c r="T3690" i="1"/>
  <c r="S3690" i="1"/>
  <c r="R3690" i="1"/>
  <c r="Q3690" i="1"/>
  <c r="N3690" i="1"/>
  <c r="M3690" i="1"/>
  <c r="O3690" i="1" s="1"/>
  <c r="P3690" i="1" s="1"/>
  <c r="T3689" i="1"/>
  <c r="S3689" i="1"/>
  <c r="R3689" i="1"/>
  <c r="Q3689" i="1"/>
  <c r="N3689" i="1"/>
  <c r="M3689" i="1"/>
  <c r="T3688" i="1"/>
  <c r="S3688" i="1"/>
  <c r="R3688" i="1"/>
  <c r="Q3688" i="1"/>
  <c r="N3688" i="1"/>
  <c r="M3688" i="1"/>
  <c r="O3688" i="1" s="1"/>
  <c r="P3688" i="1" s="1"/>
  <c r="T3687" i="1"/>
  <c r="S3687" i="1"/>
  <c r="R3687" i="1"/>
  <c r="Q3687" i="1"/>
  <c r="N3687" i="1"/>
  <c r="M3687" i="1"/>
  <c r="O3687" i="1" s="1"/>
  <c r="P3687" i="1" s="1"/>
  <c r="T3686" i="1"/>
  <c r="S3686" i="1"/>
  <c r="R3686" i="1"/>
  <c r="Q3686" i="1"/>
  <c r="N3686" i="1"/>
  <c r="M3686" i="1"/>
  <c r="O3686" i="1" s="1"/>
  <c r="P3686" i="1" s="1"/>
  <c r="T3685" i="1"/>
  <c r="S3685" i="1"/>
  <c r="R3685" i="1"/>
  <c r="Q3685" i="1"/>
  <c r="N3685" i="1"/>
  <c r="M3685" i="1"/>
  <c r="O3685" i="1" s="1"/>
  <c r="P3685" i="1" s="1"/>
  <c r="T3684" i="1"/>
  <c r="S3684" i="1"/>
  <c r="R3684" i="1"/>
  <c r="Q3684" i="1"/>
  <c r="N3684" i="1"/>
  <c r="M3684" i="1"/>
  <c r="O3684" i="1" s="1"/>
  <c r="P3684" i="1" s="1"/>
  <c r="T3683" i="1"/>
  <c r="S3683" i="1"/>
  <c r="R3683" i="1"/>
  <c r="Q3683" i="1"/>
  <c r="N3683" i="1"/>
  <c r="M3683" i="1"/>
  <c r="T3682" i="1"/>
  <c r="S3682" i="1"/>
  <c r="R3682" i="1"/>
  <c r="Q3682" i="1"/>
  <c r="N3682" i="1"/>
  <c r="M3682" i="1"/>
  <c r="O3682" i="1" s="1"/>
  <c r="P3682" i="1" s="1"/>
  <c r="T3681" i="1"/>
  <c r="S3681" i="1"/>
  <c r="R3681" i="1"/>
  <c r="Q3681" i="1"/>
  <c r="N3681" i="1"/>
  <c r="M3681" i="1"/>
  <c r="T3680" i="1"/>
  <c r="S3680" i="1"/>
  <c r="R3680" i="1"/>
  <c r="Q3680" i="1"/>
  <c r="N3680" i="1"/>
  <c r="M3680" i="1"/>
  <c r="O3680" i="1" s="1"/>
  <c r="P3680" i="1" s="1"/>
  <c r="T3679" i="1"/>
  <c r="S3679" i="1"/>
  <c r="R3679" i="1"/>
  <c r="Q3679" i="1"/>
  <c r="N3679" i="1"/>
  <c r="M3679" i="1"/>
  <c r="O3679" i="1" s="1"/>
  <c r="P3679" i="1" s="1"/>
  <c r="T3678" i="1"/>
  <c r="S3678" i="1"/>
  <c r="R3678" i="1"/>
  <c r="Q3678" i="1"/>
  <c r="N3678" i="1"/>
  <c r="M3678" i="1"/>
  <c r="O3678" i="1" s="1"/>
  <c r="P3678" i="1" s="1"/>
  <c r="T3677" i="1"/>
  <c r="S3677" i="1"/>
  <c r="R3677" i="1"/>
  <c r="Q3677" i="1"/>
  <c r="N3677" i="1"/>
  <c r="M3677" i="1"/>
  <c r="O3677" i="1" s="1"/>
  <c r="P3677" i="1" s="1"/>
  <c r="T3676" i="1"/>
  <c r="S3676" i="1"/>
  <c r="R3676" i="1"/>
  <c r="Q3676" i="1"/>
  <c r="N3676" i="1"/>
  <c r="M3676" i="1"/>
  <c r="O3676" i="1" s="1"/>
  <c r="P3676" i="1" s="1"/>
  <c r="T3675" i="1"/>
  <c r="S3675" i="1"/>
  <c r="R3675" i="1"/>
  <c r="Q3675" i="1"/>
  <c r="N3675" i="1"/>
  <c r="M3675" i="1"/>
  <c r="T3674" i="1"/>
  <c r="S3674" i="1"/>
  <c r="R3674" i="1"/>
  <c r="Q3674" i="1"/>
  <c r="N3674" i="1"/>
  <c r="M3674" i="1"/>
  <c r="O3674" i="1" s="1"/>
  <c r="P3674" i="1" s="1"/>
  <c r="T3673" i="1"/>
  <c r="S3673" i="1"/>
  <c r="R3673" i="1"/>
  <c r="Q3673" i="1"/>
  <c r="N3673" i="1"/>
  <c r="M3673" i="1"/>
  <c r="T3672" i="1"/>
  <c r="S3672" i="1"/>
  <c r="R3672" i="1"/>
  <c r="Q3672" i="1"/>
  <c r="N3672" i="1"/>
  <c r="M3672" i="1"/>
  <c r="O3672" i="1" s="1"/>
  <c r="P3672" i="1" s="1"/>
  <c r="T3671" i="1"/>
  <c r="S3671" i="1"/>
  <c r="R3671" i="1"/>
  <c r="Q3671" i="1"/>
  <c r="N3671" i="1"/>
  <c r="M3671" i="1"/>
  <c r="O3671" i="1" s="1"/>
  <c r="P3671" i="1" s="1"/>
  <c r="T3670" i="1"/>
  <c r="S3670" i="1"/>
  <c r="R3670" i="1"/>
  <c r="Q3670" i="1"/>
  <c r="N3670" i="1"/>
  <c r="M3670" i="1"/>
  <c r="O3670" i="1" s="1"/>
  <c r="P3670" i="1" s="1"/>
  <c r="T3669" i="1"/>
  <c r="S3669" i="1"/>
  <c r="R3669" i="1"/>
  <c r="Q3669" i="1"/>
  <c r="N3669" i="1"/>
  <c r="M3669" i="1"/>
  <c r="O3669" i="1" s="1"/>
  <c r="P3669" i="1" s="1"/>
  <c r="T3668" i="1"/>
  <c r="S3668" i="1"/>
  <c r="R3668" i="1"/>
  <c r="Q3668" i="1"/>
  <c r="N3668" i="1"/>
  <c r="M3668" i="1"/>
  <c r="O3668" i="1" s="1"/>
  <c r="P3668" i="1" s="1"/>
  <c r="T3667" i="1"/>
  <c r="S3667" i="1"/>
  <c r="R3667" i="1"/>
  <c r="Q3667" i="1"/>
  <c r="N3667" i="1"/>
  <c r="M3667" i="1"/>
  <c r="T3666" i="1"/>
  <c r="S3666" i="1"/>
  <c r="R3666" i="1"/>
  <c r="Q3666" i="1"/>
  <c r="N3666" i="1"/>
  <c r="M3666" i="1"/>
  <c r="O3666" i="1" s="1"/>
  <c r="P3666" i="1" s="1"/>
  <c r="T3665" i="1"/>
  <c r="S3665" i="1"/>
  <c r="R3665" i="1"/>
  <c r="Q3665" i="1"/>
  <c r="N3665" i="1"/>
  <c r="M3665" i="1"/>
  <c r="T3664" i="1"/>
  <c r="S3664" i="1"/>
  <c r="R3664" i="1"/>
  <c r="Q3664" i="1"/>
  <c r="N3664" i="1"/>
  <c r="M3664" i="1"/>
  <c r="O3664" i="1" s="1"/>
  <c r="P3664" i="1" s="1"/>
  <c r="T3663" i="1"/>
  <c r="S3663" i="1"/>
  <c r="R3663" i="1"/>
  <c r="Q3663" i="1"/>
  <c r="N3663" i="1"/>
  <c r="M3663" i="1"/>
  <c r="O3663" i="1" s="1"/>
  <c r="P3663" i="1" s="1"/>
  <c r="T3662" i="1"/>
  <c r="S3662" i="1"/>
  <c r="R3662" i="1"/>
  <c r="Q3662" i="1"/>
  <c r="N3662" i="1"/>
  <c r="M3662" i="1"/>
  <c r="O3662" i="1" s="1"/>
  <c r="P3662" i="1" s="1"/>
  <c r="T3661" i="1"/>
  <c r="S3661" i="1"/>
  <c r="R3661" i="1"/>
  <c r="Q3661" i="1"/>
  <c r="N3661" i="1"/>
  <c r="M3661" i="1"/>
  <c r="O3661" i="1" s="1"/>
  <c r="P3661" i="1" s="1"/>
  <c r="T3660" i="1"/>
  <c r="S3660" i="1"/>
  <c r="R3660" i="1"/>
  <c r="Q3660" i="1"/>
  <c r="N3660" i="1"/>
  <c r="M3660" i="1"/>
  <c r="O3660" i="1" s="1"/>
  <c r="P3660" i="1" s="1"/>
  <c r="T3659" i="1"/>
  <c r="S3659" i="1"/>
  <c r="R3659" i="1"/>
  <c r="Q3659" i="1"/>
  <c r="N3659" i="1"/>
  <c r="M3659" i="1"/>
  <c r="T3658" i="1"/>
  <c r="S3658" i="1"/>
  <c r="R3658" i="1"/>
  <c r="Q3658" i="1"/>
  <c r="N3658" i="1"/>
  <c r="M3658" i="1"/>
  <c r="O3658" i="1" s="1"/>
  <c r="P3658" i="1" s="1"/>
  <c r="T3657" i="1"/>
  <c r="S3657" i="1"/>
  <c r="R3657" i="1"/>
  <c r="Q3657" i="1"/>
  <c r="N3657" i="1"/>
  <c r="M3657" i="1"/>
  <c r="T3656" i="1"/>
  <c r="S3656" i="1"/>
  <c r="R3656" i="1"/>
  <c r="Q3656" i="1"/>
  <c r="N3656" i="1"/>
  <c r="M3656" i="1"/>
  <c r="O3656" i="1" s="1"/>
  <c r="P3656" i="1" s="1"/>
  <c r="T3655" i="1"/>
  <c r="S3655" i="1"/>
  <c r="R3655" i="1"/>
  <c r="Q3655" i="1"/>
  <c r="N3655" i="1"/>
  <c r="M3655" i="1"/>
  <c r="O3655" i="1" s="1"/>
  <c r="P3655" i="1" s="1"/>
  <c r="T3654" i="1"/>
  <c r="S3654" i="1"/>
  <c r="R3654" i="1"/>
  <c r="Q3654" i="1"/>
  <c r="N3654" i="1"/>
  <c r="M3654" i="1"/>
  <c r="O3654" i="1" s="1"/>
  <c r="P3654" i="1" s="1"/>
  <c r="T3653" i="1"/>
  <c r="S3653" i="1"/>
  <c r="R3653" i="1"/>
  <c r="Q3653" i="1"/>
  <c r="N3653" i="1"/>
  <c r="M3653" i="1"/>
  <c r="O3653" i="1" s="1"/>
  <c r="P3653" i="1" s="1"/>
  <c r="T3652" i="1"/>
  <c r="S3652" i="1"/>
  <c r="R3652" i="1"/>
  <c r="Q3652" i="1"/>
  <c r="N3652" i="1"/>
  <c r="M3652" i="1"/>
  <c r="O3652" i="1" s="1"/>
  <c r="P3652" i="1" s="1"/>
  <c r="T3651" i="1"/>
  <c r="S3651" i="1"/>
  <c r="R3651" i="1"/>
  <c r="Q3651" i="1"/>
  <c r="N3651" i="1"/>
  <c r="M3651" i="1"/>
  <c r="T3650" i="1"/>
  <c r="S3650" i="1"/>
  <c r="R3650" i="1"/>
  <c r="Q3650" i="1"/>
  <c r="N3650" i="1"/>
  <c r="M3650" i="1"/>
  <c r="O3650" i="1" s="1"/>
  <c r="P3650" i="1" s="1"/>
  <c r="T3649" i="1"/>
  <c r="S3649" i="1"/>
  <c r="R3649" i="1"/>
  <c r="Q3649" i="1"/>
  <c r="N3649" i="1"/>
  <c r="M3649" i="1"/>
  <c r="T3648" i="1"/>
  <c r="S3648" i="1"/>
  <c r="R3648" i="1"/>
  <c r="Q3648" i="1"/>
  <c r="N3648" i="1"/>
  <c r="M3648" i="1"/>
  <c r="O3648" i="1" s="1"/>
  <c r="P3648" i="1" s="1"/>
  <c r="T3647" i="1"/>
  <c r="S3647" i="1"/>
  <c r="R3647" i="1"/>
  <c r="Q3647" i="1"/>
  <c r="N3647" i="1"/>
  <c r="M3647" i="1"/>
  <c r="O3647" i="1" s="1"/>
  <c r="P3647" i="1" s="1"/>
  <c r="T3646" i="1"/>
  <c r="S3646" i="1"/>
  <c r="R3646" i="1"/>
  <c r="Q3646" i="1"/>
  <c r="N3646" i="1"/>
  <c r="M3646" i="1"/>
  <c r="O3646" i="1" s="1"/>
  <c r="P3646" i="1" s="1"/>
  <c r="T3645" i="1"/>
  <c r="S3645" i="1"/>
  <c r="R3645" i="1"/>
  <c r="Q3645" i="1"/>
  <c r="N3645" i="1"/>
  <c r="M3645" i="1"/>
  <c r="O3645" i="1" s="1"/>
  <c r="P3645" i="1" s="1"/>
  <c r="T3644" i="1"/>
  <c r="S3644" i="1"/>
  <c r="R3644" i="1"/>
  <c r="Q3644" i="1"/>
  <c r="N3644" i="1"/>
  <c r="M3644" i="1"/>
  <c r="O3644" i="1" s="1"/>
  <c r="P3644" i="1" s="1"/>
  <c r="T3643" i="1"/>
  <c r="S3643" i="1"/>
  <c r="R3643" i="1"/>
  <c r="Q3643" i="1"/>
  <c r="N3643" i="1"/>
  <c r="M3643" i="1"/>
  <c r="T3642" i="1"/>
  <c r="S3642" i="1"/>
  <c r="R3642" i="1"/>
  <c r="Q3642" i="1"/>
  <c r="N3642" i="1"/>
  <c r="M3642" i="1"/>
  <c r="O3642" i="1" s="1"/>
  <c r="P3642" i="1" s="1"/>
  <c r="T3641" i="1"/>
  <c r="S3641" i="1"/>
  <c r="R3641" i="1"/>
  <c r="Q3641" i="1"/>
  <c r="N3641" i="1"/>
  <c r="M3641" i="1"/>
  <c r="T3640" i="1"/>
  <c r="S3640" i="1"/>
  <c r="R3640" i="1"/>
  <c r="Q3640" i="1"/>
  <c r="N3640" i="1"/>
  <c r="M3640" i="1"/>
  <c r="O3640" i="1" s="1"/>
  <c r="P3640" i="1" s="1"/>
  <c r="T3639" i="1"/>
  <c r="S3639" i="1"/>
  <c r="R3639" i="1"/>
  <c r="Q3639" i="1"/>
  <c r="N3639" i="1"/>
  <c r="M3639" i="1"/>
  <c r="O3639" i="1" s="1"/>
  <c r="P3639" i="1" s="1"/>
  <c r="T3638" i="1"/>
  <c r="S3638" i="1"/>
  <c r="R3638" i="1"/>
  <c r="Q3638" i="1"/>
  <c r="N3638" i="1"/>
  <c r="M3638" i="1"/>
  <c r="O3638" i="1" s="1"/>
  <c r="P3638" i="1" s="1"/>
  <c r="T3637" i="1"/>
  <c r="S3637" i="1"/>
  <c r="R3637" i="1"/>
  <c r="Q3637" i="1"/>
  <c r="N3637" i="1"/>
  <c r="M3637" i="1"/>
  <c r="O3637" i="1" s="1"/>
  <c r="P3637" i="1" s="1"/>
  <c r="T3636" i="1"/>
  <c r="S3636" i="1"/>
  <c r="R3636" i="1"/>
  <c r="Q3636" i="1"/>
  <c r="N3636" i="1"/>
  <c r="M3636" i="1"/>
  <c r="O3636" i="1" s="1"/>
  <c r="P3636" i="1" s="1"/>
  <c r="T3635" i="1"/>
  <c r="S3635" i="1"/>
  <c r="R3635" i="1"/>
  <c r="Q3635" i="1"/>
  <c r="N3635" i="1"/>
  <c r="M3635" i="1"/>
  <c r="T3634" i="1"/>
  <c r="S3634" i="1"/>
  <c r="R3634" i="1"/>
  <c r="Q3634" i="1"/>
  <c r="N3634" i="1"/>
  <c r="M3634" i="1"/>
  <c r="O3634" i="1" s="1"/>
  <c r="P3634" i="1" s="1"/>
  <c r="T3633" i="1"/>
  <c r="S3633" i="1"/>
  <c r="R3633" i="1"/>
  <c r="Q3633" i="1"/>
  <c r="N3633" i="1"/>
  <c r="M3633" i="1"/>
  <c r="T3632" i="1"/>
  <c r="S3632" i="1"/>
  <c r="R3632" i="1"/>
  <c r="Q3632" i="1"/>
  <c r="N3632" i="1"/>
  <c r="M3632" i="1"/>
  <c r="O3632" i="1" s="1"/>
  <c r="P3632" i="1" s="1"/>
  <c r="T3631" i="1"/>
  <c r="S3631" i="1"/>
  <c r="R3631" i="1"/>
  <c r="Q3631" i="1"/>
  <c r="N3631" i="1"/>
  <c r="M3631" i="1"/>
  <c r="O3631" i="1" s="1"/>
  <c r="P3631" i="1" s="1"/>
  <c r="T3630" i="1"/>
  <c r="S3630" i="1"/>
  <c r="R3630" i="1"/>
  <c r="Q3630" i="1"/>
  <c r="N3630" i="1"/>
  <c r="M3630" i="1"/>
  <c r="O3630" i="1" s="1"/>
  <c r="P3630" i="1" s="1"/>
  <c r="T3629" i="1"/>
  <c r="S3629" i="1"/>
  <c r="R3629" i="1"/>
  <c r="Q3629" i="1"/>
  <c r="N3629" i="1"/>
  <c r="M3629" i="1"/>
  <c r="O3629" i="1" s="1"/>
  <c r="P3629" i="1" s="1"/>
  <c r="T3628" i="1"/>
  <c r="S3628" i="1"/>
  <c r="R3628" i="1"/>
  <c r="Q3628" i="1"/>
  <c r="N3628" i="1"/>
  <c r="M3628" i="1"/>
  <c r="O3628" i="1" s="1"/>
  <c r="P3628" i="1" s="1"/>
  <c r="T3627" i="1"/>
  <c r="S3627" i="1"/>
  <c r="R3627" i="1"/>
  <c r="Q3627" i="1"/>
  <c r="N3627" i="1"/>
  <c r="M3627" i="1"/>
  <c r="T3626" i="1"/>
  <c r="S3626" i="1"/>
  <c r="R3626" i="1"/>
  <c r="Q3626" i="1"/>
  <c r="N3626" i="1"/>
  <c r="M3626" i="1"/>
  <c r="O3626" i="1" s="1"/>
  <c r="P3626" i="1" s="1"/>
  <c r="T3625" i="1"/>
  <c r="S3625" i="1"/>
  <c r="R3625" i="1"/>
  <c r="Q3625" i="1"/>
  <c r="N3625" i="1"/>
  <c r="M3625" i="1"/>
  <c r="T3624" i="1"/>
  <c r="S3624" i="1"/>
  <c r="R3624" i="1"/>
  <c r="Q3624" i="1"/>
  <c r="N3624" i="1"/>
  <c r="M3624" i="1"/>
  <c r="O3624" i="1" s="1"/>
  <c r="P3624" i="1" s="1"/>
  <c r="T3623" i="1"/>
  <c r="S3623" i="1"/>
  <c r="R3623" i="1"/>
  <c r="Q3623" i="1"/>
  <c r="N3623" i="1"/>
  <c r="M3623" i="1"/>
  <c r="O3623" i="1" s="1"/>
  <c r="P3623" i="1" s="1"/>
  <c r="T3622" i="1"/>
  <c r="S3622" i="1"/>
  <c r="R3622" i="1"/>
  <c r="Q3622" i="1"/>
  <c r="N3622" i="1"/>
  <c r="M3622" i="1"/>
  <c r="O3622" i="1" s="1"/>
  <c r="P3622" i="1" s="1"/>
  <c r="T3621" i="1"/>
  <c r="S3621" i="1"/>
  <c r="R3621" i="1"/>
  <c r="Q3621" i="1"/>
  <c r="N3621" i="1"/>
  <c r="M3621" i="1"/>
  <c r="O3621" i="1" s="1"/>
  <c r="P3621" i="1" s="1"/>
  <c r="T3620" i="1"/>
  <c r="S3620" i="1"/>
  <c r="R3620" i="1"/>
  <c r="Q3620" i="1"/>
  <c r="N3620" i="1"/>
  <c r="M3620" i="1"/>
  <c r="O3620" i="1" s="1"/>
  <c r="P3620" i="1" s="1"/>
  <c r="T3619" i="1"/>
  <c r="S3619" i="1"/>
  <c r="R3619" i="1"/>
  <c r="Q3619" i="1"/>
  <c r="N3619" i="1"/>
  <c r="M3619" i="1"/>
  <c r="T3618" i="1"/>
  <c r="S3618" i="1"/>
  <c r="R3618" i="1"/>
  <c r="Q3618" i="1"/>
  <c r="N3618" i="1"/>
  <c r="M3618" i="1"/>
  <c r="O3618" i="1" s="1"/>
  <c r="P3618" i="1" s="1"/>
  <c r="T3617" i="1"/>
  <c r="S3617" i="1"/>
  <c r="R3617" i="1"/>
  <c r="Q3617" i="1"/>
  <c r="N3617" i="1"/>
  <c r="M3617" i="1"/>
  <c r="T3616" i="1"/>
  <c r="S3616" i="1"/>
  <c r="R3616" i="1"/>
  <c r="Q3616" i="1"/>
  <c r="N3616" i="1"/>
  <c r="M3616" i="1"/>
  <c r="O3616" i="1" s="1"/>
  <c r="P3616" i="1" s="1"/>
  <c r="T3615" i="1"/>
  <c r="S3615" i="1"/>
  <c r="R3615" i="1"/>
  <c r="Q3615" i="1"/>
  <c r="N3615" i="1"/>
  <c r="M3615" i="1"/>
  <c r="O3615" i="1" s="1"/>
  <c r="P3615" i="1" s="1"/>
  <c r="T3614" i="1"/>
  <c r="S3614" i="1"/>
  <c r="R3614" i="1"/>
  <c r="Q3614" i="1"/>
  <c r="N3614" i="1"/>
  <c r="M3614" i="1"/>
  <c r="O3614" i="1" s="1"/>
  <c r="P3614" i="1" s="1"/>
  <c r="T3613" i="1"/>
  <c r="S3613" i="1"/>
  <c r="R3613" i="1"/>
  <c r="Q3613" i="1"/>
  <c r="N3613" i="1"/>
  <c r="M3613" i="1"/>
  <c r="O3613" i="1" s="1"/>
  <c r="P3613" i="1" s="1"/>
  <c r="T3612" i="1"/>
  <c r="S3612" i="1"/>
  <c r="R3612" i="1"/>
  <c r="Q3612" i="1"/>
  <c r="N3612" i="1"/>
  <c r="M3612" i="1"/>
  <c r="O3612" i="1" s="1"/>
  <c r="P3612" i="1" s="1"/>
  <c r="T3611" i="1"/>
  <c r="S3611" i="1"/>
  <c r="R3611" i="1"/>
  <c r="Q3611" i="1"/>
  <c r="N3611" i="1"/>
  <c r="M3611" i="1"/>
  <c r="T3610" i="1"/>
  <c r="S3610" i="1"/>
  <c r="R3610" i="1"/>
  <c r="Q3610" i="1"/>
  <c r="N3610" i="1"/>
  <c r="M3610" i="1"/>
  <c r="O3610" i="1" s="1"/>
  <c r="P3610" i="1" s="1"/>
  <c r="T3609" i="1"/>
  <c r="S3609" i="1"/>
  <c r="R3609" i="1"/>
  <c r="Q3609" i="1"/>
  <c r="N3609" i="1"/>
  <c r="M3609" i="1"/>
  <c r="T3608" i="1"/>
  <c r="S3608" i="1"/>
  <c r="R3608" i="1"/>
  <c r="Q3608" i="1"/>
  <c r="N3608" i="1"/>
  <c r="M3608" i="1"/>
  <c r="O3608" i="1" s="1"/>
  <c r="P3608" i="1" s="1"/>
  <c r="T3607" i="1"/>
  <c r="S3607" i="1"/>
  <c r="R3607" i="1"/>
  <c r="Q3607" i="1"/>
  <c r="N3607" i="1"/>
  <c r="M3607" i="1"/>
  <c r="O3607" i="1" s="1"/>
  <c r="P3607" i="1" s="1"/>
  <c r="T3606" i="1"/>
  <c r="S3606" i="1"/>
  <c r="R3606" i="1"/>
  <c r="Q3606" i="1"/>
  <c r="N3606" i="1"/>
  <c r="M3606" i="1"/>
  <c r="O3606" i="1" s="1"/>
  <c r="P3606" i="1" s="1"/>
  <c r="T3605" i="1"/>
  <c r="S3605" i="1"/>
  <c r="R3605" i="1"/>
  <c r="Q3605" i="1"/>
  <c r="N3605" i="1"/>
  <c r="M3605" i="1"/>
  <c r="O3605" i="1" s="1"/>
  <c r="P3605" i="1" s="1"/>
  <c r="T3604" i="1"/>
  <c r="S3604" i="1"/>
  <c r="R3604" i="1"/>
  <c r="Q3604" i="1"/>
  <c r="N3604" i="1"/>
  <c r="M3604" i="1"/>
  <c r="O3604" i="1" s="1"/>
  <c r="P3604" i="1" s="1"/>
  <c r="T3603" i="1"/>
  <c r="S3603" i="1"/>
  <c r="R3603" i="1"/>
  <c r="Q3603" i="1"/>
  <c r="N3603" i="1"/>
  <c r="M3603" i="1"/>
  <c r="T3602" i="1"/>
  <c r="S3602" i="1"/>
  <c r="R3602" i="1"/>
  <c r="Q3602" i="1"/>
  <c r="N3602" i="1"/>
  <c r="M3602" i="1"/>
  <c r="O3602" i="1" s="1"/>
  <c r="P3602" i="1" s="1"/>
  <c r="T3601" i="1"/>
  <c r="S3601" i="1"/>
  <c r="R3601" i="1"/>
  <c r="Q3601" i="1"/>
  <c r="N3601" i="1"/>
  <c r="M3601" i="1"/>
  <c r="T3600" i="1"/>
  <c r="S3600" i="1"/>
  <c r="R3600" i="1"/>
  <c r="Q3600" i="1"/>
  <c r="N3600" i="1"/>
  <c r="M3600" i="1"/>
  <c r="O3600" i="1" s="1"/>
  <c r="P3600" i="1" s="1"/>
  <c r="T3599" i="1"/>
  <c r="S3599" i="1"/>
  <c r="R3599" i="1"/>
  <c r="Q3599" i="1"/>
  <c r="N3599" i="1"/>
  <c r="M3599" i="1"/>
  <c r="O3599" i="1" s="1"/>
  <c r="P3599" i="1" s="1"/>
  <c r="T3598" i="1"/>
  <c r="S3598" i="1"/>
  <c r="R3598" i="1"/>
  <c r="Q3598" i="1"/>
  <c r="N3598" i="1"/>
  <c r="M3598" i="1"/>
  <c r="O3598" i="1" s="1"/>
  <c r="P3598" i="1" s="1"/>
  <c r="T3597" i="1"/>
  <c r="S3597" i="1"/>
  <c r="R3597" i="1"/>
  <c r="Q3597" i="1"/>
  <c r="N3597" i="1"/>
  <c r="M3597" i="1"/>
  <c r="O3597" i="1" s="1"/>
  <c r="P3597" i="1" s="1"/>
  <c r="T3596" i="1"/>
  <c r="S3596" i="1"/>
  <c r="R3596" i="1"/>
  <c r="Q3596" i="1"/>
  <c r="N3596" i="1"/>
  <c r="M3596" i="1"/>
  <c r="O3596" i="1" s="1"/>
  <c r="P3596" i="1" s="1"/>
  <c r="T3595" i="1"/>
  <c r="S3595" i="1"/>
  <c r="R3595" i="1"/>
  <c r="Q3595" i="1"/>
  <c r="N3595" i="1"/>
  <c r="M3595" i="1"/>
  <c r="T3594" i="1"/>
  <c r="S3594" i="1"/>
  <c r="R3594" i="1"/>
  <c r="Q3594" i="1"/>
  <c r="N3594" i="1"/>
  <c r="M3594" i="1"/>
  <c r="O3594" i="1" s="1"/>
  <c r="P3594" i="1" s="1"/>
  <c r="T3593" i="1"/>
  <c r="S3593" i="1"/>
  <c r="R3593" i="1"/>
  <c r="Q3593" i="1"/>
  <c r="N3593" i="1"/>
  <c r="M3593" i="1"/>
  <c r="T3592" i="1"/>
  <c r="S3592" i="1"/>
  <c r="R3592" i="1"/>
  <c r="Q3592" i="1"/>
  <c r="N3592" i="1"/>
  <c r="M3592" i="1"/>
  <c r="T3591" i="1"/>
  <c r="S3591" i="1"/>
  <c r="R3591" i="1"/>
  <c r="Q3591" i="1"/>
  <c r="N3591" i="1"/>
  <c r="M3591" i="1"/>
  <c r="O3591" i="1" s="1"/>
  <c r="P3591" i="1" s="1"/>
  <c r="T3590" i="1"/>
  <c r="S3590" i="1"/>
  <c r="R3590" i="1"/>
  <c r="Q3590" i="1"/>
  <c r="N3590" i="1"/>
  <c r="M3590" i="1"/>
  <c r="T3589" i="1"/>
  <c r="S3589" i="1"/>
  <c r="R3589" i="1"/>
  <c r="Q3589" i="1"/>
  <c r="N3589" i="1"/>
  <c r="O3589" i="1" s="1"/>
  <c r="P3589" i="1" s="1"/>
  <c r="M3589" i="1"/>
  <c r="T3588" i="1"/>
  <c r="S3588" i="1"/>
  <c r="R3588" i="1"/>
  <c r="Q3588" i="1"/>
  <c r="N3588" i="1"/>
  <c r="M3588" i="1"/>
  <c r="O3588" i="1" s="1"/>
  <c r="P3588" i="1" s="1"/>
  <c r="T3587" i="1"/>
  <c r="S3587" i="1"/>
  <c r="R3587" i="1"/>
  <c r="Q3587" i="1"/>
  <c r="N3587" i="1"/>
  <c r="O3587" i="1" s="1"/>
  <c r="P3587" i="1" s="1"/>
  <c r="M3587" i="1"/>
  <c r="T3586" i="1"/>
  <c r="S3586" i="1"/>
  <c r="R3586" i="1"/>
  <c r="Q3586" i="1"/>
  <c r="N3586" i="1"/>
  <c r="M3586" i="1"/>
  <c r="O3586" i="1" s="1"/>
  <c r="P3586" i="1" s="1"/>
  <c r="T3585" i="1"/>
  <c r="S3585" i="1"/>
  <c r="R3585" i="1"/>
  <c r="Q3585" i="1"/>
  <c r="N3585" i="1"/>
  <c r="M3585" i="1"/>
  <c r="O3585" i="1" s="1"/>
  <c r="P3585" i="1" s="1"/>
  <c r="T3584" i="1"/>
  <c r="S3584" i="1"/>
  <c r="R3584" i="1"/>
  <c r="Q3584" i="1"/>
  <c r="N3584" i="1"/>
  <c r="M3584" i="1"/>
  <c r="T3583" i="1"/>
  <c r="S3583" i="1"/>
  <c r="R3583" i="1"/>
  <c r="Q3583" i="1"/>
  <c r="N3583" i="1"/>
  <c r="M3583" i="1"/>
  <c r="O3583" i="1" s="1"/>
  <c r="P3583" i="1" s="1"/>
  <c r="T3582" i="1"/>
  <c r="S3582" i="1"/>
  <c r="R3582" i="1"/>
  <c r="Q3582" i="1"/>
  <c r="N3582" i="1"/>
  <c r="M3582" i="1"/>
  <c r="T3581" i="1"/>
  <c r="S3581" i="1"/>
  <c r="R3581" i="1"/>
  <c r="Q3581" i="1"/>
  <c r="N3581" i="1"/>
  <c r="M3581" i="1"/>
  <c r="O3581" i="1" s="1"/>
  <c r="P3581" i="1" s="1"/>
  <c r="T3580" i="1"/>
  <c r="S3580" i="1"/>
  <c r="R3580" i="1"/>
  <c r="Q3580" i="1"/>
  <c r="N3580" i="1"/>
  <c r="M3580" i="1"/>
  <c r="O3580" i="1" s="1"/>
  <c r="P3580" i="1" s="1"/>
  <c r="T3579" i="1"/>
  <c r="S3579" i="1"/>
  <c r="R3579" i="1"/>
  <c r="Q3579" i="1"/>
  <c r="N3579" i="1"/>
  <c r="M3579" i="1"/>
  <c r="O3579" i="1" s="1"/>
  <c r="P3579" i="1" s="1"/>
  <c r="T3578" i="1"/>
  <c r="S3578" i="1"/>
  <c r="R3578" i="1"/>
  <c r="Q3578" i="1"/>
  <c r="N3578" i="1"/>
  <c r="M3578" i="1"/>
  <c r="T3577" i="1"/>
  <c r="S3577" i="1"/>
  <c r="R3577" i="1"/>
  <c r="Q3577" i="1"/>
  <c r="N3577" i="1"/>
  <c r="M3577" i="1"/>
  <c r="O3577" i="1" s="1"/>
  <c r="P3577" i="1" s="1"/>
  <c r="T3576" i="1"/>
  <c r="S3576" i="1"/>
  <c r="R3576" i="1"/>
  <c r="Q3576" i="1"/>
  <c r="N3576" i="1"/>
  <c r="M3576" i="1"/>
  <c r="O3576" i="1" s="1"/>
  <c r="P3576" i="1" s="1"/>
  <c r="T3575" i="1"/>
  <c r="S3575" i="1"/>
  <c r="R3575" i="1"/>
  <c r="Q3575" i="1"/>
  <c r="N3575" i="1"/>
  <c r="M3575" i="1"/>
  <c r="O3575" i="1" s="1"/>
  <c r="P3575" i="1" s="1"/>
  <c r="T3574" i="1"/>
  <c r="S3574" i="1"/>
  <c r="R3574" i="1"/>
  <c r="Q3574" i="1"/>
  <c r="N3574" i="1"/>
  <c r="M3574" i="1"/>
  <c r="O3574" i="1" s="1"/>
  <c r="P3574" i="1" s="1"/>
  <c r="T3573" i="1"/>
  <c r="S3573" i="1"/>
  <c r="R3573" i="1"/>
  <c r="Q3573" i="1"/>
  <c r="O3573" i="1"/>
  <c r="P3573" i="1" s="1"/>
  <c r="N3573" i="1"/>
  <c r="M3573" i="1"/>
  <c r="T3572" i="1"/>
  <c r="S3572" i="1"/>
  <c r="R3572" i="1"/>
  <c r="Q3572" i="1"/>
  <c r="N3572" i="1"/>
  <c r="M3572" i="1"/>
  <c r="O3572" i="1" s="1"/>
  <c r="P3572" i="1" s="1"/>
  <c r="T3571" i="1"/>
  <c r="S3571" i="1"/>
  <c r="R3571" i="1"/>
  <c r="Q3571" i="1"/>
  <c r="N3571" i="1"/>
  <c r="O3571" i="1" s="1"/>
  <c r="P3571" i="1" s="1"/>
  <c r="M3571" i="1"/>
  <c r="T3570" i="1"/>
  <c r="S3570" i="1"/>
  <c r="R3570" i="1"/>
  <c r="Q3570" i="1"/>
  <c r="N3570" i="1"/>
  <c r="M3570" i="1"/>
  <c r="T3569" i="1"/>
  <c r="S3569" i="1"/>
  <c r="R3569" i="1"/>
  <c r="Q3569" i="1"/>
  <c r="N3569" i="1"/>
  <c r="O3569" i="1" s="1"/>
  <c r="P3569" i="1" s="1"/>
  <c r="M3569" i="1"/>
  <c r="T3568" i="1"/>
  <c r="S3568" i="1"/>
  <c r="R3568" i="1"/>
  <c r="Q3568" i="1"/>
  <c r="N3568" i="1"/>
  <c r="M3568" i="1"/>
  <c r="O3568" i="1" s="1"/>
  <c r="P3568" i="1" s="1"/>
  <c r="T3567" i="1"/>
  <c r="S3567" i="1"/>
  <c r="R3567" i="1"/>
  <c r="Q3567" i="1"/>
  <c r="N3567" i="1"/>
  <c r="M3567" i="1"/>
  <c r="O3567" i="1" s="1"/>
  <c r="P3567" i="1" s="1"/>
  <c r="T3566" i="1"/>
  <c r="S3566" i="1"/>
  <c r="R3566" i="1"/>
  <c r="Q3566" i="1"/>
  <c r="N3566" i="1"/>
  <c r="M3566" i="1"/>
  <c r="T3565" i="1"/>
  <c r="S3565" i="1"/>
  <c r="R3565" i="1"/>
  <c r="Q3565" i="1"/>
  <c r="O3565" i="1"/>
  <c r="P3565" i="1" s="1"/>
  <c r="N3565" i="1"/>
  <c r="M3565" i="1"/>
  <c r="T3564" i="1"/>
  <c r="S3564" i="1"/>
  <c r="R3564" i="1"/>
  <c r="Q3564" i="1"/>
  <c r="N3564" i="1"/>
  <c r="M3564" i="1"/>
  <c r="T3563" i="1"/>
  <c r="S3563" i="1"/>
  <c r="R3563" i="1"/>
  <c r="Q3563" i="1"/>
  <c r="N3563" i="1"/>
  <c r="O3563" i="1" s="1"/>
  <c r="P3563" i="1" s="1"/>
  <c r="M3563" i="1"/>
  <c r="T3562" i="1"/>
  <c r="S3562" i="1"/>
  <c r="R3562" i="1"/>
  <c r="Q3562" i="1"/>
  <c r="N3562" i="1"/>
  <c r="M3562" i="1"/>
  <c r="O3562" i="1" s="1"/>
  <c r="P3562" i="1" s="1"/>
  <c r="T3561" i="1"/>
  <c r="S3561" i="1"/>
  <c r="R3561" i="1"/>
  <c r="Q3561" i="1"/>
  <c r="O3561" i="1"/>
  <c r="P3561" i="1" s="1"/>
  <c r="N3561" i="1"/>
  <c r="M3561" i="1"/>
  <c r="T3560" i="1"/>
  <c r="S3560" i="1"/>
  <c r="R3560" i="1"/>
  <c r="Q3560" i="1"/>
  <c r="N3560" i="1"/>
  <c r="M3560" i="1"/>
  <c r="O3560" i="1" s="1"/>
  <c r="P3560" i="1" s="1"/>
  <c r="T3559" i="1"/>
  <c r="S3559" i="1"/>
  <c r="R3559" i="1"/>
  <c r="Q3559" i="1"/>
  <c r="O3559" i="1"/>
  <c r="P3559" i="1" s="1"/>
  <c r="N3559" i="1"/>
  <c r="M3559" i="1"/>
  <c r="T3558" i="1"/>
  <c r="S3558" i="1"/>
  <c r="R3558" i="1"/>
  <c r="Q3558" i="1"/>
  <c r="N3558" i="1"/>
  <c r="M3558" i="1"/>
  <c r="T3557" i="1"/>
  <c r="S3557" i="1"/>
  <c r="R3557" i="1"/>
  <c r="Q3557" i="1"/>
  <c r="N3557" i="1"/>
  <c r="O3557" i="1" s="1"/>
  <c r="P3557" i="1" s="1"/>
  <c r="M3557" i="1"/>
  <c r="T3556" i="1"/>
  <c r="S3556" i="1"/>
  <c r="R3556" i="1"/>
  <c r="Q3556" i="1"/>
  <c r="N3556" i="1"/>
  <c r="M3556" i="1"/>
  <c r="O3556" i="1" s="1"/>
  <c r="P3556" i="1" s="1"/>
  <c r="T3555" i="1"/>
  <c r="S3555" i="1"/>
  <c r="R3555" i="1"/>
  <c r="Q3555" i="1"/>
  <c r="N3555" i="1"/>
  <c r="O3555" i="1" s="1"/>
  <c r="P3555" i="1" s="1"/>
  <c r="M3555" i="1"/>
  <c r="T3554" i="1"/>
  <c r="S3554" i="1"/>
  <c r="R3554" i="1"/>
  <c r="Q3554" i="1"/>
  <c r="N3554" i="1"/>
  <c r="M3554" i="1"/>
  <c r="O3554" i="1" s="1"/>
  <c r="P3554" i="1" s="1"/>
  <c r="T3553" i="1"/>
  <c r="S3553" i="1"/>
  <c r="R3553" i="1"/>
  <c r="Q3553" i="1"/>
  <c r="N3553" i="1"/>
  <c r="M3553" i="1"/>
  <c r="O3553" i="1" s="1"/>
  <c r="P3553" i="1" s="1"/>
  <c r="T3552" i="1"/>
  <c r="S3552" i="1"/>
  <c r="R3552" i="1"/>
  <c r="Q3552" i="1"/>
  <c r="N3552" i="1"/>
  <c r="M3552" i="1"/>
  <c r="T3551" i="1"/>
  <c r="S3551" i="1"/>
  <c r="R3551" i="1"/>
  <c r="Q3551" i="1"/>
  <c r="N3551" i="1"/>
  <c r="O3551" i="1" s="1"/>
  <c r="P3551" i="1" s="1"/>
  <c r="M3551" i="1"/>
  <c r="T3550" i="1"/>
  <c r="S3550" i="1"/>
  <c r="R3550" i="1"/>
  <c r="Q3550" i="1"/>
  <c r="N3550" i="1"/>
  <c r="M3550" i="1"/>
  <c r="T3549" i="1"/>
  <c r="S3549" i="1"/>
  <c r="R3549" i="1"/>
  <c r="Q3549" i="1"/>
  <c r="N3549" i="1"/>
  <c r="M3549" i="1"/>
  <c r="O3549" i="1" s="1"/>
  <c r="P3549" i="1" s="1"/>
  <c r="T3548" i="1"/>
  <c r="S3548" i="1"/>
  <c r="R3548" i="1"/>
  <c r="Q3548" i="1"/>
  <c r="N3548" i="1"/>
  <c r="M3548" i="1"/>
  <c r="O3548" i="1" s="1"/>
  <c r="P3548" i="1" s="1"/>
  <c r="T3547" i="1"/>
  <c r="S3547" i="1"/>
  <c r="R3547" i="1"/>
  <c r="Q3547" i="1"/>
  <c r="N3547" i="1"/>
  <c r="O3547" i="1" s="1"/>
  <c r="P3547" i="1" s="1"/>
  <c r="M3547" i="1"/>
  <c r="T3546" i="1"/>
  <c r="S3546" i="1"/>
  <c r="R3546" i="1"/>
  <c r="Q3546" i="1"/>
  <c r="P3546" i="1"/>
  <c r="N3546" i="1"/>
  <c r="M3546" i="1"/>
  <c r="O3546" i="1" s="1"/>
  <c r="T3545" i="1"/>
  <c r="S3545" i="1"/>
  <c r="R3545" i="1"/>
  <c r="Q3545" i="1"/>
  <c r="O3545" i="1"/>
  <c r="P3545" i="1" s="1"/>
  <c r="N3545" i="1"/>
  <c r="M3545" i="1"/>
  <c r="T3544" i="1"/>
  <c r="S3544" i="1"/>
  <c r="R3544" i="1"/>
  <c r="Q3544" i="1"/>
  <c r="N3544" i="1"/>
  <c r="M3544" i="1"/>
  <c r="O3544" i="1" s="1"/>
  <c r="P3544" i="1" s="1"/>
  <c r="T3543" i="1"/>
  <c r="S3543" i="1"/>
  <c r="R3543" i="1"/>
  <c r="Q3543" i="1"/>
  <c r="O3543" i="1"/>
  <c r="P3543" i="1" s="1"/>
  <c r="N3543" i="1"/>
  <c r="M3543" i="1"/>
  <c r="T3542" i="1"/>
  <c r="S3542" i="1"/>
  <c r="R3542" i="1"/>
  <c r="Q3542" i="1"/>
  <c r="P3542" i="1"/>
  <c r="N3542" i="1"/>
  <c r="M3542" i="1"/>
  <c r="O3542" i="1" s="1"/>
  <c r="T3541" i="1"/>
  <c r="S3541" i="1"/>
  <c r="R3541" i="1"/>
  <c r="Q3541" i="1"/>
  <c r="N3541" i="1"/>
  <c r="M3541" i="1"/>
  <c r="O3541" i="1" s="1"/>
  <c r="P3541" i="1" s="1"/>
  <c r="T3540" i="1"/>
  <c r="S3540" i="1"/>
  <c r="R3540" i="1"/>
  <c r="Q3540" i="1"/>
  <c r="P3540" i="1"/>
  <c r="N3540" i="1"/>
  <c r="M3540" i="1"/>
  <c r="O3540" i="1" s="1"/>
  <c r="T3539" i="1"/>
  <c r="S3539" i="1"/>
  <c r="R3539" i="1"/>
  <c r="Q3539" i="1"/>
  <c r="N3539" i="1"/>
  <c r="O3539" i="1" s="1"/>
  <c r="P3539" i="1" s="1"/>
  <c r="M3539" i="1"/>
  <c r="T3538" i="1"/>
  <c r="S3538" i="1"/>
  <c r="R3538" i="1"/>
  <c r="Q3538" i="1"/>
  <c r="N3538" i="1"/>
  <c r="M3538" i="1"/>
  <c r="O3538" i="1" s="1"/>
  <c r="P3538" i="1" s="1"/>
  <c r="T3537" i="1"/>
  <c r="S3537" i="1"/>
  <c r="R3537" i="1"/>
  <c r="Q3537" i="1"/>
  <c r="N3537" i="1"/>
  <c r="M3537" i="1"/>
  <c r="O3537" i="1" s="1"/>
  <c r="P3537" i="1" s="1"/>
  <c r="T3536" i="1"/>
  <c r="S3536" i="1"/>
  <c r="R3536" i="1"/>
  <c r="Q3536" i="1"/>
  <c r="N3536" i="1"/>
  <c r="M3536" i="1"/>
  <c r="T3535" i="1"/>
  <c r="S3535" i="1"/>
  <c r="R3535" i="1"/>
  <c r="Q3535" i="1"/>
  <c r="N3535" i="1"/>
  <c r="O3535" i="1" s="1"/>
  <c r="P3535" i="1" s="1"/>
  <c r="M3535" i="1"/>
  <c r="T3534" i="1"/>
  <c r="S3534" i="1"/>
  <c r="R3534" i="1"/>
  <c r="Q3534" i="1"/>
  <c r="N3534" i="1"/>
  <c r="M3534" i="1"/>
  <c r="T3533" i="1"/>
  <c r="S3533" i="1"/>
  <c r="R3533" i="1"/>
  <c r="Q3533" i="1"/>
  <c r="N3533" i="1"/>
  <c r="M3533" i="1"/>
  <c r="O3533" i="1" s="1"/>
  <c r="P3533" i="1" s="1"/>
  <c r="T3532" i="1"/>
  <c r="S3532" i="1"/>
  <c r="R3532" i="1"/>
  <c r="Q3532" i="1"/>
  <c r="N3532" i="1"/>
  <c r="M3532" i="1"/>
  <c r="O3532" i="1" s="1"/>
  <c r="P3532" i="1" s="1"/>
  <c r="T3531" i="1"/>
  <c r="S3531" i="1"/>
  <c r="R3531" i="1"/>
  <c r="Q3531" i="1"/>
  <c r="N3531" i="1"/>
  <c r="O3531" i="1" s="1"/>
  <c r="P3531" i="1" s="1"/>
  <c r="M3531" i="1"/>
  <c r="T3530" i="1"/>
  <c r="S3530" i="1"/>
  <c r="R3530" i="1"/>
  <c r="Q3530" i="1"/>
  <c r="P3530" i="1"/>
  <c r="N3530" i="1"/>
  <c r="M3530" i="1"/>
  <c r="O3530" i="1" s="1"/>
  <c r="T3529" i="1"/>
  <c r="S3529" i="1"/>
  <c r="R3529" i="1"/>
  <c r="Q3529" i="1"/>
  <c r="O3529" i="1"/>
  <c r="P3529" i="1" s="1"/>
  <c r="N3529" i="1"/>
  <c r="M3529" i="1"/>
  <c r="T3528" i="1"/>
  <c r="S3528" i="1"/>
  <c r="R3528" i="1"/>
  <c r="Q3528" i="1"/>
  <c r="N3528" i="1"/>
  <c r="M3528" i="1"/>
  <c r="O3528" i="1" s="1"/>
  <c r="P3528" i="1" s="1"/>
  <c r="T3527" i="1"/>
  <c r="S3527" i="1"/>
  <c r="R3527" i="1"/>
  <c r="Q3527" i="1"/>
  <c r="N3527" i="1"/>
  <c r="M3527" i="1"/>
  <c r="O3527" i="1" s="1"/>
  <c r="P3527" i="1" s="1"/>
  <c r="T3526" i="1"/>
  <c r="S3526" i="1"/>
  <c r="R3526" i="1"/>
  <c r="Q3526" i="1"/>
  <c r="P3526" i="1"/>
  <c r="N3526" i="1"/>
  <c r="M3526" i="1"/>
  <c r="O3526" i="1" s="1"/>
  <c r="T3525" i="1"/>
  <c r="S3525" i="1"/>
  <c r="R3525" i="1"/>
  <c r="Q3525" i="1"/>
  <c r="N3525" i="1"/>
  <c r="M3525" i="1"/>
  <c r="O3525" i="1" s="1"/>
  <c r="P3525" i="1" s="1"/>
  <c r="T3524" i="1"/>
  <c r="S3524" i="1"/>
  <c r="R3524" i="1"/>
  <c r="Q3524" i="1"/>
  <c r="P3524" i="1"/>
  <c r="N3524" i="1"/>
  <c r="M3524" i="1"/>
  <c r="O3524" i="1" s="1"/>
  <c r="T3523" i="1"/>
  <c r="S3523" i="1"/>
  <c r="R3523" i="1"/>
  <c r="Q3523" i="1"/>
  <c r="N3523" i="1"/>
  <c r="O3523" i="1" s="1"/>
  <c r="P3523" i="1" s="1"/>
  <c r="M3523" i="1"/>
  <c r="T3522" i="1"/>
  <c r="S3522" i="1"/>
  <c r="R3522" i="1"/>
  <c r="Q3522" i="1"/>
  <c r="N3522" i="1"/>
  <c r="M3522" i="1"/>
  <c r="O3522" i="1" s="1"/>
  <c r="P3522" i="1" s="1"/>
  <c r="T3521" i="1"/>
  <c r="S3521" i="1"/>
  <c r="R3521" i="1"/>
  <c r="Q3521" i="1"/>
  <c r="N3521" i="1"/>
  <c r="M3521" i="1"/>
  <c r="O3521" i="1" s="1"/>
  <c r="P3521" i="1" s="1"/>
  <c r="T3520" i="1"/>
  <c r="S3520" i="1"/>
  <c r="R3520" i="1"/>
  <c r="Q3520" i="1"/>
  <c r="N3520" i="1"/>
  <c r="M3520" i="1"/>
  <c r="T3519" i="1"/>
  <c r="S3519" i="1"/>
  <c r="R3519" i="1"/>
  <c r="Q3519" i="1"/>
  <c r="N3519" i="1"/>
  <c r="O3519" i="1" s="1"/>
  <c r="P3519" i="1" s="1"/>
  <c r="M3519" i="1"/>
  <c r="T3518" i="1"/>
  <c r="S3518" i="1"/>
  <c r="R3518" i="1"/>
  <c r="Q3518" i="1"/>
  <c r="N3518" i="1"/>
  <c r="M3518" i="1"/>
  <c r="T3517" i="1"/>
  <c r="S3517" i="1"/>
  <c r="R3517" i="1"/>
  <c r="Q3517" i="1"/>
  <c r="N3517" i="1"/>
  <c r="M3517" i="1"/>
  <c r="O3517" i="1" s="1"/>
  <c r="P3517" i="1" s="1"/>
  <c r="T3516" i="1"/>
  <c r="S3516" i="1"/>
  <c r="R3516" i="1"/>
  <c r="Q3516" i="1"/>
  <c r="N3516" i="1"/>
  <c r="M3516" i="1"/>
  <c r="O3516" i="1" s="1"/>
  <c r="P3516" i="1" s="1"/>
  <c r="T3515" i="1"/>
  <c r="S3515" i="1"/>
  <c r="R3515" i="1"/>
  <c r="Q3515" i="1"/>
  <c r="N3515" i="1"/>
  <c r="O3515" i="1" s="1"/>
  <c r="P3515" i="1" s="1"/>
  <c r="M3515" i="1"/>
  <c r="T3514" i="1"/>
  <c r="S3514" i="1"/>
  <c r="R3514" i="1"/>
  <c r="Q3514" i="1"/>
  <c r="P3514" i="1"/>
  <c r="N3514" i="1"/>
  <c r="M3514" i="1"/>
  <c r="O3514" i="1" s="1"/>
  <c r="T3513" i="1"/>
  <c r="S3513" i="1"/>
  <c r="R3513" i="1"/>
  <c r="Q3513" i="1"/>
  <c r="O3513" i="1"/>
  <c r="P3513" i="1" s="1"/>
  <c r="N3513" i="1"/>
  <c r="M3513" i="1"/>
  <c r="T3512" i="1"/>
  <c r="S3512" i="1"/>
  <c r="R3512" i="1"/>
  <c r="Q3512" i="1"/>
  <c r="N3512" i="1"/>
  <c r="M3512" i="1"/>
  <c r="O3512" i="1" s="1"/>
  <c r="P3512" i="1" s="1"/>
  <c r="T3511" i="1"/>
  <c r="S3511" i="1"/>
  <c r="R3511" i="1"/>
  <c r="Q3511" i="1"/>
  <c r="N3511" i="1"/>
  <c r="M3511" i="1"/>
  <c r="O3511" i="1" s="1"/>
  <c r="P3511" i="1" s="1"/>
  <c r="T3510" i="1"/>
  <c r="S3510" i="1"/>
  <c r="R3510" i="1"/>
  <c r="Q3510" i="1"/>
  <c r="P3510" i="1"/>
  <c r="N3510" i="1"/>
  <c r="M3510" i="1"/>
  <c r="O3510" i="1" s="1"/>
  <c r="T3509" i="1"/>
  <c r="S3509" i="1"/>
  <c r="R3509" i="1"/>
  <c r="Q3509" i="1"/>
  <c r="N3509" i="1"/>
  <c r="M3509" i="1"/>
  <c r="O3509" i="1" s="1"/>
  <c r="P3509" i="1" s="1"/>
  <c r="T3508" i="1"/>
  <c r="S3508" i="1"/>
  <c r="R3508" i="1"/>
  <c r="Q3508" i="1"/>
  <c r="P3508" i="1"/>
  <c r="N3508" i="1"/>
  <c r="M3508" i="1"/>
  <c r="O3508" i="1" s="1"/>
  <c r="T3507" i="1"/>
  <c r="S3507" i="1"/>
  <c r="R3507" i="1"/>
  <c r="Q3507" i="1"/>
  <c r="N3507" i="1"/>
  <c r="O3507" i="1" s="1"/>
  <c r="P3507" i="1" s="1"/>
  <c r="M3507" i="1"/>
  <c r="T3506" i="1"/>
  <c r="S3506" i="1"/>
  <c r="R3506" i="1"/>
  <c r="Q3506" i="1"/>
  <c r="N3506" i="1"/>
  <c r="M3506" i="1"/>
  <c r="O3506" i="1" s="1"/>
  <c r="P3506" i="1" s="1"/>
  <c r="T3505" i="1"/>
  <c r="S3505" i="1"/>
  <c r="R3505" i="1"/>
  <c r="Q3505" i="1"/>
  <c r="N3505" i="1"/>
  <c r="M3505" i="1"/>
  <c r="O3505" i="1" s="1"/>
  <c r="P3505" i="1" s="1"/>
  <c r="T3504" i="1"/>
  <c r="S3504" i="1"/>
  <c r="R3504" i="1"/>
  <c r="Q3504" i="1"/>
  <c r="N3504" i="1"/>
  <c r="M3504" i="1"/>
  <c r="T3503" i="1"/>
  <c r="S3503" i="1"/>
  <c r="R3503" i="1"/>
  <c r="Q3503" i="1"/>
  <c r="N3503" i="1"/>
  <c r="O3503" i="1" s="1"/>
  <c r="P3503" i="1" s="1"/>
  <c r="M3503" i="1"/>
  <c r="T3502" i="1"/>
  <c r="S3502" i="1"/>
  <c r="R3502" i="1"/>
  <c r="Q3502" i="1"/>
  <c r="N3502" i="1"/>
  <c r="M3502" i="1"/>
  <c r="T3501" i="1"/>
  <c r="S3501" i="1"/>
  <c r="R3501" i="1"/>
  <c r="Q3501" i="1"/>
  <c r="N3501" i="1"/>
  <c r="M3501" i="1"/>
  <c r="O3501" i="1" s="1"/>
  <c r="P3501" i="1" s="1"/>
  <c r="T3500" i="1"/>
  <c r="S3500" i="1"/>
  <c r="R3500" i="1"/>
  <c r="Q3500" i="1"/>
  <c r="N3500" i="1"/>
  <c r="M3500" i="1"/>
  <c r="O3500" i="1" s="1"/>
  <c r="P3500" i="1" s="1"/>
  <c r="T3499" i="1"/>
  <c r="S3499" i="1"/>
  <c r="R3499" i="1"/>
  <c r="Q3499" i="1"/>
  <c r="N3499" i="1"/>
  <c r="O3499" i="1" s="1"/>
  <c r="P3499" i="1" s="1"/>
  <c r="M3499" i="1"/>
  <c r="T3498" i="1"/>
  <c r="S3498" i="1"/>
  <c r="R3498" i="1"/>
  <c r="Q3498" i="1"/>
  <c r="P3498" i="1"/>
  <c r="N3498" i="1"/>
  <c r="M3498" i="1"/>
  <c r="O3498" i="1" s="1"/>
  <c r="T3497" i="1"/>
  <c r="S3497" i="1"/>
  <c r="R3497" i="1"/>
  <c r="Q3497" i="1"/>
  <c r="O3497" i="1"/>
  <c r="P3497" i="1" s="1"/>
  <c r="N3497" i="1"/>
  <c r="M3497" i="1"/>
  <c r="T3496" i="1"/>
  <c r="S3496" i="1"/>
  <c r="R3496" i="1"/>
  <c r="Q3496" i="1"/>
  <c r="N3496" i="1"/>
  <c r="M3496" i="1"/>
  <c r="O3496" i="1" s="1"/>
  <c r="P3496" i="1" s="1"/>
  <c r="T3495" i="1"/>
  <c r="S3495" i="1"/>
  <c r="R3495" i="1"/>
  <c r="Q3495" i="1"/>
  <c r="O3495" i="1"/>
  <c r="P3495" i="1" s="1"/>
  <c r="N3495" i="1"/>
  <c r="M3495" i="1"/>
  <c r="T3494" i="1"/>
  <c r="S3494" i="1"/>
  <c r="R3494" i="1"/>
  <c r="Q3494" i="1"/>
  <c r="P3494" i="1"/>
  <c r="N3494" i="1"/>
  <c r="M3494" i="1"/>
  <c r="O3494" i="1" s="1"/>
  <c r="T3493" i="1"/>
  <c r="S3493" i="1"/>
  <c r="R3493" i="1"/>
  <c r="Q3493" i="1"/>
  <c r="N3493" i="1"/>
  <c r="M3493" i="1"/>
  <c r="O3493" i="1" s="1"/>
  <c r="P3493" i="1" s="1"/>
  <c r="T3492" i="1"/>
  <c r="S3492" i="1"/>
  <c r="R3492" i="1"/>
  <c r="Q3492" i="1"/>
  <c r="P3492" i="1"/>
  <c r="N3492" i="1"/>
  <c r="M3492" i="1"/>
  <c r="O3492" i="1" s="1"/>
  <c r="T3491" i="1"/>
  <c r="S3491" i="1"/>
  <c r="R3491" i="1"/>
  <c r="Q3491" i="1"/>
  <c r="N3491" i="1"/>
  <c r="O3491" i="1" s="1"/>
  <c r="P3491" i="1" s="1"/>
  <c r="M3491" i="1"/>
  <c r="T3490" i="1"/>
  <c r="S3490" i="1"/>
  <c r="R3490" i="1"/>
  <c r="Q3490" i="1"/>
  <c r="N3490" i="1"/>
  <c r="M3490" i="1"/>
  <c r="O3490" i="1" s="1"/>
  <c r="P3490" i="1" s="1"/>
  <c r="T3489" i="1"/>
  <c r="S3489" i="1"/>
  <c r="R3489" i="1"/>
  <c r="Q3489" i="1"/>
  <c r="N3489" i="1"/>
  <c r="M3489" i="1"/>
  <c r="O3489" i="1" s="1"/>
  <c r="P3489" i="1" s="1"/>
  <c r="T3488" i="1"/>
  <c r="S3488" i="1"/>
  <c r="R3488" i="1"/>
  <c r="Q3488" i="1"/>
  <c r="N3488" i="1"/>
  <c r="M3488" i="1"/>
  <c r="T3487" i="1"/>
  <c r="S3487" i="1"/>
  <c r="R3487" i="1"/>
  <c r="Q3487" i="1"/>
  <c r="N3487" i="1"/>
  <c r="O3487" i="1" s="1"/>
  <c r="P3487" i="1" s="1"/>
  <c r="M3487" i="1"/>
  <c r="T3486" i="1"/>
  <c r="S3486" i="1"/>
  <c r="R3486" i="1"/>
  <c r="Q3486" i="1"/>
  <c r="N3486" i="1"/>
  <c r="M3486" i="1"/>
  <c r="T3485" i="1"/>
  <c r="S3485" i="1"/>
  <c r="R3485" i="1"/>
  <c r="Q3485" i="1"/>
  <c r="N3485" i="1"/>
  <c r="M3485" i="1"/>
  <c r="O3485" i="1" s="1"/>
  <c r="P3485" i="1" s="1"/>
  <c r="T3484" i="1"/>
  <c r="S3484" i="1"/>
  <c r="R3484" i="1"/>
  <c r="Q3484" i="1"/>
  <c r="N3484" i="1"/>
  <c r="M3484" i="1"/>
  <c r="O3484" i="1" s="1"/>
  <c r="P3484" i="1" s="1"/>
  <c r="T3483" i="1"/>
  <c r="S3483" i="1"/>
  <c r="R3483" i="1"/>
  <c r="Q3483" i="1"/>
  <c r="N3483" i="1"/>
  <c r="O3483" i="1" s="1"/>
  <c r="P3483" i="1" s="1"/>
  <c r="M3483" i="1"/>
  <c r="T3482" i="1"/>
  <c r="S3482" i="1"/>
  <c r="R3482" i="1"/>
  <c r="Q3482" i="1"/>
  <c r="P3482" i="1"/>
  <c r="N3482" i="1"/>
  <c r="M3482" i="1"/>
  <c r="O3482" i="1" s="1"/>
  <c r="T3481" i="1"/>
  <c r="S3481" i="1"/>
  <c r="R3481" i="1"/>
  <c r="Q3481" i="1"/>
  <c r="O3481" i="1"/>
  <c r="P3481" i="1" s="1"/>
  <c r="N3481" i="1"/>
  <c r="M3481" i="1"/>
  <c r="T3480" i="1"/>
  <c r="S3480" i="1"/>
  <c r="R3480" i="1"/>
  <c r="Q3480" i="1"/>
  <c r="N3480" i="1"/>
  <c r="M3480" i="1"/>
  <c r="O3480" i="1" s="1"/>
  <c r="P3480" i="1" s="1"/>
  <c r="T3479" i="1"/>
  <c r="S3479" i="1"/>
  <c r="R3479" i="1"/>
  <c r="Q3479" i="1"/>
  <c r="N3479" i="1"/>
  <c r="M3479" i="1"/>
  <c r="O3479" i="1" s="1"/>
  <c r="P3479" i="1" s="1"/>
  <c r="T3478" i="1"/>
  <c r="S3478" i="1"/>
  <c r="R3478" i="1"/>
  <c r="Q3478" i="1"/>
  <c r="P3478" i="1"/>
  <c r="N3478" i="1"/>
  <c r="M3478" i="1"/>
  <c r="O3478" i="1" s="1"/>
  <c r="T3477" i="1"/>
  <c r="S3477" i="1"/>
  <c r="R3477" i="1"/>
  <c r="Q3477" i="1"/>
  <c r="N3477" i="1"/>
  <c r="M3477" i="1"/>
  <c r="O3477" i="1" s="1"/>
  <c r="P3477" i="1" s="1"/>
  <c r="T3476" i="1"/>
  <c r="S3476" i="1"/>
  <c r="R3476" i="1"/>
  <c r="Q3476" i="1"/>
  <c r="P3476" i="1"/>
  <c r="N3476" i="1"/>
  <c r="M3476" i="1"/>
  <c r="O3476" i="1" s="1"/>
  <c r="T3475" i="1"/>
  <c r="S3475" i="1"/>
  <c r="R3475" i="1"/>
  <c r="Q3475" i="1"/>
  <c r="N3475" i="1"/>
  <c r="O3475" i="1" s="1"/>
  <c r="P3475" i="1" s="1"/>
  <c r="M3475" i="1"/>
  <c r="T3474" i="1"/>
  <c r="S3474" i="1"/>
  <c r="R3474" i="1"/>
  <c r="Q3474" i="1"/>
  <c r="N3474" i="1"/>
  <c r="M3474" i="1"/>
  <c r="O3474" i="1" s="1"/>
  <c r="P3474" i="1" s="1"/>
  <c r="T3473" i="1"/>
  <c r="S3473" i="1"/>
  <c r="R3473" i="1"/>
  <c r="Q3473" i="1"/>
  <c r="N3473" i="1"/>
  <c r="M3473" i="1"/>
  <c r="O3473" i="1" s="1"/>
  <c r="P3473" i="1" s="1"/>
  <c r="T3472" i="1"/>
  <c r="S3472" i="1"/>
  <c r="R3472" i="1"/>
  <c r="Q3472" i="1"/>
  <c r="N3472" i="1"/>
  <c r="M3472" i="1"/>
  <c r="T3471" i="1"/>
  <c r="S3471" i="1"/>
  <c r="R3471" i="1"/>
  <c r="Q3471" i="1"/>
  <c r="N3471" i="1"/>
  <c r="O3471" i="1" s="1"/>
  <c r="P3471" i="1" s="1"/>
  <c r="M3471" i="1"/>
  <c r="T3470" i="1"/>
  <c r="S3470" i="1"/>
  <c r="R3470" i="1"/>
  <c r="Q3470" i="1"/>
  <c r="O3470" i="1"/>
  <c r="P3470" i="1" s="1"/>
  <c r="N3470" i="1"/>
  <c r="M3470" i="1"/>
  <c r="T3469" i="1"/>
  <c r="S3469" i="1"/>
  <c r="R3469" i="1"/>
  <c r="Q3469" i="1"/>
  <c r="N3469" i="1"/>
  <c r="O3469" i="1" s="1"/>
  <c r="P3469" i="1" s="1"/>
  <c r="M3469" i="1"/>
  <c r="T3468" i="1"/>
  <c r="S3468" i="1"/>
  <c r="R3468" i="1"/>
  <c r="Q3468" i="1"/>
  <c r="N3468" i="1"/>
  <c r="M3468" i="1"/>
  <c r="O3468" i="1" s="1"/>
  <c r="P3468" i="1" s="1"/>
  <c r="T3467" i="1"/>
  <c r="S3467" i="1"/>
  <c r="R3467" i="1"/>
  <c r="Q3467" i="1"/>
  <c r="N3467" i="1"/>
  <c r="O3467" i="1" s="1"/>
  <c r="P3467" i="1" s="1"/>
  <c r="M3467" i="1"/>
  <c r="T3466" i="1"/>
  <c r="S3466" i="1"/>
  <c r="R3466" i="1"/>
  <c r="Q3466" i="1"/>
  <c r="O3466" i="1"/>
  <c r="P3466" i="1" s="1"/>
  <c r="N3466" i="1"/>
  <c r="M3466" i="1"/>
  <c r="T3465" i="1"/>
  <c r="S3465" i="1"/>
  <c r="R3465" i="1"/>
  <c r="Q3465" i="1"/>
  <c r="N3465" i="1"/>
  <c r="O3465" i="1" s="1"/>
  <c r="P3465" i="1" s="1"/>
  <c r="M3465" i="1"/>
  <c r="T3464" i="1"/>
  <c r="S3464" i="1"/>
  <c r="R3464" i="1"/>
  <c r="Q3464" i="1"/>
  <c r="N3464" i="1"/>
  <c r="M3464" i="1"/>
  <c r="O3464" i="1" s="1"/>
  <c r="P3464" i="1" s="1"/>
  <c r="T3463" i="1"/>
  <c r="S3463" i="1"/>
  <c r="R3463" i="1"/>
  <c r="Q3463" i="1"/>
  <c r="N3463" i="1"/>
  <c r="O3463" i="1" s="1"/>
  <c r="P3463" i="1" s="1"/>
  <c r="M3463" i="1"/>
  <c r="T3462" i="1"/>
  <c r="S3462" i="1"/>
  <c r="R3462" i="1"/>
  <c r="Q3462" i="1"/>
  <c r="O3462" i="1"/>
  <c r="P3462" i="1" s="1"/>
  <c r="N3462" i="1"/>
  <c r="M3462" i="1"/>
  <c r="T3461" i="1"/>
  <c r="S3461" i="1"/>
  <c r="R3461" i="1"/>
  <c r="Q3461" i="1"/>
  <c r="N3461" i="1"/>
  <c r="O3461" i="1" s="1"/>
  <c r="P3461" i="1" s="1"/>
  <c r="M3461" i="1"/>
  <c r="T3460" i="1"/>
  <c r="S3460" i="1"/>
  <c r="R3460" i="1"/>
  <c r="Q3460" i="1"/>
  <c r="N3460" i="1"/>
  <c r="M3460" i="1"/>
  <c r="O3460" i="1" s="1"/>
  <c r="P3460" i="1" s="1"/>
  <c r="T3459" i="1"/>
  <c r="S3459" i="1"/>
  <c r="R3459" i="1"/>
  <c r="Q3459" i="1"/>
  <c r="N3459" i="1"/>
  <c r="O3459" i="1" s="1"/>
  <c r="P3459" i="1" s="1"/>
  <c r="M3459" i="1"/>
  <c r="T3458" i="1"/>
  <c r="S3458" i="1"/>
  <c r="R3458" i="1"/>
  <c r="Q3458" i="1"/>
  <c r="N3458" i="1"/>
  <c r="M3458" i="1"/>
  <c r="O3458" i="1" s="1"/>
  <c r="P3458" i="1" s="1"/>
  <c r="T3457" i="1"/>
  <c r="S3457" i="1"/>
  <c r="R3457" i="1"/>
  <c r="Q3457" i="1"/>
  <c r="N3457" i="1"/>
  <c r="O3457" i="1" s="1"/>
  <c r="P3457" i="1" s="1"/>
  <c r="M3457" i="1"/>
  <c r="T3456" i="1"/>
  <c r="S3456" i="1"/>
  <c r="R3456" i="1"/>
  <c r="Q3456" i="1"/>
  <c r="O3456" i="1"/>
  <c r="P3456" i="1" s="1"/>
  <c r="N3456" i="1"/>
  <c r="M3456" i="1"/>
  <c r="T3455" i="1"/>
  <c r="S3455" i="1"/>
  <c r="R3455" i="1"/>
  <c r="Q3455" i="1"/>
  <c r="N3455" i="1"/>
  <c r="O3455" i="1" s="1"/>
  <c r="P3455" i="1" s="1"/>
  <c r="M3455" i="1"/>
  <c r="T3454" i="1"/>
  <c r="S3454" i="1"/>
  <c r="R3454" i="1"/>
  <c r="Q3454" i="1"/>
  <c r="N3454" i="1"/>
  <c r="M3454" i="1"/>
  <c r="O3454" i="1" s="1"/>
  <c r="P3454" i="1" s="1"/>
  <c r="T3453" i="1"/>
  <c r="S3453" i="1"/>
  <c r="R3453" i="1"/>
  <c r="Q3453" i="1"/>
  <c r="N3453" i="1"/>
  <c r="O3453" i="1" s="1"/>
  <c r="P3453" i="1" s="1"/>
  <c r="M3453" i="1"/>
  <c r="T3452" i="1"/>
  <c r="S3452" i="1"/>
  <c r="R3452" i="1"/>
  <c r="Q3452" i="1"/>
  <c r="O3452" i="1"/>
  <c r="P3452" i="1" s="1"/>
  <c r="N3452" i="1"/>
  <c r="M3452" i="1"/>
  <c r="T3451" i="1"/>
  <c r="S3451" i="1"/>
  <c r="R3451" i="1"/>
  <c r="Q3451" i="1"/>
  <c r="N3451" i="1"/>
  <c r="O3451" i="1" s="1"/>
  <c r="P3451" i="1" s="1"/>
  <c r="M3451" i="1"/>
  <c r="T3450" i="1"/>
  <c r="S3450" i="1"/>
  <c r="R3450" i="1"/>
  <c r="Q3450" i="1"/>
  <c r="O3450" i="1"/>
  <c r="P3450" i="1" s="1"/>
  <c r="N3450" i="1"/>
  <c r="M3450" i="1"/>
  <c r="T3449" i="1"/>
  <c r="S3449" i="1"/>
  <c r="R3449" i="1"/>
  <c r="Q3449" i="1"/>
  <c r="N3449" i="1"/>
  <c r="O3449" i="1" s="1"/>
  <c r="P3449" i="1" s="1"/>
  <c r="M3449" i="1"/>
  <c r="T3448" i="1"/>
  <c r="S3448" i="1"/>
  <c r="R3448" i="1"/>
  <c r="Q3448" i="1"/>
  <c r="O3448" i="1"/>
  <c r="P3448" i="1" s="1"/>
  <c r="N3448" i="1"/>
  <c r="M3448" i="1"/>
  <c r="T3447" i="1"/>
  <c r="S3447" i="1"/>
  <c r="R3447" i="1"/>
  <c r="Q3447" i="1"/>
  <c r="N3447" i="1"/>
  <c r="O3447" i="1" s="1"/>
  <c r="P3447" i="1" s="1"/>
  <c r="M3447" i="1"/>
  <c r="T3446" i="1"/>
  <c r="S3446" i="1"/>
  <c r="R3446" i="1"/>
  <c r="Q3446" i="1"/>
  <c r="N3446" i="1"/>
  <c r="M3446" i="1"/>
  <c r="O3446" i="1" s="1"/>
  <c r="P3446" i="1" s="1"/>
  <c r="T3445" i="1"/>
  <c r="S3445" i="1"/>
  <c r="R3445" i="1"/>
  <c r="Q3445" i="1"/>
  <c r="N3445" i="1"/>
  <c r="O3445" i="1" s="1"/>
  <c r="P3445" i="1" s="1"/>
  <c r="M3445" i="1"/>
  <c r="T3444" i="1"/>
  <c r="S3444" i="1"/>
  <c r="R3444" i="1"/>
  <c r="Q3444" i="1"/>
  <c r="O3444" i="1"/>
  <c r="P3444" i="1" s="1"/>
  <c r="N3444" i="1"/>
  <c r="M3444" i="1"/>
  <c r="T3443" i="1"/>
  <c r="S3443" i="1"/>
  <c r="R3443" i="1"/>
  <c r="Q3443" i="1"/>
  <c r="N3443" i="1"/>
  <c r="O3443" i="1" s="1"/>
  <c r="P3443" i="1" s="1"/>
  <c r="M3443" i="1"/>
  <c r="T3442" i="1"/>
  <c r="S3442" i="1"/>
  <c r="R3442" i="1"/>
  <c r="Q3442" i="1"/>
  <c r="O3442" i="1"/>
  <c r="P3442" i="1" s="1"/>
  <c r="N3442" i="1"/>
  <c r="M3442" i="1"/>
  <c r="T3441" i="1"/>
  <c r="S3441" i="1"/>
  <c r="R3441" i="1"/>
  <c r="Q3441" i="1"/>
  <c r="N3441" i="1"/>
  <c r="O3441" i="1" s="1"/>
  <c r="P3441" i="1" s="1"/>
  <c r="M3441" i="1"/>
  <c r="T3440" i="1"/>
  <c r="S3440" i="1"/>
  <c r="R3440" i="1"/>
  <c r="Q3440" i="1"/>
  <c r="O3440" i="1"/>
  <c r="P3440" i="1" s="1"/>
  <c r="N3440" i="1"/>
  <c r="M3440" i="1"/>
  <c r="T3439" i="1"/>
  <c r="S3439" i="1"/>
  <c r="R3439" i="1"/>
  <c r="Q3439" i="1"/>
  <c r="N3439" i="1"/>
  <c r="O3439" i="1" s="1"/>
  <c r="P3439" i="1" s="1"/>
  <c r="M3439" i="1"/>
  <c r="T3438" i="1"/>
  <c r="S3438" i="1"/>
  <c r="R3438" i="1"/>
  <c r="Q3438" i="1"/>
  <c r="O3438" i="1"/>
  <c r="P3438" i="1" s="1"/>
  <c r="N3438" i="1"/>
  <c r="M3438" i="1"/>
  <c r="T3437" i="1"/>
  <c r="S3437" i="1"/>
  <c r="R3437" i="1"/>
  <c r="Q3437" i="1"/>
  <c r="N3437" i="1"/>
  <c r="O3437" i="1" s="1"/>
  <c r="P3437" i="1" s="1"/>
  <c r="M3437" i="1"/>
  <c r="T3436" i="1"/>
  <c r="S3436" i="1"/>
  <c r="R3436" i="1"/>
  <c r="Q3436" i="1"/>
  <c r="N3436" i="1"/>
  <c r="M3436" i="1"/>
  <c r="O3436" i="1" s="1"/>
  <c r="P3436" i="1" s="1"/>
  <c r="T3435" i="1"/>
  <c r="S3435" i="1"/>
  <c r="R3435" i="1"/>
  <c r="Q3435" i="1"/>
  <c r="N3435" i="1"/>
  <c r="O3435" i="1" s="1"/>
  <c r="P3435" i="1" s="1"/>
  <c r="M3435" i="1"/>
  <c r="T3434" i="1"/>
  <c r="S3434" i="1"/>
  <c r="R3434" i="1"/>
  <c r="Q3434" i="1"/>
  <c r="O3434" i="1"/>
  <c r="P3434" i="1" s="1"/>
  <c r="N3434" i="1"/>
  <c r="M3434" i="1"/>
  <c r="T3433" i="1"/>
  <c r="S3433" i="1"/>
  <c r="R3433" i="1"/>
  <c r="Q3433" i="1"/>
  <c r="N3433" i="1"/>
  <c r="M3433" i="1"/>
  <c r="O3433" i="1" s="1"/>
  <c r="P3433" i="1" s="1"/>
  <c r="T3432" i="1"/>
  <c r="S3432" i="1"/>
  <c r="R3432" i="1"/>
  <c r="Q3432" i="1"/>
  <c r="N3432" i="1"/>
  <c r="M3432" i="1"/>
  <c r="O3432" i="1" s="1"/>
  <c r="P3432" i="1" s="1"/>
  <c r="T3431" i="1"/>
  <c r="S3431" i="1"/>
  <c r="R3431" i="1"/>
  <c r="Q3431" i="1"/>
  <c r="N3431" i="1"/>
  <c r="M3431" i="1"/>
  <c r="O3431" i="1" s="1"/>
  <c r="P3431" i="1" s="1"/>
  <c r="T3430" i="1"/>
  <c r="S3430" i="1"/>
  <c r="R3430" i="1"/>
  <c r="Q3430" i="1"/>
  <c r="O3430" i="1"/>
  <c r="P3430" i="1" s="1"/>
  <c r="N3430" i="1"/>
  <c r="M3430" i="1"/>
  <c r="T3429" i="1"/>
  <c r="S3429" i="1"/>
  <c r="R3429" i="1"/>
  <c r="Q3429" i="1"/>
  <c r="N3429" i="1"/>
  <c r="M3429" i="1"/>
  <c r="O3429" i="1" s="1"/>
  <c r="P3429" i="1" s="1"/>
  <c r="T3428" i="1"/>
  <c r="S3428" i="1"/>
  <c r="R3428" i="1"/>
  <c r="Q3428" i="1"/>
  <c r="N3428" i="1"/>
  <c r="M3428" i="1"/>
  <c r="O3428" i="1" s="1"/>
  <c r="P3428" i="1" s="1"/>
  <c r="T3427" i="1"/>
  <c r="S3427" i="1"/>
  <c r="R3427" i="1"/>
  <c r="Q3427" i="1"/>
  <c r="N3427" i="1"/>
  <c r="M3427" i="1"/>
  <c r="O3427" i="1" s="1"/>
  <c r="P3427" i="1" s="1"/>
  <c r="T3426" i="1"/>
  <c r="S3426" i="1"/>
  <c r="R3426" i="1"/>
  <c r="Q3426" i="1"/>
  <c r="O3426" i="1"/>
  <c r="P3426" i="1" s="1"/>
  <c r="N3426" i="1"/>
  <c r="M3426" i="1"/>
  <c r="T3425" i="1"/>
  <c r="S3425" i="1"/>
  <c r="R3425" i="1"/>
  <c r="Q3425" i="1"/>
  <c r="N3425" i="1"/>
  <c r="M3425" i="1"/>
  <c r="O3425" i="1" s="1"/>
  <c r="P3425" i="1" s="1"/>
  <c r="T3424" i="1"/>
  <c r="S3424" i="1"/>
  <c r="R3424" i="1"/>
  <c r="Q3424" i="1"/>
  <c r="O3424" i="1"/>
  <c r="P3424" i="1" s="1"/>
  <c r="N3424" i="1"/>
  <c r="M3424" i="1"/>
  <c r="T3423" i="1"/>
  <c r="S3423" i="1"/>
  <c r="R3423" i="1"/>
  <c r="Q3423" i="1"/>
  <c r="N3423" i="1"/>
  <c r="M3423" i="1"/>
  <c r="O3423" i="1" s="1"/>
  <c r="P3423" i="1" s="1"/>
  <c r="T3422" i="1"/>
  <c r="S3422" i="1"/>
  <c r="R3422" i="1"/>
  <c r="Q3422" i="1"/>
  <c r="N3422" i="1"/>
  <c r="M3422" i="1"/>
  <c r="O3422" i="1" s="1"/>
  <c r="P3422" i="1" s="1"/>
  <c r="T3421" i="1"/>
  <c r="S3421" i="1"/>
  <c r="R3421" i="1"/>
  <c r="Q3421" i="1"/>
  <c r="N3421" i="1"/>
  <c r="M3421" i="1"/>
  <c r="O3421" i="1" s="1"/>
  <c r="P3421" i="1" s="1"/>
  <c r="T3420" i="1"/>
  <c r="S3420" i="1"/>
  <c r="R3420" i="1"/>
  <c r="Q3420" i="1"/>
  <c r="N3420" i="1"/>
  <c r="M3420" i="1"/>
  <c r="O3420" i="1" s="1"/>
  <c r="P3420" i="1" s="1"/>
  <c r="T3419" i="1"/>
  <c r="S3419" i="1"/>
  <c r="R3419" i="1"/>
  <c r="Q3419" i="1"/>
  <c r="N3419" i="1"/>
  <c r="M3419" i="1"/>
  <c r="O3419" i="1" s="1"/>
  <c r="P3419" i="1" s="1"/>
  <c r="T3418" i="1"/>
  <c r="S3418" i="1"/>
  <c r="R3418" i="1"/>
  <c r="Q3418" i="1"/>
  <c r="O3418" i="1"/>
  <c r="P3418" i="1" s="1"/>
  <c r="N3418" i="1"/>
  <c r="M3418" i="1"/>
  <c r="T3417" i="1"/>
  <c r="S3417" i="1"/>
  <c r="R3417" i="1"/>
  <c r="Q3417" i="1"/>
  <c r="N3417" i="1"/>
  <c r="M3417" i="1"/>
  <c r="O3417" i="1" s="1"/>
  <c r="P3417" i="1" s="1"/>
  <c r="T3416" i="1"/>
  <c r="S3416" i="1"/>
  <c r="R3416" i="1"/>
  <c r="Q3416" i="1"/>
  <c r="O3416" i="1"/>
  <c r="P3416" i="1" s="1"/>
  <c r="N3416" i="1"/>
  <c r="M3416" i="1"/>
  <c r="T3415" i="1"/>
  <c r="S3415" i="1"/>
  <c r="R3415" i="1"/>
  <c r="Q3415" i="1"/>
  <c r="N3415" i="1"/>
  <c r="M3415" i="1"/>
  <c r="O3415" i="1" s="1"/>
  <c r="P3415" i="1" s="1"/>
  <c r="T3414" i="1"/>
  <c r="S3414" i="1"/>
  <c r="R3414" i="1"/>
  <c r="Q3414" i="1"/>
  <c r="N3414" i="1"/>
  <c r="M3414" i="1"/>
  <c r="O3414" i="1" s="1"/>
  <c r="P3414" i="1" s="1"/>
  <c r="T3413" i="1"/>
  <c r="S3413" i="1"/>
  <c r="R3413" i="1"/>
  <c r="Q3413" i="1"/>
  <c r="N3413" i="1"/>
  <c r="M3413" i="1"/>
  <c r="O3413" i="1" s="1"/>
  <c r="P3413" i="1" s="1"/>
  <c r="T3412" i="1"/>
  <c r="S3412" i="1"/>
  <c r="R3412" i="1"/>
  <c r="Q3412" i="1"/>
  <c r="O3412" i="1"/>
  <c r="P3412" i="1" s="1"/>
  <c r="N3412" i="1"/>
  <c r="M3412" i="1"/>
  <c r="T3411" i="1"/>
  <c r="S3411" i="1"/>
  <c r="R3411" i="1"/>
  <c r="Q3411" i="1"/>
  <c r="N3411" i="1"/>
  <c r="M3411" i="1"/>
  <c r="O3411" i="1" s="1"/>
  <c r="P3411" i="1" s="1"/>
  <c r="T3410" i="1"/>
  <c r="S3410" i="1"/>
  <c r="R3410" i="1"/>
  <c r="Q3410" i="1"/>
  <c r="O3410" i="1"/>
  <c r="P3410" i="1" s="1"/>
  <c r="N3410" i="1"/>
  <c r="M3410" i="1"/>
  <c r="T3409" i="1"/>
  <c r="S3409" i="1"/>
  <c r="R3409" i="1"/>
  <c r="Q3409" i="1"/>
  <c r="N3409" i="1"/>
  <c r="M3409" i="1"/>
  <c r="O3409" i="1" s="1"/>
  <c r="P3409" i="1" s="1"/>
  <c r="T3408" i="1"/>
  <c r="S3408" i="1"/>
  <c r="R3408" i="1"/>
  <c r="Q3408" i="1"/>
  <c r="O3408" i="1"/>
  <c r="P3408" i="1" s="1"/>
  <c r="N3408" i="1"/>
  <c r="M3408" i="1"/>
  <c r="T3407" i="1"/>
  <c r="S3407" i="1"/>
  <c r="R3407" i="1"/>
  <c r="Q3407" i="1"/>
  <c r="N3407" i="1"/>
  <c r="M3407" i="1"/>
  <c r="O3407" i="1" s="1"/>
  <c r="P3407" i="1" s="1"/>
  <c r="T3406" i="1"/>
  <c r="S3406" i="1"/>
  <c r="R3406" i="1"/>
  <c r="Q3406" i="1"/>
  <c r="O3406" i="1"/>
  <c r="P3406" i="1" s="1"/>
  <c r="N3406" i="1"/>
  <c r="M3406" i="1"/>
  <c r="T3405" i="1"/>
  <c r="S3405" i="1"/>
  <c r="R3405" i="1"/>
  <c r="Q3405" i="1"/>
  <c r="N3405" i="1"/>
  <c r="M3405" i="1"/>
  <c r="O3405" i="1" s="1"/>
  <c r="P3405" i="1" s="1"/>
  <c r="T3404" i="1"/>
  <c r="S3404" i="1"/>
  <c r="R3404" i="1"/>
  <c r="Q3404" i="1"/>
  <c r="N3404" i="1"/>
  <c r="M3404" i="1"/>
  <c r="O3404" i="1" s="1"/>
  <c r="P3404" i="1" s="1"/>
  <c r="T3403" i="1"/>
  <c r="S3403" i="1"/>
  <c r="R3403" i="1"/>
  <c r="Q3403" i="1"/>
  <c r="N3403" i="1"/>
  <c r="M3403" i="1"/>
  <c r="O3403" i="1" s="1"/>
  <c r="P3403" i="1" s="1"/>
  <c r="T3402" i="1"/>
  <c r="S3402" i="1"/>
  <c r="R3402" i="1"/>
  <c r="Q3402" i="1"/>
  <c r="O3402" i="1"/>
  <c r="P3402" i="1" s="1"/>
  <c r="N3402" i="1"/>
  <c r="M3402" i="1"/>
  <c r="T3401" i="1"/>
  <c r="S3401" i="1"/>
  <c r="R3401" i="1"/>
  <c r="Q3401" i="1"/>
  <c r="N3401" i="1"/>
  <c r="M3401" i="1"/>
  <c r="O3401" i="1" s="1"/>
  <c r="P3401" i="1" s="1"/>
  <c r="T3400" i="1"/>
  <c r="S3400" i="1"/>
  <c r="R3400" i="1"/>
  <c r="Q3400" i="1"/>
  <c r="N3400" i="1"/>
  <c r="M3400" i="1"/>
  <c r="O3400" i="1" s="1"/>
  <c r="P3400" i="1" s="1"/>
  <c r="T3399" i="1"/>
  <c r="S3399" i="1"/>
  <c r="R3399" i="1"/>
  <c r="Q3399" i="1"/>
  <c r="N3399" i="1"/>
  <c r="M3399" i="1"/>
  <c r="O3399" i="1" s="1"/>
  <c r="P3399" i="1" s="1"/>
  <c r="T3398" i="1"/>
  <c r="S3398" i="1"/>
  <c r="R3398" i="1"/>
  <c r="Q3398" i="1"/>
  <c r="O3398" i="1"/>
  <c r="P3398" i="1" s="1"/>
  <c r="N3398" i="1"/>
  <c r="M3398" i="1"/>
  <c r="T3397" i="1"/>
  <c r="S3397" i="1"/>
  <c r="R3397" i="1"/>
  <c r="Q3397" i="1"/>
  <c r="N3397" i="1"/>
  <c r="M3397" i="1"/>
  <c r="O3397" i="1" s="1"/>
  <c r="P3397" i="1" s="1"/>
  <c r="T3396" i="1"/>
  <c r="S3396" i="1"/>
  <c r="R3396" i="1"/>
  <c r="Q3396" i="1"/>
  <c r="N3396" i="1"/>
  <c r="M3396" i="1"/>
  <c r="O3396" i="1" s="1"/>
  <c r="P3396" i="1" s="1"/>
  <c r="T3395" i="1"/>
  <c r="S3395" i="1"/>
  <c r="R3395" i="1"/>
  <c r="Q3395" i="1"/>
  <c r="N3395" i="1"/>
  <c r="M3395" i="1"/>
  <c r="O3395" i="1" s="1"/>
  <c r="P3395" i="1" s="1"/>
  <c r="T3394" i="1"/>
  <c r="S3394" i="1"/>
  <c r="R3394" i="1"/>
  <c r="Q3394" i="1"/>
  <c r="N3394" i="1"/>
  <c r="M3394" i="1"/>
  <c r="O3394" i="1" s="1"/>
  <c r="P3394" i="1" s="1"/>
  <c r="T3393" i="1"/>
  <c r="S3393" i="1"/>
  <c r="R3393" i="1"/>
  <c r="Q3393" i="1"/>
  <c r="N3393" i="1"/>
  <c r="M3393" i="1"/>
  <c r="O3393" i="1" s="1"/>
  <c r="P3393" i="1" s="1"/>
  <c r="T3392" i="1"/>
  <c r="S3392" i="1"/>
  <c r="R3392" i="1"/>
  <c r="Q3392" i="1"/>
  <c r="O3392" i="1"/>
  <c r="P3392" i="1" s="1"/>
  <c r="N3392" i="1"/>
  <c r="M3392" i="1"/>
  <c r="T3391" i="1"/>
  <c r="S3391" i="1"/>
  <c r="R3391" i="1"/>
  <c r="Q3391" i="1"/>
  <c r="N3391" i="1"/>
  <c r="M3391" i="1"/>
  <c r="O3391" i="1" s="1"/>
  <c r="P3391" i="1" s="1"/>
  <c r="T3390" i="1"/>
  <c r="S3390" i="1"/>
  <c r="R3390" i="1"/>
  <c r="Q3390" i="1"/>
  <c r="N3390" i="1"/>
  <c r="M3390" i="1"/>
  <c r="O3390" i="1" s="1"/>
  <c r="P3390" i="1" s="1"/>
  <c r="T3389" i="1"/>
  <c r="S3389" i="1"/>
  <c r="R3389" i="1"/>
  <c r="Q3389" i="1"/>
  <c r="N3389" i="1"/>
  <c r="M3389" i="1"/>
  <c r="O3389" i="1" s="1"/>
  <c r="P3389" i="1" s="1"/>
  <c r="T3388" i="1"/>
  <c r="S3388" i="1"/>
  <c r="R3388" i="1"/>
  <c r="Q3388" i="1"/>
  <c r="N3388" i="1"/>
  <c r="M3388" i="1"/>
  <c r="O3388" i="1" s="1"/>
  <c r="P3388" i="1" s="1"/>
  <c r="T3387" i="1"/>
  <c r="S3387" i="1"/>
  <c r="R3387" i="1"/>
  <c r="Q3387" i="1"/>
  <c r="N3387" i="1"/>
  <c r="M3387" i="1"/>
  <c r="O3387" i="1" s="1"/>
  <c r="P3387" i="1" s="1"/>
  <c r="T3386" i="1"/>
  <c r="S3386" i="1"/>
  <c r="R3386" i="1"/>
  <c r="Q3386" i="1"/>
  <c r="O3386" i="1"/>
  <c r="P3386" i="1" s="1"/>
  <c r="N3386" i="1"/>
  <c r="M3386" i="1"/>
  <c r="T3385" i="1"/>
  <c r="S3385" i="1"/>
  <c r="R3385" i="1"/>
  <c r="Q3385" i="1"/>
  <c r="N3385" i="1"/>
  <c r="M3385" i="1"/>
  <c r="O3385" i="1" s="1"/>
  <c r="P3385" i="1" s="1"/>
  <c r="T3384" i="1"/>
  <c r="S3384" i="1"/>
  <c r="R3384" i="1"/>
  <c r="Q3384" i="1"/>
  <c r="O3384" i="1"/>
  <c r="P3384" i="1" s="1"/>
  <c r="N3384" i="1"/>
  <c r="M3384" i="1"/>
  <c r="T3383" i="1"/>
  <c r="S3383" i="1"/>
  <c r="R3383" i="1"/>
  <c r="Q3383" i="1"/>
  <c r="N3383" i="1"/>
  <c r="M3383" i="1"/>
  <c r="O3383" i="1" s="1"/>
  <c r="P3383" i="1" s="1"/>
  <c r="T3382" i="1"/>
  <c r="S3382" i="1"/>
  <c r="R3382" i="1"/>
  <c r="Q3382" i="1"/>
  <c r="N3382" i="1"/>
  <c r="M3382" i="1"/>
  <c r="O3382" i="1" s="1"/>
  <c r="P3382" i="1" s="1"/>
  <c r="T3381" i="1"/>
  <c r="S3381" i="1"/>
  <c r="R3381" i="1"/>
  <c r="Q3381" i="1"/>
  <c r="N3381" i="1"/>
  <c r="M3381" i="1"/>
  <c r="O3381" i="1" s="1"/>
  <c r="P3381" i="1" s="1"/>
  <c r="T3380" i="1"/>
  <c r="S3380" i="1"/>
  <c r="R3380" i="1"/>
  <c r="Q3380" i="1"/>
  <c r="O3380" i="1"/>
  <c r="P3380" i="1" s="1"/>
  <c r="N3380" i="1"/>
  <c r="M3380" i="1"/>
  <c r="T3379" i="1"/>
  <c r="S3379" i="1"/>
  <c r="R3379" i="1"/>
  <c r="Q3379" i="1"/>
  <c r="N3379" i="1"/>
  <c r="M3379" i="1"/>
  <c r="O3379" i="1" s="1"/>
  <c r="P3379" i="1" s="1"/>
  <c r="T3378" i="1"/>
  <c r="S3378" i="1"/>
  <c r="R3378" i="1"/>
  <c r="Q3378" i="1"/>
  <c r="O3378" i="1"/>
  <c r="P3378" i="1" s="1"/>
  <c r="N3378" i="1"/>
  <c r="M3378" i="1"/>
  <c r="T3377" i="1"/>
  <c r="S3377" i="1"/>
  <c r="R3377" i="1"/>
  <c r="Q3377" i="1"/>
  <c r="N3377" i="1"/>
  <c r="M3377" i="1"/>
  <c r="O3377" i="1" s="1"/>
  <c r="P3377" i="1" s="1"/>
  <c r="T3376" i="1"/>
  <c r="S3376" i="1"/>
  <c r="R3376" i="1"/>
  <c r="Q3376" i="1"/>
  <c r="O3376" i="1"/>
  <c r="P3376" i="1" s="1"/>
  <c r="N3376" i="1"/>
  <c r="M3376" i="1"/>
  <c r="T3375" i="1"/>
  <c r="S3375" i="1"/>
  <c r="R3375" i="1"/>
  <c r="Q3375" i="1"/>
  <c r="N3375" i="1"/>
  <c r="M3375" i="1"/>
  <c r="O3375" i="1" s="1"/>
  <c r="P3375" i="1" s="1"/>
  <c r="T3374" i="1"/>
  <c r="S3374" i="1"/>
  <c r="R3374" i="1"/>
  <c r="Q3374" i="1"/>
  <c r="O3374" i="1"/>
  <c r="P3374" i="1" s="1"/>
  <c r="N3374" i="1"/>
  <c r="M3374" i="1"/>
  <c r="T3373" i="1"/>
  <c r="S3373" i="1"/>
  <c r="R3373" i="1"/>
  <c r="Q3373" i="1"/>
  <c r="N3373" i="1"/>
  <c r="M3373" i="1"/>
  <c r="O3373" i="1" s="1"/>
  <c r="P3373" i="1" s="1"/>
  <c r="T3372" i="1"/>
  <c r="S3372" i="1"/>
  <c r="R3372" i="1"/>
  <c r="Q3372" i="1"/>
  <c r="N3372" i="1"/>
  <c r="M3372" i="1"/>
  <c r="O3372" i="1" s="1"/>
  <c r="P3372" i="1" s="1"/>
  <c r="T3371" i="1"/>
  <c r="S3371" i="1"/>
  <c r="R3371" i="1"/>
  <c r="Q3371" i="1"/>
  <c r="N3371" i="1"/>
  <c r="M3371" i="1"/>
  <c r="O3371" i="1" s="1"/>
  <c r="P3371" i="1" s="1"/>
  <c r="T3370" i="1"/>
  <c r="S3370" i="1"/>
  <c r="R3370" i="1"/>
  <c r="Q3370" i="1"/>
  <c r="O3370" i="1"/>
  <c r="P3370" i="1" s="1"/>
  <c r="N3370" i="1"/>
  <c r="M3370" i="1"/>
  <c r="T3369" i="1"/>
  <c r="S3369" i="1"/>
  <c r="R3369" i="1"/>
  <c r="Q3369" i="1"/>
  <c r="N3369" i="1"/>
  <c r="M3369" i="1"/>
  <c r="O3369" i="1" s="1"/>
  <c r="P3369" i="1" s="1"/>
  <c r="T3368" i="1"/>
  <c r="S3368" i="1"/>
  <c r="R3368" i="1"/>
  <c r="Q3368" i="1"/>
  <c r="N3368" i="1"/>
  <c r="M3368" i="1"/>
  <c r="O3368" i="1" s="1"/>
  <c r="P3368" i="1" s="1"/>
  <c r="T3367" i="1"/>
  <c r="S3367" i="1"/>
  <c r="R3367" i="1"/>
  <c r="Q3367" i="1"/>
  <c r="N3367" i="1"/>
  <c r="M3367" i="1"/>
  <c r="O3367" i="1" s="1"/>
  <c r="P3367" i="1" s="1"/>
  <c r="T3366" i="1"/>
  <c r="S3366" i="1"/>
  <c r="R3366" i="1"/>
  <c r="Q3366" i="1"/>
  <c r="O3366" i="1"/>
  <c r="P3366" i="1" s="1"/>
  <c r="N3366" i="1"/>
  <c r="M3366" i="1"/>
  <c r="T3365" i="1"/>
  <c r="S3365" i="1"/>
  <c r="R3365" i="1"/>
  <c r="Q3365" i="1"/>
  <c r="N3365" i="1"/>
  <c r="M3365" i="1"/>
  <c r="O3365" i="1" s="1"/>
  <c r="P3365" i="1" s="1"/>
  <c r="T3364" i="1"/>
  <c r="S3364" i="1"/>
  <c r="R3364" i="1"/>
  <c r="Q3364" i="1"/>
  <c r="N3364" i="1"/>
  <c r="M3364" i="1"/>
  <c r="O3364" i="1" s="1"/>
  <c r="P3364" i="1" s="1"/>
  <c r="T3363" i="1"/>
  <c r="S3363" i="1"/>
  <c r="R3363" i="1"/>
  <c r="Q3363" i="1"/>
  <c r="N3363" i="1"/>
  <c r="M3363" i="1"/>
  <c r="O3363" i="1" s="1"/>
  <c r="P3363" i="1" s="1"/>
  <c r="T3362" i="1"/>
  <c r="S3362" i="1"/>
  <c r="R3362" i="1"/>
  <c r="Q3362" i="1"/>
  <c r="N3362" i="1"/>
  <c r="M3362" i="1"/>
  <c r="O3362" i="1" s="1"/>
  <c r="P3362" i="1" s="1"/>
  <c r="T3361" i="1"/>
  <c r="S3361" i="1"/>
  <c r="R3361" i="1"/>
  <c r="Q3361" i="1"/>
  <c r="N3361" i="1"/>
  <c r="M3361" i="1"/>
  <c r="O3361" i="1" s="1"/>
  <c r="P3361" i="1" s="1"/>
  <c r="T3360" i="1"/>
  <c r="S3360" i="1"/>
  <c r="R3360" i="1"/>
  <c r="Q3360" i="1"/>
  <c r="O3360" i="1"/>
  <c r="P3360" i="1" s="1"/>
  <c r="N3360" i="1"/>
  <c r="M3360" i="1"/>
  <c r="T3359" i="1"/>
  <c r="S3359" i="1"/>
  <c r="R3359" i="1"/>
  <c r="Q3359" i="1"/>
  <c r="N3359" i="1"/>
  <c r="M3359" i="1"/>
  <c r="O3359" i="1" s="1"/>
  <c r="P3359" i="1" s="1"/>
  <c r="T3358" i="1"/>
  <c r="S3358" i="1"/>
  <c r="R3358" i="1"/>
  <c r="Q3358" i="1"/>
  <c r="N3358" i="1"/>
  <c r="M3358" i="1"/>
  <c r="O3358" i="1" s="1"/>
  <c r="P3358" i="1" s="1"/>
  <c r="T3357" i="1"/>
  <c r="S3357" i="1"/>
  <c r="R3357" i="1"/>
  <c r="Q3357" i="1"/>
  <c r="N3357" i="1"/>
  <c r="M3357" i="1"/>
  <c r="O3357" i="1" s="1"/>
  <c r="P3357" i="1" s="1"/>
  <c r="T3356" i="1"/>
  <c r="S3356" i="1"/>
  <c r="R3356" i="1"/>
  <c r="Q3356" i="1"/>
  <c r="N3356" i="1"/>
  <c r="M3356" i="1"/>
  <c r="O3356" i="1" s="1"/>
  <c r="P3356" i="1" s="1"/>
  <c r="T3355" i="1"/>
  <c r="S3355" i="1"/>
  <c r="R3355" i="1"/>
  <c r="Q3355" i="1"/>
  <c r="N3355" i="1"/>
  <c r="M3355" i="1"/>
  <c r="O3355" i="1" s="1"/>
  <c r="P3355" i="1" s="1"/>
  <c r="T3354" i="1"/>
  <c r="S3354" i="1"/>
  <c r="R3354" i="1"/>
  <c r="Q3354" i="1"/>
  <c r="O3354" i="1"/>
  <c r="P3354" i="1" s="1"/>
  <c r="N3354" i="1"/>
  <c r="M3354" i="1"/>
  <c r="T3353" i="1"/>
  <c r="S3353" i="1"/>
  <c r="R3353" i="1"/>
  <c r="Q3353" i="1"/>
  <c r="N3353" i="1"/>
  <c r="M3353" i="1"/>
  <c r="O3353" i="1" s="1"/>
  <c r="P3353" i="1" s="1"/>
  <c r="T3352" i="1"/>
  <c r="S3352" i="1"/>
  <c r="R3352" i="1"/>
  <c r="Q3352" i="1"/>
  <c r="O3352" i="1"/>
  <c r="P3352" i="1" s="1"/>
  <c r="N3352" i="1"/>
  <c r="M3352" i="1"/>
  <c r="T3351" i="1"/>
  <c r="S3351" i="1"/>
  <c r="R3351" i="1"/>
  <c r="Q3351" i="1"/>
  <c r="N3351" i="1"/>
  <c r="M3351" i="1"/>
  <c r="O3351" i="1" s="1"/>
  <c r="P3351" i="1" s="1"/>
  <c r="T3350" i="1"/>
  <c r="S3350" i="1"/>
  <c r="R3350" i="1"/>
  <c r="Q3350" i="1"/>
  <c r="N3350" i="1"/>
  <c r="M3350" i="1"/>
  <c r="O3350" i="1" s="1"/>
  <c r="P3350" i="1" s="1"/>
  <c r="T3349" i="1"/>
  <c r="S3349" i="1"/>
  <c r="R3349" i="1"/>
  <c r="Q3349" i="1"/>
  <c r="N3349" i="1"/>
  <c r="M3349" i="1"/>
  <c r="O3349" i="1" s="1"/>
  <c r="P3349" i="1" s="1"/>
  <c r="T3348" i="1"/>
  <c r="S3348" i="1"/>
  <c r="R3348" i="1"/>
  <c r="Q3348" i="1"/>
  <c r="O3348" i="1"/>
  <c r="P3348" i="1" s="1"/>
  <c r="N3348" i="1"/>
  <c r="M3348" i="1"/>
  <c r="T3347" i="1"/>
  <c r="S3347" i="1"/>
  <c r="R3347" i="1"/>
  <c r="Q3347" i="1"/>
  <c r="N3347" i="1"/>
  <c r="M3347" i="1"/>
  <c r="O3347" i="1" s="1"/>
  <c r="P3347" i="1" s="1"/>
  <c r="T3346" i="1"/>
  <c r="S3346" i="1"/>
  <c r="R3346" i="1"/>
  <c r="Q3346" i="1"/>
  <c r="O3346" i="1"/>
  <c r="P3346" i="1" s="1"/>
  <c r="N3346" i="1"/>
  <c r="M3346" i="1"/>
  <c r="T3345" i="1"/>
  <c r="S3345" i="1"/>
  <c r="R3345" i="1"/>
  <c r="Q3345" i="1"/>
  <c r="N3345" i="1"/>
  <c r="M3345" i="1"/>
  <c r="O3345" i="1" s="1"/>
  <c r="P3345" i="1" s="1"/>
  <c r="T3344" i="1"/>
  <c r="S3344" i="1"/>
  <c r="R3344" i="1"/>
  <c r="Q3344" i="1"/>
  <c r="O3344" i="1"/>
  <c r="P3344" i="1" s="1"/>
  <c r="N3344" i="1"/>
  <c r="M3344" i="1"/>
  <c r="T3343" i="1"/>
  <c r="S3343" i="1"/>
  <c r="R3343" i="1"/>
  <c r="Q3343" i="1"/>
  <c r="N3343" i="1"/>
  <c r="M3343" i="1"/>
  <c r="O3343" i="1" s="1"/>
  <c r="P3343" i="1" s="1"/>
  <c r="T3342" i="1"/>
  <c r="S3342" i="1"/>
  <c r="R3342" i="1"/>
  <c r="Q3342" i="1"/>
  <c r="O3342" i="1"/>
  <c r="P3342" i="1" s="1"/>
  <c r="N3342" i="1"/>
  <c r="M3342" i="1"/>
  <c r="T3341" i="1"/>
  <c r="S3341" i="1"/>
  <c r="R3341" i="1"/>
  <c r="Q3341" i="1"/>
  <c r="N3341" i="1"/>
  <c r="M3341" i="1"/>
  <c r="O3341" i="1" s="1"/>
  <c r="P3341" i="1" s="1"/>
  <c r="T3340" i="1"/>
  <c r="S3340" i="1"/>
  <c r="R3340" i="1"/>
  <c r="Q3340" i="1"/>
  <c r="N3340" i="1"/>
  <c r="M3340" i="1"/>
  <c r="O3340" i="1" s="1"/>
  <c r="P3340" i="1" s="1"/>
  <c r="T3339" i="1"/>
  <c r="S3339" i="1"/>
  <c r="R3339" i="1"/>
  <c r="Q3339" i="1"/>
  <c r="N3339" i="1"/>
  <c r="M3339" i="1"/>
  <c r="O3339" i="1" s="1"/>
  <c r="P3339" i="1" s="1"/>
  <c r="T3338" i="1"/>
  <c r="S3338" i="1"/>
  <c r="R3338" i="1"/>
  <c r="Q3338" i="1"/>
  <c r="O3338" i="1"/>
  <c r="P3338" i="1" s="1"/>
  <c r="N3338" i="1"/>
  <c r="M3338" i="1"/>
  <c r="T3337" i="1"/>
  <c r="S3337" i="1"/>
  <c r="R3337" i="1"/>
  <c r="Q3337" i="1"/>
  <c r="N3337" i="1"/>
  <c r="M3337" i="1"/>
  <c r="O3337" i="1" s="1"/>
  <c r="P3337" i="1" s="1"/>
  <c r="T3336" i="1"/>
  <c r="S3336" i="1"/>
  <c r="R3336" i="1"/>
  <c r="Q3336" i="1"/>
  <c r="N3336" i="1"/>
  <c r="M3336" i="1"/>
  <c r="O3336" i="1" s="1"/>
  <c r="P3336" i="1" s="1"/>
  <c r="T3335" i="1"/>
  <c r="S3335" i="1"/>
  <c r="R3335" i="1"/>
  <c r="Q3335" i="1"/>
  <c r="N3335" i="1"/>
  <c r="M3335" i="1"/>
  <c r="O3335" i="1" s="1"/>
  <c r="P3335" i="1" s="1"/>
  <c r="T3334" i="1"/>
  <c r="S3334" i="1"/>
  <c r="R3334" i="1"/>
  <c r="Q3334" i="1"/>
  <c r="O3334" i="1"/>
  <c r="P3334" i="1" s="1"/>
  <c r="N3334" i="1"/>
  <c r="M3334" i="1"/>
  <c r="T3333" i="1"/>
  <c r="S3333" i="1"/>
  <c r="R3333" i="1"/>
  <c r="Q3333" i="1"/>
  <c r="N3333" i="1"/>
  <c r="M3333" i="1"/>
  <c r="O3333" i="1" s="1"/>
  <c r="P3333" i="1" s="1"/>
  <c r="T3332" i="1"/>
  <c r="S3332" i="1"/>
  <c r="R3332" i="1"/>
  <c r="Q3332" i="1"/>
  <c r="N3332" i="1"/>
  <c r="M3332" i="1"/>
  <c r="O3332" i="1" s="1"/>
  <c r="P3332" i="1" s="1"/>
  <c r="T3331" i="1"/>
  <c r="S3331" i="1"/>
  <c r="R3331" i="1"/>
  <c r="Q3331" i="1"/>
  <c r="N3331" i="1"/>
  <c r="M3331" i="1"/>
  <c r="O3331" i="1" s="1"/>
  <c r="P3331" i="1" s="1"/>
  <c r="T3330" i="1"/>
  <c r="S3330" i="1"/>
  <c r="R3330" i="1"/>
  <c r="Q3330" i="1"/>
  <c r="O3330" i="1"/>
  <c r="P3330" i="1" s="1"/>
  <c r="N3330" i="1"/>
  <c r="M3330" i="1"/>
  <c r="T3329" i="1"/>
  <c r="S3329" i="1"/>
  <c r="R3329" i="1"/>
  <c r="Q3329" i="1"/>
  <c r="N3329" i="1"/>
  <c r="M3329" i="1"/>
  <c r="O3329" i="1" s="1"/>
  <c r="P3329" i="1" s="1"/>
  <c r="T3328" i="1"/>
  <c r="S3328" i="1"/>
  <c r="R3328" i="1"/>
  <c r="Q3328" i="1"/>
  <c r="O3328" i="1"/>
  <c r="P3328" i="1" s="1"/>
  <c r="N3328" i="1"/>
  <c r="M3328" i="1"/>
  <c r="T3327" i="1"/>
  <c r="S3327" i="1"/>
  <c r="R3327" i="1"/>
  <c r="Q3327" i="1"/>
  <c r="N3327" i="1"/>
  <c r="M3327" i="1"/>
  <c r="O3327" i="1" s="1"/>
  <c r="P3327" i="1" s="1"/>
  <c r="T3326" i="1"/>
  <c r="S3326" i="1"/>
  <c r="R3326" i="1"/>
  <c r="Q3326" i="1"/>
  <c r="N3326" i="1"/>
  <c r="M3326" i="1"/>
  <c r="O3326" i="1" s="1"/>
  <c r="P3326" i="1" s="1"/>
  <c r="T3325" i="1"/>
  <c r="S3325" i="1"/>
  <c r="R3325" i="1"/>
  <c r="Q3325" i="1"/>
  <c r="N3325" i="1"/>
  <c r="M3325" i="1"/>
  <c r="O3325" i="1" s="1"/>
  <c r="P3325" i="1" s="1"/>
  <c r="T3324" i="1"/>
  <c r="S3324" i="1"/>
  <c r="R3324" i="1"/>
  <c r="Q3324" i="1"/>
  <c r="N3324" i="1"/>
  <c r="M3324" i="1"/>
  <c r="O3324" i="1" s="1"/>
  <c r="P3324" i="1" s="1"/>
  <c r="T3323" i="1"/>
  <c r="S3323" i="1"/>
  <c r="R3323" i="1"/>
  <c r="Q3323" i="1"/>
  <c r="N3323" i="1"/>
  <c r="M3323" i="1"/>
  <c r="O3323" i="1" s="1"/>
  <c r="P3323" i="1" s="1"/>
  <c r="T3322" i="1"/>
  <c r="S3322" i="1"/>
  <c r="R3322" i="1"/>
  <c r="Q3322" i="1"/>
  <c r="O3322" i="1"/>
  <c r="P3322" i="1" s="1"/>
  <c r="N3322" i="1"/>
  <c r="M3322" i="1"/>
  <c r="T3321" i="1"/>
  <c r="S3321" i="1"/>
  <c r="R3321" i="1"/>
  <c r="Q3321" i="1"/>
  <c r="N3321" i="1"/>
  <c r="M3321" i="1"/>
  <c r="O3321" i="1" s="1"/>
  <c r="P3321" i="1" s="1"/>
  <c r="T3320" i="1"/>
  <c r="S3320" i="1"/>
  <c r="R3320" i="1"/>
  <c r="Q3320" i="1"/>
  <c r="O3320" i="1"/>
  <c r="P3320" i="1" s="1"/>
  <c r="N3320" i="1"/>
  <c r="M3320" i="1"/>
  <c r="T3319" i="1"/>
  <c r="S3319" i="1"/>
  <c r="R3319" i="1"/>
  <c r="Q3319" i="1"/>
  <c r="N3319" i="1"/>
  <c r="M3319" i="1"/>
  <c r="O3319" i="1" s="1"/>
  <c r="P3319" i="1" s="1"/>
  <c r="T3318" i="1"/>
  <c r="S3318" i="1"/>
  <c r="R3318" i="1"/>
  <c r="Q3318" i="1"/>
  <c r="N3318" i="1"/>
  <c r="M3318" i="1"/>
  <c r="O3318" i="1" s="1"/>
  <c r="P3318" i="1" s="1"/>
  <c r="T3317" i="1"/>
  <c r="S3317" i="1"/>
  <c r="R3317" i="1"/>
  <c r="Q3317" i="1"/>
  <c r="N3317" i="1"/>
  <c r="M3317" i="1"/>
  <c r="O3317" i="1" s="1"/>
  <c r="P3317" i="1" s="1"/>
  <c r="T3316" i="1"/>
  <c r="S3316" i="1"/>
  <c r="R3316" i="1"/>
  <c r="Q3316" i="1"/>
  <c r="O3316" i="1"/>
  <c r="P3316" i="1" s="1"/>
  <c r="N3316" i="1"/>
  <c r="M3316" i="1"/>
  <c r="T3315" i="1"/>
  <c r="S3315" i="1"/>
  <c r="R3315" i="1"/>
  <c r="Q3315" i="1"/>
  <c r="N3315" i="1"/>
  <c r="M3315" i="1"/>
  <c r="O3315" i="1" s="1"/>
  <c r="P3315" i="1" s="1"/>
  <c r="T3314" i="1"/>
  <c r="S3314" i="1"/>
  <c r="R3314" i="1"/>
  <c r="Q3314" i="1"/>
  <c r="O3314" i="1"/>
  <c r="P3314" i="1" s="1"/>
  <c r="N3314" i="1"/>
  <c r="M3314" i="1"/>
  <c r="T3313" i="1"/>
  <c r="S3313" i="1"/>
  <c r="R3313" i="1"/>
  <c r="Q3313" i="1"/>
  <c r="N3313" i="1"/>
  <c r="M3313" i="1"/>
  <c r="O3313" i="1" s="1"/>
  <c r="P3313" i="1" s="1"/>
  <c r="T3312" i="1"/>
  <c r="S3312" i="1"/>
  <c r="R3312" i="1"/>
  <c r="Q3312" i="1"/>
  <c r="O3312" i="1"/>
  <c r="P3312" i="1" s="1"/>
  <c r="N3312" i="1"/>
  <c r="M3312" i="1"/>
  <c r="T3311" i="1"/>
  <c r="S3311" i="1"/>
  <c r="R3311" i="1"/>
  <c r="Q3311" i="1"/>
  <c r="N3311" i="1"/>
  <c r="M3311" i="1"/>
  <c r="O3311" i="1" s="1"/>
  <c r="P3311" i="1" s="1"/>
  <c r="T3310" i="1"/>
  <c r="S3310" i="1"/>
  <c r="R3310" i="1"/>
  <c r="Q3310" i="1"/>
  <c r="O3310" i="1"/>
  <c r="P3310" i="1" s="1"/>
  <c r="N3310" i="1"/>
  <c r="M3310" i="1"/>
  <c r="T3309" i="1"/>
  <c r="S3309" i="1"/>
  <c r="R3309" i="1"/>
  <c r="Q3309" i="1"/>
  <c r="N3309" i="1"/>
  <c r="M3309" i="1"/>
  <c r="O3309" i="1" s="1"/>
  <c r="P3309" i="1" s="1"/>
  <c r="T3308" i="1"/>
  <c r="S3308" i="1"/>
  <c r="R3308" i="1"/>
  <c r="Q3308" i="1"/>
  <c r="N3308" i="1"/>
  <c r="M3308" i="1"/>
  <c r="O3308" i="1" s="1"/>
  <c r="P3308" i="1" s="1"/>
  <c r="T3307" i="1"/>
  <c r="S3307" i="1"/>
  <c r="R3307" i="1"/>
  <c r="Q3307" i="1"/>
  <c r="N3307" i="1"/>
  <c r="M3307" i="1"/>
  <c r="O3307" i="1" s="1"/>
  <c r="P3307" i="1" s="1"/>
  <c r="T3306" i="1"/>
  <c r="S3306" i="1"/>
  <c r="R3306" i="1"/>
  <c r="Q3306" i="1"/>
  <c r="O3306" i="1"/>
  <c r="P3306" i="1" s="1"/>
  <c r="N3306" i="1"/>
  <c r="M3306" i="1"/>
  <c r="T3305" i="1"/>
  <c r="S3305" i="1"/>
  <c r="R3305" i="1"/>
  <c r="Q3305" i="1"/>
  <c r="N3305" i="1"/>
  <c r="M3305" i="1"/>
  <c r="O3305" i="1" s="1"/>
  <c r="P3305" i="1" s="1"/>
  <c r="T3304" i="1"/>
  <c r="S3304" i="1"/>
  <c r="R3304" i="1"/>
  <c r="Q3304" i="1"/>
  <c r="N3304" i="1"/>
  <c r="M3304" i="1"/>
  <c r="O3304" i="1" s="1"/>
  <c r="P3304" i="1" s="1"/>
  <c r="T3303" i="1"/>
  <c r="S3303" i="1"/>
  <c r="R3303" i="1"/>
  <c r="Q3303" i="1"/>
  <c r="N3303" i="1"/>
  <c r="M3303" i="1"/>
  <c r="O3303" i="1" s="1"/>
  <c r="P3303" i="1" s="1"/>
  <c r="T3302" i="1"/>
  <c r="S3302" i="1"/>
  <c r="R3302" i="1"/>
  <c r="Q3302" i="1"/>
  <c r="O3302" i="1"/>
  <c r="P3302" i="1" s="1"/>
  <c r="N3302" i="1"/>
  <c r="M3302" i="1"/>
  <c r="T3301" i="1"/>
  <c r="S3301" i="1"/>
  <c r="R3301" i="1"/>
  <c r="Q3301" i="1"/>
  <c r="N3301" i="1"/>
  <c r="M3301" i="1"/>
  <c r="O3301" i="1" s="1"/>
  <c r="P3301" i="1" s="1"/>
  <c r="T3300" i="1"/>
  <c r="S3300" i="1"/>
  <c r="R3300" i="1"/>
  <c r="Q3300" i="1"/>
  <c r="N3300" i="1"/>
  <c r="M3300" i="1"/>
  <c r="O3300" i="1" s="1"/>
  <c r="P3300" i="1" s="1"/>
  <c r="T3299" i="1"/>
  <c r="S3299" i="1"/>
  <c r="R3299" i="1"/>
  <c r="Q3299" i="1"/>
  <c r="N3299" i="1"/>
  <c r="M3299" i="1"/>
  <c r="O3299" i="1" s="1"/>
  <c r="P3299" i="1" s="1"/>
  <c r="T3298" i="1"/>
  <c r="S3298" i="1"/>
  <c r="R3298" i="1"/>
  <c r="Q3298" i="1"/>
  <c r="O3298" i="1"/>
  <c r="P3298" i="1" s="1"/>
  <c r="N3298" i="1"/>
  <c r="M3298" i="1"/>
  <c r="T3297" i="1"/>
  <c r="S3297" i="1"/>
  <c r="R3297" i="1"/>
  <c r="Q3297" i="1"/>
  <c r="N3297" i="1"/>
  <c r="M3297" i="1"/>
  <c r="O3297" i="1" s="1"/>
  <c r="P3297" i="1" s="1"/>
  <c r="T3296" i="1"/>
  <c r="S3296" i="1"/>
  <c r="R3296" i="1"/>
  <c r="Q3296" i="1"/>
  <c r="O3296" i="1"/>
  <c r="P3296" i="1" s="1"/>
  <c r="N3296" i="1"/>
  <c r="M3296" i="1"/>
  <c r="T3295" i="1"/>
  <c r="S3295" i="1"/>
  <c r="R3295" i="1"/>
  <c r="Q3295" i="1"/>
  <c r="N3295" i="1"/>
  <c r="M3295" i="1"/>
  <c r="O3295" i="1" s="1"/>
  <c r="P3295" i="1" s="1"/>
  <c r="T3294" i="1"/>
  <c r="S3294" i="1"/>
  <c r="R3294" i="1"/>
  <c r="Q3294" i="1"/>
  <c r="N3294" i="1"/>
  <c r="M3294" i="1"/>
  <c r="O3294" i="1" s="1"/>
  <c r="P3294" i="1" s="1"/>
  <c r="T3293" i="1"/>
  <c r="S3293" i="1"/>
  <c r="R3293" i="1"/>
  <c r="Q3293" i="1"/>
  <c r="N3293" i="1"/>
  <c r="M3293" i="1"/>
  <c r="O3293" i="1" s="1"/>
  <c r="P3293" i="1" s="1"/>
  <c r="T3292" i="1"/>
  <c r="S3292" i="1"/>
  <c r="R3292" i="1"/>
  <c r="Q3292" i="1"/>
  <c r="N3292" i="1"/>
  <c r="M3292" i="1"/>
  <c r="O3292" i="1" s="1"/>
  <c r="P3292" i="1" s="1"/>
  <c r="T3291" i="1"/>
  <c r="S3291" i="1"/>
  <c r="R3291" i="1"/>
  <c r="Q3291" i="1"/>
  <c r="N3291" i="1"/>
  <c r="M3291" i="1"/>
  <c r="O3291" i="1" s="1"/>
  <c r="P3291" i="1" s="1"/>
  <c r="T3290" i="1"/>
  <c r="S3290" i="1"/>
  <c r="R3290" i="1"/>
  <c r="Q3290" i="1"/>
  <c r="O3290" i="1"/>
  <c r="P3290" i="1" s="1"/>
  <c r="N3290" i="1"/>
  <c r="M3290" i="1"/>
  <c r="T3289" i="1"/>
  <c r="S3289" i="1"/>
  <c r="R3289" i="1"/>
  <c r="Q3289" i="1"/>
  <c r="N3289" i="1"/>
  <c r="M3289" i="1"/>
  <c r="O3289" i="1" s="1"/>
  <c r="P3289" i="1" s="1"/>
  <c r="T3288" i="1"/>
  <c r="S3288" i="1"/>
  <c r="R3288" i="1"/>
  <c r="Q3288" i="1"/>
  <c r="O3288" i="1"/>
  <c r="P3288" i="1" s="1"/>
  <c r="N3288" i="1"/>
  <c r="M3288" i="1"/>
  <c r="T3287" i="1"/>
  <c r="S3287" i="1"/>
  <c r="R3287" i="1"/>
  <c r="Q3287" i="1"/>
  <c r="N3287" i="1"/>
  <c r="M3287" i="1"/>
  <c r="O3287" i="1" s="1"/>
  <c r="P3287" i="1" s="1"/>
  <c r="T3286" i="1"/>
  <c r="S3286" i="1"/>
  <c r="R3286" i="1"/>
  <c r="Q3286" i="1"/>
  <c r="N3286" i="1"/>
  <c r="M3286" i="1"/>
  <c r="O3286" i="1" s="1"/>
  <c r="P3286" i="1" s="1"/>
  <c r="T3285" i="1"/>
  <c r="S3285" i="1"/>
  <c r="R3285" i="1"/>
  <c r="Q3285" i="1"/>
  <c r="N3285" i="1"/>
  <c r="M3285" i="1"/>
  <c r="O3285" i="1" s="1"/>
  <c r="P3285" i="1" s="1"/>
  <c r="T3284" i="1"/>
  <c r="S3284" i="1"/>
  <c r="R3284" i="1"/>
  <c r="Q3284" i="1"/>
  <c r="O3284" i="1"/>
  <c r="P3284" i="1" s="1"/>
  <c r="N3284" i="1"/>
  <c r="M3284" i="1"/>
  <c r="T3283" i="1"/>
  <c r="S3283" i="1"/>
  <c r="R3283" i="1"/>
  <c r="Q3283" i="1"/>
  <c r="N3283" i="1"/>
  <c r="M3283" i="1"/>
  <c r="O3283" i="1" s="1"/>
  <c r="P3283" i="1" s="1"/>
  <c r="T3282" i="1"/>
  <c r="S3282" i="1"/>
  <c r="R3282" i="1"/>
  <c r="Q3282" i="1"/>
  <c r="O3282" i="1"/>
  <c r="P3282" i="1" s="1"/>
  <c r="N3282" i="1"/>
  <c r="M3282" i="1"/>
  <c r="T3281" i="1"/>
  <c r="S3281" i="1"/>
  <c r="R3281" i="1"/>
  <c r="Q3281" i="1"/>
  <c r="N3281" i="1"/>
  <c r="M3281" i="1"/>
  <c r="O3281" i="1" s="1"/>
  <c r="P3281" i="1" s="1"/>
  <c r="T3280" i="1"/>
  <c r="S3280" i="1"/>
  <c r="R3280" i="1"/>
  <c r="Q3280" i="1"/>
  <c r="O3280" i="1"/>
  <c r="P3280" i="1" s="1"/>
  <c r="N3280" i="1"/>
  <c r="M3280" i="1"/>
  <c r="T3279" i="1"/>
  <c r="S3279" i="1"/>
  <c r="R3279" i="1"/>
  <c r="Q3279" i="1"/>
  <c r="N3279" i="1"/>
  <c r="M3279" i="1"/>
  <c r="O3279" i="1" s="1"/>
  <c r="P3279" i="1" s="1"/>
  <c r="T3278" i="1"/>
  <c r="S3278" i="1"/>
  <c r="R3278" i="1"/>
  <c r="Q3278" i="1"/>
  <c r="O3278" i="1"/>
  <c r="P3278" i="1" s="1"/>
  <c r="N3278" i="1"/>
  <c r="M3278" i="1"/>
  <c r="T3277" i="1"/>
  <c r="S3277" i="1"/>
  <c r="R3277" i="1"/>
  <c r="Q3277" i="1"/>
  <c r="N3277" i="1"/>
  <c r="M3277" i="1"/>
  <c r="O3277" i="1" s="1"/>
  <c r="P3277" i="1" s="1"/>
  <c r="T3276" i="1"/>
  <c r="S3276" i="1"/>
  <c r="R3276" i="1"/>
  <c r="Q3276" i="1"/>
  <c r="N3276" i="1"/>
  <c r="M3276" i="1"/>
  <c r="O3276" i="1" s="1"/>
  <c r="P3276" i="1" s="1"/>
  <c r="T3275" i="1"/>
  <c r="S3275" i="1"/>
  <c r="R3275" i="1"/>
  <c r="Q3275" i="1"/>
  <c r="N3275" i="1"/>
  <c r="M3275" i="1"/>
  <c r="O3275" i="1" s="1"/>
  <c r="P3275" i="1" s="1"/>
  <c r="T3274" i="1"/>
  <c r="S3274" i="1"/>
  <c r="R3274" i="1"/>
  <c r="Q3274" i="1"/>
  <c r="O3274" i="1"/>
  <c r="P3274" i="1" s="1"/>
  <c r="N3274" i="1"/>
  <c r="M3274" i="1"/>
  <c r="T3273" i="1"/>
  <c r="S3273" i="1"/>
  <c r="R3273" i="1"/>
  <c r="Q3273" i="1"/>
  <c r="N3273" i="1"/>
  <c r="M3273" i="1"/>
  <c r="O3273" i="1" s="1"/>
  <c r="P3273" i="1" s="1"/>
  <c r="T3272" i="1"/>
  <c r="S3272" i="1"/>
  <c r="R3272" i="1"/>
  <c r="Q3272" i="1"/>
  <c r="N3272" i="1"/>
  <c r="M3272" i="1"/>
  <c r="O3272" i="1" s="1"/>
  <c r="P3272" i="1" s="1"/>
  <c r="T3271" i="1"/>
  <c r="S3271" i="1"/>
  <c r="R3271" i="1"/>
  <c r="Q3271" i="1"/>
  <c r="N3271" i="1"/>
  <c r="M3271" i="1"/>
  <c r="O3271" i="1" s="1"/>
  <c r="P3271" i="1" s="1"/>
  <c r="T3270" i="1"/>
  <c r="S3270" i="1"/>
  <c r="R3270" i="1"/>
  <c r="Q3270" i="1"/>
  <c r="O3270" i="1"/>
  <c r="P3270" i="1" s="1"/>
  <c r="N3270" i="1"/>
  <c r="M3270" i="1"/>
  <c r="T3269" i="1"/>
  <c r="S3269" i="1"/>
  <c r="R3269" i="1"/>
  <c r="Q3269" i="1"/>
  <c r="N3269" i="1"/>
  <c r="M3269" i="1"/>
  <c r="T3268" i="1"/>
  <c r="S3268" i="1"/>
  <c r="R3268" i="1"/>
  <c r="Q3268" i="1"/>
  <c r="N3268" i="1"/>
  <c r="M3268" i="1"/>
  <c r="O3268" i="1" s="1"/>
  <c r="P3268" i="1" s="1"/>
  <c r="T3267" i="1"/>
  <c r="S3267" i="1"/>
  <c r="R3267" i="1"/>
  <c r="Q3267" i="1"/>
  <c r="N3267" i="1"/>
  <c r="M3267" i="1"/>
  <c r="O3267" i="1" s="1"/>
  <c r="P3267" i="1" s="1"/>
  <c r="T3266" i="1"/>
  <c r="S3266" i="1"/>
  <c r="R3266" i="1"/>
  <c r="Q3266" i="1"/>
  <c r="O3266" i="1"/>
  <c r="P3266" i="1" s="1"/>
  <c r="N3266" i="1"/>
  <c r="M3266" i="1"/>
  <c r="T3265" i="1"/>
  <c r="S3265" i="1"/>
  <c r="R3265" i="1"/>
  <c r="Q3265" i="1"/>
  <c r="N3265" i="1"/>
  <c r="M3265" i="1"/>
  <c r="T3264" i="1"/>
  <c r="S3264" i="1"/>
  <c r="R3264" i="1"/>
  <c r="Q3264" i="1"/>
  <c r="O3264" i="1"/>
  <c r="P3264" i="1" s="1"/>
  <c r="N3264" i="1"/>
  <c r="M3264" i="1"/>
  <c r="T3263" i="1"/>
  <c r="S3263" i="1"/>
  <c r="R3263" i="1"/>
  <c r="Q3263" i="1"/>
  <c r="N3263" i="1"/>
  <c r="M3263" i="1"/>
  <c r="O3263" i="1" s="1"/>
  <c r="P3263" i="1" s="1"/>
  <c r="T3262" i="1"/>
  <c r="S3262" i="1"/>
  <c r="R3262" i="1"/>
  <c r="Q3262" i="1"/>
  <c r="N3262" i="1"/>
  <c r="M3262" i="1"/>
  <c r="O3262" i="1" s="1"/>
  <c r="P3262" i="1" s="1"/>
  <c r="T3261" i="1"/>
  <c r="S3261" i="1"/>
  <c r="R3261" i="1"/>
  <c r="Q3261" i="1"/>
  <c r="N3261" i="1"/>
  <c r="M3261" i="1"/>
  <c r="O3261" i="1" s="1"/>
  <c r="P3261" i="1" s="1"/>
  <c r="T3260" i="1"/>
  <c r="S3260" i="1"/>
  <c r="R3260" i="1"/>
  <c r="Q3260" i="1"/>
  <c r="N3260" i="1"/>
  <c r="M3260" i="1"/>
  <c r="O3260" i="1" s="1"/>
  <c r="P3260" i="1" s="1"/>
  <c r="T3259" i="1"/>
  <c r="S3259" i="1"/>
  <c r="R3259" i="1"/>
  <c r="Q3259" i="1"/>
  <c r="N3259" i="1"/>
  <c r="M3259" i="1"/>
  <c r="O3259" i="1" s="1"/>
  <c r="P3259" i="1" s="1"/>
  <c r="T3258" i="1"/>
  <c r="S3258" i="1"/>
  <c r="R3258" i="1"/>
  <c r="Q3258" i="1"/>
  <c r="O3258" i="1"/>
  <c r="P3258" i="1" s="1"/>
  <c r="N3258" i="1"/>
  <c r="M3258" i="1"/>
  <c r="T3257" i="1"/>
  <c r="S3257" i="1"/>
  <c r="R3257" i="1"/>
  <c r="Q3257" i="1"/>
  <c r="N3257" i="1"/>
  <c r="M3257" i="1"/>
  <c r="T3256" i="1"/>
  <c r="S3256" i="1"/>
  <c r="R3256" i="1"/>
  <c r="Q3256" i="1"/>
  <c r="O3256" i="1"/>
  <c r="P3256" i="1" s="1"/>
  <c r="N3256" i="1"/>
  <c r="M3256" i="1"/>
  <c r="T3255" i="1"/>
  <c r="S3255" i="1"/>
  <c r="R3255" i="1"/>
  <c r="Q3255" i="1"/>
  <c r="N3255" i="1"/>
  <c r="M3255" i="1"/>
  <c r="O3255" i="1" s="1"/>
  <c r="P3255" i="1" s="1"/>
  <c r="T3254" i="1"/>
  <c r="S3254" i="1"/>
  <c r="R3254" i="1"/>
  <c r="Q3254" i="1"/>
  <c r="N3254" i="1"/>
  <c r="M3254" i="1"/>
  <c r="O3254" i="1" s="1"/>
  <c r="P3254" i="1" s="1"/>
  <c r="T3253" i="1"/>
  <c r="S3253" i="1"/>
  <c r="R3253" i="1"/>
  <c r="Q3253" i="1"/>
  <c r="N3253" i="1"/>
  <c r="M3253" i="1"/>
  <c r="T3252" i="1"/>
  <c r="S3252" i="1"/>
  <c r="R3252" i="1"/>
  <c r="Q3252" i="1"/>
  <c r="O3252" i="1"/>
  <c r="P3252" i="1" s="1"/>
  <c r="N3252" i="1"/>
  <c r="M3252" i="1"/>
  <c r="T3251" i="1"/>
  <c r="S3251" i="1"/>
  <c r="R3251" i="1"/>
  <c r="Q3251" i="1"/>
  <c r="N3251" i="1"/>
  <c r="M3251" i="1"/>
  <c r="T3250" i="1"/>
  <c r="S3250" i="1"/>
  <c r="R3250" i="1"/>
  <c r="Q3250" i="1"/>
  <c r="O3250" i="1"/>
  <c r="P3250" i="1" s="1"/>
  <c r="N3250" i="1"/>
  <c r="M3250" i="1"/>
  <c r="T3249" i="1"/>
  <c r="S3249" i="1"/>
  <c r="R3249" i="1"/>
  <c r="Q3249" i="1"/>
  <c r="N3249" i="1"/>
  <c r="M3249" i="1"/>
  <c r="O3249" i="1" s="1"/>
  <c r="P3249" i="1" s="1"/>
  <c r="T3248" i="1"/>
  <c r="S3248" i="1"/>
  <c r="R3248" i="1"/>
  <c r="Q3248" i="1"/>
  <c r="O3248" i="1"/>
  <c r="P3248" i="1" s="1"/>
  <c r="N3248" i="1"/>
  <c r="M3248" i="1"/>
  <c r="T3247" i="1"/>
  <c r="S3247" i="1"/>
  <c r="R3247" i="1"/>
  <c r="Q3247" i="1"/>
  <c r="N3247" i="1"/>
  <c r="M3247" i="1"/>
  <c r="T3246" i="1"/>
  <c r="S3246" i="1"/>
  <c r="R3246" i="1"/>
  <c r="Q3246" i="1"/>
  <c r="O3246" i="1"/>
  <c r="P3246" i="1" s="1"/>
  <c r="N3246" i="1"/>
  <c r="M3246" i="1"/>
  <c r="T3245" i="1"/>
  <c r="S3245" i="1"/>
  <c r="R3245" i="1"/>
  <c r="Q3245" i="1"/>
  <c r="N3245" i="1"/>
  <c r="M3245" i="1"/>
  <c r="T3244" i="1"/>
  <c r="S3244" i="1"/>
  <c r="R3244" i="1"/>
  <c r="Q3244" i="1"/>
  <c r="N3244" i="1"/>
  <c r="M3244" i="1"/>
  <c r="O3244" i="1" s="1"/>
  <c r="P3244" i="1" s="1"/>
  <c r="T3243" i="1"/>
  <c r="S3243" i="1"/>
  <c r="R3243" i="1"/>
  <c r="Q3243" i="1"/>
  <c r="N3243" i="1"/>
  <c r="M3243" i="1"/>
  <c r="T3242" i="1"/>
  <c r="S3242" i="1"/>
  <c r="R3242" i="1"/>
  <c r="Q3242" i="1"/>
  <c r="O3242" i="1"/>
  <c r="P3242" i="1" s="1"/>
  <c r="N3242" i="1"/>
  <c r="M3242" i="1"/>
  <c r="T3241" i="1"/>
  <c r="S3241" i="1"/>
  <c r="R3241" i="1"/>
  <c r="Q3241" i="1"/>
  <c r="N3241" i="1"/>
  <c r="M3241" i="1"/>
  <c r="O3241" i="1" s="1"/>
  <c r="P3241" i="1" s="1"/>
  <c r="T3240" i="1"/>
  <c r="S3240" i="1"/>
  <c r="R3240" i="1"/>
  <c r="Q3240" i="1"/>
  <c r="N3240" i="1"/>
  <c r="M3240" i="1"/>
  <c r="O3240" i="1" s="1"/>
  <c r="P3240" i="1" s="1"/>
  <c r="T3239" i="1"/>
  <c r="S3239" i="1"/>
  <c r="R3239" i="1"/>
  <c r="Q3239" i="1"/>
  <c r="N3239" i="1"/>
  <c r="M3239" i="1"/>
  <c r="T3238" i="1"/>
  <c r="S3238" i="1"/>
  <c r="R3238" i="1"/>
  <c r="Q3238" i="1"/>
  <c r="O3238" i="1"/>
  <c r="P3238" i="1" s="1"/>
  <c r="N3238" i="1"/>
  <c r="M3238" i="1"/>
  <c r="T3237" i="1"/>
  <c r="S3237" i="1"/>
  <c r="R3237" i="1"/>
  <c r="Q3237" i="1"/>
  <c r="N3237" i="1"/>
  <c r="M3237" i="1"/>
  <c r="T3236" i="1"/>
  <c r="S3236" i="1"/>
  <c r="R3236" i="1"/>
  <c r="Q3236" i="1"/>
  <c r="N3236" i="1"/>
  <c r="M3236" i="1"/>
  <c r="O3236" i="1" s="1"/>
  <c r="P3236" i="1" s="1"/>
  <c r="T3235" i="1"/>
  <c r="S3235" i="1"/>
  <c r="R3235" i="1"/>
  <c r="Q3235" i="1"/>
  <c r="N3235" i="1"/>
  <c r="M3235" i="1"/>
  <c r="O3235" i="1" s="1"/>
  <c r="P3235" i="1" s="1"/>
  <c r="T3234" i="1"/>
  <c r="S3234" i="1"/>
  <c r="R3234" i="1"/>
  <c r="Q3234" i="1"/>
  <c r="N3234" i="1"/>
  <c r="M3234" i="1"/>
  <c r="O3234" i="1" s="1"/>
  <c r="P3234" i="1" s="1"/>
  <c r="T3233" i="1"/>
  <c r="S3233" i="1"/>
  <c r="R3233" i="1"/>
  <c r="Q3233" i="1"/>
  <c r="N3233" i="1"/>
  <c r="M3233" i="1"/>
  <c r="T3232" i="1"/>
  <c r="S3232" i="1"/>
  <c r="R3232" i="1"/>
  <c r="Q3232" i="1"/>
  <c r="O3232" i="1"/>
  <c r="P3232" i="1" s="1"/>
  <c r="N3232" i="1"/>
  <c r="M3232" i="1"/>
  <c r="T3231" i="1"/>
  <c r="S3231" i="1"/>
  <c r="R3231" i="1"/>
  <c r="Q3231" i="1"/>
  <c r="N3231" i="1"/>
  <c r="M3231" i="1"/>
  <c r="O3231" i="1" s="1"/>
  <c r="P3231" i="1" s="1"/>
  <c r="T3230" i="1"/>
  <c r="S3230" i="1"/>
  <c r="R3230" i="1"/>
  <c r="Q3230" i="1"/>
  <c r="N3230" i="1"/>
  <c r="M3230" i="1"/>
  <c r="O3230" i="1" s="1"/>
  <c r="P3230" i="1" s="1"/>
  <c r="T3229" i="1"/>
  <c r="S3229" i="1"/>
  <c r="R3229" i="1"/>
  <c r="Q3229" i="1"/>
  <c r="N3229" i="1"/>
  <c r="M3229" i="1"/>
  <c r="O3229" i="1" s="1"/>
  <c r="P3229" i="1" s="1"/>
  <c r="T3228" i="1"/>
  <c r="S3228" i="1"/>
  <c r="R3228" i="1"/>
  <c r="Q3228" i="1"/>
  <c r="N3228" i="1"/>
  <c r="M3228" i="1"/>
  <c r="O3228" i="1" s="1"/>
  <c r="P3228" i="1" s="1"/>
  <c r="T3227" i="1"/>
  <c r="S3227" i="1"/>
  <c r="R3227" i="1"/>
  <c r="Q3227" i="1"/>
  <c r="N3227" i="1"/>
  <c r="M3227" i="1"/>
  <c r="O3227" i="1" s="1"/>
  <c r="P3227" i="1" s="1"/>
  <c r="T3226" i="1"/>
  <c r="S3226" i="1"/>
  <c r="R3226" i="1"/>
  <c r="Q3226" i="1"/>
  <c r="N3226" i="1"/>
  <c r="O3226" i="1" s="1"/>
  <c r="P3226" i="1" s="1"/>
  <c r="M3226" i="1"/>
  <c r="T3225" i="1"/>
  <c r="S3225" i="1"/>
  <c r="R3225" i="1"/>
  <c r="Q3225" i="1"/>
  <c r="N3225" i="1"/>
  <c r="M3225" i="1"/>
  <c r="T3224" i="1"/>
  <c r="S3224" i="1"/>
  <c r="R3224" i="1"/>
  <c r="Q3224" i="1"/>
  <c r="N3224" i="1"/>
  <c r="O3224" i="1" s="1"/>
  <c r="P3224" i="1" s="1"/>
  <c r="M3224" i="1"/>
  <c r="T3223" i="1"/>
  <c r="S3223" i="1"/>
  <c r="R3223" i="1"/>
  <c r="Q3223" i="1"/>
  <c r="N3223" i="1"/>
  <c r="M3223" i="1"/>
  <c r="O3223" i="1" s="1"/>
  <c r="P3223" i="1" s="1"/>
  <c r="T3222" i="1"/>
  <c r="S3222" i="1"/>
  <c r="R3222" i="1"/>
  <c r="Q3222" i="1"/>
  <c r="N3222" i="1"/>
  <c r="M3222" i="1"/>
  <c r="O3222" i="1" s="1"/>
  <c r="P3222" i="1" s="1"/>
  <c r="T3221" i="1"/>
  <c r="S3221" i="1"/>
  <c r="R3221" i="1"/>
  <c r="Q3221" i="1"/>
  <c r="N3221" i="1"/>
  <c r="M3221" i="1"/>
  <c r="T3220" i="1"/>
  <c r="S3220" i="1"/>
  <c r="R3220" i="1"/>
  <c r="Q3220" i="1"/>
  <c r="O3220" i="1"/>
  <c r="P3220" i="1" s="1"/>
  <c r="N3220" i="1"/>
  <c r="M3220" i="1"/>
  <c r="T3219" i="1"/>
  <c r="S3219" i="1"/>
  <c r="R3219" i="1"/>
  <c r="Q3219" i="1"/>
  <c r="N3219" i="1"/>
  <c r="M3219" i="1"/>
  <c r="T3218" i="1"/>
  <c r="S3218" i="1"/>
  <c r="R3218" i="1"/>
  <c r="Q3218" i="1"/>
  <c r="N3218" i="1"/>
  <c r="O3218" i="1" s="1"/>
  <c r="P3218" i="1" s="1"/>
  <c r="M3218" i="1"/>
  <c r="T3217" i="1"/>
  <c r="S3217" i="1"/>
  <c r="R3217" i="1"/>
  <c r="Q3217" i="1"/>
  <c r="N3217" i="1"/>
  <c r="M3217" i="1"/>
  <c r="O3217" i="1" s="1"/>
  <c r="P3217" i="1" s="1"/>
  <c r="T3216" i="1"/>
  <c r="S3216" i="1"/>
  <c r="R3216" i="1"/>
  <c r="Q3216" i="1"/>
  <c r="O3216" i="1"/>
  <c r="P3216" i="1" s="1"/>
  <c r="N3216" i="1"/>
  <c r="M3216" i="1"/>
  <c r="T3215" i="1"/>
  <c r="S3215" i="1"/>
  <c r="R3215" i="1"/>
  <c r="Q3215" i="1"/>
  <c r="N3215" i="1"/>
  <c r="M3215" i="1"/>
  <c r="T3214" i="1"/>
  <c r="S3214" i="1"/>
  <c r="R3214" i="1"/>
  <c r="Q3214" i="1"/>
  <c r="O3214" i="1"/>
  <c r="P3214" i="1" s="1"/>
  <c r="N3214" i="1"/>
  <c r="M3214" i="1"/>
  <c r="T3213" i="1"/>
  <c r="S3213" i="1"/>
  <c r="R3213" i="1"/>
  <c r="Q3213" i="1"/>
  <c r="N3213" i="1"/>
  <c r="M3213" i="1"/>
  <c r="T3212" i="1"/>
  <c r="S3212" i="1"/>
  <c r="R3212" i="1"/>
  <c r="Q3212" i="1"/>
  <c r="N3212" i="1"/>
  <c r="M3212" i="1"/>
  <c r="O3212" i="1" s="1"/>
  <c r="P3212" i="1" s="1"/>
  <c r="T3211" i="1"/>
  <c r="S3211" i="1"/>
  <c r="R3211" i="1"/>
  <c r="Q3211" i="1"/>
  <c r="N3211" i="1"/>
  <c r="M3211" i="1"/>
  <c r="T3210" i="1"/>
  <c r="S3210" i="1"/>
  <c r="R3210" i="1"/>
  <c r="Q3210" i="1"/>
  <c r="O3210" i="1"/>
  <c r="P3210" i="1" s="1"/>
  <c r="N3210" i="1"/>
  <c r="M3210" i="1"/>
  <c r="T3209" i="1"/>
  <c r="S3209" i="1"/>
  <c r="R3209" i="1"/>
  <c r="Q3209" i="1"/>
  <c r="N3209" i="1"/>
  <c r="M3209" i="1"/>
  <c r="O3209" i="1" s="1"/>
  <c r="P3209" i="1" s="1"/>
  <c r="T3208" i="1"/>
  <c r="S3208" i="1"/>
  <c r="R3208" i="1"/>
  <c r="Q3208" i="1"/>
  <c r="N3208" i="1"/>
  <c r="M3208" i="1"/>
  <c r="O3208" i="1" s="1"/>
  <c r="P3208" i="1" s="1"/>
  <c r="T3207" i="1"/>
  <c r="S3207" i="1"/>
  <c r="R3207" i="1"/>
  <c r="Q3207" i="1"/>
  <c r="N3207" i="1"/>
  <c r="M3207" i="1"/>
  <c r="T3206" i="1"/>
  <c r="S3206" i="1"/>
  <c r="R3206" i="1"/>
  <c r="Q3206" i="1"/>
  <c r="O3206" i="1"/>
  <c r="P3206" i="1" s="1"/>
  <c r="N3206" i="1"/>
  <c r="M3206" i="1"/>
  <c r="T3205" i="1"/>
  <c r="S3205" i="1"/>
  <c r="R3205" i="1"/>
  <c r="Q3205" i="1"/>
  <c r="N3205" i="1"/>
  <c r="M3205" i="1"/>
  <c r="T3204" i="1"/>
  <c r="S3204" i="1"/>
  <c r="R3204" i="1"/>
  <c r="Q3204" i="1"/>
  <c r="N3204" i="1"/>
  <c r="M3204" i="1"/>
  <c r="O3204" i="1" s="1"/>
  <c r="P3204" i="1" s="1"/>
  <c r="T3203" i="1"/>
  <c r="S3203" i="1"/>
  <c r="R3203" i="1"/>
  <c r="Q3203" i="1"/>
  <c r="N3203" i="1"/>
  <c r="M3203" i="1"/>
  <c r="O3203" i="1" s="1"/>
  <c r="P3203" i="1" s="1"/>
  <c r="T3202" i="1"/>
  <c r="S3202" i="1"/>
  <c r="R3202" i="1"/>
  <c r="Q3202" i="1"/>
  <c r="O3202" i="1"/>
  <c r="P3202" i="1" s="1"/>
  <c r="N3202" i="1"/>
  <c r="M3202" i="1"/>
  <c r="T3201" i="1"/>
  <c r="S3201" i="1"/>
  <c r="R3201" i="1"/>
  <c r="Q3201" i="1"/>
  <c r="N3201" i="1"/>
  <c r="M3201" i="1"/>
  <c r="T3200" i="1"/>
  <c r="S3200" i="1"/>
  <c r="R3200" i="1"/>
  <c r="Q3200" i="1"/>
  <c r="O3200" i="1"/>
  <c r="P3200" i="1" s="1"/>
  <c r="N3200" i="1"/>
  <c r="M3200" i="1"/>
  <c r="T3199" i="1"/>
  <c r="S3199" i="1"/>
  <c r="R3199" i="1"/>
  <c r="Q3199" i="1"/>
  <c r="N3199" i="1"/>
  <c r="M3199" i="1"/>
  <c r="O3199" i="1" s="1"/>
  <c r="P3199" i="1" s="1"/>
  <c r="T3198" i="1"/>
  <c r="S3198" i="1"/>
  <c r="R3198" i="1"/>
  <c r="Q3198" i="1"/>
  <c r="N3198" i="1"/>
  <c r="M3198" i="1"/>
  <c r="O3198" i="1" s="1"/>
  <c r="P3198" i="1" s="1"/>
  <c r="T3197" i="1"/>
  <c r="S3197" i="1"/>
  <c r="R3197" i="1"/>
  <c r="Q3197" i="1"/>
  <c r="N3197" i="1"/>
  <c r="M3197" i="1"/>
  <c r="O3197" i="1" s="1"/>
  <c r="P3197" i="1" s="1"/>
  <c r="T3196" i="1"/>
  <c r="S3196" i="1"/>
  <c r="R3196" i="1"/>
  <c r="Q3196" i="1"/>
  <c r="N3196" i="1"/>
  <c r="M3196" i="1"/>
  <c r="O3196" i="1" s="1"/>
  <c r="P3196" i="1" s="1"/>
  <c r="T3195" i="1"/>
  <c r="S3195" i="1"/>
  <c r="R3195" i="1"/>
  <c r="Q3195" i="1"/>
  <c r="N3195" i="1"/>
  <c r="M3195" i="1"/>
  <c r="O3195" i="1" s="1"/>
  <c r="P3195" i="1" s="1"/>
  <c r="T3194" i="1"/>
  <c r="S3194" i="1"/>
  <c r="R3194" i="1"/>
  <c r="Q3194" i="1"/>
  <c r="N3194" i="1"/>
  <c r="O3194" i="1" s="1"/>
  <c r="P3194" i="1" s="1"/>
  <c r="M3194" i="1"/>
  <c r="T3193" i="1"/>
  <c r="S3193" i="1"/>
  <c r="R3193" i="1"/>
  <c r="Q3193" i="1"/>
  <c r="N3193" i="1"/>
  <c r="M3193" i="1"/>
  <c r="T3192" i="1"/>
  <c r="S3192" i="1"/>
  <c r="R3192" i="1"/>
  <c r="Q3192" i="1"/>
  <c r="N3192" i="1"/>
  <c r="O3192" i="1" s="1"/>
  <c r="P3192" i="1" s="1"/>
  <c r="M3192" i="1"/>
  <c r="T3191" i="1"/>
  <c r="S3191" i="1"/>
  <c r="R3191" i="1"/>
  <c r="Q3191" i="1"/>
  <c r="N3191" i="1"/>
  <c r="M3191" i="1"/>
  <c r="O3191" i="1" s="1"/>
  <c r="P3191" i="1" s="1"/>
  <c r="T3190" i="1"/>
  <c r="S3190" i="1"/>
  <c r="R3190" i="1"/>
  <c r="Q3190" i="1"/>
  <c r="N3190" i="1"/>
  <c r="M3190" i="1"/>
  <c r="O3190" i="1" s="1"/>
  <c r="P3190" i="1" s="1"/>
  <c r="T3189" i="1"/>
  <c r="S3189" i="1"/>
  <c r="R3189" i="1"/>
  <c r="Q3189" i="1"/>
  <c r="N3189" i="1"/>
  <c r="M3189" i="1"/>
  <c r="T3188" i="1"/>
  <c r="S3188" i="1"/>
  <c r="R3188" i="1"/>
  <c r="Q3188" i="1"/>
  <c r="O3188" i="1"/>
  <c r="P3188" i="1" s="1"/>
  <c r="N3188" i="1"/>
  <c r="M3188" i="1"/>
  <c r="T3187" i="1"/>
  <c r="S3187" i="1"/>
  <c r="R3187" i="1"/>
  <c r="Q3187" i="1"/>
  <c r="N3187" i="1"/>
  <c r="M3187" i="1"/>
  <c r="T3186" i="1"/>
  <c r="S3186" i="1"/>
  <c r="R3186" i="1"/>
  <c r="Q3186" i="1"/>
  <c r="N3186" i="1"/>
  <c r="O3186" i="1" s="1"/>
  <c r="P3186" i="1" s="1"/>
  <c r="M3186" i="1"/>
  <c r="T3185" i="1"/>
  <c r="S3185" i="1"/>
  <c r="R3185" i="1"/>
  <c r="Q3185" i="1"/>
  <c r="N3185" i="1"/>
  <c r="M3185" i="1"/>
  <c r="O3185" i="1" s="1"/>
  <c r="P3185" i="1" s="1"/>
  <c r="T3184" i="1"/>
  <c r="S3184" i="1"/>
  <c r="R3184" i="1"/>
  <c r="Q3184" i="1"/>
  <c r="O3184" i="1"/>
  <c r="P3184" i="1" s="1"/>
  <c r="N3184" i="1"/>
  <c r="M3184" i="1"/>
  <c r="T3183" i="1"/>
  <c r="S3183" i="1"/>
  <c r="R3183" i="1"/>
  <c r="Q3183" i="1"/>
  <c r="N3183" i="1"/>
  <c r="M3183" i="1"/>
  <c r="T3182" i="1"/>
  <c r="S3182" i="1"/>
  <c r="R3182" i="1"/>
  <c r="Q3182" i="1"/>
  <c r="O3182" i="1"/>
  <c r="P3182" i="1" s="1"/>
  <c r="N3182" i="1"/>
  <c r="M3182" i="1"/>
  <c r="T3181" i="1"/>
  <c r="S3181" i="1"/>
  <c r="R3181" i="1"/>
  <c r="Q3181" i="1"/>
  <c r="N3181" i="1"/>
  <c r="M3181" i="1"/>
  <c r="T3180" i="1"/>
  <c r="S3180" i="1"/>
  <c r="R3180" i="1"/>
  <c r="Q3180" i="1"/>
  <c r="N3180" i="1"/>
  <c r="M3180" i="1"/>
  <c r="T3179" i="1"/>
  <c r="S3179" i="1"/>
  <c r="R3179" i="1"/>
  <c r="Q3179" i="1"/>
  <c r="N3179" i="1"/>
  <c r="M3179" i="1"/>
  <c r="T3178" i="1"/>
  <c r="S3178" i="1"/>
  <c r="R3178" i="1"/>
  <c r="Q3178" i="1"/>
  <c r="O3178" i="1"/>
  <c r="P3178" i="1" s="1"/>
  <c r="N3178" i="1"/>
  <c r="M3178" i="1"/>
  <c r="T3177" i="1"/>
  <c r="S3177" i="1"/>
  <c r="R3177" i="1"/>
  <c r="Q3177" i="1"/>
  <c r="N3177" i="1"/>
  <c r="M3177" i="1"/>
  <c r="O3177" i="1" s="1"/>
  <c r="P3177" i="1" s="1"/>
  <c r="T3176" i="1"/>
  <c r="S3176" i="1"/>
  <c r="R3176" i="1"/>
  <c r="Q3176" i="1"/>
  <c r="N3176" i="1"/>
  <c r="M3176" i="1"/>
  <c r="O3176" i="1" s="1"/>
  <c r="P3176" i="1" s="1"/>
  <c r="T3175" i="1"/>
  <c r="S3175" i="1"/>
  <c r="R3175" i="1"/>
  <c r="Q3175" i="1"/>
  <c r="N3175" i="1"/>
  <c r="M3175" i="1"/>
  <c r="T3174" i="1"/>
  <c r="S3174" i="1"/>
  <c r="R3174" i="1"/>
  <c r="Q3174" i="1"/>
  <c r="O3174" i="1"/>
  <c r="P3174" i="1" s="1"/>
  <c r="N3174" i="1"/>
  <c r="M3174" i="1"/>
  <c r="T3173" i="1"/>
  <c r="S3173" i="1"/>
  <c r="R3173" i="1"/>
  <c r="Q3173" i="1"/>
  <c r="N3173" i="1"/>
  <c r="M3173" i="1"/>
  <c r="T3172" i="1"/>
  <c r="S3172" i="1"/>
  <c r="R3172" i="1"/>
  <c r="Q3172" i="1"/>
  <c r="N3172" i="1"/>
  <c r="M3172" i="1"/>
  <c r="O3172" i="1" s="1"/>
  <c r="P3172" i="1" s="1"/>
  <c r="T3171" i="1"/>
  <c r="S3171" i="1"/>
  <c r="R3171" i="1"/>
  <c r="Q3171" i="1"/>
  <c r="N3171" i="1"/>
  <c r="M3171" i="1"/>
  <c r="O3171" i="1" s="1"/>
  <c r="P3171" i="1" s="1"/>
  <c r="T3170" i="1"/>
  <c r="S3170" i="1"/>
  <c r="R3170" i="1"/>
  <c r="Q3170" i="1"/>
  <c r="N3170" i="1"/>
  <c r="M3170" i="1"/>
  <c r="O3170" i="1" s="1"/>
  <c r="P3170" i="1" s="1"/>
  <c r="T3169" i="1"/>
  <c r="S3169" i="1"/>
  <c r="R3169" i="1"/>
  <c r="Q3169" i="1"/>
  <c r="N3169" i="1"/>
  <c r="M3169" i="1"/>
  <c r="T3168" i="1"/>
  <c r="S3168" i="1"/>
  <c r="R3168" i="1"/>
  <c r="Q3168" i="1"/>
  <c r="O3168" i="1"/>
  <c r="P3168" i="1" s="1"/>
  <c r="N3168" i="1"/>
  <c r="M3168" i="1"/>
  <c r="T3167" i="1"/>
  <c r="S3167" i="1"/>
  <c r="R3167" i="1"/>
  <c r="Q3167" i="1"/>
  <c r="N3167" i="1"/>
  <c r="M3167" i="1"/>
  <c r="O3167" i="1" s="1"/>
  <c r="P3167" i="1" s="1"/>
  <c r="T3166" i="1"/>
  <c r="S3166" i="1"/>
  <c r="R3166" i="1"/>
  <c r="Q3166" i="1"/>
  <c r="N3166" i="1"/>
  <c r="M3166" i="1"/>
  <c r="O3166" i="1" s="1"/>
  <c r="P3166" i="1" s="1"/>
  <c r="T3165" i="1"/>
  <c r="S3165" i="1"/>
  <c r="R3165" i="1"/>
  <c r="Q3165" i="1"/>
  <c r="N3165" i="1"/>
  <c r="M3165" i="1"/>
  <c r="O3165" i="1" s="1"/>
  <c r="P3165" i="1" s="1"/>
  <c r="T3164" i="1"/>
  <c r="S3164" i="1"/>
  <c r="R3164" i="1"/>
  <c r="Q3164" i="1"/>
  <c r="N3164" i="1"/>
  <c r="M3164" i="1"/>
  <c r="O3164" i="1" s="1"/>
  <c r="P3164" i="1" s="1"/>
  <c r="T3163" i="1"/>
  <c r="S3163" i="1"/>
  <c r="R3163" i="1"/>
  <c r="Q3163" i="1"/>
  <c r="N3163" i="1"/>
  <c r="M3163" i="1"/>
  <c r="O3163" i="1" s="1"/>
  <c r="P3163" i="1" s="1"/>
  <c r="T3162" i="1"/>
  <c r="S3162" i="1"/>
  <c r="R3162" i="1"/>
  <c r="Q3162" i="1"/>
  <c r="N3162" i="1"/>
  <c r="O3162" i="1" s="1"/>
  <c r="P3162" i="1" s="1"/>
  <c r="M3162" i="1"/>
  <c r="T3161" i="1"/>
  <c r="S3161" i="1"/>
  <c r="R3161" i="1"/>
  <c r="Q3161" i="1"/>
  <c r="N3161" i="1"/>
  <c r="M3161" i="1"/>
  <c r="T3160" i="1"/>
  <c r="S3160" i="1"/>
  <c r="R3160" i="1"/>
  <c r="Q3160" i="1"/>
  <c r="N3160" i="1"/>
  <c r="O3160" i="1" s="1"/>
  <c r="P3160" i="1" s="1"/>
  <c r="M3160" i="1"/>
  <c r="T3159" i="1"/>
  <c r="S3159" i="1"/>
  <c r="R3159" i="1"/>
  <c r="Q3159" i="1"/>
  <c r="N3159" i="1"/>
  <c r="M3159" i="1"/>
  <c r="O3159" i="1" s="1"/>
  <c r="P3159" i="1" s="1"/>
  <c r="T3158" i="1"/>
  <c r="S3158" i="1"/>
  <c r="R3158" i="1"/>
  <c r="Q3158" i="1"/>
  <c r="N3158" i="1"/>
  <c r="M3158" i="1"/>
  <c r="O3158" i="1" s="1"/>
  <c r="P3158" i="1" s="1"/>
  <c r="T3157" i="1"/>
  <c r="S3157" i="1"/>
  <c r="R3157" i="1"/>
  <c r="Q3157" i="1"/>
  <c r="N3157" i="1"/>
  <c r="M3157" i="1"/>
  <c r="T3156" i="1"/>
  <c r="S3156" i="1"/>
  <c r="R3156" i="1"/>
  <c r="Q3156" i="1"/>
  <c r="O3156" i="1"/>
  <c r="P3156" i="1" s="1"/>
  <c r="N3156" i="1"/>
  <c r="M3156" i="1"/>
  <c r="T3155" i="1"/>
  <c r="S3155" i="1"/>
  <c r="R3155" i="1"/>
  <c r="Q3155" i="1"/>
  <c r="N3155" i="1"/>
  <c r="M3155" i="1"/>
  <c r="T3154" i="1"/>
  <c r="S3154" i="1"/>
  <c r="R3154" i="1"/>
  <c r="Q3154" i="1"/>
  <c r="N3154" i="1"/>
  <c r="O3154" i="1" s="1"/>
  <c r="P3154" i="1" s="1"/>
  <c r="M3154" i="1"/>
  <c r="T3153" i="1"/>
  <c r="S3153" i="1"/>
  <c r="R3153" i="1"/>
  <c r="Q3153" i="1"/>
  <c r="N3153" i="1"/>
  <c r="M3153" i="1"/>
  <c r="O3153" i="1" s="1"/>
  <c r="P3153" i="1" s="1"/>
  <c r="T3152" i="1"/>
  <c r="S3152" i="1"/>
  <c r="R3152" i="1"/>
  <c r="Q3152" i="1"/>
  <c r="O3152" i="1"/>
  <c r="P3152" i="1" s="1"/>
  <c r="N3152" i="1"/>
  <c r="M3152" i="1"/>
  <c r="T3151" i="1"/>
  <c r="S3151" i="1"/>
  <c r="R3151" i="1"/>
  <c r="Q3151" i="1"/>
  <c r="N3151" i="1"/>
  <c r="M3151" i="1"/>
  <c r="T3150" i="1"/>
  <c r="S3150" i="1"/>
  <c r="R3150" i="1"/>
  <c r="Q3150" i="1"/>
  <c r="O3150" i="1"/>
  <c r="P3150" i="1" s="1"/>
  <c r="N3150" i="1"/>
  <c r="M3150" i="1"/>
  <c r="T3149" i="1"/>
  <c r="S3149" i="1"/>
  <c r="R3149" i="1"/>
  <c r="Q3149" i="1"/>
  <c r="N3149" i="1"/>
  <c r="M3149" i="1"/>
  <c r="T3148" i="1"/>
  <c r="S3148" i="1"/>
  <c r="R3148" i="1"/>
  <c r="Q3148" i="1"/>
  <c r="N3148" i="1"/>
  <c r="M3148" i="1"/>
  <c r="T3147" i="1"/>
  <c r="S3147" i="1"/>
  <c r="R3147" i="1"/>
  <c r="Q3147" i="1"/>
  <c r="N3147" i="1"/>
  <c r="M3147" i="1"/>
  <c r="T3146" i="1"/>
  <c r="S3146" i="1"/>
  <c r="R3146" i="1"/>
  <c r="Q3146" i="1"/>
  <c r="P3146" i="1"/>
  <c r="O3146" i="1"/>
  <c r="N3146" i="1"/>
  <c r="M3146" i="1"/>
  <c r="T3145" i="1"/>
  <c r="S3145" i="1"/>
  <c r="R3145" i="1"/>
  <c r="Q3145" i="1"/>
  <c r="N3145" i="1"/>
  <c r="M3145" i="1"/>
  <c r="O3145" i="1" s="1"/>
  <c r="P3145" i="1" s="1"/>
  <c r="T3144" i="1"/>
  <c r="S3144" i="1"/>
  <c r="R3144" i="1"/>
  <c r="Q3144" i="1"/>
  <c r="O3144" i="1"/>
  <c r="P3144" i="1" s="1"/>
  <c r="N3144" i="1"/>
  <c r="M3144" i="1"/>
  <c r="T3143" i="1"/>
  <c r="S3143" i="1"/>
  <c r="R3143" i="1"/>
  <c r="Q3143" i="1"/>
  <c r="N3143" i="1"/>
  <c r="M3143" i="1"/>
  <c r="T3142" i="1"/>
  <c r="S3142" i="1"/>
  <c r="R3142" i="1"/>
  <c r="Q3142" i="1"/>
  <c r="N3142" i="1"/>
  <c r="M3142" i="1"/>
  <c r="O3142" i="1" s="1"/>
  <c r="P3142" i="1" s="1"/>
  <c r="T3141" i="1"/>
  <c r="S3141" i="1"/>
  <c r="R3141" i="1"/>
  <c r="Q3141" i="1"/>
  <c r="N3141" i="1"/>
  <c r="M3141" i="1"/>
  <c r="T3140" i="1"/>
  <c r="S3140" i="1"/>
  <c r="R3140" i="1"/>
  <c r="Q3140" i="1"/>
  <c r="N3140" i="1"/>
  <c r="M3140" i="1"/>
  <c r="O3140" i="1" s="1"/>
  <c r="P3140" i="1" s="1"/>
  <c r="T3139" i="1"/>
  <c r="S3139" i="1"/>
  <c r="R3139" i="1"/>
  <c r="Q3139" i="1"/>
  <c r="N3139" i="1"/>
  <c r="M3139" i="1"/>
  <c r="T3138" i="1"/>
  <c r="S3138" i="1"/>
  <c r="R3138" i="1"/>
  <c r="Q3138" i="1"/>
  <c r="O3138" i="1"/>
  <c r="P3138" i="1" s="1"/>
  <c r="N3138" i="1"/>
  <c r="M3138" i="1"/>
  <c r="T3137" i="1"/>
  <c r="S3137" i="1"/>
  <c r="R3137" i="1"/>
  <c r="Q3137" i="1"/>
  <c r="N3137" i="1"/>
  <c r="M3137" i="1"/>
  <c r="T3136" i="1"/>
  <c r="S3136" i="1"/>
  <c r="R3136" i="1"/>
  <c r="Q3136" i="1"/>
  <c r="N3136" i="1"/>
  <c r="M3136" i="1"/>
  <c r="O3136" i="1" s="1"/>
  <c r="P3136" i="1" s="1"/>
  <c r="T3135" i="1"/>
  <c r="S3135" i="1"/>
  <c r="R3135" i="1"/>
  <c r="Q3135" i="1"/>
  <c r="N3135" i="1"/>
  <c r="M3135" i="1"/>
  <c r="O3135" i="1" s="1"/>
  <c r="P3135" i="1" s="1"/>
  <c r="T3134" i="1"/>
  <c r="S3134" i="1"/>
  <c r="R3134" i="1"/>
  <c r="Q3134" i="1"/>
  <c r="N3134" i="1"/>
  <c r="O3134" i="1" s="1"/>
  <c r="P3134" i="1" s="1"/>
  <c r="M3134" i="1"/>
  <c r="T3133" i="1"/>
  <c r="S3133" i="1"/>
  <c r="R3133" i="1"/>
  <c r="Q3133" i="1"/>
  <c r="N3133" i="1"/>
  <c r="M3133" i="1"/>
  <c r="O3133" i="1" s="1"/>
  <c r="P3133" i="1" s="1"/>
  <c r="T3132" i="1"/>
  <c r="S3132" i="1"/>
  <c r="R3132" i="1"/>
  <c r="Q3132" i="1"/>
  <c r="N3132" i="1"/>
  <c r="M3132" i="1"/>
  <c r="O3132" i="1" s="1"/>
  <c r="P3132" i="1" s="1"/>
  <c r="T3131" i="1"/>
  <c r="S3131" i="1"/>
  <c r="R3131" i="1"/>
  <c r="Q3131" i="1"/>
  <c r="N3131" i="1"/>
  <c r="M3131" i="1"/>
  <c r="T3130" i="1"/>
  <c r="S3130" i="1"/>
  <c r="R3130" i="1"/>
  <c r="Q3130" i="1"/>
  <c r="P3130" i="1"/>
  <c r="O3130" i="1"/>
  <c r="N3130" i="1"/>
  <c r="M3130" i="1"/>
  <c r="T3129" i="1"/>
  <c r="S3129" i="1"/>
  <c r="R3129" i="1"/>
  <c r="Q3129" i="1"/>
  <c r="N3129" i="1"/>
  <c r="M3129" i="1"/>
  <c r="O3129" i="1" s="1"/>
  <c r="P3129" i="1" s="1"/>
  <c r="T3128" i="1"/>
  <c r="S3128" i="1"/>
  <c r="R3128" i="1"/>
  <c r="Q3128" i="1"/>
  <c r="O3128" i="1"/>
  <c r="P3128" i="1" s="1"/>
  <c r="N3128" i="1"/>
  <c r="M3128" i="1"/>
  <c r="T3127" i="1"/>
  <c r="S3127" i="1"/>
  <c r="R3127" i="1"/>
  <c r="Q3127" i="1"/>
  <c r="N3127" i="1"/>
  <c r="M3127" i="1"/>
  <c r="T3126" i="1"/>
  <c r="S3126" i="1"/>
  <c r="R3126" i="1"/>
  <c r="Q3126" i="1"/>
  <c r="N3126" i="1"/>
  <c r="M3126" i="1"/>
  <c r="O3126" i="1" s="1"/>
  <c r="P3126" i="1" s="1"/>
  <c r="T3125" i="1"/>
  <c r="S3125" i="1"/>
  <c r="R3125" i="1"/>
  <c r="Q3125" i="1"/>
  <c r="N3125" i="1"/>
  <c r="M3125" i="1"/>
  <c r="T3124" i="1"/>
  <c r="S3124" i="1"/>
  <c r="R3124" i="1"/>
  <c r="Q3124" i="1"/>
  <c r="N3124" i="1"/>
  <c r="M3124" i="1"/>
  <c r="O3124" i="1" s="1"/>
  <c r="P3124" i="1" s="1"/>
  <c r="T3123" i="1"/>
  <c r="S3123" i="1"/>
  <c r="R3123" i="1"/>
  <c r="Q3123" i="1"/>
  <c r="N3123" i="1"/>
  <c r="M3123" i="1"/>
  <c r="T3122" i="1"/>
  <c r="S3122" i="1"/>
  <c r="R3122" i="1"/>
  <c r="Q3122" i="1"/>
  <c r="P3122" i="1"/>
  <c r="O3122" i="1"/>
  <c r="N3122" i="1"/>
  <c r="M3122" i="1"/>
  <c r="T3121" i="1"/>
  <c r="S3121" i="1"/>
  <c r="R3121" i="1"/>
  <c r="Q3121" i="1"/>
  <c r="N3121" i="1"/>
  <c r="M3121" i="1"/>
  <c r="T3120" i="1"/>
  <c r="S3120" i="1"/>
  <c r="R3120" i="1"/>
  <c r="Q3120" i="1"/>
  <c r="N3120" i="1"/>
  <c r="M3120" i="1"/>
  <c r="O3120" i="1" s="1"/>
  <c r="P3120" i="1" s="1"/>
  <c r="T3119" i="1"/>
  <c r="S3119" i="1"/>
  <c r="R3119" i="1"/>
  <c r="Q3119" i="1"/>
  <c r="N3119" i="1"/>
  <c r="M3119" i="1"/>
  <c r="O3119" i="1" s="1"/>
  <c r="P3119" i="1" s="1"/>
  <c r="T3118" i="1"/>
  <c r="S3118" i="1"/>
  <c r="R3118" i="1"/>
  <c r="Q3118" i="1"/>
  <c r="P3118" i="1"/>
  <c r="N3118" i="1"/>
  <c r="O3118" i="1" s="1"/>
  <c r="M3118" i="1"/>
  <c r="T3117" i="1"/>
  <c r="S3117" i="1"/>
  <c r="R3117" i="1"/>
  <c r="Q3117" i="1"/>
  <c r="N3117" i="1"/>
  <c r="M3117" i="1"/>
  <c r="O3117" i="1" s="1"/>
  <c r="P3117" i="1" s="1"/>
  <c r="T3116" i="1"/>
  <c r="S3116" i="1"/>
  <c r="R3116" i="1"/>
  <c r="Q3116" i="1"/>
  <c r="N3116" i="1"/>
  <c r="M3116" i="1"/>
  <c r="O3116" i="1" s="1"/>
  <c r="P3116" i="1" s="1"/>
  <c r="T3115" i="1"/>
  <c r="S3115" i="1"/>
  <c r="R3115" i="1"/>
  <c r="Q3115" i="1"/>
  <c r="N3115" i="1"/>
  <c r="M3115" i="1"/>
  <c r="T3114" i="1"/>
  <c r="S3114" i="1"/>
  <c r="R3114" i="1"/>
  <c r="Q3114" i="1"/>
  <c r="N3114" i="1"/>
  <c r="O3114" i="1" s="1"/>
  <c r="P3114" i="1" s="1"/>
  <c r="M3114" i="1"/>
  <c r="T3113" i="1"/>
  <c r="S3113" i="1"/>
  <c r="R3113" i="1"/>
  <c r="Q3113" i="1"/>
  <c r="N3113" i="1"/>
  <c r="M3113" i="1"/>
  <c r="T3112" i="1"/>
  <c r="S3112" i="1"/>
  <c r="R3112" i="1"/>
  <c r="Q3112" i="1"/>
  <c r="O3112" i="1"/>
  <c r="P3112" i="1" s="1"/>
  <c r="N3112" i="1"/>
  <c r="M3112" i="1"/>
  <c r="T3111" i="1"/>
  <c r="S3111" i="1"/>
  <c r="R3111" i="1"/>
  <c r="Q3111" i="1"/>
  <c r="N3111" i="1"/>
  <c r="M3111" i="1"/>
  <c r="T3110" i="1"/>
  <c r="S3110" i="1"/>
  <c r="R3110" i="1"/>
  <c r="Q3110" i="1"/>
  <c r="N3110" i="1"/>
  <c r="M3110" i="1"/>
  <c r="O3110" i="1" s="1"/>
  <c r="P3110" i="1" s="1"/>
  <c r="T3109" i="1"/>
  <c r="S3109" i="1"/>
  <c r="R3109" i="1"/>
  <c r="Q3109" i="1"/>
  <c r="N3109" i="1"/>
  <c r="M3109" i="1"/>
  <c r="T3108" i="1"/>
  <c r="S3108" i="1"/>
  <c r="R3108" i="1"/>
  <c r="Q3108" i="1"/>
  <c r="N3108" i="1"/>
  <c r="M3108" i="1"/>
  <c r="O3108" i="1" s="1"/>
  <c r="P3108" i="1" s="1"/>
  <c r="T3107" i="1"/>
  <c r="S3107" i="1"/>
  <c r="R3107" i="1"/>
  <c r="Q3107" i="1"/>
  <c r="N3107" i="1"/>
  <c r="M3107" i="1"/>
  <c r="T3106" i="1"/>
  <c r="S3106" i="1"/>
  <c r="R3106" i="1"/>
  <c r="Q3106" i="1"/>
  <c r="P3106" i="1"/>
  <c r="O3106" i="1"/>
  <c r="N3106" i="1"/>
  <c r="M3106" i="1"/>
  <c r="T3105" i="1"/>
  <c r="S3105" i="1"/>
  <c r="R3105" i="1"/>
  <c r="Q3105" i="1"/>
  <c r="N3105" i="1"/>
  <c r="M3105" i="1"/>
  <c r="T3104" i="1"/>
  <c r="S3104" i="1"/>
  <c r="R3104" i="1"/>
  <c r="Q3104" i="1"/>
  <c r="P3104" i="1"/>
  <c r="N3104" i="1"/>
  <c r="M3104" i="1"/>
  <c r="O3104" i="1" s="1"/>
  <c r="T3103" i="1"/>
  <c r="S3103" i="1"/>
  <c r="R3103" i="1"/>
  <c r="Q3103" i="1"/>
  <c r="N3103" i="1"/>
  <c r="M3103" i="1"/>
  <c r="O3103" i="1" s="1"/>
  <c r="P3103" i="1" s="1"/>
  <c r="T3102" i="1"/>
  <c r="S3102" i="1"/>
  <c r="R3102" i="1"/>
  <c r="Q3102" i="1"/>
  <c r="P3102" i="1"/>
  <c r="N3102" i="1"/>
  <c r="O3102" i="1" s="1"/>
  <c r="M3102" i="1"/>
  <c r="T3101" i="1"/>
  <c r="S3101" i="1"/>
  <c r="R3101" i="1"/>
  <c r="Q3101" i="1"/>
  <c r="N3101" i="1"/>
  <c r="M3101" i="1"/>
  <c r="O3101" i="1" s="1"/>
  <c r="P3101" i="1" s="1"/>
  <c r="T3100" i="1"/>
  <c r="S3100" i="1"/>
  <c r="R3100" i="1"/>
  <c r="Q3100" i="1"/>
  <c r="N3100" i="1"/>
  <c r="M3100" i="1"/>
  <c r="O3100" i="1" s="1"/>
  <c r="P3100" i="1" s="1"/>
  <c r="T3099" i="1"/>
  <c r="S3099" i="1"/>
  <c r="R3099" i="1"/>
  <c r="Q3099" i="1"/>
  <c r="N3099" i="1"/>
  <c r="M3099" i="1"/>
  <c r="T3098" i="1"/>
  <c r="S3098" i="1"/>
  <c r="R3098" i="1"/>
  <c r="Q3098" i="1"/>
  <c r="N3098" i="1"/>
  <c r="O3098" i="1" s="1"/>
  <c r="P3098" i="1" s="1"/>
  <c r="M3098" i="1"/>
  <c r="T3097" i="1"/>
  <c r="S3097" i="1"/>
  <c r="R3097" i="1"/>
  <c r="Q3097" i="1"/>
  <c r="N3097" i="1"/>
  <c r="M3097" i="1"/>
  <c r="T3096" i="1"/>
  <c r="S3096" i="1"/>
  <c r="R3096" i="1"/>
  <c r="Q3096" i="1"/>
  <c r="O3096" i="1"/>
  <c r="P3096" i="1" s="1"/>
  <c r="N3096" i="1"/>
  <c r="M3096" i="1"/>
  <c r="T3095" i="1"/>
  <c r="S3095" i="1"/>
  <c r="R3095" i="1"/>
  <c r="Q3095" i="1"/>
  <c r="N3095" i="1"/>
  <c r="M3095" i="1"/>
  <c r="T3094" i="1"/>
  <c r="S3094" i="1"/>
  <c r="R3094" i="1"/>
  <c r="Q3094" i="1"/>
  <c r="N3094" i="1"/>
  <c r="M3094" i="1"/>
  <c r="O3094" i="1" s="1"/>
  <c r="P3094" i="1" s="1"/>
  <c r="T3093" i="1"/>
  <c r="S3093" i="1"/>
  <c r="R3093" i="1"/>
  <c r="Q3093" i="1"/>
  <c r="N3093" i="1"/>
  <c r="M3093" i="1"/>
  <c r="T3092" i="1"/>
  <c r="S3092" i="1"/>
  <c r="R3092" i="1"/>
  <c r="Q3092" i="1"/>
  <c r="N3092" i="1"/>
  <c r="M3092" i="1"/>
  <c r="O3092" i="1" s="1"/>
  <c r="P3092" i="1" s="1"/>
  <c r="T3091" i="1"/>
  <c r="S3091" i="1"/>
  <c r="R3091" i="1"/>
  <c r="Q3091" i="1"/>
  <c r="N3091" i="1"/>
  <c r="M3091" i="1"/>
  <c r="T3090" i="1"/>
  <c r="S3090" i="1"/>
  <c r="R3090" i="1"/>
  <c r="Q3090" i="1"/>
  <c r="N3090" i="1"/>
  <c r="O3090" i="1" s="1"/>
  <c r="P3090" i="1" s="1"/>
  <c r="M3090" i="1"/>
  <c r="T3089" i="1"/>
  <c r="S3089" i="1"/>
  <c r="R3089" i="1"/>
  <c r="Q3089" i="1"/>
  <c r="N3089" i="1"/>
  <c r="M3089" i="1"/>
  <c r="T3088" i="1"/>
  <c r="S3088" i="1"/>
  <c r="R3088" i="1"/>
  <c r="Q3088" i="1"/>
  <c r="P3088" i="1"/>
  <c r="N3088" i="1"/>
  <c r="M3088" i="1"/>
  <c r="O3088" i="1" s="1"/>
  <c r="T3087" i="1"/>
  <c r="S3087" i="1"/>
  <c r="R3087" i="1"/>
  <c r="Q3087" i="1"/>
  <c r="N3087" i="1"/>
  <c r="M3087" i="1"/>
  <c r="O3087" i="1" s="1"/>
  <c r="P3087" i="1" s="1"/>
  <c r="T3086" i="1"/>
  <c r="S3086" i="1"/>
  <c r="R3086" i="1"/>
  <c r="Q3086" i="1"/>
  <c r="P3086" i="1"/>
  <c r="N3086" i="1"/>
  <c r="O3086" i="1" s="1"/>
  <c r="M3086" i="1"/>
  <c r="T3085" i="1"/>
  <c r="S3085" i="1"/>
  <c r="R3085" i="1"/>
  <c r="Q3085" i="1"/>
  <c r="N3085" i="1"/>
  <c r="M3085" i="1"/>
  <c r="T3084" i="1"/>
  <c r="S3084" i="1"/>
  <c r="R3084" i="1"/>
  <c r="Q3084" i="1"/>
  <c r="N3084" i="1"/>
  <c r="M3084" i="1"/>
  <c r="T3083" i="1"/>
  <c r="S3083" i="1"/>
  <c r="R3083" i="1"/>
  <c r="Q3083" i="1"/>
  <c r="N3083" i="1"/>
  <c r="M3083" i="1"/>
  <c r="T3082" i="1"/>
  <c r="S3082" i="1"/>
  <c r="R3082" i="1"/>
  <c r="Q3082" i="1"/>
  <c r="N3082" i="1"/>
  <c r="O3082" i="1" s="1"/>
  <c r="P3082" i="1" s="1"/>
  <c r="M3082" i="1"/>
  <c r="T3081" i="1"/>
  <c r="S3081" i="1"/>
  <c r="R3081" i="1"/>
  <c r="Q3081" i="1"/>
  <c r="N3081" i="1"/>
  <c r="M3081" i="1"/>
  <c r="T3080" i="1"/>
  <c r="S3080" i="1"/>
  <c r="R3080" i="1"/>
  <c r="Q3080" i="1"/>
  <c r="O3080" i="1"/>
  <c r="P3080" i="1" s="1"/>
  <c r="N3080" i="1"/>
  <c r="M3080" i="1"/>
  <c r="T3079" i="1"/>
  <c r="S3079" i="1"/>
  <c r="R3079" i="1"/>
  <c r="Q3079" i="1"/>
  <c r="N3079" i="1"/>
  <c r="M3079" i="1"/>
  <c r="T3078" i="1"/>
  <c r="S3078" i="1"/>
  <c r="R3078" i="1"/>
  <c r="Q3078" i="1"/>
  <c r="N3078" i="1"/>
  <c r="M3078" i="1"/>
  <c r="O3078" i="1" s="1"/>
  <c r="P3078" i="1" s="1"/>
  <c r="T3077" i="1"/>
  <c r="S3077" i="1"/>
  <c r="R3077" i="1"/>
  <c r="Q3077" i="1"/>
  <c r="N3077" i="1"/>
  <c r="M3077" i="1"/>
  <c r="T3076" i="1"/>
  <c r="S3076" i="1"/>
  <c r="R3076" i="1"/>
  <c r="Q3076" i="1"/>
  <c r="N3076" i="1"/>
  <c r="M3076" i="1"/>
  <c r="O3076" i="1" s="1"/>
  <c r="P3076" i="1" s="1"/>
  <c r="T3075" i="1"/>
  <c r="S3075" i="1"/>
  <c r="R3075" i="1"/>
  <c r="Q3075" i="1"/>
  <c r="N3075" i="1"/>
  <c r="M3075" i="1"/>
  <c r="T3074" i="1"/>
  <c r="S3074" i="1"/>
  <c r="R3074" i="1"/>
  <c r="Q3074" i="1"/>
  <c r="N3074" i="1"/>
  <c r="O3074" i="1" s="1"/>
  <c r="P3074" i="1" s="1"/>
  <c r="M3074" i="1"/>
  <c r="T3073" i="1"/>
  <c r="S3073" i="1"/>
  <c r="R3073" i="1"/>
  <c r="Q3073" i="1"/>
  <c r="N3073" i="1"/>
  <c r="M3073" i="1"/>
  <c r="T3072" i="1"/>
  <c r="S3072" i="1"/>
  <c r="R3072" i="1"/>
  <c r="Q3072" i="1"/>
  <c r="P3072" i="1"/>
  <c r="N3072" i="1"/>
  <c r="M3072" i="1"/>
  <c r="O3072" i="1" s="1"/>
  <c r="T3071" i="1"/>
  <c r="S3071" i="1"/>
  <c r="R3071" i="1"/>
  <c r="Q3071" i="1"/>
  <c r="N3071" i="1"/>
  <c r="M3071" i="1"/>
  <c r="O3071" i="1" s="1"/>
  <c r="P3071" i="1" s="1"/>
  <c r="T3070" i="1"/>
  <c r="S3070" i="1"/>
  <c r="R3070" i="1"/>
  <c r="Q3070" i="1"/>
  <c r="N3070" i="1"/>
  <c r="O3070" i="1" s="1"/>
  <c r="P3070" i="1" s="1"/>
  <c r="M3070" i="1"/>
  <c r="T3069" i="1"/>
  <c r="S3069" i="1"/>
  <c r="R3069" i="1"/>
  <c r="Q3069" i="1"/>
  <c r="N3069" i="1"/>
  <c r="M3069" i="1"/>
  <c r="T3068" i="1"/>
  <c r="S3068" i="1"/>
  <c r="R3068" i="1"/>
  <c r="Q3068" i="1"/>
  <c r="N3068" i="1"/>
  <c r="M3068" i="1"/>
  <c r="T3067" i="1"/>
  <c r="S3067" i="1"/>
  <c r="R3067" i="1"/>
  <c r="Q3067" i="1"/>
  <c r="N3067" i="1"/>
  <c r="M3067" i="1"/>
  <c r="T3066" i="1"/>
  <c r="S3066" i="1"/>
  <c r="R3066" i="1"/>
  <c r="Q3066" i="1"/>
  <c r="N3066" i="1"/>
  <c r="O3066" i="1" s="1"/>
  <c r="P3066" i="1" s="1"/>
  <c r="M3066" i="1"/>
  <c r="T3065" i="1"/>
  <c r="S3065" i="1"/>
  <c r="R3065" i="1"/>
  <c r="Q3065" i="1"/>
  <c r="N3065" i="1"/>
  <c r="M3065" i="1"/>
  <c r="T3064" i="1"/>
  <c r="S3064" i="1"/>
  <c r="R3064" i="1"/>
  <c r="Q3064" i="1"/>
  <c r="O3064" i="1"/>
  <c r="P3064" i="1" s="1"/>
  <c r="N3064" i="1"/>
  <c r="M3064" i="1"/>
  <c r="T3063" i="1"/>
  <c r="S3063" i="1"/>
  <c r="R3063" i="1"/>
  <c r="Q3063" i="1"/>
  <c r="N3063" i="1"/>
  <c r="M3063" i="1"/>
  <c r="T3062" i="1"/>
  <c r="S3062" i="1"/>
  <c r="R3062" i="1"/>
  <c r="Q3062" i="1"/>
  <c r="N3062" i="1"/>
  <c r="M3062" i="1"/>
  <c r="O3062" i="1" s="1"/>
  <c r="P3062" i="1" s="1"/>
  <c r="T3061" i="1"/>
  <c r="S3061" i="1"/>
  <c r="R3061" i="1"/>
  <c r="Q3061" i="1"/>
  <c r="N3061" i="1"/>
  <c r="M3061" i="1"/>
  <c r="T3060" i="1"/>
  <c r="S3060" i="1"/>
  <c r="R3060" i="1"/>
  <c r="Q3060" i="1"/>
  <c r="N3060" i="1"/>
  <c r="M3060" i="1"/>
  <c r="O3060" i="1" s="1"/>
  <c r="P3060" i="1" s="1"/>
  <c r="T3059" i="1"/>
  <c r="S3059" i="1"/>
  <c r="R3059" i="1"/>
  <c r="Q3059" i="1"/>
  <c r="N3059" i="1"/>
  <c r="M3059" i="1"/>
  <c r="T3058" i="1"/>
  <c r="S3058" i="1"/>
  <c r="R3058" i="1"/>
  <c r="Q3058" i="1"/>
  <c r="N3058" i="1"/>
  <c r="O3058" i="1" s="1"/>
  <c r="P3058" i="1" s="1"/>
  <c r="M3058" i="1"/>
  <c r="T3057" i="1"/>
  <c r="S3057" i="1"/>
  <c r="R3057" i="1"/>
  <c r="Q3057" i="1"/>
  <c r="N3057" i="1"/>
  <c r="M3057" i="1"/>
  <c r="T3056" i="1"/>
  <c r="S3056" i="1"/>
  <c r="R3056" i="1"/>
  <c r="Q3056" i="1"/>
  <c r="N3056" i="1"/>
  <c r="M3056" i="1"/>
  <c r="O3056" i="1" s="1"/>
  <c r="P3056" i="1" s="1"/>
  <c r="T3055" i="1"/>
  <c r="S3055" i="1"/>
  <c r="R3055" i="1"/>
  <c r="Q3055" i="1"/>
  <c r="N3055" i="1"/>
  <c r="M3055" i="1"/>
  <c r="O3055" i="1" s="1"/>
  <c r="P3055" i="1" s="1"/>
  <c r="T3054" i="1"/>
  <c r="S3054" i="1"/>
  <c r="R3054" i="1"/>
  <c r="Q3054" i="1"/>
  <c r="P3054" i="1"/>
  <c r="N3054" i="1"/>
  <c r="O3054" i="1" s="1"/>
  <c r="M3054" i="1"/>
  <c r="T3053" i="1"/>
  <c r="S3053" i="1"/>
  <c r="R3053" i="1"/>
  <c r="Q3053" i="1"/>
  <c r="N3053" i="1"/>
  <c r="M3053" i="1"/>
  <c r="T3052" i="1"/>
  <c r="S3052" i="1"/>
  <c r="R3052" i="1"/>
  <c r="Q3052" i="1"/>
  <c r="N3052" i="1"/>
  <c r="M3052" i="1"/>
  <c r="O3052" i="1" s="1"/>
  <c r="P3052" i="1" s="1"/>
  <c r="T3051" i="1"/>
  <c r="S3051" i="1"/>
  <c r="R3051" i="1"/>
  <c r="Q3051" i="1"/>
  <c r="N3051" i="1"/>
  <c r="M3051" i="1"/>
  <c r="T3050" i="1"/>
  <c r="S3050" i="1"/>
  <c r="R3050" i="1"/>
  <c r="Q3050" i="1"/>
  <c r="N3050" i="1"/>
  <c r="O3050" i="1" s="1"/>
  <c r="P3050" i="1" s="1"/>
  <c r="M3050" i="1"/>
  <c r="T3049" i="1"/>
  <c r="S3049" i="1"/>
  <c r="R3049" i="1"/>
  <c r="Q3049" i="1"/>
  <c r="N3049" i="1"/>
  <c r="M3049" i="1"/>
  <c r="T3048" i="1"/>
  <c r="S3048" i="1"/>
  <c r="R3048" i="1"/>
  <c r="Q3048" i="1"/>
  <c r="O3048" i="1"/>
  <c r="P3048" i="1" s="1"/>
  <c r="N3048" i="1"/>
  <c r="M3048" i="1"/>
  <c r="T3047" i="1"/>
  <c r="S3047" i="1"/>
  <c r="R3047" i="1"/>
  <c r="Q3047" i="1"/>
  <c r="N3047" i="1"/>
  <c r="M3047" i="1"/>
  <c r="T3046" i="1"/>
  <c r="S3046" i="1"/>
  <c r="R3046" i="1"/>
  <c r="Q3046" i="1"/>
  <c r="N3046" i="1"/>
  <c r="M3046" i="1"/>
  <c r="O3046" i="1" s="1"/>
  <c r="P3046" i="1" s="1"/>
  <c r="T3045" i="1"/>
  <c r="S3045" i="1"/>
  <c r="R3045" i="1"/>
  <c r="Q3045" i="1"/>
  <c r="N3045" i="1"/>
  <c r="M3045" i="1"/>
  <c r="T3044" i="1"/>
  <c r="S3044" i="1"/>
  <c r="R3044" i="1"/>
  <c r="Q3044" i="1"/>
  <c r="N3044" i="1"/>
  <c r="M3044" i="1"/>
  <c r="O3044" i="1" s="1"/>
  <c r="P3044" i="1" s="1"/>
  <c r="T3043" i="1"/>
  <c r="S3043" i="1"/>
  <c r="R3043" i="1"/>
  <c r="Q3043" i="1"/>
  <c r="N3043" i="1"/>
  <c r="M3043" i="1"/>
  <c r="T3042" i="1"/>
  <c r="S3042" i="1"/>
  <c r="R3042" i="1"/>
  <c r="Q3042" i="1"/>
  <c r="N3042" i="1"/>
  <c r="O3042" i="1" s="1"/>
  <c r="P3042" i="1" s="1"/>
  <c r="M3042" i="1"/>
  <c r="T3041" i="1"/>
  <c r="S3041" i="1"/>
  <c r="R3041" i="1"/>
  <c r="Q3041" i="1"/>
  <c r="N3041" i="1"/>
  <c r="M3041" i="1"/>
  <c r="T3040" i="1"/>
  <c r="S3040" i="1"/>
  <c r="R3040" i="1"/>
  <c r="Q3040" i="1"/>
  <c r="P3040" i="1"/>
  <c r="N3040" i="1"/>
  <c r="M3040" i="1"/>
  <c r="O3040" i="1" s="1"/>
  <c r="T3039" i="1"/>
  <c r="S3039" i="1"/>
  <c r="R3039" i="1"/>
  <c r="Q3039" i="1"/>
  <c r="N3039" i="1"/>
  <c r="M3039" i="1"/>
  <c r="O3039" i="1" s="1"/>
  <c r="P3039" i="1" s="1"/>
  <c r="T3038" i="1"/>
  <c r="S3038" i="1"/>
  <c r="R3038" i="1"/>
  <c r="Q3038" i="1"/>
  <c r="N3038" i="1"/>
  <c r="O3038" i="1" s="1"/>
  <c r="P3038" i="1" s="1"/>
  <c r="M3038" i="1"/>
  <c r="T3037" i="1"/>
  <c r="S3037" i="1"/>
  <c r="R3037" i="1"/>
  <c r="Q3037" i="1"/>
  <c r="N3037" i="1"/>
  <c r="M3037" i="1"/>
  <c r="T3036" i="1"/>
  <c r="S3036" i="1"/>
  <c r="R3036" i="1"/>
  <c r="Q3036" i="1"/>
  <c r="N3036" i="1"/>
  <c r="M3036" i="1"/>
  <c r="T3035" i="1"/>
  <c r="S3035" i="1"/>
  <c r="R3035" i="1"/>
  <c r="Q3035" i="1"/>
  <c r="N3035" i="1"/>
  <c r="M3035" i="1"/>
  <c r="T3034" i="1"/>
  <c r="S3034" i="1"/>
  <c r="R3034" i="1"/>
  <c r="Q3034" i="1"/>
  <c r="N3034" i="1"/>
  <c r="O3034" i="1" s="1"/>
  <c r="P3034" i="1" s="1"/>
  <c r="M3034" i="1"/>
  <c r="T3033" i="1"/>
  <c r="S3033" i="1"/>
  <c r="R3033" i="1"/>
  <c r="Q3033" i="1"/>
  <c r="N3033" i="1"/>
  <c r="M3033" i="1"/>
  <c r="T3032" i="1"/>
  <c r="S3032" i="1"/>
  <c r="R3032" i="1"/>
  <c r="Q3032" i="1"/>
  <c r="N3032" i="1"/>
  <c r="O3032" i="1" s="1"/>
  <c r="P3032" i="1" s="1"/>
  <c r="M3032" i="1"/>
  <c r="T3031" i="1"/>
  <c r="S3031" i="1"/>
  <c r="R3031" i="1"/>
  <c r="Q3031" i="1"/>
  <c r="N3031" i="1"/>
  <c r="M3031" i="1"/>
  <c r="T3030" i="1"/>
  <c r="S3030" i="1"/>
  <c r="R3030" i="1"/>
  <c r="Q3030" i="1"/>
  <c r="N3030" i="1"/>
  <c r="M3030" i="1"/>
  <c r="O3030" i="1" s="1"/>
  <c r="P3030" i="1" s="1"/>
  <c r="T3029" i="1"/>
  <c r="S3029" i="1"/>
  <c r="R3029" i="1"/>
  <c r="Q3029" i="1"/>
  <c r="N3029" i="1"/>
  <c r="M3029" i="1"/>
  <c r="T3028" i="1"/>
  <c r="S3028" i="1"/>
  <c r="R3028" i="1"/>
  <c r="Q3028" i="1"/>
  <c r="N3028" i="1"/>
  <c r="M3028" i="1"/>
  <c r="O3028" i="1" s="1"/>
  <c r="P3028" i="1" s="1"/>
  <c r="T3027" i="1"/>
  <c r="S3027" i="1"/>
  <c r="R3027" i="1"/>
  <c r="Q3027" i="1"/>
  <c r="N3027" i="1"/>
  <c r="M3027" i="1"/>
  <c r="T3026" i="1"/>
  <c r="S3026" i="1"/>
  <c r="R3026" i="1"/>
  <c r="Q3026" i="1"/>
  <c r="N3026" i="1"/>
  <c r="O3026" i="1" s="1"/>
  <c r="P3026" i="1" s="1"/>
  <c r="M3026" i="1"/>
  <c r="T3025" i="1"/>
  <c r="S3025" i="1"/>
  <c r="R3025" i="1"/>
  <c r="Q3025" i="1"/>
  <c r="N3025" i="1"/>
  <c r="M3025" i="1"/>
  <c r="T3024" i="1"/>
  <c r="S3024" i="1"/>
  <c r="R3024" i="1"/>
  <c r="Q3024" i="1"/>
  <c r="N3024" i="1"/>
  <c r="M3024" i="1"/>
  <c r="O3024" i="1" s="1"/>
  <c r="P3024" i="1" s="1"/>
  <c r="T3023" i="1"/>
  <c r="S3023" i="1"/>
  <c r="R3023" i="1"/>
  <c r="Q3023" i="1"/>
  <c r="N3023" i="1"/>
  <c r="M3023" i="1"/>
  <c r="O3023" i="1" s="1"/>
  <c r="P3023" i="1" s="1"/>
  <c r="T3022" i="1"/>
  <c r="S3022" i="1"/>
  <c r="R3022" i="1"/>
  <c r="Q3022" i="1"/>
  <c r="N3022" i="1"/>
  <c r="O3022" i="1" s="1"/>
  <c r="P3022" i="1" s="1"/>
  <c r="M3022" i="1"/>
  <c r="T3021" i="1"/>
  <c r="S3021" i="1"/>
  <c r="R3021" i="1"/>
  <c r="Q3021" i="1"/>
  <c r="N3021" i="1"/>
  <c r="M3021" i="1"/>
  <c r="T3020" i="1"/>
  <c r="S3020" i="1"/>
  <c r="R3020" i="1"/>
  <c r="Q3020" i="1"/>
  <c r="N3020" i="1"/>
  <c r="M3020" i="1"/>
  <c r="T3019" i="1"/>
  <c r="S3019" i="1"/>
  <c r="R3019" i="1"/>
  <c r="Q3019" i="1"/>
  <c r="N3019" i="1"/>
  <c r="M3019" i="1"/>
  <c r="T3018" i="1"/>
  <c r="S3018" i="1"/>
  <c r="R3018" i="1"/>
  <c r="Q3018" i="1"/>
  <c r="N3018" i="1"/>
  <c r="O3018" i="1" s="1"/>
  <c r="P3018" i="1" s="1"/>
  <c r="M3018" i="1"/>
  <c r="T3017" i="1"/>
  <c r="S3017" i="1"/>
  <c r="R3017" i="1"/>
  <c r="Q3017" i="1"/>
  <c r="N3017" i="1"/>
  <c r="M3017" i="1"/>
  <c r="T3016" i="1"/>
  <c r="S3016" i="1"/>
  <c r="R3016" i="1"/>
  <c r="Q3016" i="1"/>
  <c r="N3016" i="1"/>
  <c r="O3016" i="1" s="1"/>
  <c r="P3016" i="1" s="1"/>
  <c r="M3016" i="1"/>
  <c r="T3015" i="1"/>
  <c r="S3015" i="1"/>
  <c r="R3015" i="1"/>
  <c r="Q3015" i="1"/>
  <c r="N3015" i="1"/>
  <c r="M3015" i="1"/>
  <c r="T3014" i="1"/>
  <c r="S3014" i="1"/>
  <c r="R3014" i="1"/>
  <c r="Q3014" i="1"/>
  <c r="N3014" i="1"/>
  <c r="M3014" i="1"/>
  <c r="O3014" i="1" s="1"/>
  <c r="P3014" i="1" s="1"/>
  <c r="T3013" i="1"/>
  <c r="S3013" i="1"/>
  <c r="R3013" i="1"/>
  <c r="Q3013" i="1"/>
  <c r="N3013" i="1"/>
  <c r="M3013" i="1"/>
  <c r="T3012" i="1"/>
  <c r="S3012" i="1"/>
  <c r="R3012" i="1"/>
  <c r="Q3012" i="1"/>
  <c r="N3012" i="1"/>
  <c r="M3012" i="1"/>
  <c r="O3012" i="1" s="1"/>
  <c r="P3012" i="1" s="1"/>
  <c r="T3011" i="1"/>
  <c r="S3011" i="1"/>
  <c r="R3011" i="1"/>
  <c r="Q3011" i="1"/>
  <c r="N3011" i="1"/>
  <c r="M3011" i="1"/>
  <c r="T3010" i="1"/>
  <c r="S3010" i="1"/>
  <c r="R3010" i="1"/>
  <c r="Q3010" i="1"/>
  <c r="N3010" i="1"/>
  <c r="O3010" i="1" s="1"/>
  <c r="P3010" i="1" s="1"/>
  <c r="M3010" i="1"/>
  <c r="T3009" i="1"/>
  <c r="S3009" i="1"/>
  <c r="R3009" i="1"/>
  <c r="Q3009" i="1"/>
  <c r="N3009" i="1"/>
  <c r="M3009" i="1"/>
  <c r="T3008" i="1"/>
  <c r="S3008" i="1"/>
  <c r="R3008" i="1"/>
  <c r="Q3008" i="1"/>
  <c r="P3008" i="1"/>
  <c r="N3008" i="1"/>
  <c r="M3008" i="1"/>
  <c r="O3008" i="1" s="1"/>
  <c r="T3007" i="1"/>
  <c r="S3007" i="1"/>
  <c r="R3007" i="1"/>
  <c r="Q3007" i="1"/>
  <c r="N3007" i="1"/>
  <c r="M3007" i="1"/>
  <c r="O3007" i="1" s="1"/>
  <c r="P3007" i="1" s="1"/>
  <c r="T3006" i="1"/>
  <c r="S3006" i="1"/>
  <c r="R3006" i="1"/>
  <c r="Q3006" i="1"/>
  <c r="P3006" i="1"/>
  <c r="N3006" i="1"/>
  <c r="O3006" i="1" s="1"/>
  <c r="M3006" i="1"/>
  <c r="T3005" i="1"/>
  <c r="S3005" i="1"/>
  <c r="R3005" i="1"/>
  <c r="Q3005" i="1"/>
  <c r="N3005" i="1"/>
  <c r="M3005" i="1"/>
  <c r="T3004" i="1"/>
  <c r="S3004" i="1"/>
  <c r="R3004" i="1"/>
  <c r="Q3004" i="1"/>
  <c r="N3004" i="1"/>
  <c r="M3004" i="1"/>
  <c r="O3004" i="1" s="1"/>
  <c r="P3004" i="1" s="1"/>
  <c r="T3003" i="1"/>
  <c r="S3003" i="1"/>
  <c r="R3003" i="1"/>
  <c r="Q3003" i="1"/>
  <c r="N3003" i="1"/>
  <c r="M3003" i="1"/>
  <c r="T3002" i="1"/>
  <c r="S3002" i="1"/>
  <c r="R3002" i="1"/>
  <c r="Q3002" i="1"/>
  <c r="N3002" i="1"/>
  <c r="O3002" i="1" s="1"/>
  <c r="P3002" i="1" s="1"/>
  <c r="M3002" i="1"/>
  <c r="T3001" i="1"/>
  <c r="S3001" i="1"/>
  <c r="R3001" i="1"/>
  <c r="Q3001" i="1"/>
  <c r="N3001" i="1"/>
  <c r="M3001" i="1"/>
  <c r="T3000" i="1"/>
  <c r="S3000" i="1"/>
  <c r="R3000" i="1"/>
  <c r="Q3000" i="1"/>
  <c r="N3000" i="1"/>
  <c r="O3000" i="1" s="1"/>
  <c r="P3000" i="1" s="1"/>
  <c r="M3000" i="1"/>
  <c r="T2999" i="1"/>
  <c r="S2999" i="1"/>
  <c r="R2999" i="1"/>
  <c r="Q2999" i="1"/>
  <c r="N2999" i="1"/>
  <c r="M2999" i="1"/>
  <c r="T2998" i="1"/>
  <c r="S2998" i="1"/>
  <c r="R2998" i="1"/>
  <c r="Q2998" i="1"/>
  <c r="N2998" i="1"/>
  <c r="M2998" i="1"/>
  <c r="O2998" i="1" s="1"/>
  <c r="P2998" i="1" s="1"/>
  <c r="T2997" i="1"/>
  <c r="S2997" i="1"/>
  <c r="R2997" i="1"/>
  <c r="Q2997" i="1"/>
  <c r="N2997" i="1"/>
  <c r="M2997" i="1"/>
  <c r="T2996" i="1"/>
  <c r="S2996" i="1"/>
  <c r="R2996" i="1"/>
  <c r="Q2996" i="1"/>
  <c r="N2996" i="1"/>
  <c r="M2996" i="1"/>
  <c r="O2996" i="1" s="1"/>
  <c r="P2996" i="1" s="1"/>
  <c r="T2995" i="1"/>
  <c r="S2995" i="1"/>
  <c r="R2995" i="1"/>
  <c r="Q2995" i="1"/>
  <c r="N2995" i="1"/>
  <c r="M2995" i="1"/>
  <c r="T2994" i="1"/>
  <c r="S2994" i="1"/>
  <c r="R2994" i="1"/>
  <c r="Q2994" i="1"/>
  <c r="N2994" i="1"/>
  <c r="O2994" i="1" s="1"/>
  <c r="P2994" i="1" s="1"/>
  <c r="M2994" i="1"/>
  <c r="T2993" i="1"/>
  <c r="S2993" i="1"/>
  <c r="R2993" i="1"/>
  <c r="Q2993" i="1"/>
  <c r="N2993" i="1"/>
  <c r="M2993" i="1"/>
  <c r="T2992" i="1"/>
  <c r="S2992" i="1"/>
  <c r="R2992" i="1"/>
  <c r="Q2992" i="1"/>
  <c r="N2992" i="1"/>
  <c r="M2992" i="1"/>
  <c r="O2992" i="1" s="1"/>
  <c r="P2992" i="1" s="1"/>
  <c r="T2991" i="1"/>
  <c r="S2991" i="1"/>
  <c r="R2991" i="1"/>
  <c r="Q2991" i="1"/>
  <c r="N2991" i="1"/>
  <c r="M2991" i="1"/>
  <c r="O2991" i="1" s="1"/>
  <c r="P2991" i="1" s="1"/>
  <c r="T2990" i="1"/>
  <c r="S2990" i="1"/>
  <c r="R2990" i="1"/>
  <c r="Q2990" i="1"/>
  <c r="N2990" i="1"/>
  <c r="O2990" i="1" s="1"/>
  <c r="P2990" i="1" s="1"/>
  <c r="M2990" i="1"/>
  <c r="T2989" i="1"/>
  <c r="S2989" i="1"/>
  <c r="R2989" i="1"/>
  <c r="Q2989" i="1"/>
  <c r="N2989" i="1"/>
  <c r="M2989" i="1"/>
  <c r="T2988" i="1"/>
  <c r="S2988" i="1"/>
  <c r="R2988" i="1"/>
  <c r="Q2988" i="1"/>
  <c r="N2988" i="1"/>
  <c r="M2988" i="1"/>
  <c r="T2987" i="1"/>
  <c r="S2987" i="1"/>
  <c r="R2987" i="1"/>
  <c r="Q2987" i="1"/>
  <c r="N2987" i="1"/>
  <c r="M2987" i="1"/>
  <c r="T2986" i="1"/>
  <c r="S2986" i="1"/>
  <c r="R2986" i="1"/>
  <c r="Q2986" i="1"/>
  <c r="N2986" i="1"/>
  <c r="O2986" i="1" s="1"/>
  <c r="P2986" i="1" s="1"/>
  <c r="M2986" i="1"/>
  <c r="T2985" i="1"/>
  <c r="S2985" i="1"/>
  <c r="R2985" i="1"/>
  <c r="Q2985" i="1"/>
  <c r="N2985" i="1"/>
  <c r="M2985" i="1"/>
  <c r="T2984" i="1"/>
  <c r="S2984" i="1"/>
  <c r="R2984" i="1"/>
  <c r="Q2984" i="1"/>
  <c r="N2984" i="1"/>
  <c r="O2984" i="1" s="1"/>
  <c r="P2984" i="1" s="1"/>
  <c r="M2984" i="1"/>
  <c r="T2983" i="1"/>
  <c r="S2983" i="1"/>
  <c r="R2983" i="1"/>
  <c r="Q2983" i="1"/>
  <c r="N2983" i="1"/>
  <c r="M2983" i="1"/>
  <c r="T2982" i="1"/>
  <c r="S2982" i="1"/>
  <c r="R2982" i="1"/>
  <c r="Q2982" i="1"/>
  <c r="N2982" i="1"/>
  <c r="M2982" i="1"/>
  <c r="O2982" i="1" s="1"/>
  <c r="P2982" i="1" s="1"/>
  <c r="T2981" i="1"/>
  <c r="S2981" i="1"/>
  <c r="R2981" i="1"/>
  <c r="Q2981" i="1"/>
  <c r="N2981" i="1"/>
  <c r="M2981" i="1"/>
  <c r="T2980" i="1"/>
  <c r="S2980" i="1"/>
  <c r="R2980" i="1"/>
  <c r="Q2980" i="1"/>
  <c r="N2980" i="1"/>
  <c r="M2980" i="1"/>
  <c r="O2980" i="1" s="1"/>
  <c r="P2980" i="1" s="1"/>
  <c r="T2979" i="1"/>
  <c r="S2979" i="1"/>
  <c r="R2979" i="1"/>
  <c r="Q2979" i="1"/>
  <c r="N2979" i="1"/>
  <c r="M2979" i="1"/>
  <c r="T2978" i="1"/>
  <c r="S2978" i="1"/>
  <c r="R2978" i="1"/>
  <c r="Q2978" i="1"/>
  <c r="N2978" i="1"/>
  <c r="O2978" i="1" s="1"/>
  <c r="P2978" i="1" s="1"/>
  <c r="M2978" i="1"/>
  <c r="T2977" i="1"/>
  <c r="S2977" i="1"/>
  <c r="R2977" i="1"/>
  <c r="Q2977" i="1"/>
  <c r="N2977" i="1"/>
  <c r="M2977" i="1"/>
  <c r="T2976" i="1"/>
  <c r="S2976" i="1"/>
  <c r="R2976" i="1"/>
  <c r="Q2976" i="1"/>
  <c r="N2976" i="1"/>
  <c r="M2976" i="1"/>
  <c r="O2976" i="1" s="1"/>
  <c r="P2976" i="1" s="1"/>
  <c r="T2975" i="1"/>
  <c r="S2975" i="1"/>
  <c r="R2975" i="1"/>
  <c r="Q2975" i="1"/>
  <c r="N2975" i="1"/>
  <c r="M2975" i="1"/>
  <c r="O2975" i="1" s="1"/>
  <c r="P2975" i="1" s="1"/>
  <c r="T2974" i="1"/>
  <c r="S2974" i="1"/>
  <c r="R2974" i="1"/>
  <c r="Q2974" i="1"/>
  <c r="N2974" i="1"/>
  <c r="O2974" i="1" s="1"/>
  <c r="P2974" i="1" s="1"/>
  <c r="M2974" i="1"/>
  <c r="T2973" i="1"/>
  <c r="S2973" i="1"/>
  <c r="R2973" i="1"/>
  <c r="Q2973" i="1"/>
  <c r="N2973" i="1"/>
  <c r="M2973" i="1"/>
  <c r="T2972" i="1"/>
  <c r="S2972" i="1"/>
  <c r="R2972" i="1"/>
  <c r="Q2972" i="1"/>
  <c r="N2972" i="1"/>
  <c r="M2972" i="1"/>
  <c r="T2971" i="1"/>
  <c r="S2971" i="1"/>
  <c r="R2971" i="1"/>
  <c r="Q2971" i="1"/>
  <c r="N2971" i="1"/>
  <c r="M2971" i="1"/>
  <c r="T2970" i="1"/>
  <c r="S2970" i="1"/>
  <c r="R2970" i="1"/>
  <c r="Q2970" i="1"/>
  <c r="N2970" i="1"/>
  <c r="O2970" i="1" s="1"/>
  <c r="P2970" i="1" s="1"/>
  <c r="M2970" i="1"/>
  <c r="T2969" i="1"/>
  <c r="S2969" i="1"/>
  <c r="R2969" i="1"/>
  <c r="Q2969" i="1"/>
  <c r="N2969" i="1"/>
  <c r="M2969" i="1"/>
  <c r="T2968" i="1"/>
  <c r="S2968" i="1"/>
  <c r="R2968" i="1"/>
  <c r="Q2968" i="1"/>
  <c r="N2968" i="1"/>
  <c r="O2968" i="1" s="1"/>
  <c r="P2968" i="1" s="1"/>
  <c r="M2968" i="1"/>
  <c r="T2967" i="1"/>
  <c r="S2967" i="1"/>
  <c r="R2967" i="1"/>
  <c r="Q2967" i="1"/>
  <c r="N2967" i="1"/>
  <c r="M2967" i="1"/>
  <c r="T2966" i="1"/>
  <c r="S2966" i="1"/>
  <c r="R2966" i="1"/>
  <c r="Q2966" i="1"/>
  <c r="N2966" i="1"/>
  <c r="M2966" i="1"/>
  <c r="O2966" i="1" s="1"/>
  <c r="P2966" i="1" s="1"/>
  <c r="T2965" i="1"/>
  <c r="S2965" i="1"/>
  <c r="R2965" i="1"/>
  <c r="Q2965" i="1"/>
  <c r="N2965" i="1"/>
  <c r="M2965" i="1"/>
  <c r="T2964" i="1"/>
  <c r="S2964" i="1"/>
  <c r="R2964" i="1"/>
  <c r="Q2964" i="1"/>
  <c r="N2964" i="1"/>
  <c r="M2964" i="1"/>
  <c r="O2964" i="1" s="1"/>
  <c r="P2964" i="1" s="1"/>
  <c r="T2963" i="1"/>
  <c r="S2963" i="1"/>
  <c r="R2963" i="1"/>
  <c r="Q2963" i="1"/>
  <c r="N2963" i="1"/>
  <c r="M2963" i="1"/>
  <c r="T2962" i="1"/>
  <c r="S2962" i="1"/>
  <c r="R2962" i="1"/>
  <c r="Q2962" i="1"/>
  <c r="N2962" i="1"/>
  <c r="O2962" i="1" s="1"/>
  <c r="P2962" i="1" s="1"/>
  <c r="M2962" i="1"/>
  <c r="T2961" i="1"/>
  <c r="S2961" i="1"/>
  <c r="R2961" i="1"/>
  <c r="Q2961" i="1"/>
  <c r="N2961" i="1"/>
  <c r="M2961" i="1"/>
  <c r="T2960" i="1"/>
  <c r="S2960" i="1"/>
  <c r="R2960" i="1"/>
  <c r="Q2960" i="1"/>
  <c r="P2960" i="1"/>
  <c r="N2960" i="1"/>
  <c r="M2960" i="1"/>
  <c r="O2960" i="1" s="1"/>
  <c r="T2959" i="1"/>
  <c r="S2959" i="1"/>
  <c r="R2959" i="1"/>
  <c r="Q2959" i="1"/>
  <c r="N2959" i="1"/>
  <c r="M2959" i="1"/>
  <c r="O2959" i="1" s="1"/>
  <c r="P2959" i="1" s="1"/>
  <c r="T2958" i="1"/>
  <c r="S2958" i="1"/>
  <c r="R2958" i="1"/>
  <c r="Q2958" i="1"/>
  <c r="N2958" i="1"/>
  <c r="O2958" i="1" s="1"/>
  <c r="P2958" i="1" s="1"/>
  <c r="M2958" i="1"/>
  <c r="T2957" i="1"/>
  <c r="S2957" i="1"/>
  <c r="R2957" i="1"/>
  <c r="Q2957" i="1"/>
  <c r="N2957" i="1"/>
  <c r="M2957" i="1"/>
  <c r="T2956" i="1"/>
  <c r="S2956" i="1"/>
  <c r="R2956" i="1"/>
  <c r="Q2956" i="1"/>
  <c r="N2956" i="1"/>
  <c r="M2956" i="1"/>
  <c r="T2955" i="1"/>
  <c r="S2955" i="1"/>
  <c r="R2955" i="1"/>
  <c r="Q2955" i="1"/>
  <c r="N2955" i="1"/>
  <c r="M2955" i="1"/>
  <c r="T2954" i="1"/>
  <c r="S2954" i="1"/>
  <c r="R2954" i="1"/>
  <c r="Q2954" i="1"/>
  <c r="N2954" i="1"/>
  <c r="O2954" i="1" s="1"/>
  <c r="P2954" i="1" s="1"/>
  <c r="M2954" i="1"/>
  <c r="T2953" i="1"/>
  <c r="S2953" i="1"/>
  <c r="R2953" i="1"/>
  <c r="Q2953" i="1"/>
  <c r="N2953" i="1"/>
  <c r="M2953" i="1"/>
  <c r="T2952" i="1"/>
  <c r="S2952" i="1"/>
  <c r="R2952" i="1"/>
  <c r="Q2952" i="1"/>
  <c r="N2952" i="1"/>
  <c r="O2952" i="1" s="1"/>
  <c r="P2952" i="1" s="1"/>
  <c r="M2952" i="1"/>
  <c r="T2951" i="1"/>
  <c r="S2951" i="1"/>
  <c r="R2951" i="1"/>
  <c r="Q2951" i="1"/>
  <c r="N2951" i="1"/>
  <c r="M2951" i="1"/>
  <c r="T2950" i="1"/>
  <c r="S2950" i="1"/>
  <c r="R2950" i="1"/>
  <c r="Q2950" i="1"/>
  <c r="N2950" i="1"/>
  <c r="M2950" i="1"/>
  <c r="O2950" i="1" s="1"/>
  <c r="P2950" i="1" s="1"/>
  <c r="T2949" i="1"/>
  <c r="S2949" i="1"/>
  <c r="R2949" i="1"/>
  <c r="Q2949" i="1"/>
  <c r="N2949" i="1"/>
  <c r="M2949" i="1"/>
  <c r="T2948" i="1"/>
  <c r="S2948" i="1"/>
  <c r="R2948" i="1"/>
  <c r="Q2948" i="1"/>
  <c r="N2948" i="1"/>
  <c r="M2948" i="1"/>
  <c r="O2948" i="1" s="1"/>
  <c r="P2948" i="1" s="1"/>
  <c r="T2947" i="1"/>
  <c r="S2947" i="1"/>
  <c r="R2947" i="1"/>
  <c r="Q2947" i="1"/>
  <c r="N2947" i="1"/>
  <c r="M2947" i="1"/>
  <c r="T2946" i="1"/>
  <c r="S2946" i="1"/>
  <c r="R2946" i="1"/>
  <c r="Q2946" i="1"/>
  <c r="P2946" i="1"/>
  <c r="N2946" i="1"/>
  <c r="O2946" i="1" s="1"/>
  <c r="M2946" i="1"/>
  <c r="T2945" i="1"/>
  <c r="S2945" i="1"/>
  <c r="R2945" i="1"/>
  <c r="Q2945" i="1"/>
  <c r="N2945" i="1"/>
  <c r="M2945" i="1"/>
  <c r="T2944" i="1"/>
  <c r="S2944" i="1"/>
  <c r="R2944" i="1"/>
  <c r="Q2944" i="1"/>
  <c r="N2944" i="1"/>
  <c r="M2944" i="1"/>
  <c r="O2944" i="1" s="1"/>
  <c r="P2944" i="1" s="1"/>
  <c r="T2943" i="1"/>
  <c r="S2943" i="1"/>
  <c r="R2943" i="1"/>
  <c r="Q2943" i="1"/>
  <c r="N2943" i="1"/>
  <c r="M2943" i="1"/>
  <c r="O2943" i="1" s="1"/>
  <c r="P2943" i="1" s="1"/>
  <c r="T2942" i="1"/>
  <c r="S2942" i="1"/>
  <c r="R2942" i="1"/>
  <c r="Q2942" i="1"/>
  <c r="P2942" i="1"/>
  <c r="N2942" i="1"/>
  <c r="O2942" i="1" s="1"/>
  <c r="M2942" i="1"/>
  <c r="T2941" i="1"/>
  <c r="S2941" i="1"/>
  <c r="R2941" i="1"/>
  <c r="Q2941" i="1"/>
  <c r="N2941" i="1"/>
  <c r="M2941" i="1"/>
  <c r="T2940" i="1"/>
  <c r="S2940" i="1"/>
  <c r="R2940" i="1"/>
  <c r="Q2940" i="1"/>
  <c r="N2940" i="1"/>
  <c r="M2940" i="1"/>
  <c r="O2940" i="1" s="1"/>
  <c r="P2940" i="1" s="1"/>
  <c r="T2939" i="1"/>
  <c r="S2939" i="1"/>
  <c r="R2939" i="1"/>
  <c r="Q2939" i="1"/>
  <c r="N2939" i="1"/>
  <c r="M2939" i="1"/>
  <c r="T2938" i="1"/>
  <c r="S2938" i="1"/>
  <c r="R2938" i="1"/>
  <c r="Q2938" i="1"/>
  <c r="N2938" i="1"/>
  <c r="O2938" i="1" s="1"/>
  <c r="P2938" i="1" s="1"/>
  <c r="M2938" i="1"/>
  <c r="T2937" i="1"/>
  <c r="S2937" i="1"/>
  <c r="R2937" i="1"/>
  <c r="Q2937" i="1"/>
  <c r="N2937" i="1"/>
  <c r="M2937" i="1"/>
  <c r="T2936" i="1"/>
  <c r="S2936" i="1"/>
  <c r="R2936" i="1"/>
  <c r="Q2936" i="1"/>
  <c r="N2936" i="1"/>
  <c r="O2936" i="1" s="1"/>
  <c r="P2936" i="1" s="1"/>
  <c r="M2936" i="1"/>
  <c r="T2935" i="1"/>
  <c r="S2935" i="1"/>
  <c r="R2935" i="1"/>
  <c r="Q2935" i="1"/>
  <c r="N2935" i="1"/>
  <c r="M2935" i="1"/>
  <c r="T2934" i="1"/>
  <c r="S2934" i="1"/>
  <c r="R2934" i="1"/>
  <c r="Q2934" i="1"/>
  <c r="N2934" i="1"/>
  <c r="M2934" i="1"/>
  <c r="O2934" i="1" s="1"/>
  <c r="P2934" i="1" s="1"/>
  <c r="T2933" i="1"/>
  <c r="S2933" i="1"/>
  <c r="R2933" i="1"/>
  <c r="Q2933" i="1"/>
  <c r="N2933" i="1"/>
  <c r="M2933" i="1"/>
  <c r="T2932" i="1"/>
  <c r="S2932" i="1"/>
  <c r="R2932" i="1"/>
  <c r="Q2932" i="1"/>
  <c r="N2932" i="1"/>
  <c r="M2932" i="1"/>
  <c r="O2932" i="1" s="1"/>
  <c r="P2932" i="1" s="1"/>
  <c r="T2931" i="1"/>
  <c r="S2931" i="1"/>
  <c r="R2931" i="1"/>
  <c r="Q2931" i="1"/>
  <c r="N2931" i="1"/>
  <c r="M2931" i="1"/>
  <c r="T2930" i="1"/>
  <c r="S2930" i="1"/>
  <c r="R2930" i="1"/>
  <c r="Q2930" i="1"/>
  <c r="N2930" i="1"/>
  <c r="O2930" i="1" s="1"/>
  <c r="P2930" i="1" s="1"/>
  <c r="M2930" i="1"/>
  <c r="T2929" i="1"/>
  <c r="S2929" i="1"/>
  <c r="R2929" i="1"/>
  <c r="Q2929" i="1"/>
  <c r="N2929" i="1"/>
  <c r="M2929" i="1"/>
  <c r="T2928" i="1"/>
  <c r="S2928" i="1"/>
  <c r="R2928" i="1"/>
  <c r="Q2928" i="1"/>
  <c r="N2928" i="1"/>
  <c r="M2928" i="1"/>
  <c r="T2927" i="1"/>
  <c r="S2927" i="1"/>
  <c r="R2927" i="1"/>
  <c r="Q2927" i="1"/>
  <c r="N2927" i="1"/>
  <c r="M2927" i="1"/>
  <c r="O2927" i="1" s="1"/>
  <c r="P2927" i="1" s="1"/>
  <c r="T2926" i="1"/>
  <c r="S2926" i="1"/>
  <c r="R2926" i="1"/>
  <c r="Q2926" i="1"/>
  <c r="N2926" i="1"/>
  <c r="O2926" i="1" s="1"/>
  <c r="P2926" i="1" s="1"/>
  <c r="M2926" i="1"/>
  <c r="T2925" i="1"/>
  <c r="S2925" i="1"/>
  <c r="R2925" i="1"/>
  <c r="Q2925" i="1"/>
  <c r="N2925" i="1"/>
  <c r="M2925" i="1"/>
  <c r="T2924" i="1"/>
  <c r="S2924" i="1"/>
  <c r="R2924" i="1"/>
  <c r="Q2924" i="1"/>
  <c r="N2924" i="1"/>
  <c r="M2924" i="1"/>
  <c r="T2923" i="1"/>
  <c r="S2923" i="1"/>
  <c r="R2923" i="1"/>
  <c r="Q2923" i="1"/>
  <c r="N2923" i="1"/>
  <c r="M2923" i="1"/>
  <c r="T2922" i="1"/>
  <c r="S2922" i="1"/>
  <c r="R2922" i="1"/>
  <c r="Q2922" i="1"/>
  <c r="P2922" i="1"/>
  <c r="N2922" i="1"/>
  <c r="O2922" i="1" s="1"/>
  <c r="M2922" i="1"/>
  <c r="T2921" i="1"/>
  <c r="S2921" i="1"/>
  <c r="R2921" i="1"/>
  <c r="Q2921" i="1"/>
  <c r="N2921" i="1"/>
  <c r="M2921" i="1"/>
  <c r="T2920" i="1"/>
  <c r="S2920" i="1"/>
  <c r="R2920" i="1"/>
  <c r="Q2920" i="1"/>
  <c r="N2920" i="1"/>
  <c r="O2920" i="1" s="1"/>
  <c r="P2920" i="1" s="1"/>
  <c r="M2920" i="1"/>
  <c r="T2919" i="1"/>
  <c r="S2919" i="1"/>
  <c r="R2919" i="1"/>
  <c r="Q2919" i="1"/>
  <c r="N2919" i="1"/>
  <c r="M2919" i="1"/>
  <c r="T2918" i="1"/>
  <c r="S2918" i="1"/>
  <c r="R2918" i="1"/>
  <c r="Q2918" i="1"/>
  <c r="N2918" i="1"/>
  <c r="M2918" i="1"/>
  <c r="O2918" i="1" s="1"/>
  <c r="P2918" i="1" s="1"/>
  <c r="T2917" i="1"/>
  <c r="S2917" i="1"/>
  <c r="R2917" i="1"/>
  <c r="Q2917" i="1"/>
  <c r="N2917" i="1"/>
  <c r="M2917" i="1"/>
  <c r="T2916" i="1"/>
  <c r="S2916" i="1"/>
  <c r="R2916" i="1"/>
  <c r="Q2916" i="1"/>
  <c r="P2916" i="1"/>
  <c r="N2916" i="1"/>
  <c r="M2916" i="1"/>
  <c r="O2916" i="1" s="1"/>
  <c r="T2915" i="1"/>
  <c r="S2915" i="1"/>
  <c r="R2915" i="1"/>
  <c r="Q2915" i="1"/>
  <c r="N2915" i="1"/>
  <c r="M2915" i="1"/>
  <c r="T2914" i="1"/>
  <c r="S2914" i="1"/>
  <c r="R2914" i="1"/>
  <c r="Q2914" i="1"/>
  <c r="P2914" i="1"/>
  <c r="N2914" i="1"/>
  <c r="O2914" i="1" s="1"/>
  <c r="M2914" i="1"/>
  <c r="T2913" i="1"/>
  <c r="S2913" i="1"/>
  <c r="R2913" i="1"/>
  <c r="Q2913" i="1"/>
  <c r="N2913" i="1"/>
  <c r="M2913" i="1"/>
  <c r="T2912" i="1"/>
  <c r="S2912" i="1"/>
  <c r="R2912" i="1"/>
  <c r="Q2912" i="1"/>
  <c r="N2912" i="1"/>
  <c r="M2912" i="1"/>
  <c r="T2911" i="1"/>
  <c r="S2911" i="1"/>
  <c r="R2911" i="1"/>
  <c r="Q2911" i="1"/>
  <c r="N2911" i="1"/>
  <c r="M2911" i="1"/>
  <c r="O2911" i="1" s="1"/>
  <c r="P2911" i="1" s="1"/>
  <c r="T2910" i="1"/>
  <c r="S2910" i="1"/>
  <c r="R2910" i="1"/>
  <c r="Q2910" i="1"/>
  <c r="P2910" i="1"/>
  <c r="N2910" i="1"/>
  <c r="O2910" i="1" s="1"/>
  <c r="M2910" i="1"/>
  <c r="T2909" i="1"/>
  <c r="S2909" i="1"/>
  <c r="R2909" i="1"/>
  <c r="Q2909" i="1"/>
  <c r="N2909" i="1"/>
  <c r="M2909" i="1"/>
  <c r="T2908" i="1"/>
  <c r="S2908" i="1"/>
  <c r="R2908" i="1"/>
  <c r="Q2908" i="1"/>
  <c r="N2908" i="1"/>
  <c r="M2908" i="1"/>
  <c r="O2908" i="1" s="1"/>
  <c r="P2908" i="1" s="1"/>
  <c r="T2907" i="1"/>
  <c r="S2907" i="1"/>
  <c r="R2907" i="1"/>
  <c r="Q2907" i="1"/>
  <c r="N2907" i="1"/>
  <c r="M2907" i="1"/>
  <c r="T2906" i="1"/>
  <c r="S2906" i="1"/>
  <c r="R2906" i="1"/>
  <c r="Q2906" i="1"/>
  <c r="N2906" i="1"/>
  <c r="O2906" i="1" s="1"/>
  <c r="P2906" i="1" s="1"/>
  <c r="M2906" i="1"/>
  <c r="T2905" i="1"/>
  <c r="S2905" i="1"/>
  <c r="R2905" i="1"/>
  <c r="Q2905" i="1"/>
  <c r="N2905" i="1"/>
  <c r="M2905" i="1"/>
  <c r="T2904" i="1"/>
  <c r="S2904" i="1"/>
  <c r="R2904" i="1"/>
  <c r="Q2904" i="1"/>
  <c r="N2904" i="1"/>
  <c r="O2904" i="1" s="1"/>
  <c r="P2904" i="1" s="1"/>
  <c r="M2904" i="1"/>
  <c r="T2903" i="1"/>
  <c r="S2903" i="1"/>
  <c r="R2903" i="1"/>
  <c r="Q2903" i="1"/>
  <c r="N2903" i="1"/>
  <c r="M2903" i="1"/>
  <c r="T2902" i="1"/>
  <c r="S2902" i="1"/>
  <c r="R2902" i="1"/>
  <c r="Q2902" i="1"/>
  <c r="N2902" i="1"/>
  <c r="M2902" i="1"/>
  <c r="O2902" i="1" s="1"/>
  <c r="P2902" i="1" s="1"/>
  <c r="T2901" i="1"/>
  <c r="S2901" i="1"/>
  <c r="R2901" i="1"/>
  <c r="Q2901" i="1"/>
  <c r="N2901" i="1"/>
  <c r="M2901" i="1"/>
  <c r="T2900" i="1"/>
  <c r="S2900" i="1"/>
  <c r="R2900" i="1"/>
  <c r="Q2900" i="1"/>
  <c r="P2900" i="1"/>
  <c r="N2900" i="1"/>
  <c r="M2900" i="1"/>
  <c r="O2900" i="1" s="1"/>
  <c r="T2899" i="1"/>
  <c r="S2899" i="1"/>
  <c r="R2899" i="1"/>
  <c r="Q2899" i="1"/>
  <c r="N2899" i="1"/>
  <c r="M2899" i="1"/>
  <c r="T2898" i="1"/>
  <c r="S2898" i="1"/>
  <c r="R2898" i="1"/>
  <c r="Q2898" i="1"/>
  <c r="N2898" i="1"/>
  <c r="O2898" i="1" s="1"/>
  <c r="P2898" i="1" s="1"/>
  <c r="M2898" i="1"/>
  <c r="T2897" i="1"/>
  <c r="S2897" i="1"/>
  <c r="R2897" i="1"/>
  <c r="Q2897" i="1"/>
  <c r="N2897" i="1"/>
  <c r="M2897" i="1"/>
  <c r="T2896" i="1"/>
  <c r="S2896" i="1"/>
  <c r="R2896" i="1"/>
  <c r="Q2896" i="1"/>
  <c r="P2896" i="1"/>
  <c r="N2896" i="1"/>
  <c r="M2896" i="1"/>
  <c r="O2896" i="1" s="1"/>
  <c r="T2895" i="1"/>
  <c r="S2895" i="1"/>
  <c r="R2895" i="1"/>
  <c r="Q2895" i="1"/>
  <c r="N2895" i="1"/>
  <c r="M2895" i="1"/>
  <c r="O2895" i="1" s="1"/>
  <c r="P2895" i="1" s="1"/>
  <c r="T2894" i="1"/>
  <c r="S2894" i="1"/>
  <c r="R2894" i="1"/>
  <c r="Q2894" i="1"/>
  <c r="N2894" i="1"/>
  <c r="O2894" i="1" s="1"/>
  <c r="P2894" i="1" s="1"/>
  <c r="M2894" i="1"/>
  <c r="T2893" i="1"/>
  <c r="S2893" i="1"/>
  <c r="R2893" i="1"/>
  <c r="Q2893" i="1"/>
  <c r="O2893" i="1"/>
  <c r="P2893" i="1" s="1"/>
  <c r="N2893" i="1"/>
  <c r="M2893" i="1"/>
  <c r="T2892" i="1"/>
  <c r="S2892" i="1"/>
  <c r="R2892" i="1"/>
  <c r="Q2892" i="1"/>
  <c r="N2892" i="1"/>
  <c r="M2892" i="1"/>
  <c r="O2892" i="1" s="1"/>
  <c r="P2892" i="1" s="1"/>
  <c r="T2891" i="1"/>
  <c r="S2891" i="1"/>
  <c r="R2891" i="1"/>
  <c r="Q2891" i="1"/>
  <c r="O2891" i="1"/>
  <c r="P2891" i="1" s="1"/>
  <c r="N2891" i="1"/>
  <c r="M2891" i="1"/>
  <c r="T2890" i="1"/>
  <c r="S2890" i="1"/>
  <c r="R2890" i="1"/>
  <c r="Q2890" i="1"/>
  <c r="N2890" i="1"/>
  <c r="M2890" i="1"/>
  <c r="O2890" i="1" s="1"/>
  <c r="P2890" i="1" s="1"/>
  <c r="T2889" i="1"/>
  <c r="S2889" i="1"/>
  <c r="R2889" i="1"/>
  <c r="Q2889" i="1"/>
  <c r="O2889" i="1"/>
  <c r="P2889" i="1" s="1"/>
  <c r="N2889" i="1"/>
  <c r="M2889" i="1"/>
  <c r="T2888" i="1"/>
  <c r="S2888" i="1"/>
  <c r="R2888" i="1"/>
  <c r="Q2888" i="1"/>
  <c r="O2888" i="1"/>
  <c r="P2888" i="1" s="1"/>
  <c r="N2888" i="1"/>
  <c r="M2888" i="1"/>
  <c r="T2887" i="1"/>
  <c r="S2887" i="1"/>
  <c r="R2887" i="1"/>
  <c r="Q2887" i="1"/>
  <c r="O2887" i="1"/>
  <c r="P2887" i="1" s="1"/>
  <c r="N2887" i="1"/>
  <c r="M2887" i="1"/>
  <c r="T2886" i="1"/>
  <c r="S2886" i="1"/>
  <c r="R2886" i="1"/>
  <c r="Q2886" i="1"/>
  <c r="N2886" i="1"/>
  <c r="M2886" i="1"/>
  <c r="O2886" i="1" s="1"/>
  <c r="P2886" i="1" s="1"/>
  <c r="T2885" i="1"/>
  <c r="S2885" i="1"/>
  <c r="R2885" i="1"/>
  <c r="Q2885" i="1"/>
  <c r="O2885" i="1"/>
  <c r="P2885" i="1" s="1"/>
  <c r="N2885" i="1"/>
  <c r="M2885" i="1"/>
  <c r="T2884" i="1"/>
  <c r="S2884" i="1"/>
  <c r="R2884" i="1"/>
  <c r="Q2884" i="1"/>
  <c r="N2884" i="1"/>
  <c r="M2884" i="1"/>
  <c r="O2884" i="1" s="1"/>
  <c r="P2884" i="1" s="1"/>
  <c r="T2883" i="1"/>
  <c r="S2883" i="1"/>
  <c r="R2883" i="1"/>
  <c r="Q2883" i="1"/>
  <c r="O2883" i="1"/>
  <c r="P2883" i="1" s="1"/>
  <c r="N2883" i="1"/>
  <c r="M2883" i="1"/>
  <c r="T2882" i="1"/>
  <c r="S2882" i="1"/>
  <c r="R2882" i="1"/>
  <c r="Q2882" i="1"/>
  <c r="O2882" i="1"/>
  <c r="P2882" i="1" s="1"/>
  <c r="N2882" i="1"/>
  <c r="M2882" i="1"/>
  <c r="T2881" i="1"/>
  <c r="S2881" i="1"/>
  <c r="R2881" i="1"/>
  <c r="Q2881" i="1"/>
  <c r="O2881" i="1"/>
  <c r="P2881" i="1" s="1"/>
  <c r="N2881" i="1"/>
  <c r="M2881" i="1"/>
  <c r="T2880" i="1"/>
  <c r="S2880" i="1"/>
  <c r="R2880" i="1"/>
  <c r="Q2880" i="1"/>
  <c r="O2880" i="1"/>
  <c r="P2880" i="1" s="1"/>
  <c r="N2880" i="1"/>
  <c r="M2880" i="1"/>
  <c r="T2879" i="1"/>
  <c r="S2879" i="1"/>
  <c r="R2879" i="1"/>
  <c r="Q2879" i="1"/>
  <c r="O2879" i="1"/>
  <c r="P2879" i="1" s="1"/>
  <c r="N2879" i="1"/>
  <c r="M2879" i="1"/>
  <c r="T2878" i="1"/>
  <c r="S2878" i="1"/>
  <c r="R2878" i="1"/>
  <c r="Q2878" i="1"/>
  <c r="N2878" i="1"/>
  <c r="M2878" i="1"/>
  <c r="O2878" i="1" s="1"/>
  <c r="P2878" i="1" s="1"/>
  <c r="T2877" i="1"/>
  <c r="S2877" i="1"/>
  <c r="R2877" i="1"/>
  <c r="Q2877" i="1"/>
  <c r="O2877" i="1"/>
  <c r="P2877" i="1" s="1"/>
  <c r="N2877" i="1"/>
  <c r="M2877" i="1"/>
  <c r="T2876" i="1"/>
  <c r="S2876" i="1"/>
  <c r="R2876" i="1"/>
  <c r="Q2876" i="1"/>
  <c r="N2876" i="1"/>
  <c r="M2876" i="1"/>
  <c r="O2876" i="1" s="1"/>
  <c r="P2876" i="1" s="1"/>
  <c r="T2875" i="1"/>
  <c r="S2875" i="1"/>
  <c r="R2875" i="1"/>
  <c r="Q2875" i="1"/>
  <c r="N2875" i="1"/>
  <c r="M2875" i="1"/>
  <c r="O2875" i="1" s="1"/>
  <c r="P2875" i="1" s="1"/>
  <c r="T2874" i="1"/>
  <c r="S2874" i="1"/>
  <c r="R2874" i="1"/>
  <c r="Q2874" i="1"/>
  <c r="N2874" i="1"/>
  <c r="M2874" i="1"/>
  <c r="O2874" i="1" s="1"/>
  <c r="P2874" i="1" s="1"/>
  <c r="T2873" i="1"/>
  <c r="S2873" i="1"/>
  <c r="R2873" i="1"/>
  <c r="Q2873" i="1"/>
  <c r="N2873" i="1"/>
  <c r="M2873" i="1"/>
  <c r="O2873" i="1" s="1"/>
  <c r="P2873" i="1" s="1"/>
  <c r="T2872" i="1"/>
  <c r="S2872" i="1"/>
  <c r="R2872" i="1"/>
  <c r="Q2872" i="1"/>
  <c r="N2872" i="1"/>
  <c r="M2872" i="1"/>
  <c r="O2872" i="1" s="1"/>
  <c r="P2872" i="1" s="1"/>
  <c r="T2871" i="1"/>
  <c r="S2871" i="1"/>
  <c r="R2871" i="1"/>
  <c r="Q2871" i="1"/>
  <c r="N2871" i="1"/>
  <c r="M2871" i="1"/>
  <c r="O2871" i="1" s="1"/>
  <c r="P2871" i="1" s="1"/>
  <c r="T2870" i="1"/>
  <c r="S2870" i="1"/>
  <c r="R2870" i="1"/>
  <c r="Q2870" i="1"/>
  <c r="O2870" i="1"/>
  <c r="P2870" i="1" s="1"/>
  <c r="N2870" i="1"/>
  <c r="M2870" i="1"/>
  <c r="T2869" i="1"/>
  <c r="S2869" i="1"/>
  <c r="R2869" i="1"/>
  <c r="Q2869" i="1"/>
  <c r="N2869" i="1"/>
  <c r="M2869" i="1"/>
  <c r="O2869" i="1" s="1"/>
  <c r="P2869" i="1" s="1"/>
  <c r="T2868" i="1"/>
  <c r="S2868" i="1"/>
  <c r="R2868" i="1"/>
  <c r="Q2868" i="1"/>
  <c r="O2868" i="1"/>
  <c r="P2868" i="1" s="1"/>
  <c r="N2868" i="1"/>
  <c r="M2868" i="1"/>
  <c r="T2867" i="1"/>
  <c r="S2867" i="1"/>
  <c r="R2867" i="1"/>
  <c r="Q2867" i="1"/>
  <c r="N2867" i="1"/>
  <c r="M2867" i="1"/>
  <c r="O2867" i="1" s="1"/>
  <c r="P2867" i="1" s="1"/>
  <c r="T2866" i="1"/>
  <c r="S2866" i="1"/>
  <c r="R2866" i="1"/>
  <c r="Q2866" i="1"/>
  <c r="N2866" i="1"/>
  <c r="M2866" i="1"/>
  <c r="O2866" i="1" s="1"/>
  <c r="P2866" i="1" s="1"/>
  <c r="T2865" i="1"/>
  <c r="S2865" i="1"/>
  <c r="R2865" i="1"/>
  <c r="Q2865" i="1"/>
  <c r="N2865" i="1"/>
  <c r="M2865" i="1"/>
  <c r="O2865" i="1" s="1"/>
  <c r="P2865" i="1" s="1"/>
  <c r="T2864" i="1"/>
  <c r="S2864" i="1"/>
  <c r="R2864" i="1"/>
  <c r="Q2864" i="1"/>
  <c r="N2864" i="1"/>
  <c r="M2864" i="1"/>
  <c r="O2864" i="1" s="1"/>
  <c r="P2864" i="1" s="1"/>
  <c r="T2863" i="1"/>
  <c r="S2863" i="1"/>
  <c r="R2863" i="1"/>
  <c r="Q2863" i="1"/>
  <c r="N2863" i="1"/>
  <c r="M2863" i="1"/>
  <c r="O2863" i="1" s="1"/>
  <c r="P2863" i="1" s="1"/>
  <c r="T2862" i="1"/>
  <c r="S2862" i="1"/>
  <c r="R2862" i="1"/>
  <c r="Q2862" i="1"/>
  <c r="O2862" i="1"/>
  <c r="P2862" i="1" s="1"/>
  <c r="N2862" i="1"/>
  <c r="M2862" i="1"/>
  <c r="T2861" i="1"/>
  <c r="S2861" i="1"/>
  <c r="R2861" i="1"/>
  <c r="Q2861" i="1"/>
  <c r="N2861" i="1"/>
  <c r="M2861" i="1"/>
  <c r="O2861" i="1" s="1"/>
  <c r="P2861" i="1" s="1"/>
  <c r="T2860" i="1"/>
  <c r="S2860" i="1"/>
  <c r="R2860" i="1"/>
  <c r="Q2860" i="1"/>
  <c r="N2860" i="1"/>
  <c r="M2860" i="1"/>
  <c r="O2860" i="1" s="1"/>
  <c r="P2860" i="1" s="1"/>
  <c r="T2859" i="1"/>
  <c r="S2859" i="1"/>
  <c r="R2859" i="1"/>
  <c r="Q2859" i="1"/>
  <c r="N2859" i="1"/>
  <c r="M2859" i="1"/>
  <c r="O2859" i="1" s="1"/>
  <c r="P2859" i="1" s="1"/>
  <c r="T2858" i="1"/>
  <c r="S2858" i="1"/>
  <c r="R2858" i="1"/>
  <c r="Q2858" i="1"/>
  <c r="O2858" i="1"/>
  <c r="P2858" i="1" s="1"/>
  <c r="N2858" i="1"/>
  <c r="M2858" i="1"/>
  <c r="T2857" i="1"/>
  <c r="S2857" i="1"/>
  <c r="R2857" i="1"/>
  <c r="Q2857" i="1"/>
  <c r="N2857" i="1"/>
  <c r="M2857" i="1"/>
  <c r="O2857" i="1" s="1"/>
  <c r="P2857" i="1" s="1"/>
  <c r="T2856" i="1"/>
  <c r="S2856" i="1"/>
  <c r="R2856" i="1"/>
  <c r="Q2856" i="1"/>
  <c r="N2856" i="1"/>
  <c r="M2856" i="1"/>
  <c r="O2856" i="1" s="1"/>
  <c r="P2856" i="1" s="1"/>
  <c r="T2855" i="1"/>
  <c r="S2855" i="1"/>
  <c r="R2855" i="1"/>
  <c r="Q2855" i="1"/>
  <c r="N2855" i="1"/>
  <c r="M2855" i="1"/>
  <c r="O2855" i="1" s="1"/>
  <c r="P2855" i="1" s="1"/>
  <c r="T2854" i="1"/>
  <c r="S2854" i="1"/>
  <c r="R2854" i="1"/>
  <c r="Q2854" i="1"/>
  <c r="O2854" i="1"/>
  <c r="P2854" i="1" s="1"/>
  <c r="N2854" i="1"/>
  <c r="M2854" i="1"/>
  <c r="T2853" i="1"/>
  <c r="S2853" i="1"/>
  <c r="R2853" i="1"/>
  <c r="Q2853" i="1"/>
  <c r="N2853" i="1"/>
  <c r="M2853" i="1"/>
  <c r="O2853" i="1" s="1"/>
  <c r="P2853" i="1" s="1"/>
  <c r="T2852" i="1"/>
  <c r="S2852" i="1"/>
  <c r="R2852" i="1"/>
  <c r="Q2852" i="1"/>
  <c r="O2852" i="1"/>
  <c r="P2852" i="1" s="1"/>
  <c r="N2852" i="1"/>
  <c r="M2852" i="1"/>
  <c r="T2851" i="1"/>
  <c r="S2851" i="1"/>
  <c r="R2851" i="1"/>
  <c r="Q2851" i="1"/>
  <c r="N2851" i="1"/>
  <c r="M2851" i="1"/>
  <c r="O2851" i="1" s="1"/>
  <c r="P2851" i="1" s="1"/>
  <c r="T2850" i="1"/>
  <c r="S2850" i="1"/>
  <c r="R2850" i="1"/>
  <c r="Q2850" i="1"/>
  <c r="N2850" i="1"/>
  <c r="M2850" i="1"/>
  <c r="O2850" i="1" s="1"/>
  <c r="P2850" i="1" s="1"/>
  <c r="T2849" i="1"/>
  <c r="S2849" i="1"/>
  <c r="R2849" i="1"/>
  <c r="Q2849" i="1"/>
  <c r="N2849" i="1"/>
  <c r="M2849" i="1"/>
  <c r="O2849" i="1" s="1"/>
  <c r="P2849" i="1" s="1"/>
  <c r="T2848" i="1"/>
  <c r="S2848" i="1"/>
  <c r="R2848" i="1"/>
  <c r="Q2848" i="1"/>
  <c r="O2848" i="1"/>
  <c r="P2848" i="1" s="1"/>
  <c r="N2848" i="1"/>
  <c r="M2848" i="1"/>
  <c r="T2847" i="1"/>
  <c r="S2847" i="1"/>
  <c r="R2847" i="1"/>
  <c r="Q2847" i="1"/>
  <c r="N2847" i="1"/>
  <c r="M2847" i="1"/>
  <c r="O2847" i="1" s="1"/>
  <c r="P2847" i="1" s="1"/>
  <c r="T2846" i="1"/>
  <c r="S2846" i="1"/>
  <c r="R2846" i="1"/>
  <c r="Q2846" i="1"/>
  <c r="N2846" i="1"/>
  <c r="M2846" i="1"/>
  <c r="O2846" i="1" s="1"/>
  <c r="P2846" i="1" s="1"/>
  <c r="T2845" i="1"/>
  <c r="S2845" i="1"/>
  <c r="R2845" i="1"/>
  <c r="Q2845" i="1"/>
  <c r="N2845" i="1"/>
  <c r="M2845" i="1"/>
  <c r="O2845" i="1" s="1"/>
  <c r="P2845" i="1" s="1"/>
  <c r="T2844" i="1"/>
  <c r="S2844" i="1"/>
  <c r="R2844" i="1"/>
  <c r="Q2844" i="1"/>
  <c r="N2844" i="1"/>
  <c r="M2844" i="1"/>
  <c r="O2844" i="1" s="1"/>
  <c r="P2844" i="1" s="1"/>
  <c r="T2843" i="1"/>
  <c r="S2843" i="1"/>
  <c r="R2843" i="1"/>
  <c r="Q2843" i="1"/>
  <c r="N2843" i="1"/>
  <c r="M2843" i="1"/>
  <c r="O2843" i="1" s="1"/>
  <c r="P2843" i="1" s="1"/>
  <c r="T2842" i="1"/>
  <c r="S2842" i="1"/>
  <c r="R2842" i="1"/>
  <c r="Q2842" i="1"/>
  <c r="N2842" i="1"/>
  <c r="M2842" i="1"/>
  <c r="O2842" i="1" s="1"/>
  <c r="P2842" i="1" s="1"/>
  <c r="T2841" i="1"/>
  <c r="S2841" i="1"/>
  <c r="R2841" i="1"/>
  <c r="Q2841" i="1"/>
  <c r="N2841" i="1"/>
  <c r="M2841" i="1"/>
  <c r="O2841" i="1" s="1"/>
  <c r="P2841" i="1" s="1"/>
  <c r="T2840" i="1"/>
  <c r="S2840" i="1"/>
  <c r="R2840" i="1"/>
  <c r="Q2840" i="1"/>
  <c r="N2840" i="1"/>
  <c r="M2840" i="1"/>
  <c r="O2840" i="1" s="1"/>
  <c r="P2840" i="1" s="1"/>
  <c r="T2839" i="1"/>
  <c r="S2839" i="1"/>
  <c r="R2839" i="1"/>
  <c r="Q2839" i="1"/>
  <c r="N2839" i="1"/>
  <c r="M2839" i="1"/>
  <c r="O2839" i="1" s="1"/>
  <c r="P2839" i="1" s="1"/>
  <c r="T2838" i="1"/>
  <c r="S2838" i="1"/>
  <c r="R2838" i="1"/>
  <c r="Q2838" i="1"/>
  <c r="O2838" i="1"/>
  <c r="P2838" i="1" s="1"/>
  <c r="N2838" i="1"/>
  <c r="M2838" i="1"/>
  <c r="T2837" i="1"/>
  <c r="S2837" i="1"/>
  <c r="R2837" i="1"/>
  <c r="Q2837" i="1"/>
  <c r="N2837" i="1"/>
  <c r="M2837" i="1"/>
  <c r="O2837" i="1" s="1"/>
  <c r="P2837" i="1" s="1"/>
  <c r="T2836" i="1"/>
  <c r="S2836" i="1"/>
  <c r="R2836" i="1"/>
  <c r="Q2836" i="1"/>
  <c r="O2836" i="1"/>
  <c r="P2836" i="1" s="1"/>
  <c r="N2836" i="1"/>
  <c r="M2836" i="1"/>
  <c r="T2835" i="1"/>
  <c r="S2835" i="1"/>
  <c r="R2835" i="1"/>
  <c r="Q2835" i="1"/>
  <c r="N2835" i="1"/>
  <c r="M2835" i="1"/>
  <c r="O2835" i="1" s="1"/>
  <c r="P2835" i="1" s="1"/>
  <c r="T2834" i="1"/>
  <c r="S2834" i="1"/>
  <c r="R2834" i="1"/>
  <c r="Q2834" i="1"/>
  <c r="N2834" i="1"/>
  <c r="M2834" i="1"/>
  <c r="O2834" i="1" s="1"/>
  <c r="P2834" i="1" s="1"/>
  <c r="T2833" i="1"/>
  <c r="S2833" i="1"/>
  <c r="R2833" i="1"/>
  <c r="Q2833" i="1"/>
  <c r="N2833" i="1"/>
  <c r="M2833" i="1"/>
  <c r="O2833" i="1" s="1"/>
  <c r="P2833" i="1" s="1"/>
  <c r="T2832" i="1"/>
  <c r="S2832" i="1"/>
  <c r="R2832" i="1"/>
  <c r="Q2832" i="1"/>
  <c r="N2832" i="1"/>
  <c r="M2832" i="1"/>
  <c r="O2832" i="1" s="1"/>
  <c r="P2832" i="1" s="1"/>
  <c r="T2831" i="1"/>
  <c r="S2831" i="1"/>
  <c r="R2831" i="1"/>
  <c r="Q2831" i="1"/>
  <c r="N2831" i="1"/>
  <c r="M2831" i="1"/>
  <c r="O2831" i="1" s="1"/>
  <c r="P2831" i="1" s="1"/>
  <c r="T2830" i="1"/>
  <c r="S2830" i="1"/>
  <c r="R2830" i="1"/>
  <c r="Q2830" i="1"/>
  <c r="O2830" i="1"/>
  <c r="P2830" i="1" s="1"/>
  <c r="N2830" i="1"/>
  <c r="M2830" i="1"/>
  <c r="T2829" i="1"/>
  <c r="S2829" i="1"/>
  <c r="R2829" i="1"/>
  <c r="Q2829" i="1"/>
  <c r="N2829" i="1"/>
  <c r="M2829" i="1"/>
  <c r="O2829" i="1" s="1"/>
  <c r="P2829" i="1" s="1"/>
  <c r="T2828" i="1"/>
  <c r="S2828" i="1"/>
  <c r="R2828" i="1"/>
  <c r="Q2828" i="1"/>
  <c r="N2828" i="1"/>
  <c r="M2828" i="1"/>
  <c r="O2828" i="1" s="1"/>
  <c r="P2828" i="1" s="1"/>
  <c r="T2827" i="1"/>
  <c r="S2827" i="1"/>
  <c r="R2827" i="1"/>
  <c r="Q2827" i="1"/>
  <c r="N2827" i="1"/>
  <c r="M2827" i="1"/>
  <c r="O2827" i="1" s="1"/>
  <c r="P2827" i="1" s="1"/>
  <c r="T2826" i="1"/>
  <c r="S2826" i="1"/>
  <c r="R2826" i="1"/>
  <c r="Q2826" i="1"/>
  <c r="O2826" i="1"/>
  <c r="P2826" i="1" s="1"/>
  <c r="N2826" i="1"/>
  <c r="M2826" i="1"/>
  <c r="T2825" i="1"/>
  <c r="S2825" i="1"/>
  <c r="R2825" i="1"/>
  <c r="Q2825" i="1"/>
  <c r="N2825" i="1"/>
  <c r="M2825" i="1"/>
  <c r="O2825" i="1" s="1"/>
  <c r="P2825" i="1" s="1"/>
  <c r="T2824" i="1"/>
  <c r="S2824" i="1"/>
  <c r="R2824" i="1"/>
  <c r="Q2824" i="1"/>
  <c r="N2824" i="1"/>
  <c r="M2824" i="1"/>
  <c r="O2824" i="1" s="1"/>
  <c r="P2824" i="1" s="1"/>
  <c r="T2823" i="1"/>
  <c r="S2823" i="1"/>
  <c r="R2823" i="1"/>
  <c r="Q2823" i="1"/>
  <c r="N2823" i="1"/>
  <c r="M2823" i="1"/>
  <c r="O2823" i="1" s="1"/>
  <c r="P2823" i="1" s="1"/>
  <c r="T2822" i="1"/>
  <c r="S2822" i="1"/>
  <c r="R2822" i="1"/>
  <c r="Q2822" i="1"/>
  <c r="O2822" i="1"/>
  <c r="P2822" i="1" s="1"/>
  <c r="N2822" i="1"/>
  <c r="M2822" i="1"/>
  <c r="T2821" i="1"/>
  <c r="S2821" i="1"/>
  <c r="R2821" i="1"/>
  <c r="Q2821" i="1"/>
  <c r="N2821" i="1"/>
  <c r="M2821" i="1"/>
  <c r="O2821" i="1" s="1"/>
  <c r="P2821" i="1" s="1"/>
  <c r="T2820" i="1"/>
  <c r="S2820" i="1"/>
  <c r="R2820" i="1"/>
  <c r="Q2820" i="1"/>
  <c r="O2820" i="1"/>
  <c r="P2820" i="1" s="1"/>
  <c r="N2820" i="1"/>
  <c r="M2820" i="1"/>
  <c r="T2819" i="1"/>
  <c r="S2819" i="1"/>
  <c r="R2819" i="1"/>
  <c r="Q2819" i="1"/>
  <c r="N2819" i="1"/>
  <c r="M2819" i="1"/>
  <c r="O2819" i="1" s="1"/>
  <c r="P2819" i="1" s="1"/>
  <c r="T2818" i="1"/>
  <c r="S2818" i="1"/>
  <c r="R2818" i="1"/>
  <c r="Q2818" i="1"/>
  <c r="N2818" i="1"/>
  <c r="M2818" i="1"/>
  <c r="O2818" i="1" s="1"/>
  <c r="P2818" i="1" s="1"/>
  <c r="T2817" i="1"/>
  <c r="S2817" i="1"/>
  <c r="R2817" i="1"/>
  <c r="Q2817" i="1"/>
  <c r="N2817" i="1"/>
  <c r="M2817" i="1"/>
  <c r="O2817" i="1" s="1"/>
  <c r="P2817" i="1" s="1"/>
  <c r="T2816" i="1"/>
  <c r="S2816" i="1"/>
  <c r="R2816" i="1"/>
  <c r="Q2816" i="1"/>
  <c r="O2816" i="1"/>
  <c r="P2816" i="1" s="1"/>
  <c r="N2816" i="1"/>
  <c r="M2816" i="1"/>
  <c r="T2815" i="1"/>
  <c r="S2815" i="1"/>
  <c r="R2815" i="1"/>
  <c r="Q2815" i="1"/>
  <c r="N2815" i="1"/>
  <c r="M2815" i="1"/>
  <c r="O2815" i="1" s="1"/>
  <c r="P2815" i="1" s="1"/>
  <c r="T2814" i="1"/>
  <c r="S2814" i="1"/>
  <c r="R2814" i="1"/>
  <c r="Q2814" i="1"/>
  <c r="N2814" i="1"/>
  <c r="M2814" i="1"/>
  <c r="O2814" i="1" s="1"/>
  <c r="P2814" i="1" s="1"/>
  <c r="T2813" i="1"/>
  <c r="S2813" i="1"/>
  <c r="R2813" i="1"/>
  <c r="Q2813" i="1"/>
  <c r="N2813" i="1"/>
  <c r="M2813" i="1"/>
  <c r="O2813" i="1" s="1"/>
  <c r="P2813" i="1" s="1"/>
  <c r="T2812" i="1"/>
  <c r="S2812" i="1"/>
  <c r="R2812" i="1"/>
  <c r="Q2812" i="1"/>
  <c r="N2812" i="1"/>
  <c r="M2812" i="1"/>
  <c r="O2812" i="1" s="1"/>
  <c r="P2812" i="1" s="1"/>
  <c r="T2811" i="1"/>
  <c r="S2811" i="1"/>
  <c r="R2811" i="1"/>
  <c r="Q2811" i="1"/>
  <c r="N2811" i="1"/>
  <c r="M2811" i="1"/>
  <c r="O2811" i="1" s="1"/>
  <c r="P2811" i="1" s="1"/>
  <c r="T2810" i="1"/>
  <c r="S2810" i="1"/>
  <c r="R2810" i="1"/>
  <c r="Q2810" i="1"/>
  <c r="N2810" i="1"/>
  <c r="M2810" i="1"/>
  <c r="O2810" i="1" s="1"/>
  <c r="P2810" i="1" s="1"/>
  <c r="T2809" i="1"/>
  <c r="S2809" i="1"/>
  <c r="R2809" i="1"/>
  <c r="Q2809" i="1"/>
  <c r="N2809" i="1"/>
  <c r="M2809" i="1"/>
  <c r="O2809" i="1" s="1"/>
  <c r="P2809" i="1" s="1"/>
  <c r="T2808" i="1"/>
  <c r="S2808" i="1"/>
  <c r="R2808" i="1"/>
  <c r="Q2808" i="1"/>
  <c r="N2808" i="1"/>
  <c r="M2808" i="1"/>
  <c r="O2808" i="1" s="1"/>
  <c r="P2808" i="1" s="1"/>
  <c r="T2807" i="1"/>
  <c r="S2807" i="1"/>
  <c r="R2807" i="1"/>
  <c r="Q2807" i="1"/>
  <c r="N2807" i="1"/>
  <c r="M2807" i="1"/>
  <c r="O2807" i="1" s="1"/>
  <c r="P2807" i="1" s="1"/>
  <c r="T2806" i="1"/>
  <c r="S2806" i="1"/>
  <c r="R2806" i="1"/>
  <c r="Q2806" i="1"/>
  <c r="O2806" i="1"/>
  <c r="P2806" i="1" s="1"/>
  <c r="N2806" i="1"/>
  <c r="M2806" i="1"/>
  <c r="T2805" i="1"/>
  <c r="S2805" i="1"/>
  <c r="R2805" i="1"/>
  <c r="Q2805" i="1"/>
  <c r="N2805" i="1"/>
  <c r="M2805" i="1"/>
  <c r="O2805" i="1" s="1"/>
  <c r="P2805" i="1" s="1"/>
  <c r="T2804" i="1"/>
  <c r="S2804" i="1"/>
  <c r="R2804" i="1"/>
  <c r="Q2804" i="1"/>
  <c r="O2804" i="1"/>
  <c r="P2804" i="1" s="1"/>
  <c r="N2804" i="1"/>
  <c r="M2804" i="1"/>
  <c r="T2803" i="1"/>
  <c r="S2803" i="1"/>
  <c r="R2803" i="1"/>
  <c r="Q2803" i="1"/>
  <c r="N2803" i="1"/>
  <c r="M2803" i="1"/>
  <c r="O2803" i="1" s="1"/>
  <c r="P2803" i="1" s="1"/>
  <c r="T2802" i="1"/>
  <c r="S2802" i="1"/>
  <c r="R2802" i="1"/>
  <c r="Q2802" i="1"/>
  <c r="N2802" i="1"/>
  <c r="M2802" i="1"/>
  <c r="O2802" i="1" s="1"/>
  <c r="P2802" i="1" s="1"/>
  <c r="T2801" i="1"/>
  <c r="S2801" i="1"/>
  <c r="R2801" i="1"/>
  <c r="Q2801" i="1"/>
  <c r="N2801" i="1"/>
  <c r="M2801" i="1"/>
  <c r="O2801" i="1" s="1"/>
  <c r="P2801" i="1" s="1"/>
  <c r="T2800" i="1"/>
  <c r="S2800" i="1"/>
  <c r="R2800" i="1"/>
  <c r="Q2800" i="1"/>
  <c r="N2800" i="1"/>
  <c r="M2800" i="1"/>
  <c r="O2800" i="1" s="1"/>
  <c r="P2800" i="1" s="1"/>
  <c r="T2799" i="1"/>
  <c r="S2799" i="1"/>
  <c r="R2799" i="1"/>
  <c r="Q2799" i="1"/>
  <c r="N2799" i="1"/>
  <c r="M2799" i="1"/>
  <c r="O2799" i="1" s="1"/>
  <c r="P2799" i="1" s="1"/>
  <c r="T2798" i="1"/>
  <c r="S2798" i="1"/>
  <c r="R2798" i="1"/>
  <c r="Q2798" i="1"/>
  <c r="O2798" i="1"/>
  <c r="P2798" i="1" s="1"/>
  <c r="N2798" i="1"/>
  <c r="M2798" i="1"/>
  <c r="T2797" i="1"/>
  <c r="S2797" i="1"/>
  <c r="R2797" i="1"/>
  <c r="Q2797" i="1"/>
  <c r="N2797" i="1"/>
  <c r="M2797" i="1"/>
  <c r="O2797" i="1" s="1"/>
  <c r="P2797" i="1" s="1"/>
  <c r="T2796" i="1"/>
  <c r="S2796" i="1"/>
  <c r="R2796" i="1"/>
  <c r="Q2796" i="1"/>
  <c r="N2796" i="1"/>
  <c r="M2796" i="1"/>
  <c r="O2796" i="1" s="1"/>
  <c r="P2796" i="1" s="1"/>
  <c r="T2795" i="1"/>
  <c r="S2795" i="1"/>
  <c r="R2795" i="1"/>
  <c r="Q2795" i="1"/>
  <c r="N2795" i="1"/>
  <c r="M2795" i="1"/>
  <c r="O2795" i="1" s="1"/>
  <c r="P2795" i="1" s="1"/>
  <c r="T2794" i="1"/>
  <c r="S2794" i="1"/>
  <c r="R2794" i="1"/>
  <c r="Q2794" i="1"/>
  <c r="O2794" i="1"/>
  <c r="P2794" i="1" s="1"/>
  <c r="N2794" i="1"/>
  <c r="M2794" i="1"/>
  <c r="T2793" i="1"/>
  <c r="S2793" i="1"/>
  <c r="R2793" i="1"/>
  <c r="Q2793" i="1"/>
  <c r="N2793" i="1"/>
  <c r="M2793" i="1"/>
  <c r="O2793" i="1" s="1"/>
  <c r="P2793" i="1" s="1"/>
  <c r="T2792" i="1"/>
  <c r="S2792" i="1"/>
  <c r="R2792" i="1"/>
  <c r="Q2792" i="1"/>
  <c r="N2792" i="1"/>
  <c r="M2792" i="1"/>
  <c r="O2792" i="1" s="1"/>
  <c r="P2792" i="1" s="1"/>
  <c r="T2791" i="1"/>
  <c r="S2791" i="1"/>
  <c r="R2791" i="1"/>
  <c r="Q2791" i="1"/>
  <c r="N2791" i="1"/>
  <c r="M2791" i="1"/>
  <c r="O2791" i="1" s="1"/>
  <c r="P2791" i="1" s="1"/>
  <c r="T2790" i="1"/>
  <c r="S2790" i="1"/>
  <c r="R2790" i="1"/>
  <c r="Q2790" i="1"/>
  <c r="O2790" i="1"/>
  <c r="P2790" i="1" s="1"/>
  <c r="N2790" i="1"/>
  <c r="M2790" i="1"/>
  <c r="T2789" i="1"/>
  <c r="S2789" i="1"/>
  <c r="R2789" i="1"/>
  <c r="Q2789" i="1"/>
  <c r="N2789" i="1"/>
  <c r="M2789" i="1"/>
  <c r="O2789" i="1" s="1"/>
  <c r="P2789" i="1" s="1"/>
  <c r="T2788" i="1"/>
  <c r="S2788" i="1"/>
  <c r="R2788" i="1"/>
  <c r="Q2788" i="1"/>
  <c r="O2788" i="1"/>
  <c r="P2788" i="1" s="1"/>
  <c r="N2788" i="1"/>
  <c r="M2788" i="1"/>
  <c r="T2787" i="1"/>
  <c r="S2787" i="1"/>
  <c r="R2787" i="1"/>
  <c r="Q2787" i="1"/>
  <c r="N2787" i="1"/>
  <c r="M2787" i="1"/>
  <c r="O2787" i="1" s="1"/>
  <c r="P2787" i="1" s="1"/>
  <c r="T2786" i="1"/>
  <c r="S2786" i="1"/>
  <c r="R2786" i="1"/>
  <c r="Q2786" i="1"/>
  <c r="N2786" i="1"/>
  <c r="M2786" i="1"/>
  <c r="O2786" i="1" s="1"/>
  <c r="P2786" i="1" s="1"/>
  <c r="T2785" i="1"/>
  <c r="S2785" i="1"/>
  <c r="R2785" i="1"/>
  <c r="Q2785" i="1"/>
  <c r="N2785" i="1"/>
  <c r="M2785" i="1"/>
  <c r="O2785" i="1" s="1"/>
  <c r="P2785" i="1" s="1"/>
  <c r="T2784" i="1"/>
  <c r="S2784" i="1"/>
  <c r="R2784" i="1"/>
  <c r="Q2784" i="1"/>
  <c r="O2784" i="1"/>
  <c r="P2784" i="1" s="1"/>
  <c r="N2784" i="1"/>
  <c r="M2784" i="1"/>
  <c r="T2783" i="1"/>
  <c r="S2783" i="1"/>
  <c r="R2783" i="1"/>
  <c r="Q2783" i="1"/>
  <c r="N2783" i="1"/>
  <c r="M2783" i="1"/>
  <c r="O2783" i="1" s="1"/>
  <c r="P2783" i="1" s="1"/>
  <c r="T2782" i="1"/>
  <c r="S2782" i="1"/>
  <c r="R2782" i="1"/>
  <c r="Q2782" i="1"/>
  <c r="N2782" i="1"/>
  <c r="M2782" i="1"/>
  <c r="O2782" i="1" s="1"/>
  <c r="P2782" i="1" s="1"/>
  <c r="T2781" i="1"/>
  <c r="S2781" i="1"/>
  <c r="R2781" i="1"/>
  <c r="Q2781" i="1"/>
  <c r="N2781" i="1"/>
  <c r="M2781" i="1"/>
  <c r="O2781" i="1" s="1"/>
  <c r="P2781" i="1" s="1"/>
  <c r="T2780" i="1"/>
  <c r="S2780" i="1"/>
  <c r="R2780" i="1"/>
  <c r="Q2780" i="1"/>
  <c r="N2780" i="1"/>
  <c r="M2780" i="1"/>
  <c r="O2780" i="1" s="1"/>
  <c r="P2780" i="1" s="1"/>
  <c r="T2779" i="1"/>
  <c r="S2779" i="1"/>
  <c r="R2779" i="1"/>
  <c r="Q2779" i="1"/>
  <c r="N2779" i="1"/>
  <c r="M2779" i="1"/>
  <c r="O2779" i="1" s="1"/>
  <c r="P2779" i="1" s="1"/>
  <c r="T2778" i="1"/>
  <c r="S2778" i="1"/>
  <c r="R2778" i="1"/>
  <c r="Q2778" i="1"/>
  <c r="N2778" i="1"/>
  <c r="M2778" i="1"/>
  <c r="O2778" i="1" s="1"/>
  <c r="P2778" i="1" s="1"/>
  <c r="T2777" i="1"/>
  <c r="S2777" i="1"/>
  <c r="R2777" i="1"/>
  <c r="Q2777" i="1"/>
  <c r="N2777" i="1"/>
  <c r="M2777" i="1"/>
  <c r="O2777" i="1" s="1"/>
  <c r="P2777" i="1" s="1"/>
  <c r="T2776" i="1"/>
  <c r="S2776" i="1"/>
  <c r="R2776" i="1"/>
  <c r="Q2776" i="1"/>
  <c r="N2776" i="1"/>
  <c r="M2776" i="1"/>
  <c r="O2776" i="1" s="1"/>
  <c r="P2776" i="1" s="1"/>
  <c r="T2775" i="1"/>
  <c r="S2775" i="1"/>
  <c r="R2775" i="1"/>
  <c r="Q2775" i="1"/>
  <c r="N2775" i="1"/>
  <c r="M2775" i="1"/>
  <c r="O2775" i="1" s="1"/>
  <c r="P2775" i="1" s="1"/>
  <c r="T2774" i="1"/>
  <c r="S2774" i="1"/>
  <c r="R2774" i="1"/>
  <c r="Q2774" i="1"/>
  <c r="O2774" i="1"/>
  <c r="P2774" i="1" s="1"/>
  <c r="N2774" i="1"/>
  <c r="M2774" i="1"/>
  <c r="T2773" i="1"/>
  <c r="S2773" i="1"/>
  <c r="R2773" i="1"/>
  <c r="Q2773" i="1"/>
  <c r="N2773" i="1"/>
  <c r="M2773" i="1"/>
  <c r="O2773" i="1" s="1"/>
  <c r="P2773" i="1" s="1"/>
  <c r="T2772" i="1"/>
  <c r="S2772" i="1"/>
  <c r="R2772" i="1"/>
  <c r="Q2772" i="1"/>
  <c r="O2772" i="1"/>
  <c r="P2772" i="1" s="1"/>
  <c r="N2772" i="1"/>
  <c r="M2772" i="1"/>
  <c r="T2771" i="1"/>
  <c r="S2771" i="1"/>
  <c r="R2771" i="1"/>
  <c r="Q2771" i="1"/>
  <c r="N2771" i="1"/>
  <c r="M2771" i="1"/>
  <c r="O2771" i="1" s="1"/>
  <c r="P2771" i="1" s="1"/>
  <c r="T2770" i="1"/>
  <c r="S2770" i="1"/>
  <c r="R2770" i="1"/>
  <c r="Q2770" i="1"/>
  <c r="N2770" i="1"/>
  <c r="M2770" i="1"/>
  <c r="O2770" i="1" s="1"/>
  <c r="P2770" i="1" s="1"/>
  <c r="T2769" i="1"/>
  <c r="S2769" i="1"/>
  <c r="R2769" i="1"/>
  <c r="Q2769" i="1"/>
  <c r="N2769" i="1"/>
  <c r="M2769" i="1"/>
  <c r="O2769" i="1" s="1"/>
  <c r="P2769" i="1" s="1"/>
  <c r="T2768" i="1"/>
  <c r="S2768" i="1"/>
  <c r="R2768" i="1"/>
  <c r="Q2768" i="1"/>
  <c r="N2768" i="1"/>
  <c r="M2768" i="1"/>
  <c r="O2768" i="1" s="1"/>
  <c r="P2768" i="1" s="1"/>
  <c r="T2767" i="1"/>
  <c r="S2767" i="1"/>
  <c r="R2767" i="1"/>
  <c r="Q2767" i="1"/>
  <c r="N2767" i="1"/>
  <c r="M2767" i="1"/>
  <c r="O2767" i="1" s="1"/>
  <c r="P2767" i="1" s="1"/>
  <c r="T2766" i="1"/>
  <c r="S2766" i="1"/>
  <c r="R2766" i="1"/>
  <c r="Q2766" i="1"/>
  <c r="O2766" i="1"/>
  <c r="P2766" i="1" s="1"/>
  <c r="N2766" i="1"/>
  <c r="M2766" i="1"/>
  <c r="T2765" i="1"/>
  <c r="S2765" i="1"/>
  <c r="R2765" i="1"/>
  <c r="Q2765" i="1"/>
  <c r="N2765" i="1"/>
  <c r="M2765" i="1"/>
  <c r="O2765" i="1" s="1"/>
  <c r="P2765" i="1" s="1"/>
  <c r="T2764" i="1"/>
  <c r="S2764" i="1"/>
  <c r="R2764" i="1"/>
  <c r="Q2764" i="1"/>
  <c r="N2764" i="1"/>
  <c r="M2764" i="1"/>
  <c r="O2764" i="1" s="1"/>
  <c r="P2764" i="1" s="1"/>
  <c r="T2763" i="1"/>
  <c r="S2763" i="1"/>
  <c r="R2763" i="1"/>
  <c r="Q2763" i="1"/>
  <c r="N2763" i="1"/>
  <c r="M2763" i="1"/>
  <c r="O2763" i="1" s="1"/>
  <c r="P2763" i="1" s="1"/>
  <c r="T2762" i="1"/>
  <c r="S2762" i="1"/>
  <c r="R2762" i="1"/>
  <c r="Q2762" i="1"/>
  <c r="O2762" i="1"/>
  <c r="P2762" i="1" s="1"/>
  <c r="N2762" i="1"/>
  <c r="M2762" i="1"/>
  <c r="T2761" i="1"/>
  <c r="S2761" i="1"/>
  <c r="R2761" i="1"/>
  <c r="Q2761" i="1"/>
  <c r="N2761" i="1"/>
  <c r="M2761" i="1"/>
  <c r="O2761" i="1" s="1"/>
  <c r="P2761" i="1" s="1"/>
  <c r="T2760" i="1"/>
  <c r="S2760" i="1"/>
  <c r="R2760" i="1"/>
  <c r="Q2760" i="1"/>
  <c r="N2760" i="1"/>
  <c r="M2760" i="1"/>
  <c r="O2760" i="1" s="1"/>
  <c r="P2760" i="1" s="1"/>
  <c r="T2759" i="1"/>
  <c r="S2759" i="1"/>
  <c r="R2759" i="1"/>
  <c r="Q2759" i="1"/>
  <c r="N2759" i="1"/>
  <c r="M2759" i="1"/>
  <c r="O2759" i="1" s="1"/>
  <c r="P2759" i="1" s="1"/>
  <c r="T2758" i="1"/>
  <c r="S2758" i="1"/>
  <c r="R2758" i="1"/>
  <c r="Q2758" i="1"/>
  <c r="O2758" i="1"/>
  <c r="P2758" i="1" s="1"/>
  <c r="N2758" i="1"/>
  <c r="M2758" i="1"/>
  <c r="T2757" i="1"/>
  <c r="S2757" i="1"/>
  <c r="R2757" i="1"/>
  <c r="Q2757" i="1"/>
  <c r="N2757" i="1"/>
  <c r="M2757" i="1"/>
  <c r="O2757" i="1" s="1"/>
  <c r="P2757" i="1" s="1"/>
  <c r="T2756" i="1"/>
  <c r="S2756" i="1"/>
  <c r="R2756" i="1"/>
  <c r="Q2756" i="1"/>
  <c r="O2756" i="1"/>
  <c r="P2756" i="1" s="1"/>
  <c r="N2756" i="1"/>
  <c r="M2756" i="1"/>
  <c r="T2755" i="1"/>
  <c r="S2755" i="1"/>
  <c r="R2755" i="1"/>
  <c r="Q2755" i="1"/>
  <c r="N2755" i="1"/>
  <c r="M2755" i="1"/>
  <c r="O2755" i="1" s="1"/>
  <c r="P2755" i="1" s="1"/>
  <c r="T2754" i="1"/>
  <c r="S2754" i="1"/>
  <c r="R2754" i="1"/>
  <c r="Q2754" i="1"/>
  <c r="N2754" i="1"/>
  <c r="M2754" i="1"/>
  <c r="O2754" i="1" s="1"/>
  <c r="P2754" i="1" s="1"/>
  <c r="T2753" i="1"/>
  <c r="S2753" i="1"/>
  <c r="R2753" i="1"/>
  <c r="Q2753" i="1"/>
  <c r="N2753" i="1"/>
  <c r="M2753" i="1"/>
  <c r="O2753" i="1" s="1"/>
  <c r="P2753" i="1" s="1"/>
  <c r="T2752" i="1"/>
  <c r="S2752" i="1"/>
  <c r="R2752" i="1"/>
  <c r="Q2752" i="1"/>
  <c r="O2752" i="1"/>
  <c r="P2752" i="1" s="1"/>
  <c r="N2752" i="1"/>
  <c r="M2752" i="1"/>
  <c r="T2751" i="1"/>
  <c r="S2751" i="1"/>
  <c r="R2751" i="1"/>
  <c r="Q2751" i="1"/>
  <c r="N2751" i="1"/>
  <c r="M2751" i="1"/>
  <c r="O2751" i="1" s="1"/>
  <c r="P2751" i="1" s="1"/>
  <c r="T2750" i="1"/>
  <c r="S2750" i="1"/>
  <c r="R2750" i="1"/>
  <c r="Q2750" i="1"/>
  <c r="N2750" i="1"/>
  <c r="M2750" i="1"/>
  <c r="O2750" i="1" s="1"/>
  <c r="P2750" i="1" s="1"/>
  <c r="T2749" i="1"/>
  <c r="S2749" i="1"/>
  <c r="R2749" i="1"/>
  <c r="Q2749" i="1"/>
  <c r="N2749" i="1"/>
  <c r="M2749" i="1"/>
  <c r="O2749" i="1" s="1"/>
  <c r="P2749" i="1" s="1"/>
  <c r="T2748" i="1"/>
  <c r="S2748" i="1"/>
  <c r="R2748" i="1"/>
  <c r="Q2748" i="1"/>
  <c r="N2748" i="1"/>
  <c r="M2748" i="1"/>
  <c r="O2748" i="1" s="1"/>
  <c r="P2748" i="1" s="1"/>
  <c r="T2747" i="1"/>
  <c r="S2747" i="1"/>
  <c r="R2747" i="1"/>
  <c r="Q2747" i="1"/>
  <c r="N2747" i="1"/>
  <c r="M2747" i="1"/>
  <c r="O2747" i="1" s="1"/>
  <c r="P2747" i="1" s="1"/>
  <c r="T2746" i="1"/>
  <c r="S2746" i="1"/>
  <c r="R2746" i="1"/>
  <c r="Q2746" i="1"/>
  <c r="N2746" i="1"/>
  <c r="M2746" i="1"/>
  <c r="O2746" i="1" s="1"/>
  <c r="P2746" i="1" s="1"/>
  <c r="T2745" i="1"/>
  <c r="S2745" i="1"/>
  <c r="R2745" i="1"/>
  <c r="Q2745" i="1"/>
  <c r="N2745" i="1"/>
  <c r="M2745" i="1"/>
  <c r="O2745" i="1" s="1"/>
  <c r="P2745" i="1" s="1"/>
  <c r="T2744" i="1"/>
  <c r="S2744" i="1"/>
  <c r="R2744" i="1"/>
  <c r="Q2744" i="1"/>
  <c r="N2744" i="1"/>
  <c r="M2744" i="1"/>
  <c r="O2744" i="1" s="1"/>
  <c r="P2744" i="1" s="1"/>
  <c r="T2743" i="1"/>
  <c r="S2743" i="1"/>
  <c r="R2743" i="1"/>
  <c r="Q2743" i="1"/>
  <c r="N2743" i="1"/>
  <c r="M2743" i="1"/>
  <c r="O2743" i="1" s="1"/>
  <c r="P2743" i="1" s="1"/>
  <c r="T2742" i="1"/>
  <c r="S2742" i="1"/>
  <c r="R2742" i="1"/>
  <c r="Q2742" i="1"/>
  <c r="O2742" i="1"/>
  <c r="P2742" i="1" s="1"/>
  <c r="N2742" i="1"/>
  <c r="M2742" i="1"/>
  <c r="T2741" i="1"/>
  <c r="S2741" i="1"/>
  <c r="R2741" i="1"/>
  <c r="Q2741" i="1"/>
  <c r="N2741" i="1"/>
  <c r="M2741" i="1"/>
  <c r="O2741" i="1" s="1"/>
  <c r="P2741" i="1" s="1"/>
  <c r="T2740" i="1"/>
  <c r="S2740" i="1"/>
  <c r="R2740" i="1"/>
  <c r="Q2740" i="1"/>
  <c r="O2740" i="1"/>
  <c r="P2740" i="1" s="1"/>
  <c r="N2740" i="1"/>
  <c r="M2740" i="1"/>
  <c r="T2739" i="1"/>
  <c r="S2739" i="1"/>
  <c r="R2739" i="1"/>
  <c r="Q2739" i="1"/>
  <c r="N2739" i="1"/>
  <c r="M2739" i="1"/>
  <c r="O2739" i="1" s="1"/>
  <c r="P2739" i="1" s="1"/>
  <c r="T2738" i="1"/>
  <c r="S2738" i="1"/>
  <c r="R2738" i="1"/>
  <c r="Q2738" i="1"/>
  <c r="N2738" i="1"/>
  <c r="M2738" i="1"/>
  <c r="O2738" i="1" s="1"/>
  <c r="P2738" i="1" s="1"/>
  <c r="T2737" i="1"/>
  <c r="S2737" i="1"/>
  <c r="R2737" i="1"/>
  <c r="Q2737" i="1"/>
  <c r="N2737" i="1"/>
  <c r="M2737" i="1"/>
  <c r="O2737" i="1" s="1"/>
  <c r="P2737" i="1" s="1"/>
  <c r="T2736" i="1"/>
  <c r="S2736" i="1"/>
  <c r="R2736" i="1"/>
  <c r="Q2736" i="1"/>
  <c r="N2736" i="1"/>
  <c r="M2736" i="1"/>
  <c r="O2736" i="1" s="1"/>
  <c r="P2736" i="1" s="1"/>
  <c r="T2735" i="1"/>
  <c r="S2735" i="1"/>
  <c r="R2735" i="1"/>
  <c r="Q2735" i="1"/>
  <c r="N2735" i="1"/>
  <c r="M2735" i="1"/>
  <c r="O2735" i="1" s="1"/>
  <c r="P2735" i="1" s="1"/>
  <c r="T2734" i="1"/>
  <c r="S2734" i="1"/>
  <c r="R2734" i="1"/>
  <c r="Q2734" i="1"/>
  <c r="N2734" i="1"/>
  <c r="M2734" i="1"/>
  <c r="O2734" i="1" s="1"/>
  <c r="P2734" i="1" s="1"/>
  <c r="T2733" i="1"/>
  <c r="S2733" i="1"/>
  <c r="R2733" i="1"/>
  <c r="Q2733" i="1"/>
  <c r="N2733" i="1"/>
  <c r="M2733" i="1"/>
  <c r="O2733" i="1" s="1"/>
  <c r="P2733" i="1" s="1"/>
  <c r="T2732" i="1"/>
  <c r="S2732" i="1"/>
  <c r="R2732" i="1"/>
  <c r="Q2732" i="1"/>
  <c r="N2732" i="1"/>
  <c r="M2732" i="1"/>
  <c r="O2732" i="1" s="1"/>
  <c r="P2732" i="1" s="1"/>
  <c r="T2731" i="1"/>
  <c r="S2731" i="1"/>
  <c r="R2731" i="1"/>
  <c r="Q2731" i="1"/>
  <c r="N2731" i="1"/>
  <c r="M2731" i="1"/>
  <c r="O2731" i="1" s="1"/>
  <c r="P2731" i="1" s="1"/>
  <c r="T2730" i="1"/>
  <c r="S2730" i="1"/>
  <c r="R2730" i="1"/>
  <c r="Q2730" i="1"/>
  <c r="O2730" i="1"/>
  <c r="P2730" i="1" s="1"/>
  <c r="N2730" i="1"/>
  <c r="M2730" i="1"/>
  <c r="T2729" i="1"/>
  <c r="S2729" i="1"/>
  <c r="R2729" i="1"/>
  <c r="Q2729" i="1"/>
  <c r="N2729" i="1"/>
  <c r="M2729" i="1"/>
  <c r="O2729" i="1" s="1"/>
  <c r="P2729" i="1" s="1"/>
  <c r="T2728" i="1"/>
  <c r="S2728" i="1"/>
  <c r="R2728" i="1"/>
  <c r="Q2728" i="1"/>
  <c r="N2728" i="1"/>
  <c r="M2728" i="1"/>
  <c r="O2728" i="1" s="1"/>
  <c r="P2728" i="1" s="1"/>
  <c r="T2727" i="1"/>
  <c r="S2727" i="1"/>
  <c r="R2727" i="1"/>
  <c r="Q2727" i="1"/>
  <c r="N2727" i="1"/>
  <c r="M2727" i="1"/>
  <c r="O2727" i="1" s="1"/>
  <c r="P2727" i="1" s="1"/>
  <c r="T2726" i="1"/>
  <c r="S2726" i="1"/>
  <c r="R2726" i="1"/>
  <c r="Q2726" i="1"/>
  <c r="O2726" i="1"/>
  <c r="P2726" i="1" s="1"/>
  <c r="N2726" i="1"/>
  <c r="M2726" i="1"/>
  <c r="T2725" i="1"/>
  <c r="S2725" i="1"/>
  <c r="R2725" i="1"/>
  <c r="Q2725" i="1"/>
  <c r="N2725" i="1"/>
  <c r="M2725" i="1"/>
  <c r="O2725" i="1" s="1"/>
  <c r="P2725" i="1" s="1"/>
  <c r="T2724" i="1"/>
  <c r="S2724" i="1"/>
  <c r="R2724" i="1"/>
  <c r="Q2724" i="1"/>
  <c r="O2724" i="1"/>
  <c r="P2724" i="1" s="1"/>
  <c r="N2724" i="1"/>
  <c r="M2724" i="1"/>
  <c r="T2723" i="1"/>
  <c r="S2723" i="1"/>
  <c r="R2723" i="1"/>
  <c r="Q2723" i="1"/>
  <c r="N2723" i="1"/>
  <c r="M2723" i="1"/>
  <c r="O2723" i="1" s="1"/>
  <c r="P2723" i="1" s="1"/>
  <c r="T2722" i="1"/>
  <c r="S2722" i="1"/>
  <c r="R2722" i="1"/>
  <c r="Q2722" i="1"/>
  <c r="N2722" i="1"/>
  <c r="M2722" i="1"/>
  <c r="O2722" i="1" s="1"/>
  <c r="P2722" i="1" s="1"/>
  <c r="T2721" i="1"/>
  <c r="S2721" i="1"/>
  <c r="R2721" i="1"/>
  <c r="Q2721" i="1"/>
  <c r="N2721" i="1"/>
  <c r="M2721" i="1"/>
  <c r="O2721" i="1" s="1"/>
  <c r="P2721" i="1" s="1"/>
  <c r="T2720" i="1"/>
  <c r="S2720" i="1"/>
  <c r="R2720" i="1"/>
  <c r="Q2720" i="1"/>
  <c r="O2720" i="1"/>
  <c r="P2720" i="1" s="1"/>
  <c r="N2720" i="1"/>
  <c r="M2720" i="1"/>
  <c r="T2719" i="1"/>
  <c r="S2719" i="1"/>
  <c r="R2719" i="1"/>
  <c r="Q2719" i="1"/>
  <c r="N2719" i="1"/>
  <c r="M2719" i="1"/>
  <c r="O2719" i="1" s="1"/>
  <c r="P2719" i="1" s="1"/>
  <c r="T2718" i="1"/>
  <c r="S2718" i="1"/>
  <c r="R2718" i="1"/>
  <c r="Q2718" i="1"/>
  <c r="N2718" i="1"/>
  <c r="M2718" i="1"/>
  <c r="O2718" i="1" s="1"/>
  <c r="P2718" i="1" s="1"/>
  <c r="T2717" i="1"/>
  <c r="S2717" i="1"/>
  <c r="R2717" i="1"/>
  <c r="Q2717" i="1"/>
  <c r="N2717" i="1"/>
  <c r="M2717" i="1"/>
  <c r="O2717" i="1" s="1"/>
  <c r="P2717" i="1" s="1"/>
  <c r="T2716" i="1"/>
  <c r="S2716" i="1"/>
  <c r="R2716" i="1"/>
  <c r="Q2716" i="1"/>
  <c r="N2716" i="1"/>
  <c r="M2716" i="1"/>
  <c r="O2716" i="1" s="1"/>
  <c r="P2716" i="1" s="1"/>
  <c r="T2715" i="1"/>
  <c r="S2715" i="1"/>
  <c r="R2715" i="1"/>
  <c r="Q2715" i="1"/>
  <c r="N2715" i="1"/>
  <c r="M2715" i="1"/>
  <c r="O2715" i="1" s="1"/>
  <c r="P2715" i="1" s="1"/>
  <c r="T2714" i="1"/>
  <c r="S2714" i="1"/>
  <c r="R2714" i="1"/>
  <c r="Q2714" i="1"/>
  <c r="O2714" i="1"/>
  <c r="P2714" i="1" s="1"/>
  <c r="N2714" i="1"/>
  <c r="M2714" i="1"/>
  <c r="T2713" i="1"/>
  <c r="S2713" i="1"/>
  <c r="R2713" i="1"/>
  <c r="Q2713" i="1"/>
  <c r="N2713" i="1"/>
  <c r="M2713" i="1"/>
  <c r="O2713" i="1" s="1"/>
  <c r="P2713" i="1" s="1"/>
  <c r="T2712" i="1"/>
  <c r="S2712" i="1"/>
  <c r="R2712" i="1"/>
  <c r="Q2712" i="1"/>
  <c r="N2712" i="1"/>
  <c r="M2712" i="1"/>
  <c r="O2712" i="1" s="1"/>
  <c r="P2712" i="1" s="1"/>
  <c r="T2711" i="1"/>
  <c r="S2711" i="1"/>
  <c r="R2711" i="1"/>
  <c r="Q2711" i="1"/>
  <c r="N2711" i="1"/>
  <c r="M2711" i="1"/>
  <c r="O2711" i="1" s="1"/>
  <c r="P2711" i="1" s="1"/>
  <c r="T2710" i="1"/>
  <c r="S2710" i="1"/>
  <c r="R2710" i="1"/>
  <c r="Q2710" i="1"/>
  <c r="O2710" i="1"/>
  <c r="P2710" i="1" s="1"/>
  <c r="N2710" i="1"/>
  <c r="M2710" i="1"/>
  <c r="T2709" i="1"/>
  <c r="S2709" i="1"/>
  <c r="R2709" i="1"/>
  <c r="Q2709" i="1"/>
  <c r="N2709" i="1"/>
  <c r="M2709" i="1"/>
  <c r="O2709" i="1" s="1"/>
  <c r="P2709" i="1" s="1"/>
  <c r="T2708" i="1"/>
  <c r="S2708" i="1"/>
  <c r="R2708" i="1"/>
  <c r="Q2708" i="1"/>
  <c r="O2708" i="1"/>
  <c r="P2708" i="1" s="1"/>
  <c r="N2708" i="1"/>
  <c r="M2708" i="1"/>
  <c r="T2707" i="1"/>
  <c r="S2707" i="1"/>
  <c r="R2707" i="1"/>
  <c r="Q2707" i="1"/>
  <c r="N2707" i="1"/>
  <c r="M2707" i="1"/>
  <c r="O2707" i="1" s="1"/>
  <c r="P2707" i="1" s="1"/>
  <c r="T2706" i="1"/>
  <c r="S2706" i="1"/>
  <c r="R2706" i="1"/>
  <c r="Q2706" i="1"/>
  <c r="N2706" i="1"/>
  <c r="M2706" i="1"/>
  <c r="O2706" i="1" s="1"/>
  <c r="P2706" i="1" s="1"/>
  <c r="T2705" i="1"/>
  <c r="S2705" i="1"/>
  <c r="R2705" i="1"/>
  <c r="Q2705" i="1"/>
  <c r="N2705" i="1"/>
  <c r="M2705" i="1"/>
  <c r="O2705" i="1" s="1"/>
  <c r="P2705" i="1" s="1"/>
  <c r="T2704" i="1"/>
  <c r="S2704" i="1"/>
  <c r="R2704" i="1"/>
  <c r="Q2704" i="1"/>
  <c r="N2704" i="1"/>
  <c r="M2704" i="1"/>
  <c r="O2704" i="1" s="1"/>
  <c r="P2704" i="1" s="1"/>
  <c r="T2703" i="1"/>
  <c r="S2703" i="1"/>
  <c r="R2703" i="1"/>
  <c r="Q2703" i="1"/>
  <c r="N2703" i="1"/>
  <c r="M2703" i="1"/>
  <c r="O2703" i="1" s="1"/>
  <c r="P2703" i="1" s="1"/>
  <c r="T2702" i="1"/>
  <c r="S2702" i="1"/>
  <c r="R2702" i="1"/>
  <c r="Q2702" i="1"/>
  <c r="N2702" i="1"/>
  <c r="M2702" i="1"/>
  <c r="O2702" i="1" s="1"/>
  <c r="P2702" i="1" s="1"/>
  <c r="T2701" i="1"/>
  <c r="S2701" i="1"/>
  <c r="R2701" i="1"/>
  <c r="Q2701" i="1"/>
  <c r="N2701" i="1"/>
  <c r="M2701" i="1"/>
  <c r="O2701" i="1" s="1"/>
  <c r="P2701" i="1" s="1"/>
  <c r="T2700" i="1"/>
  <c r="S2700" i="1"/>
  <c r="R2700" i="1"/>
  <c r="Q2700" i="1"/>
  <c r="O2700" i="1"/>
  <c r="P2700" i="1" s="1"/>
  <c r="N2700" i="1"/>
  <c r="M2700" i="1"/>
  <c r="T2699" i="1"/>
  <c r="S2699" i="1"/>
  <c r="R2699" i="1"/>
  <c r="Q2699" i="1"/>
  <c r="N2699" i="1"/>
  <c r="M2699" i="1"/>
  <c r="O2699" i="1" s="1"/>
  <c r="P2699" i="1" s="1"/>
  <c r="T2698" i="1"/>
  <c r="S2698" i="1"/>
  <c r="R2698" i="1"/>
  <c r="Q2698" i="1"/>
  <c r="O2698" i="1"/>
  <c r="P2698" i="1" s="1"/>
  <c r="N2698" i="1"/>
  <c r="M2698" i="1"/>
  <c r="T2697" i="1"/>
  <c r="S2697" i="1"/>
  <c r="R2697" i="1"/>
  <c r="Q2697" i="1"/>
  <c r="N2697" i="1"/>
  <c r="M2697" i="1"/>
  <c r="O2697" i="1" s="1"/>
  <c r="P2697" i="1" s="1"/>
  <c r="T2696" i="1"/>
  <c r="S2696" i="1"/>
  <c r="R2696" i="1"/>
  <c r="Q2696" i="1"/>
  <c r="N2696" i="1"/>
  <c r="M2696" i="1"/>
  <c r="O2696" i="1" s="1"/>
  <c r="P2696" i="1" s="1"/>
  <c r="T2695" i="1"/>
  <c r="S2695" i="1"/>
  <c r="R2695" i="1"/>
  <c r="Q2695" i="1"/>
  <c r="N2695" i="1"/>
  <c r="M2695" i="1"/>
  <c r="O2695" i="1" s="1"/>
  <c r="P2695" i="1" s="1"/>
  <c r="T2694" i="1"/>
  <c r="S2694" i="1"/>
  <c r="R2694" i="1"/>
  <c r="Q2694" i="1"/>
  <c r="O2694" i="1"/>
  <c r="P2694" i="1" s="1"/>
  <c r="N2694" i="1"/>
  <c r="M2694" i="1"/>
  <c r="T2693" i="1"/>
  <c r="S2693" i="1"/>
  <c r="R2693" i="1"/>
  <c r="Q2693" i="1"/>
  <c r="N2693" i="1"/>
  <c r="M2693" i="1"/>
  <c r="O2693" i="1" s="1"/>
  <c r="P2693" i="1" s="1"/>
  <c r="T2692" i="1"/>
  <c r="S2692" i="1"/>
  <c r="R2692" i="1"/>
  <c r="Q2692" i="1"/>
  <c r="O2692" i="1"/>
  <c r="P2692" i="1" s="1"/>
  <c r="N2692" i="1"/>
  <c r="M2692" i="1"/>
  <c r="T2691" i="1"/>
  <c r="S2691" i="1"/>
  <c r="R2691" i="1"/>
  <c r="Q2691" i="1"/>
  <c r="N2691" i="1"/>
  <c r="M2691" i="1"/>
  <c r="O2691" i="1" s="1"/>
  <c r="P2691" i="1" s="1"/>
  <c r="T2690" i="1"/>
  <c r="S2690" i="1"/>
  <c r="R2690" i="1"/>
  <c r="Q2690" i="1"/>
  <c r="N2690" i="1"/>
  <c r="M2690" i="1"/>
  <c r="O2690" i="1" s="1"/>
  <c r="P2690" i="1" s="1"/>
  <c r="T2689" i="1"/>
  <c r="S2689" i="1"/>
  <c r="R2689" i="1"/>
  <c r="Q2689" i="1"/>
  <c r="N2689" i="1"/>
  <c r="M2689" i="1"/>
  <c r="O2689" i="1" s="1"/>
  <c r="P2689" i="1" s="1"/>
  <c r="T2688" i="1"/>
  <c r="S2688" i="1"/>
  <c r="R2688" i="1"/>
  <c r="Q2688" i="1"/>
  <c r="N2688" i="1"/>
  <c r="M2688" i="1"/>
  <c r="O2688" i="1" s="1"/>
  <c r="P2688" i="1" s="1"/>
  <c r="T2687" i="1"/>
  <c r="S2687" i="1"/>
  <c r="R2687" i="1"/>
  <c r="Q2687" i="1"/>
  <c r="N2687" i="1"/>
  <c r="M2687" i="1"/>
  <c r="O2687" i="1" s="1"/>
  <c r="P2687" i="1" s="1"/>
  <c r="T2686" i="1"/>
  <c r="S2686" i="1"/>
  <c r="R2686" i="1"/>
  <c r="Q2686" i="1"/>
  <c r="N2686" i="1"/>
  <c r="M2686" i="1"/>
  <c r="O2686" i="1" s="1"/>
  <c r="P2686" i="1" s="1"/>
  <c r="T2685" i="1"/>
  <c r="S2685" i="1"/>
  <c r="R2685" i="1"/>
  <c r="Q2685" i="1"/>
  <c r="N2685" i="1"/>
  <c r="M2685" i="1"/>
  <c r="O2685" i="1" s="1"/>
  <c r="P2685" i="1" s="1"/>
  <c r="T2684" i="1"/>
  <c r="S2684" i="1"/>
  <c r="R2684" i="1"/>
  <c r="Q2684" i="1"/>
  <c r="N2684" i="1"/>
  <c r="M2684" i="1"/>
  <c r="O2684" i="1" s="1"/>
  <c r="P2684" i="1" s="1"/>
  <c r="T2683" i="1"/>
  <c r="S2683" i="1"/>
  <c r="R2683" i="1"/>
  <c r="Q2683" i="1"/>
  <c r="N2683" i="1"/>
  <c r="M2683" i="1"/>
  <c r="O2683" i="1" s="1"/>
  <c r="P2683" i="1" s="1"/>
  <c r="T2682" i="1"/>
  <c r="S2682" i="1"/>
  <c r="R2682" i="1"/>
  <c r="Q2682" i="1"/>
  <c r="O2682" i="1"/>
  <c r="P2682" i="1" s="1"/>
  <c r="N2682" i="1"/>
  <c r="M2682" i="1"/>
  <c r="T2681" i="1"/>
  <c r="S2681" i="1"/>
  <c r="R2681" i="1"/>
  <c r="Q2681" i="1"/>
  <c r="N2681" i="1"/>
  <c r="M2681" i="1"/>
  <c r="O2681" i="1" s="1"/>
  <c r="P2681" i="1" s="1"/>
  <c r="T2680" i="1"/>
  <c r="S2680" i="1"/>
  <c r="R2680" i="1"/>
  <c r="Q2680" i="1"/>
  <c r="N2680" i="1"/>
  <c r="M2680" i="1"/>
  <c r="O2680" i="1" s="1"/>
  <c r="P2680" i="1" s="1"/>
  <c r="T2679" i="1"/>
  <c r="S2679" i="1"/>
  <c r="R2679" i="1"/>
  <c r="Q2679" i="1"/>
  <c r="N2679" i="1"/>
  <c r="M2679" i="1"/>
  <c r="O2679" i="1" s="1"/>
  <c r="P2679" i="1" s="1"/>
  <c r="T2678" i="1"/>
  <c r="S2678" i="1"/>
  <c r="R2678" i="1"/>
  <c r="Q2678" i="1"/>
  <c r="O2678" i="1"/>
  <c r="P2678" i="1" s="1"/>
  <c r="N2678" i="1"/>
  <c r="M2678" i="1"/>
  <c r="T2677" i="1"/>
  <c r="S2677" i="1"/>
  <c r="R2677" i="1"/>
  <c r="Q2677" i="1"/>
  <c r="N2677" i="1"/>
  <c r="M2677" i="1"/>
  <c r="O2677" i="1" s="1"/>
  <c r="P2677" i="1" s="1"/>
  <c r="T2676" i="1"/>
  <c r="S2676" i="1"/>
  <c r="R2676" i="1"/>
  <c r="Q2676" i="1"/>
  <c r="O2676" i="1"/>
  <c r="P2676" i="1" s="1"/>
  <c r="N2676" i="1"/>
  <c r="M2676" i="1"/>
  <c r="T2675" i="1"/>
  <c r="S2675" i="1"/>
  <c r="R2675" i="1"/>
  <c r="Q2675" i="1"/>
  <c r="N2675" i="1"/>
  <c r="M2675" i="1"/>
  <c r="O2675" i="1" s="1"/>
  <c r="P2675" i="1" s="1"/>
  <c r="T2674" i="1"/>
  <c r="S2674" i="1"/>
  <c r="R2674" i="1"/>
  <c r="Q2674" i="1"/>
  <c r="N2674" i="1"/>
  <c r="M2674" i="1"/>
  <c r="O2674" i="1" s="1"/>
  <c r="P2674" i="1" s="1"/>
  <c r="T2673" i="1"/>
  <c r="S2673" i="1"/>
  <c r="R2673" i="1"/>
  <c r="Q2673" i="1"/>
  <c r="N2673" i="1"/>
  <c r="M2673" i="1"/>
  <c r="O2673" i="1" s="1"/>
  <c r="P2673" i="1" s="1"/>
  <c r="T2672" i="1"/>
  <c r="S2672" i="1"/>
  <c r="R2672" i="1"/>
  <c r="Q2672" i="1"/>
  <c r="N2672" i="1"/>
  <c r="M2672" i="1"/>
  <c r="O2672" i="1" s="1"/>
  <c r="P2672" i="1" s="1"/>
  <c r="T2671" i="1"/>
  <c r="S2671" i="1"/>
  <c r="R2671" i="1"/>
  <c r="Q2671" i="1"/>
  <c r="N2671" i="1"/>
  <c r="M2671" i="1"/>
  <c r="O2671" i="1" s="1"/>
  <c r="P2671" i="1" s="1"/>
  <c r="T2670" i="1"/>
  <c r="S2670" i="1"/>
  <c r="R2670" i="1"/>
  <c r="Q2670" i="1"/>
  <c r="N2670" i="1"/>
  <c r="M2670" i="1"/>
  <c r="O2670" i="1" s="1"/>
  <c r="P2670" i="1" s="1"/>
  <c r="T2669" i="1"/>
  <c r="S2669" i="1"/>
  <c r="R2669" i="1"/>
  <c r="Q2669" i="1"/>
  <c r="N2669" i="1"/>
  <c r="M2669" i="1"/>
  <c r="O2669" i="1" s="1"/>
  <c r="P2669" i="1" s="1"/>
  <c r="T2668" i="1"/>
  <c r="S2668" i="1"/>
  <c r="R2668" i="1"/>
  <c r="Q2668" i="1"/>
  <c r="O2668" i="1"/>
  <c r="P2668" i="1" s="1"/>
  <c r="N2668" i="1"/>
  <c r="M2668" i="1"/>
  <c r="T2667" i="1"/>
  <c r="S2667" i="1"/>
  <c r="R2667" i="1"/>
  <c r="Q2667" i="1"/>
  <c r="N2667" i="1"/>
  <c r="M2667" i="1"/>
  <c r="O2667" i="1" s="1"/>
  <c r="P2667" i="1" s="1"/>
  <c r="T2666" i="1"/>
  <c r="S2666" i="1"/>
  <c r="R2666" i="1"/>
  <c r="Q2666" i="1"/>
  <c r="O2666" i="1"/>
  <c r="P2666" i="1" s="1"/>
  <c r="N2666" i="1"/>
  <c r="M2666" i="1"/>
  <c r="T2665" i="1"/>
  <c r="S2665" i="1"/>
  <c r="R2665" i="1"/>
  <c r="Q2665" i="1"/>
  <c r="N2665" i="1"/>
  <c r="M2665" i="1"/>
  <c r="O2665" i="1" s="1"/>
  <c r="P2665" i="1" s="1"/>
  <c r="T2664" i="1"/>
  <c r="S2664" i="1"/>
  <c r="R2664" i="1"/>
  <c r="Q2664" i="1"/>
  <c r="N2664" i="1"/>
  <c r="M2664" i="1"/>
  <c r="O2664" i="1" s="1"/>
  <c r="P2664" i="1" s="1"/>
  <c r="T2663" i="1"/>
  <c r="S2663" i="1"/>
  <c r="R2663" i="1"/>
  <c r="Q2663" i="1"/>
  <c r="N2663" i="1"/>
  <c r="M2663" i="1"/>
  <c r="O2663" i="1" s="1"/>
  <c r="P2663" i="1" s="1"/>
  <c r="T2662" i="1"/>
  <c r="S2662" i="1"/>
  <c r="R2662" i="1"/>
  <c r="Q2662" i="1"/>
  <c r="O2662" i="1"/>
  <c r="P2662" i="1" s="1"/>
  <c r="N2662" i="1"/>
  <c r="M2662" i="1"/>
  <c r="T2661" i="1"/>
  <c r="S2661" i="1"/>
  <c r="R2661" i="1"/>
  <c r="Q2661" i="1"/>
  <c r="N2661" i="1"/>
  <c r="M2661" i="1"/>
  <c r="O2661" i="1" s="1"/>
  <c r="P2661" i="1" s="1"/>
  <c r="T2660" i="1"/>
  <c r="S2660" i="1"/>
  <c r="R2660" i="1"/>
  <c r="Q2660" i="1"/>
  <c r="O2660" i="1"/>
  <c r="P2660" i="1" s="1"/>
  <c r="N2660" i="1"/>
  <c r="M2660" i="1"/>
  <c r="T2659" i="1"/>
  <c r="S2659" i="1"/>
  <c r="R2659" i="1"/>
  <c r="Q2659" i="1"/>
  <c r="N2659" i="1"/>
  <c r="M2659" i="1"/>
  <c r="T2658" i="1"/>
  <c r="S2658" i="1"/>
  <c r="R2658" i="1"/>
  <c r="Q2658" i="1"/>
  <c r="N2658" i="1"/>
  <c r="M2658" i="1"/>
  <c r="O2658" i="1" s="1"/>
  <c r="P2658" i="1" s="1"/>
  <c r="T2657" i="1"/>
  <c r="S2657" i="1"/>
  <c r="R2657" i="1"/>
  <c r="Q2657" i="1"/>
  <c r="N2657" i="1"/>
  <c r="M2657" i="1"/>
  <c r="O2657" i="1" s="1"/>
  <c r="P2657" i="1" s="1"/>
  <c r="T2656" i="1"/>
  <c r="S2656" i="1"/>
  <c r="R2656" i="1"/>
  <c r="Q2656" i="1"/>
  <c r="N2656" i="1"/>
  <c r="M2656" i="1"/>
  <c r="O2656" i="1" s="1"/>
  <c r="P2656" i="1" s="1"/>
  <c r="T2655" i="1"/>
  <c r="S2655" i="1"/>
  <c r="R2655" i="1"/>
  <c r="Q2655" i="1"/>
  <c r="N2655" i="1"/>
  <c r="M2655" i="1"/>
  <c r="T2654" i="1"/>
  <c r="S2654" i="1"/>
  <c r="R2654" i="1"/>
  <c r="Q2654" i="1"/>
  <c r="N2654" i="1"/>
  <c r="M2654" i="1"/>
  <c r="O2654" i="1" s="1"/>
  <c r="P2654" i="1" s="1"/>
  <c r="T2653" i="1"/>
  <c r="S2653" i="1"/>
  <c r="R2653" i="1"/>
  <c r="Q2653" i="1"/>
  <c r="N2653" i="1"/>
  <c r="M2653" i="1"/>
  <c r="O2653" i="1" s="1"/>
  <c r="P2653" i="1" s="1"/>
  <c r="T2652" i="1"/>
  <c r="S2652" i="1"/>
  <c r="R2652" i="1"/>
  <c r="Q2652" i="1"/>
  <c r="N2652" i="1"/>
  <c r="M2652" i="1"/>
  <c r="O2652" i="1" s="1"/>
  <c r="P2652" i="1" s="1"/>
  <c r="T2651" i="1"/>
  <c r="S2651" i="1"/>
  <c r="R2651" i="1"/>
  <c r="Q2651" i="1"/>
  <c r="N2651" i="1"/>
  <c r="M2651" i="1"/>
  <c r="T2650" i="1"/>
  <c r="S2650" i="1"/>
  <c r="R2650" i="1"/>
  <c r="Q2650" i="1"/>
  <c r="O2650" i="1"/>
  <c r="P2650" i="1" s="1"/>
  <c r="N2650" i="1"/>
  <c r="M2650" i="1"/>
  <c r="T2649" i="1"/>
  <c r="S2649" i="1"/>
  <c r="R2649" i="1"/>
  <c r="Q2649" i="1"/>
  <c r="N2649" i="1"/>
  <c r="M2649" i="1"/>
  <c r="O2649" i="1" s="1"/>
  <c r="P2649" i="1" s="1"/>
  <c r="T2648" i="1"/>
  <c r="S2648" i="1"/>
  <c r="R2648" i="1"/>
  <c r="Q2648" i="1"/>
  <c r="N2648" i="1"/>
  <c r="M2648" i="1"/>
  <c r="O2648" i="1" s="1"/>
  <c r="P2648" i="1" s="1"/>
  <c r="T2647" i="1"/>
  <c r="S2647" i="1"/>
  <c r="R2647" i="1"/>
  <c r="Q2647" i="1"/>
  <c r="N2647" i="1"/>
  <c r="M2647" i="1"/>
  <c r="T2646" i="1"/>
  <c r="S2646" i="1"/>
  <c r="R2646" i="1"/>
  <c r="Q2646" i="1"/>
  <c r="O2646" i="1"/>
  <c r="P2646" i="1" s="1"/>
  <c r="N2646" i="1"/>
  <c r="M2646" i="1"/>
  <c r="T2645" i="1"/>
  <c r="S2645" i="1"/>
  <c r="R2645" i="1"/>
  <c r="Q2645" i="1"/>
  <c r="N2645" i="1"/>
  <c r="M2645" i="1"/>
  <c r="O2645" i="1" s="1"/>
  <c r="P2645" i="1" s="1"/>
  <c r="T2644" i="1"/>
  <c r="S2644" i="1"/>
  <c r="R2644" i="1"/>
  <c r="Q2644" i="1"/>
  <c r="N2644" i="1"/>
  <c r="O2644" i="1" s="1"/>
  <c r="P2644" i="1" s="1"/>
  <c r="M2644" i="1"/>
  <c r="T2643" i="1"/>
  <c r="S2643" i="1"/>
  <c r="R2643" i="1"/>
  <c r="Q2643" i="1"/>
  <c r="N2643" i="1"/>
  <c r="M2643" i="1"/>
  <c r="T2642" i="1"/>
  <c r="S2642" i="1"/>
  <c r="R2642" i="1"/>
  <c r="Q2642" i="1"/>
  <c r="N2642" i="1"/>
  <c r="M2642" i="1"/>
  <c r="O2642" i="1" s="1"/>
  <c r="P2642" i="1" s="1"/>
  <c r="T2641" i="1"/>
  <c r="S2641" i="1"/>
  <c r="R2641" i="1"/>
  <c r="Q2641" i="1"/>
  <c r="N2641" i="1"/>
  <c r="M2641" i="1"/>
  <c r="T2640" i="1"/>
  <c r="S2640" i="1"/>
  <c r="R2640" i="1"/>
  <c r="Q2640" i="1"/>
  <c r="N2640" i="1"/>
  <c r="M2640" i="1"/>
  <c r="O2640" i="1" s="1"/>
  <c r="P2640" i="1" s="1"/>
  <c r="T2639" i="1"/>
  <c r="S2639" i="1"/>
  <c r="R2639" i="1"/>
  <c r="Q2639" i="1"/>
  <c r="N2639" i="1"/>
  <c r="M2639" i="1"/>
  <c r="T2638" i="1"/>
  <c r="S2638" i="1"/>
  <c r="R2638" i="1"/>
  <c r="Q2638" i="1"/>
  <c r="N2638" i="1"/>
  <c r="M2638" i="1"/>
  <c r="O2638" i="1" s="1"/>
  <c r="P2638" i="1" s="1"/>
  <c r="T2637" i="1"/>
  <c r="S2637" i="1"/>
  <c r="R2637" i="1"/>
  <c r="Q2637" i="1"/>
  <c r="N2637" i="1"/>
  <c r="M2637" i="1"/>
  <c r="O2637" i="1" s="1"/>
  <c r="P2637" i="1" s="1"/>
  <c r="T2636" i="1"/>
  <c r="S2636" i="1"/>
  <c r="R2636" i="1"/>
  <c r="Q2636" i="1"/>
  <c r="O2636" i="1"/>
  <c r="P2636" i="1" s="1"/>
  <c r="N2636" i="1"/>
  <c r="M2636" i="1"/>
  <c r="T2635" i="1"/>
  <c r="S2635" i="1"/>
  <c r="R2635" i="1"/>
  <c r="Q2635" i="1"/>
  <c r="N2635" i="1"/>
  <c r="M2635" i="1"/>
  <c r="T2634" i="1"/>
  <c r="S2634" i="1"/>
  <c r="R2634" i="1"/>
  <c r="Q2634" i="1"/>
  <c r="O2634" i="1"/>
  <c r="P2634" i="1" s="1"/>
  <c r="N2634" i="1"/>
  <c r="M2634" i="1"/>
  <c r="T2633" i="1"/>
  <c r="S2633" i="1"/>
  <c r="R2633" i="1"/>
  <c r="Q2633" i="1"/>
  <c r="N2633" i="1"/>
  <c r="M2633" i="1"/>
  <c r="O2633" i="1" s="1"/>
  <c r="P2633" i="1" s="1"/>
  <c r="T2632" i="1"/>
  <c r="S2632" i="1"/>
  <c r="R2632" i="1"/>
  <c r="Q2632" i="1"/>
  <c r="N2632" i="1"/>
  <c r="M2632" i="1"/>
  <c r="O2632" i="1" s="1"/>
  <c r="P2632" i="1" s="1"/>
  <c r="T2631" i="1"/>
  <c r="S2631" i="1"/>
  <c r="R2631" i="1"/>
  <c r="Q2631" i="1"/>
  <c r="N2631" i="1"/>
  <c r="M2631" i="1"/>
  <c r="O2631" i="1" s="1"/>
  <c r="P2631" i="1" s="1"/>
  <c r="T2630" i="1"/>
  <c r="S2630" i="1"/>
  <c r="R2630" i="1"/>
  <c r="Q2630" i="1"/>
  <c r="O2630" i="1"/>
  <c r="P2630" i="1" s="1"/>
  <c r="N2630" i="1"/>
  <c r="M2630" i="1"/>
  <c r="T2629" i="1"/>
  <c r="S2629" i="1"/>
  <c r="R2629" i="1"/>
  <c r="Q2629" i="1"/>
  <c r="N2629" i="1"/>
  <c r="M2629" i="1"/>
  <c r="O2629" i="1" s="1"/>
  <c r="P2629" i="1" s="1"/>
  <c r="T2628" i="1"/>
  <c r="S2628" i="1"/>
  <c r="R2628" i="1"/>
  <c r="Q2628" i="1"/>
  <c r="N2628" i="1"/>
  <c r="O2628" i="1" s="1"/>
  <c r="P2628" i="1" s="1"/>
  <c r="M2628" i="1"/>
  <c r="T2627" i="1"/>
  <c r="S2627" i="1"/>
  <c r="R2627" i="1"/>
  <c r="Q2627" i="1"/>
  <c r="N2627" i="1"/>
  <c r="M2627" i="1"/>
  <c r="T2626" i="1"/>
  <c r="S2626" i="1"/>
  <c r="R2626" i="1"/>
  <c r="Q2626" i="1"/>
  <c r="N2626" i="1"/>
  <c r="M2626" i="1"/>
  <c r="O2626" i="1" s="1"/>
  <c r="P2626" i="1" s="1"/>
  <c r="T2625" i="1"/>
  <c r="S2625" i="1"/>
  <c r="R2625" i="1"/>
  <c r="Q2625" i="1"/>
  <c r="N2625" i="1"/>
  <c r="M2625" i="1"/>
  <c r="O2625" i="1" s="1"/>
  <c r="P2625" i="1" s="1"/>
  <c r="T2624" i="1"/>
  <c r="S2624" i="1"/>
  <c r="R2624" i="1"/>
  <c r="Q2624" i="1"/>
  <c r="N2624" i="1"/>
  <c r="M2624" i="1"/>
  <c r="O2624" i="1" s="1"/>
  <c r="P2624" i="1" s="1"/>
  <c r="T2623" i="1"/>
  <c r="S2623" i="1"/>
  <c r="R2623" i="1"/>
  <c r="Q2623" i="1"/>
  <c r="N2623" i="1"/>
  <c r="M2623" i="1"/>
  <c r="T2622" i="1"/>
  <c r="S2622" i="1"/>
  <c r="R2622" i="1"/>
  <c r="Q2622" i="1"/>
  <c r="N2622" i="1"/>
  <c r="M2622" i="1"/>
  <c r="O2622" i="1" s="1"/>
  <c r="P2622" i="1" s="1"/>
  <c r="T2621" i="1"/>
  <c r="S2621" i="1"/>
  <c r="R2621" i="1"/>
  <c r="Q2621" i="1"/>
  <c r="N2621" i="1"/>
  <c r="M2621" i="1"/>
  <c r="O2621" i="1" s="1"/>
  <c r="P2621" i="1" s="1"/>
  <c r="T2620" i="1"/>
  <c r="S2620" i="1"/>
  <c r="R2620" i="1"/>
  <c r="Q2620" i="1"/>
  <c r="N2620" i="1"/>
  <c r="M2620" i="1"/>
  <c r="O2620" i="1" s="1"/>
  <c r="P2620" i="1" s="1"/>
  <c r="T2619" i="1"/>
  <c r="S2619" i="1"/>
  <c r="R2619" i="1"/>
  <c r="Q2619" i="1"/>
  <c r="N2619" i="1"/>
  <c r="M2619" i="1"/>
  <c r="T2618" i="1"/>
  <c r="S2618" i="1"/>
  <c r="R2618" i="1"/>
  <c r="Q2618" i="1"/>
  <c r="O2618" i="1"/>
  <c r="P2618" i="1" s="1"/>
  <c r="N2618" i="1"/>
  <c r="M2618" i="1"/>
  <c r="T2617" i="1"/>
  <c r="S2617" i="1"/>
  <c r="R2617" i="1"/>
  <c r="Q2617" i="1"/>
  <c r="N2617" i="1"/>
  <c r="M2617" i="1"/>
  <c r="O2617" i="1" s="1"/>
  <c r="P2617" i="1" s="1"/>
  <c r="T2616" i="1"/>
  <c r="S2616" i="1"/>
  <c r="R2616" i="1"/>
  <c r="Q2616" i="1"/>
  <c r="N2616" i="1"/>
  <c r="M2616" i="1"/>
  <c r="O2616" i="1" s="1"/>
  <c r="P2616" i="1" s="1"/>
  <c r="T2615" i="1"/>
  <c r="S2615" i="1"/>
  <c r="R2615" i="1"/>
  <c r="Q2615" i="1"/>
  <c r="N2615" i="1"/>
  <c r="M2615" i="1"/>
  <c r="T2614" i="1"/>
  <c r="S2614" i="1"/>
  <c r="R2614" i="1"/>
  <c r="Q2614" i="1"/>
  <c r="O2614" i="1"/>
  <c r="P2614" i="1" s="1"/>
  <c r="N2614" i="1"/>
  <c r="M2614" i="1"/>
  <c r="T2613" i="1"/>
  <c r="S2613" i="1"/>
  <c r="R2613" i="1"/>
  <c r="Q2613" i="1"/>
  <c r="N2613" i="1"/>
  <c r="M2613" i="1"/>
  <c r="O2613" i="1" s="1"/>
  <c r="P2613" i="1" s="1"/>
  <c r="T2612" i="1"/>
  <c r="S2612" i="1"/>
  <c r="R2612" i="1"/>
  <c r="Q2612" i="1"/>
  <c r="N2612" i="1"/>
  <c r="O2612" i="1" s="1"/>
  <c r="P2612" i="1" s="1"/>
  <c r="M2612" i="1"/>
  <c r="T2611" i="1"/>
  <c r="S2611" i="1"/>
  <c r="R2611" i="1"/>
  <c r="Q2611" i="1"/>
  <c r="N2611" i="1"/>
  <c r="M2611" i="1"/>
  <c r="T2610" i="1"/>
  <c r="S2610" i="1"/>
  <c r="R2610" i="1"/>
  <c r="Q2610" i="1"/>
  <c r="N2610" i="1"/>
  <c r="M2610" i="1"/>
  <c r="O2610" i="1" s="1"/>
  <c r="P2610" i="1" s="1"/>
  <c r="T2609" i="1"/>
  <c r="S2609" i="1"/>
  <c r="R2609" i="1"/>
  <c r="Q2609" i="1"/>
  <c r="N2609" i="1"/>
  <c r="M2609" i="1"/>
  <c r="T2608" i="1"/>
  <c r="S2608" i="1"/>
  <c r="R2608" i="1"/>
  <c r="Q2608" i="1"/>
  <c r="N2608" i="1"/>
  <c r="M2608" i="1"/>
  <c r="O2608" i="1" s="1"/>
  <c r="P2608" i="1" s="1"/>
  <c r="T2607" i="1"/>
  <c r="S2607" i="1"/>
  <c r="R2607" i="1"/>
  <c r="Q2607" i="1"/>
  <c r="N2607" i="1"/>
  <c r="M2607" i="1"/>
  <c r="T2606" i="1"/>
  <c r="S2606" i="1"/>
  <c r="R2606" i="1"/>
  <c r="Q2606" i="1"/>
  <c r="N2606" i="1"/>
  <c r="M2606" i="1"/>
  <c r="O2606" i="1" s="1"/>
  <c r="P2606" i="1" s="1"/>
  <c r="T2605" i="1"/>
  <c r="S2605" i="1"/>
  <c r="R2605" i="1"/>
  <c r="Q2605" i="1"/>
  <c r="N2605" i="1"/>
  <c r="M2605" i="1"/>
  <c r="O2605" i="1" s="1"/>
  <c r="P2605" i="1" s="1"/>
  <c r="T2604" i="1"/>
  <c r="S2604" i="1"/>
  <c r="R2604" i="1"/>
  <c r="Q2604" i="1"/>
  <c r="O2604" i="1"/>
  <c r="P2604" i="1" s="1"/>
  <c r="N2604" i="1"/>
  <c r="M2604" i="1"/>
  <c r="T2603" i="1"/>
  <c r="S2603" i="1"/>
  <c r="R2603" i="1"/>
  <c r="Q2603" i="1"/>
  <c r="N2603" i="1"/>
  <c r="M2603" i="1"/>
  <c r="T2602" i="1"/>
  <c r="S2602" i="1"/>
  <c r="R2602" i="1"/>
  <c r="Q2602" i="1"/>
  <c r="O2602" i="1"/>
  <c r="P2602" i="1" s="1"/>
  <c r="N2602" i="1"/>
  <c r="M2602" i="1"/>
  <c r="T2601" i="1"/>
  <c r="S2601" i="1"/>
  <c r="R2601" i="1"/>
  <c r="Q2601" i="1"/>
  <c r="N2601" i="1"/>
  <c r="M2601" i="1"/>
  <c r="O2601" i="1" s="1"/>
  <c r="P2601" i="1" s="1"/>
  <c r="T2600" i="1"/>
  <c r="S2600" i="1"/>
  <c r="R2600" i="1"/>
  <c r="Q2600" i="1"/>
  <c r="N2600" i="1"/>
  <c r="M2600" i="1"/>
  <c r="O2600" i="1" s="1"/>
  <c r="P2600" i="1" s="1"/>
  <c r="T2599" i="1"/>
  <c r="S2599" i="1"/>
  <c r="R2599" i="1"/>
  <c r="Q2599" i="1"/>
  <c r="N2599" i="1"/>
  <c r="M2599" i="1"/>
  <c r="O2599" i="1" s="1"/>
  <c r="P2599" i="1" s="1"/>
  <c r="T2598" i="1"/>
  <c r="S2598" i="1"/>
  <c r="R2598" i="1"/>
  <c r="Q2598" i="1"/>
  <c r="O2598" i="1"/>
  <c r="P2598" i="1" s="1"/>
  <c r="N2598" i="1"/>
  <c r="M2598" i="1"/>
  <c r="T2597" i="1"/>
  <c r="S2597" i="1"/>
  <c r="R2597" i="1"/>
  <c r="Q2597" i="1"/>
  <c r="N2597" i="1"/>
  <c r="M2597" i="1"/>
  <c r="O2597" i="1" s="1"/>
  <c r="P2597" i="1" s="1"/>
  <c r="T2596" i="1"/>
  <c r="S2596" i="1"/>
  <c r="R2596" i="1"/>
  <c r="Q2596" i="1"/>
  <c r="N2596" i="1"/>
  <c r="O2596" i="1" s="1"/>
  <c r="P2596" i="1" s="1"/>
  <c r="M2596" i="1"/>
  <c r="T2595" i="1"/>
  <c r="S2595" i="1"/>
  <c r="R2595" i="1"/>
  <c r="Q2595" i="1"/>
  <c r="N2595" i="1"/>
  <c r="M2595" i="1"/>
  <c r="T2594" i="1"/>
  <c r="S2594" i="1"/>
  <c r="R2594" i="1"/>
  <c r="Q2594" i="1"/>
  <c r="N2594" i="1"/>
  <c r="M2594" i="1"/>
  <c r="O2594" i="1" s="1"/>
  <c r="P2594" i="1" s="1"/>
  <c r="T2593" i="1"/>
  <c r="S2593" i="1"/>
  <c r="R2593" i="1"/>
  <c r="Q2593" i="1"/>
  <c r="N2593" i="1"/>
  <c r="M2593" i="1"/>
  <c r="O2593" i="1" s="1"/>
  <c r="P2593" i="1" s="1"/>
  <c r="T2592" i="1"/>
  <c r="S2592" i="1"/>
  <c r="R2592" i="1"/>
  <c r="Q2592" i="1"/>
  <c r="N2592" i="1"/>
  <c r="M2592" i="1"/>
  <c r="O2592" i="1" s="1"/>
  <c r="P2592" i="1" s="1"/>
  <c r="T2591" i="1"/>
  <c r="S2591" i="1"/>
  <c r="R2591" i="1"/>
  <c r="Q2591" i="1"/>
  <c r="N2591" i="1"/>
  <c r="M2591" i="1"/>
  <c r="T2590" i="1"/>
  <c r="S2590" i="1"/>
  <c r="R2590" i="1"/>
  <c r="Q2590" i="1"/>
  <c r="N2590" i="1"/>
  <c r="M2590" i="1"/>
  <c r="O2590" i="1" s="1"/>
  <c r="P2590" i="1" s="1"/>
  <c r="T2589" i="1"/>
  <c r="S2589" i="1"/>
  <c r="R2589" i="1"/>
  <c r="Q2589" i="1"/>
  <c r="N2589" i="1"/>
  <c r="M2589" i="1"/>
  <c r="O2589" i="1" s="1"/>
  <c r="P2589" i="1" s="1"/>
  <c r="T2588" i="1"/>
  <c r="S2588" i="1"/>
  <c r="R2588" i="1"/>
  <c r="Q2588" i="1"/>
  <c r="N2588" i="1"/>
  <c r="M2588" i="1"/>
  <c r="O2588" i="1" s="1"/>
  <c r="P2588" i="1" s="1"/>
  <c r="T2587" i="1"/>
  <c r="S2587" i="1"/>
  <c r="R2587" i="1"/>
  <c r="Q2587" i="1"/>
  <c r="N2587" i="1"/>
  <c r="M2587" i="1"/>
  <c r="T2586" i="1"/>
  <c r="S2586" i="1"/>
  <c r="R2586" i="1"/>
  <c r="Q2586" i="1"/>
  <c r="O2586" i="1"/>
  <c r="P2586" i="1" s="1"/>
  <c r="N2586" i="1"/>
  <c r="M2586" i="1"/>
  <c r="T2585" i="1"/>
  <c r="S2585" i="1"/>
  <c r="R2585" i="1"/>
  <c r="Q2585" i="1"/>
  <c r="N2585" i="1"/>
  <c r="M2585" i="1"/>
  <c r="O2585" i="1" s="1"/>
  <c r="P2585" i="1" s="1"/>
  <c r="T2584" i="1"/>
  <c r="S2584" i="1"/>
  <c r="R2584" i="1"/>
  <c r="Q2584" i="1"/>
  <c r="N2584" i="1"/>
  <c r="M2584" i="1"/>
  <c r="O2584" i="1" s="1"/>
  <c r="P2584" i="1" s="1"/>
  <c r="T2583" i="1"/>
  <c r="S2583" i="1"/>
  <c r="R2583" i="1"/>
  <c r="Q2583" i="1"/>
  <c r="N2583" i="1"/>
  <c r="M2583" i="1"/>
  <c r="T2582" i="1"/>
  <c r="S2582" i="1"/>
  <c r="R2582" i="1"/>
  <c r="Q2582" i="1"/>
  <c r="O2582" i="1"/>
  <c r="P2582" i="1" s="1"/>
  <c r="N2582" i="1"/>
  <c r="M2582" i="1"/>
  <c r="T2581" i="1"/>
  <c r="S2581" i="1"/>
  <c r="R2581" i="1"/>
  <c r="Q2581" i="1"/>
  <c r="N2581" i="1"/>
  <c r="M2581" i="1"/>
  <c r="O2581" i="1" s="1"/>
  <c r="P2581" i="1" s="1"/>
  <c r="T2580" i="1"/>
  <c r="S2580" i="1"/>
  <c r="R2580" i="1"/>
  <c r="Q2580" i="1"/>
  <c r="N2580" i="1"/>
  <c r="O2580" i="1" s="1"/>
  <c r="P2580" i="1" s="1"/>
  <c r="M2580" i="1"/>
  <c r="T2579" i="1"/>
  <c r="S2579" i="1"/>
  <c r="R2579" i="1"/>
  <c r="Q2579" i="1"/>
  <c r="N2579" i="1"/>
  <c r="M2579" i="1"/>
  <c r="T2578" i="1"/>
  <c r="S2578" i="1"/>
  <c r="R2578" i="1"/>
  <c r="Q2578" i="1"/>
  <c r="N2578" i="1"/>
  <c r="M2578" i="1"/>
  <c r="O2578" i="1" s="1"/>
  <c r="P2578" i="1" s="1"/>
  <c r="T2577" i="1"/>
  <c r="S2577" i="1"/>
  <c r="R2577" i="1"/>
  <c r="Q2577" i="1"/>
  <c r="N2577" i="1"/>
  <c r="M2577" i="1"/>
  <c r="T2576" i="1"/>
  <c r="S2576" i="1"/>
  <c r="R2576" i="1"/>
  <c r="Q2576" i="1"/>
  <c r="N2576" i="1"/>
  <c r="M2576" i="1"/>
  <c r="O2576" i="1" s="1"/>
  <c r="P2576" i="1" s="1"/>
  <c r="T2575" i="1"/>
  <c r="S2575" i="1"/>
  <c r="R2575" i="1"/>
  <c r="Q2575" i="1"/>
  <c r="N2575" i="1"/>
  <c r="M2575" i="1"/>
  <c r="T2574" i="1"/>
  <c r="S2574" i="1"/>
  <c r="R2574" i="1"/>
  <c r="Q2574" i="1"/>
  <c r="N2574" i="1"/>
  <c r="M2574" i="1"/>
  <c r="O2574" i="1" s="1"/>
  <c r="P2574" i="1" s="1"/>
  <c r="T2573" i="1"/>
  <c r="S2573" i="1"/>
  <c r="R2573" i="1"/>
  <c r="Q2573" i="1"/>
  <c r="N2573" i="1"/>
  <c r="M2573" i="1"/>
  <c r="O2573" i="1" s="1"/>
  <c r="P2573" i="1" s="1"/>
  <c r="T2572" i="1"/>
  <c r="S2572" i="1"/>
  <c r="R2572" i="1"/>
  <c r="Q2572" i="1"/>
  <c r="O2572" i="1"/>
  <c r="P2572" i="1" s="1"/>
  <c r="N2572" i="1"/>
  <c r="M2572" i="1"/>
  <c r="T2571" i="1"/>
  <c r="S2571" i="1"/>
  <c r="R2571" i="1"/>
  <c r="Q2571" i="1"/>
  <c r="N2571" i="1"/>
  <c r="M2571" i="1"/>
  <c r="T2570" i="1"/>
  <c r="S2570" i="1"/>
  <c r="R2570" i="1"/>
  <c r="Q2570" i="1"/>
  <c r="O2570" i="1"/>
  <c r="P2570" i="1" s="1"/>
  <c r="N2570" i="1"/>
  <c r="M2570" i="1"/>
  <c r="T2569" i="1"/>
  <c r="S2569" i="1"/>
  <c r="R2569" i="1"/>
  <c r="Q2569" i="1"/>
  <c r="N2569" i="1"/>
  <c r="M2569" i="1"/>
  <c r="O2569" i="1" s="1"/>
  <c r="P2569" i="1" s="1"/>
  <c r="T2568" i="1"/>
  <c r="S2568" i="1"/>
  <c r="R2568" i="1"/>
  <c r="Q2568" i="1"/>
  <c r="N2568" i="1"/>
  <c r="M2568" i="1"/>
  <c r="O2568" i="1" s="1"/>
  <c r="P2568" i="1" s="1"/>
  <c r="T2567" i="1"/>
  <c r="S2567" i="1"/>
  <c r="R2567" i="1"/>
  <c r="Q2567" i="1"/>
  <c r="N2567" i="1"/>
  <c r="M2567" i="1"/>
  <c r="O2567" i="1" s="1"/>
  <c r="P2567" i="1" s="1"/>
  <c r="T2566" i="1"/>
  <c r="S2566" i="1"/>
  <c r="R2566" i="1"/>
  <c r="Q2566" i="1"/>
  <c r="O2566" i="1"/>
  <c r="P2566" i="1" s="1"/>
  <c r="N2566" i="1"/>
  <c r="M2566" i="1"/>
  <c r="T2565" i="1"/>
  <c r="S2565" i="1"/>
  <c r="R2565" i="1"/>
  <c r="Q2565" i="1"/>
  <c r="N2565" i="1"/>
  <c r="M2565" i="1"/>
  <c r="O2565" i="1" s="1"/>
  <c r="P2565" i="1" s="1"/>
  <c r="T2564" i="1"/>
  <c r="S2564" i="1"/>
  <c r="R2564" i="1"/>
  <c r="Q2564" i="1"/>
  <c r="N2564" i="1"/>
  <c r="O2564" i="1" s="1"/>
  <c r="P2564" i="1" s="1"/>
  <c r="M2564" i="1"/>
  <c r="T2563" i="1"/>
  <c r="S2563" i="1"/>
  <c r="R2563" i="1"/>
  <c r="Q2563" i="1"/>
  <c r="N2563" i="1"/>
  <c r="M2563" i="1"/>
  <c r="T2562" i="1"/>
  <c r="S2562" i="1"/>
  <c r="R2562" i="1"/>
  <c r="Q2562" i="1"/>
  <c r="N2562" i="1"/>
  <c r="M2562" i="1"/>
  <c r="O2562" i="1" s="1"/>
  <c r="P2562" i="1" s="1"/>
  <c r="T2561" i="1"/>
  <c r="S2561" i="1"/>
  <c r="R2561" i="1"/>
  <c r="Q2561" i="1"/>
  <c r="N2561" i="1"/>
  <c r="M2561" i="1"/>
  <c r="O2561" i="1" s="1"/>
  <c r="P2561" i="1" s="1"/>
  <c r="T2560" i="1"/>
  <c r="S2560" i="1"/>
  <c r="R2560" i="1"/>
  <c r="Q2560" i="1"/>
  <c r="N2560" i="1"/>
  <c r="M2560" i="1"/>
  <c r="O2560" i="1" s="1"/>
  <c r="P2560" i="1" s="1"/>
  <c r="T2559" i="1"/>
  <c r="S2559" i="1"/>
  <c r="R2559" i="1"/>
  <c r="Q2559" i="1"/>
  <c r="N2559" i="1"/>
  <c r="M2559" i="1"/>
  <c r="T2558" i="1"/>
  <c r="S2558" i="1"/>
  <c r="R2558" i="1"/>
  <c r="Q2558" i="1"/>
  <c r="N2558" i="1"/>
  <c r="M2558" i="1"/>
  <c r="O2558" i="1" s="1"/>
  <c r="P2558" i="1" s="1"/>
  <c r="T2557" i="1"/>
  <c r="S2557" i="1"/>
  <c r="R2557" i="1"/>
  <c r="Q2557" i="1"/>
  <c r="N2557" i="1"/>
  <c r="M2557" i="1"/>
  <c r="O2557" i="1" s="1"/>
  <c r="P2557" i="1" s="1"/>
  <c r="T2556" i="1"/>
  <c r="S2556" i="1"/>
  <c r="R2556" i="1"/>
  <c r="Q2556" i="1"/>
  <c r="N2556" i="1"/>
  <c r="M2556" i="1"/>
  <c r="O2556" i="1" s="1"/>
  <c r="P2556" i="1" s="1"/>
  <c r="T2555" i="1"/>
  <c r="S2555" i="1"/>
  <c r="R2555" i="1"/>
  <c r="Q2555" i="1"/>
  <c r="N2555" i="1"/>
  <c r="M2555" i="1"/>
  <c r="T2554" i="1"/>
  <c r="S2554" i="1"/>
  <c r="R2554" i="1"/>
  <c r="Q2554" i="1"/>
  <c r="O2554" i="1"/>
  <c r="P2554" i="1" s="1"/>
  <c r="N2554" i="1"/>
  <c r="M2554" i="1"/>
  <c r="T2553" i="1"/>
  <c r="S2553" i="1"/>
  <c r="R2553" i="1"/>
  <c r="Q2553" i="1"/>
  <c r="N2553" i="1"/>
  <c r="M2553" i="1"/>
  <c r="O2553" i="1" s="1"/>
  <c r="P2553" i="1" s="1"/>
  <c r="T2552" i="1"/>
  <c r="S2552" i="1"/>
  <c r="R2552" i="1"/>
  <c r="Q2552" i="1"/>
  <c r="N2552" i="1"/>
  <c r="M2552" i="1"/>
  <c r="O2552" i="1" s="1"/>
  <c r="P2552" i="1" s="1"/>
  <c r="T2551" i="1"/>
  <c r="S2551" i="1"/>
  <c r="R2551" i="1"/>
  <c r="Q2551" i="1"/>
  <c r="N2551" i="1"/>
  <c r="M2551" i="1"/>
  <c r="T2550" i="1"/>
  <c r="S2550" i="1"/>
  <c r="R2550" i="1"/>
  <c r="Q2550" i="1"/>
  <c r="O2550" i="1"/>
  <c r="P2550" i="1" s="1"/>
  <c r="N2550" i="1"/>
  <c r="M2550" i="1"/>
  <c r="T2549" i="1"/>
  <c r="S2549" i="1"/>
  <c r="R2549" i="1"/>
  <c r="Q2549" i="1"/>
  <c r="N2549" i="1"/>
  <c r="M2549" i="1"/>
  <c r="O2549" i="1" s="1"/>
  <c r="P2549" i="1" s="1"/>
  <c r="T2548" i="1"/>
  <c r="S2548" i="1"/>
  <c r="R2548" i="1"/>
  <c r="Q2548" i="1"/>
  <c r="N2548" i="1"/>
  <c r="O2548" i="1" s="1"/>
  <c r="P2548" i="1" s="1"/>
  <c r="M2548" i="1"/>
  <c r="T2547" i="1"/>
  <c r="S2547" i="1"/>
  <c r="R2547" i="1"/>
  <c r="Q2547" i="1"/>
  <c r="N2547" i="1"/>
  <c r="M2547" i="1"/>
  <c r="T2546" i="1"/>
  <c r="S2546" i="1"/>
  <c r="R2546" i="1"/>
  <c r="Q2546" i="1"/>
  <c r="N2546" i="1"/>
  <c r="M2546" i="1"/>
  <c r="O2546" i="1" s="1"/>
  <c r="P2546" i="1" s="1"/>
  <c r="T2545" i="1"/>
  <c r="S2545" i="1"/>
  <c r="R2545" i="1"/>
  <c r="Q2545" i="1"/>
  <c r="N2545" i="1"/>
  <c r="M2545" i="1"/>
  <c r="T2544" i="1"/>
  <c r="S2544" i="1"/>
  <c r="R2544" i="1"/>
  <c r="Q2544" i="1"/>
  <c r="N2544" i="1"/>
  <c r="M2544" i="1"/>
  <c r="O2544" i="1" s="1"/>
  <c r="P2544" i="1" s="1"/>
  <c r="T2543" i="1"/>
  <c r="S2543" i="1"/>
  <c r="R2543" i="1"/>
  <c r="Q2543" i="1"/>
  <c r="N2543" i="1"/>
  <c r="M2543" i="1"/>
  <c r="T2542" i="1"/>
  <c r="S2542" i="1"/>
  <c r="R2542" i="1"/>
  <c r="Q2542" i="1"/>
  <c r="O2542" i="1"/>
  <c r="P2542" i="1" s="1"/>
  <c r="N2542" i="1"/>
  <c r="M2542" i="1"/>
  <c r="T2541" i="1"/>
  <c r="S2541" i="1"/>
  <c r="R2541" i="1"/>
  <c r="Q2541" i="1"/>
  <c r="N2541" i="1"/>
  <c r="M2541" i="1"/>
  <c r="O2541" i="1" s="1"/>
  <c r="P2541" i="1" s="1"/>
  <c r="T2540" i="1"/>
  <c r="S2540" i="1"/>
  <c r="R2540" i="1"/>
  <c r="Q2540" i="1"/>
  <c r="O2540" i="1"/>
  <c r="P2540" i="1" s="1"/>
  <c r="N2540" i="1"/>
  <c r="M2540" i="1"/>
  <c r="T2539" i="1"/>
  <c r="S2539" i="1"/>
  <c r="R2539" i="1"/>
  <c r="Q2539" i="1"/>
  <c r="N2539" i="1"/>
  <c r="M2539" i="1"/>
  <c r="T2538" i="1"/>
  <c r="S2538" i="1"/>
  <c r="R2538" i="1"/>
  <c r="Q2538" i="1"/>
  <c r="O2538" i="1"/>
  <c r="P2538" i="1" s="1"/>
  <c r="N2538" i="1"/>
  <c r="M2538" i="1"/>
  <c r="T2537" i="1"/>
  <c r="S2537" i="1"/>
  <c r="R2537" i="1"/>
  <c r="Q2537" i="1"/>
  <c r="N2537" i="1"/>
  <c r="M2537" i="1"/>
  <c r="O2537" i="1" s="1"/>
  <c r="P2537" i="1" s="1"/>
  <c r="T2536" i="1"/>
  <c r="S2536" i="1"/>
  <c r="R2536" i="1"/>
  <c r="Q2536" i="1"/>
  <c r="N2536" i="1"/>
  <c r="M2536" i="1"/>
  <c r="T2535" i="1"/>
  <c r="S2535" i="1"/>
  <c r="R2535" i="1"/>
  <c r="Q2535" i="1"/>
  <c r="N2535" i="1"/>
  <c r="M2535" i="1"/>
  <c r="O2535" i="1" s="1"/>
  <c r="P2535" i="1" s="1"/>
  <c r="T2534" i="1"/>
  <c r="S2534" i="1"/>
  <c r="R2534" i="1"/>
  <c r="Q2534" i="1"/>
  <c r="O2534" i="1"/>
  <c r="P2534" i="1" s="1"/>
  <c r="N2534" i="1"/>
  <c r="M2534" i="1"/>
  <c r="T2533" i="1"/>
  <c r="S2533" i="1"/>
  <c r="R2533" i="1"/>
  <c r="Q2533" i="1"/>
  <c r="N2533" i="1"/>
  <c r="M2533" i="1"/>
  <c r="O2533" i="1" s="1"/>
  <c r="P2533" i="1" s="1"/>
  <c r="T2532" i="1"/>
  <c r="S2532" i="1"/>
  <c r="R2532" i="1"/>
  <c r="Q2532" i="1"/>
  <c r="N2532" i="1"/>
  <c r="O2532" i="1" s="1"/>
  <c r="P2532" i="1" s="1"/>
  <c r="M2532" i="1"/>
  <c r="T2531" i="1"/>
  <c r="S2531" i="1"/>
  <c r="R2531" i="1"/>
  <c r="Q2531" i="1"/>
  <c r="N2531" i="1"/>
  <c r="M2531" i="1"/>
  <c r="T2530" i="1"/>
  <c r="S2530" i="1"/>
  <c r="R2530" i="1"/>
  <c r="Q2530" i="1"/>
  <c r="N2530" i="1"/>
  <c r="M2530" i="1"/>
  <c r="O2530" i="1" s="1"/>
  <c r="P2530" i="1" s="1"/>
  <c r="T2529" i="1"/>
  <c r="S2529" i="1"/>
  <c r="R2529" i="1"/>
  <c r="Q2529" i="1"/>
  <c r="N2529" i="1"/>
  <c r="M2529" i="1"/>
  <c r="O2529" i="1" s="1"/>
  <c r="P2529" i="1" s="1"/>
  <c r="T2528" i="1"/>
  <c r="S2528" i="1"/>
  <c r="R2528" i="1"/>
  <c r="Q2528" i="1"/>
  <c r="N2528" i="1"/>
  <c r="M2528" i="1"/>
  <c r="O2528" i="1" s="1"/>
  <c r="P2528" i="1" s="1"/>
  <c r="T2527" i="1"/>
  <c r="S2527" i="1"/>
  <c r="R2527" i="1"/>
  <c r="Q2527" i="1"/>
  <c r="N2527" i="1"/>
  <c r="M2527" i="1"/>
  <c r="T2526" i="1"/>
  <c r="S2526" i="1"/>
  <c r="R2526" i="1"/>
  <c r="Q2526" i="1"/>
  <c r="O2526" i="1"/>
  <c r="P2526" i="1" s="1"/>
  <c r="N2526" i="1"/>
  <c r="M2526" i="1"/>
  <c r="T2525" i="1"/>
  <c r="S2525" i="1"/>
  <c r="R2525" i="1"/>
  <c r="Q2525" i="1"/>
  <c r="N2525" i="1"/>
  <c r="M2525" i="1"/>
  <c r="O2525" i="1" s="1"/>
  <c r="P2525" i="1" s="1"/>
  <c r="T2524" i="1"/>
  <c r="S2524" i="1"/>
  <c r="R2524" i="1"/>
  <c r="Q2524" i="1"/>
  <c r="N2524" i="1"/>
  <c r="M2524" i="1"/>
  <c r="O2524" i="1" s="1"/>
  <c r="P2524" i="1" s="1"/>
  <c r="T2523" i="1"/>
  <c r="S2523" i="1"/>
  <c r="R2523" i="1"/>
  <c r="Q2523" i="1"/>
  <c r="N2523" i="1"/>
  <c r="M2523" i="1"/>
  <c r="T2522" i="1"/>
  <c r="S2522" i="1"/>
  <c r="R2522" i="1"/>
  <c r="Q2522" i="1"/>
  <c r="O2522" i="1"/>
  <c r="P2522" i="1" s="1"/>
  <c r="N2522" i="1"/>
  <c r="M2522" i="1"/>
  <c r="T2521" i="1"/>
  <c r="S2521" i="1"/>
  <c r="R2521" i="1"/>
  <c r="Q2521" i="1"/>
  <c r="N2521" i="1"/>
  <c r="M2521" i="1"/>
  <c r="O2521" i="1" s="1"/>
  <c r="P2521" i="1" s="1"/>
  <c r="T2520" i="1"/>
  <c r="S2520" i="1"/>
  <c r="R2520" i="1"/>
  <c r="Q2520" i="1"/>
  <c r="N2520" i="1"/>
  <c r="M2520" i="1"/>
  <c r="O2520" i="1" s="1"/>
  <c r="P2520" i="1" s="1"/>
  <c r="T2519" i="1"/>
  <c r="S2519" i="1"/>
  <c r="R2519" i="1"/>
  <c r="Q2519" i="1"/>
  <c r="N2519" i="1"/>
  <c r="M2519" i="1"/>
  <c r="T2518" i="1"/>
  <c r="S2518" i="1"/>
  <c r="R2518" i="1"/>
  <c r="Q2518" i="1"/>
  <c r="O2518" i="1"/>
  <c r="P2518" i="1" s="1"/>
  <c r="N2518" i="1"/>
  <c r="M2518" i="1"/>
  <c r="T2517" i="1"/>
  <c r="S2517" i="1"/>
  <c r="R2517" i="1"/>
  <c r="Q2517" i="1"/>
  <c r="N2517" i="1"/>
  <c r="M2517" i="1"/>
  <c r="O2517" i="1" s="1"/>
  <c r="P2517" i="1" s="1"/>
  <c r="T2516" i="1"/>
  <c r="S2516" i="1"/>
  <c r="R2516" i="1"/>
  <c r="Q2516" i="1"/>
  <c r="N2516" i="1"/>
  <c r="O2516" i="1" s="1"/>
  <c r="P2516" i="1" s="1"/>
  <c r="M2516" i="1"/>
  <c r="T2515" i="1"/>
  <c r="S2515" i="1"/>
  <c r="R2515" i="1"/>
  <c r="Q2515" i="1"/>
  <c r="N2515" i="1"/>
  <c r="M2515" i="1"/>
  <c r="T2514" i="1"/>
  <c r="S2514" i="1"/>
  <c r="R2514" i="1"/>
  <c r="Q2514" i="1"/>
  <c r="N2514" i="1"/>
  <c r="M2514" i="1"/>
  <c r="O2514" i="1" s="1"/>
  <c r="P2514" i="1" s="1"/>
  <c r="T2513" i="1"/>
  <c r="S2513" i="1"/>
  <c r="R2513" i="1"/>
  <c r="Q2513" i="1"/>
  <c r="N2513" i="1"/>
  <c r="M2513" i="1"/>
  <c r="T2512" i="1"/>
  <c r="S2512" i="1"/>
  <c r="R2512" i="1"/>
  <c r="Q2512" i="1"/>
  <c r="N2512" i="1"/>
  <c r="M2512" i="1"/>
  <c r="O2512" i="1" s="1"/>
  <c r="P2512" i="1" s="1"/>
  <c r="T2511" i="1"/>
  <c r="S2511" i="1"/>
  <c r="R2511" i="1"/>
  <c r="Q2511" i="1"/>
  <c r="O2511" i="1"/>
  <c r="P2511" i="1" s="1"/>
  <c r="N2511" i="1"/>
  <c r="M2511" i="1"/>
  <c r="T2510" i="1"/>
  <c r="S2510" i="1"/>
  <c r="R2510" i="1"/>
  <c r="Q2510" i="1"/>
  <c r="N2510" i="1"/>
  <c r="O2510" i="1" s="1"/>
  <c r="P2510" i="1" s="1"/>
  <c r="M2510" i="1"/>
  <c r="T2509" i="1"/>
  <c r="S2509" i="1"/>
  <c r="R2509" i="1"/>
  <c r="Q2509" i="1"/>
  <c r="N2509" i="1"/>
  <c r="M2509" i="1"/>
  <c r="O2509" i="1" s="1"/>
  <c r="P2509" i="1" s="1"/>
  <c r="T2508" i="1"/>
  <c r="S2508" i="1"/>
  <c r="R2508" i="1"/>
  <c r="Q2508" i="1"/>
  <c r="N2508" i="1"/>
  <c r="M2508" i="1"/>
  <c r="T2507" i="1"/>
  <c r="S2507" i="1"/>
  <c r="R2507" i="1"/>
  <c r="Q2507" i="1"/>
  <c r="N2507" i="1"/>
  <c r="M2507" i="1"/>
  <c r="O2507" i="1" s="1"/>
  <c r="P2507" i="1" s="1"/>
  <c r="T2506" i="1"/>
  <c r="S2506" i="1"/>
  <c r="R2506" i="1"/>
  <c r="Q2506" i="1"/>
  <c r="O2506" i="1"/>
  <c r="P2506" i="1" s="1"/>
  <c r="N2506" i="1"/>
  <c r="M2506" i="1"/>
  <c r="T2505" i="1"/>
  <c r="S2505" i="1"/>
  <c r="R2505" i="1"/>
  <c r="Q2505" i="1"/>
  <c r="O2505" i="1"/>
  <c r="P2505" i="1" s="1"/>
  <c r="N2505" i="1"/>
  <c r="M2505" i="1"/>
  <c r="T2504" i="1"/>
  <c r="S2504" i="1"/>
  <c r="R2504" i="1"/>
  <c r="Q2504" i="1"/>
  <c r="N2504" i="1"/>
  <c r="M2504" i="1"/>
  <c r="O2504" i="1" s="1"/>
  <c r="P2504" i="1" s="1"/>
  <c r="T2503" i="1"/>
  <c r="S2503" i="1"/>
  <c r="R2503" i="1"/>
  <c r="Q2503" i="1"/>
  <c r="N2503" i="1"/>
  <c r="M2503" i="1"/>
  <c r="O2503" i="1" s="1"/>
  <c r="P2503" i="1" s="1"/>
  <c r="T2502" i="1"/>
  <c r="S2502" i="1"/>
  <c r="R2502" i="1"/>
  <c r="Q2502" i="1"/>
  <c r="N2502" i="1"/>
  <c r="O2502" i="1" s="1"/>
  <c r="P2502" i="1" s="1"/>
  <c r="M2502" i="1"/>
  <c r="T2501" i="1"/>
  <c r="S2501" i="1"/>
  <c r="R2501" i="1"/>
  <c r="Q2501" i="1"/>
  <c r="O2501" i="1"/>
  <c r="P2501" i="1" s="1"/>
  <c r="N2501" i="1"/>
  <c r="M2501" i="1"/>
  <c r="T2500" i="1"/>
  <c r="S2500" i="1"/>
  <c r="R2500" i="1"/>
  <c r="Q2500" i="1"/>
  <c r="N2500" i="1"/>
  <c r="M2500" i="1"/>
  <c r="T2499" i="1"/>
  <c r="S2499" i="1"/>
  <c r="R2499" i="1"/>
  <c r="Q2499" i="1"/>
  <c r="N2499" i="1"/>
  <c r="M2499" i="1"/>
  <c r="O2499" i="1" s="1"/>
  <c r="P2499" i="1" s="1"/>
  <c r="T2498" i="1"/>
  <c r="S2498" i="1"/>
  <c r="R2498" i="1"/>
  <c r="Q2498" i="1"/>
  <c r="N2498" i="1"/>
  <c r="M2498" i="1"/>
  <c r="O2498" i="1" s="1"/>
  <c r="P2498" i="1" s="1"/>
  <c r="T2497" i="1"/>
  <c r="S2497" i="1"/>
  <c r="R2497" i="1"/>
  <c r="Q2497" i="1"/>
  <c r="O2497" i="1"/>
  <c r="P2497" i="1" s="1"/>
  <c r="N2497" i="1"/>
  <c r="M2497" i="1"/>
  <c r="T2496" i="1"/>
  <c r="S2496" i="1"/>
  <c r="R2496" i="1"/>
  <c r="Q2496" i="1"/>
  <c r="N2496" i="1"/>
  <c r="M2496" i="1"/>
  <c r="T2495" i="1"/>
  <c r="S2495" i="1"/>
  <c r="R2495" i="1"/>
  <c r="Q2495" i="1"/>
  <c r="O2495" i="1"/>
  <c r="P2495" i="1" s="1"/>
  <c r="N2495" i="1"/>
  <c r="M2495" i="1"/>
  <c r="T2494" i="1"/>
  <c r="S2494" i="1"/>
  <c r="R2494" i="1"/>
  <c r="Q2494" i="1"/>
  <c r="N2494" i="1"/>
  <c r="O2494" i="1" s="1"/>
  <c r="P2494" i="1" s="1"/>
  <c r="M2494" i="1"/>
  <c r="T2493" i="1"/>
  <c r="S2493" i="1"/>
  <c r="R2493" i="1"/>
  <c r="Q2493" i="1"/>
  <c r="N2493" i="1"/>
  <c r="M2493" i="1"/>
  <c r="O2493" i="1" s="1"/>
  <c r="P2493" i="1" s="1"/>
  <c r="T2492" i="1"/>
  <c r="S2492" i="1"/>
  <c r="R2492" i="1"/>
  <c r="Q2492" i="1"/>
  <c r="N2492" i="1"/>
  <c r="M2492" i="1"/>
  <c r="T2491" i="1"/>
  <c r="S2491" i="1"/>
  <c r="R2491" i="1"/>
  <c r="Q2491" i="1"/>
  <c r="N2491" i="1"/>
  <c r="M2491" i="1"/>
  <c r="O2491" i="1" s="1"/>
  <c r="P2491" i="1" s="1"/>
  <c r="T2490" i="1"/>
  <c r="S2490" i="1"/>
  <c r="R2490" i="1"/>
  <c r="Q2490" i="1"/>
  <c r="O2490" i="1"/>
  <c r="P2490" i="1" s="1"/>
  <c r="N2490" i="1"/>
  <c r="M2490" i="1"/>
  <c r="T2489" i="1"/>
  <c r="S2489" i="1"/>
  <c r="R2489" i="1"/>
  <c r="Q2489" i="1"/>
  <c r="O2489" i="1"/>
  <c r="P2489" i="1" s="1"/>
  <c r="N2489" i="1"/>
  <c r="M2489" i="1"/>
  <c r="T2488" i="1"/>
  <c r="S2488" i="1"/>
  <c r="R2488" i="1"/>
  <c r="Q2488" i="1"/>
  <c r="N2488" i="1"/>
  <c r="M2488" i="1"/>
  <c r="O2488" i="1" s="1"/>
  <c r="P2488" i="1" s="1"/>
  <c r="T2487" i="1"/>
  <c r="S2487" i="1"/>
  <c r="R2487" i="1"/>
  <c r="Q2487" i="1"/>
  <c r="O2487" i="1"/>
  <c r="P2487" i="1" s="1"/>
  <c r="N2487" i="1"/>
  <c r="M2487" i="1"/>
  <c r="T2486" i="1"/>
  <c r="S2486" i="1"/>
  <c r="R2486" i="1"/>
  <c r="Q2486" i="1"/>
  <c r="N2486" i="1"/>
  <c r="O2486" i="1" s="1"/>
  <c r="P2486" i="1" s="1"/>
  <c r="M2486" i="1"/>
  <c r="T2485" i="1"/>
  <c r="S2485" i="1"/>
  <c r="R2485" i="1"/>
  <c r="Q2485" i="1"/>
  <c r="O2485" i="1"/>
  <c r="P2485" i="1" s="1"/>
  <c r="N2485" i="1"/>
  <c r="M2485" i="1"/>
  <c r="T2484" i="1"/>
  <c r="S2484" i="1"/>
  <c r="R2484" i="1"/>
  <c r="Q2484" i="1"/>
  <c r="N2484" i="1"/>
  <c r="M2484" i="1"/>
  <c r="T2483" i="1"/>
  <c r="S2483" i="1"/>
  <c r="R2483" i="1"/>
  <c r="Q2483" i="1"/>
  <c r="N2483" i="1"/>
  <c r="M2483" i="1"/>
  <c r="O2483" i="1" s="1"/>
  <c r="P2483" i="1" s="1"/>
  <c r="T2482" i="1"/>
  <c r="S2482" i="1"/>
  <c r="R2482" i="1"/>
  <c r="Q2482" i="1"/>
  <c r="N2482" i="1"/>
  <c r="M2482" i="1"/>
  <c r="O2482" i="1" s="1"/>
  <c r="P2482" i="1" s="1"/>
  <c r="T2481" i="1"/>
  <c r="S2481" i="1"/>
  <c r="R2481" i="1"/>
  <c r="Q2481" i="1"/>
  <c r="O2481" i="1"/>
  <c r="P2481" i="1" s="1"/>
  <c r="N2481" i="1"/>
  <c r="M2481" i="1"/>
  <c r="T2480" i="1"/>
  <c r="S2480" i="1"/>
  <c r="R2480" i="1"/>
  <c r="Q2480" i="1"/>
  <c r="N2480" i="1"/>
  <c r="M2480" i="1"/>
  <c r="T2479" i="1"/>
  <c r="S2479" i="1"/>
  <c r="R2479" i="1"/>
  <c r="Q2479" i="1"/>
  <c r="O2479" i="1"/>
  <c r="P2479" i="1" s="1"/>
  <c r="N2479" i="1"/>
  <c r="M2479" i="1"/>
  <c r="T2478" i="1"/>
  <c r="S2478" i="1"/>
  <c r="R2478" i="1"/>
  <c r="Q2478" i="1"/>
  <c r="N2478" i="1"/>
  <c r="O2478" i="1" s="1"/>
  <c r="P2478" i="1" s="1"/>
  <c r="M2478" i="1"/>
  <c r="T2477" i="1"/>
  <c r="S2477" i="1"/>
  <c r="R2477" i="1"/>
  <c r="Q2477" i="1"/>
  <c r="O2477" i="1"/>
  <c r="P2477" i="1" s="1"/>
  <c r="N2477" i="1"/>
  <c r="M2477" i="1"/>
  <c r="T2476" i="1"/>
  <c r="S2476" i="1"/>
  <c r="R2476" i="1"/>
  <c r="Q2476" i="1"/>
  <c r="N2476" i="1"/>
  <c r="M2476" i="1"/>
  <c r="T2475" i="1"/>
  <c r="S2475" i="1"/>
  <c r="R2475" i="1"/>
  <c r="Q2475" i="1"/>
  <c r="N2475" i="1"/>
  <c r="M2475" i="1"/>
  <c r="O2475" i="1" s="1"/>
  <c r="P2475" i="1" s="1"/>
  <c r="T2474" i="1"/>
  <c r="S2474" i="1"/>
  <c r="R2474" i="1"/>
  <c r="Q2474" i="1"/>
  <c r="O2474" i="1"/>
  <c r="P2474" i="1" s="1"/>
  <c r="N2474" i="1"/>
  <c r="M2474" i="1"/>
  <c r="T2473" i="1"/>
  <c r="S2473" i="1"/>
  <c r="R2473" i="1"/>
  <c r="Q2473" i="1"/>
  <c r="O2473" i="1"/>
  <c r="P2473" i="1" s="1"/>
  <c r="N2473" i="1"/>
  <c r="M2473" i="1"/>
  <c r="T2472" i="1"/>
  <c r="S2472" i="1"/>
  <c r="R2472" i="1"/>
  <c r="Q2472" i="1"/>
  <c r="N2472" i="1"/>
  <c r="M2472" i="1"/>
  <c r="O2472" i="1" s="1"/>
  <c r="P2472" i="1" s="1"/>
  <c r="T2471" i="1"/>
  <c r="S2471" i="1"/>
  <c r="R2471" i="1"/>
  <c r="Q2471" i="1"/>
  <c r="O2471" i="1"/>
  <c r="P2471" i="1" s="1"/>
  <c r="N2471" i="1"/>
  <c r="M2471" i="1"/>
  <c r="T2470" i="1"/>
  <c r="S2470" i="1"/>
  <c r="R2470" i="1"/>
  <c r="Q2470" i="1"/>
  <c r="N2470" i="1"/>
  <c r="O2470" i="1" s="1"/>
  <c r="P2470" i="1" s="1"/>
  <c r="M2470" i="1"/>
  <c r="T2469" i="1"/>
  <c r="S2469" i="1"/>
  <c r="R2469" i="1"/>
  <c r="Q2469" i="1"/>
  <c r="O2469" i="1"/>
  <c r="P2469" i="1" s="1"/>
  <c r="N2469" i="1"/>
  <c r="M2469" i="1"/>
  <c r="T2468" i="1"/>
  <c r="S2468" i="1"/>
  <c r="R2468" i="1"/>
  <c r="Q2468" i="1"/>
  <c r="N2468" i="1"/>
  <c r="M2468" i="1"/>
  <c r="T2467" i="1"/>
  <c r="S2467" i="1"/>
  <c r="R2467" i="1"/>
  <c r="Q2467" i="1"/>
  <c r="N2467" i="1"/>
  <c r="M2467" i="1"/>
  <c r="O2467" i="1" s="1"/>
  <c r="P2467" i="1" s="1"/>
  <c r="T2466" i="1"/>
  <c r="S2466" i="1"/>
  <c r="R2466" i="1"/>
  <c r="Q2466" i="1"/>
  <c r="N2466" i="1"/>
  <c r="M2466" i="1"/>
  <c r="O2466" i="1" s="1"/>
  <c r="P2466" i="1" s="1"/>
  <c r="T2465" i="1"/>
  <c r="S2465" i="1"/>
  <c r="R2465" i="1"/>
  <c r="Q2465" i="1"/>
  <c r="O2465" i="1"/>
  <c r="P2465" i="1" s="1"/>
  <c r="N2465" i="1"/>
  <c r="M2465" i="1"/>
  <c r="T2464" i="1"/>
  <c r="S2464" i="1"/>
  <c r="R2464" i="1"/>
  <c r="Q2464" i="1"/>
  <c r="N2464" i="1"/>
  <c r="M2464" i="1"/>
  <c r="T2463" i="1"/>
  <c r="S2463" i="1"/>
  <c r="R2463" i="1"/>
  <c r="Q2463" i="1"/>
  <c r="N2463" i="1"/>
  <c r="M2463" i="1"/>
  <c r="O2463" i="1" s="1"/>
  <c r="P2463" i="1" s="1"/>
  <c r="T2462" i="1"/>
  <c r="S2462" i="1"/>
  <c r="R2462" i="1"/>
  <c r="Q2462" i="1"/>
  <c r="N2462" i="1"/>
  <c r="O2462" i="1" s="1"/>
  <c r="P2462" i="1" s="1"/>
  <c r="M2462" i="1"/>
  <c r="T2461" i="1"/>
  <c r="S2461" i="1"/>
  <c r="R2461" i="1"/>
  <c r="Q2461" i="1"/>
  <c r="O2461" i="1"/>
  <c r="P2461" i="1" s="1"/>
  <c r="N2461" i="1"/>
  <c r="M2461" i="1"/>
  <c r="T2460" i="1"/>
  <c r="S2460" i="1"/>
  <c r="R2460" i="1"/>
  <c r="Q2460" i="1"/>
  <c r="N2460" i="1"/>
  <c r="M2460" i="1"/>
  <c r="O2460" i="1" s="1"/>
  <c r="P2460" i="1" s="1"/>
  <c r="T2459" i="1"/>
  <c r="S2459" i="1"/>
  <c r="R2459" i="1"/>
  <c r="Q2459" i="1"/>
  <c r="N2459" i="1"/>
  <c r="M2459" i="1"/>
  <c r="O2459" i="1" s="1"/>
  <c r="P2459" i="1" s="1"/>
  <c r="T2458" i="1"/>
  <c r="S2458" i="1"/>
  <c r="R2458" i="1"/>
  <c r="Q2458" i="1"/>
  <c r="O2458" i="1"/>
  <c r="P2458" i="1" s="1"/>
  <c r="N2458" i="1"/>
  <c r="M2458" i="1"/>
  <c r="T2457" i="1"/>
  <c r="S2457" i="1"/>
  <c r="R2457" i="1"/>
  <c r="Q2457" i="1"/>
  <c r="O2457" i="1"/>
  <c r="P2457" i="1" s="1"/>
  <c r="N2457" i="1"/>
  <c r="M2457" i="1"/>
  <c r="T2456" i="1"/>
  <c r="S2456" i="1"/>
  <c r="R2456" i="1"/>
  <c r="Q2456" i="1"/>
  <c r="N2456" i="1"/>
  <c r="M2456" i="1"/>
  <c r="T2455" i="1"/>
  <c r="S2455" i="1"/>
  <c r="R2455" i="1"/>
  <c r="Q2455" i="1"/>
  <c r="N2455" i="1"/>
  <c r="M2455" i="1"/>
  <c r="O2455" i="1" s="1"/>
  <c r="P2455" i="1" s="1"/>
  <c r="T2454" i="1"/>
  <c r="S2454" i="1"/>
  <c r="R2454" i="1"/>
  <c r="Q2454" i="1"/>
  <c r="N2454" i="1"/>
  <c r="O2454" i="1" s="1"/>
  <c r="P2454" i="1" s="1"/>
  <c r="M2454" i="1"/>
  <c r="T2453" i="1"/>
  <c r="S2453" i="1"/>
  <c r="R2453" i="1"/>
  <c r="Q2453" i="1"/>
  <c r="O2453" i="1"/>
  <c r="P2453" i="1" s="1"/>
  <c r="N2453" i="1"/>
  <c r="M2453" i="1"/>
  <c r="T2452" i="1"/>
  <c r="S2452" i="1"/>
  <c r="R2452" i="1"/>
  <c r="Q2452" i="1"/>
  <c r="N2452" i="1"/>
  <c r="M2452" i="1"/>
  <c r="O2452" i="1" s="1"/>
  <c r="P2452" i="1" s="1"/>
  <c r="T2451" i="1"/>
  <c r="S2451" i="1"/>
  <c r="R2451" i="1"/>
  <c r="Q2451" i="1"/>
  <c r="N2451" i="1"/>
  <c r="M2451" i="1"/>
  <c r="O2451" i="1" s="1"/>
  <c r="P2451" i="1" s="1"/>
  <c r="T2450" i="1"/>
  <c r="S2450" i="1"/>
  <c r="R2450" i="1"/>
  <c r="Q2450" i="1"/>
  <c r="N2450" i="1"/>
  <c r="M2450" i="1"/>
  <c r="O2450" i="1" s="1"/>
  <c r="P2450" i="1" s="1"/>
  <c r="T2449" i="1"/>
  <c r="S2449" i="1"/>
  <c r="R2449" i="1"/>
  <c r="Q2449" i="1"/>
  <c r="O2449" i="1"/>
  <c r="P2449" i="1" s="1"/>
  <c r="N2449" i="1"/>
  <c r="M2449" i="1"/>
  <c r="T2448" i="1"/>
  <c r="S2448" i="1"/>
  <c r="R2448" i="1"/>
  <c r="Q2448" i="1"/>
  <c r="N2448" i="1"/>
  <c r="M2448" i="1"/>
  <c r="T2447" i="1"/>
  <c r="S2447" i="1"/>
  <c r="R2447" i="1"/>
  <c r="Q2447" i="1"/>
  <c r="N2447" i="1"/>
  <c r="M2447" i="1"/>
  <c r="O2447" i="1" s="1"/>
  <c r="P2447" i="1" s="1"/>
  <c r="T2446" i="1"/>
  <c r="S2446" i="1"/>
  <c r="R2446" i="1"/>
  <c r="Q2446" i="1"/>
  <c r="O2446" i="1"/>
  <c r="P2446" i="1" s="1"/>
  <c r="N2446" i="1"/>
  <c r="M2446" i="1"/>
  <c r="T2445" i="1"/>
  <c r="S2445" i="1"/>
  <c r="R2445" i="1"/>
  <c r="Q2445" i="1"/>
  <c r="O2445" i="1"/>
  <c r="P2445" i="1" s="1"/>
  <c r="N2445" i="1"/>
  <c r="M2445" i="1"/>
  <c r="T2444" i="1"/>
  <c r="S2444" i="1"/>
  <c r="R2444" i="1"/>
  <c r="Q2444" i="1"/>
  <c r="N2444" i="1"/>
  <c r="M2444" i="1"/>
  <c r="T2443" i="1"/>
  <c r="S2443" i="1"/>
  <c r="R2443" i="1"/>
  <c r="Q2443" i="1"/>
  <c r="N2443" i="1"/>
  <c r="M2443" i="1"/>
  <c r="O2443" i="1" s="1"/>
  <c r="P2443" i="1" s="1"/>
  <c r="T2442" i="1"/>
  <c r="S2442" i="1"/>
  <c r="R2442" i="1"/>
  <c r="Q2442" i="1"/>
  <c r="O2442" i="1"/>
  <c r="P2442" i="1" s="1"/>
  <c r="N2442" i="1"/>
  <c r="M2442" i="1"/>
  <c r="T2441" i="1"/>
  <c r="S2441" i="1"/>
  <c r="R2441" i="1"/>
  <c r="Q2441" i="1"/>
  <c r="O2441" i="1"/>
  <c r="P2441" i="1" s="1"/>
  <c r="N2441" i="1"/>
  <c r="M2441" i="1"/>
  <c r="T2440" i="1"/>
  <c r="S2440" i="1"/>
  <c r="R2440" i="1"/>
  <c r="Q2440" i="1"/>
  <c r="N2440" i="1"/>
  <c r="M2440" i="1"/>
  <c r="T2439" i="1"/>
  <c r="S2439" i="1"/>
  <c r="R2439" i="1"/>
  <c r="Q2439" i="1"/>
  <c r="O2439" i="1"/>
  <c r="P2439" i="1" s="1"/>
  <c r="N2439" i="1"/>
  <c r="M2439" i="1"/>
  <c r="T2438" i="1"/>
  <c r="S2438" i="1"/>
  <c r="R2438" i="1"/>
  <c r="Q2438" i="1"/>
  <c r="N2438" i="1"/>
  <c r="O2438" i="1" s="1"/>
  <c r="P2438" i="1" s="1"/>
  <c r="M2438" i="1"/>
  <c r="T2437" i="1"/>
  <c r="S2437" i="1"/>
  <c r="R2437" i="1"/>
  <c r="Q2437" i="1"/>
  <c r="N2437" i="1"/>
  <c r="O2437" i="1" s="1"/>
  <c r="P2437" i="1" s="1"/>
  <c r="M2437" i="1"/>
  <c r="T2436" i="1"/>
  <c r="S2436" i="1"/>
  <c r="R2436" i="1"/>
  <c r="Q2436" i="1"/>
  <c r="N2436" i="1"/>
  <c r="M2436" i="1"/>
  <c r="O2436" i="1" s="1"/>
  <c r="P2436" i="1" s="1"/>
  <c r="T2435" i="1"/>
  <c r="S2435" i="1"/>
  <c r="R2435" i="1"/>
  <c r="Q2435" i="1"/>
  <c r="N2435" i="1"/>
  <c r="M2435" i="1"/>
  <c r="O2435" i="1" s="1"/>
  <c r="P2435" i="1" s="1"/>
  <c r="T2434" i="1"/>
  <c r="S2434" i="1"/>
  <c r="R2434" i="1"/>
  <c r="Q2434" i="1"/>
  <c r="N2434" i="1"/>
  <c r="M2434" i="1"/>
  <c r="O2434" i="1" s="1"/>
  <c r="P2434" i="1" s="1"/>
  <c r="T2433" i="1"/>
  <c r="S2433" i="1"/>
  <c r="R2433" i="1"/>
  <c r="Q2433" i="1"/>
  <c r="O2433" i="1"/>
  <c r="P2433" i="1" s="1"/>
  <c r="N2433" i="1"/>
  <c r="M2433" i="1"/>
  <c r="T2432" i="1"/>
  <c r="S2432" i="1"/>
  <c r="R2432" i="1"/>
  <c r="Q2432" i="1"/>
  <c r="N2432" i="1"/>
  <c r="M2432" i="1"/>
  <c r="O2432" i="1" s="1"/>
  <c r="P2432" i="1" s="1"/>
  <c r="T2431" i="1"/>
  <c r="S2431" i="1"/>
  <c r="R2431" i="1"/>
  <c r="Q2431" i="1"/>
  <c r="N2431" i="1"/>
  <c r="M2431" i="1"/>
  <c r="O2431" i="1" s="1"/>
  <c r="P2431" i="1" s="1"/>
  <c r="T2430" i="1"/>
  <c r="S2430" i="1"/>
  <c r="R2430" i="1"/>
  <c r="Q2430" i="1"/>
  <c r="O2430" i="1"/>
  <c r="P2430" i="1" s="1"/>
  <c r="N2430" i="1"/>
  <c r="M2430" i="1"/>
  <c r="T2429" i="1"/>
  <c r="S2429" i="1"/>
  <c r="R2429" i="1"/>
  <c r="Q2429" i="1"/>
  <c r="N2429" i="1"/>
  <c r="O2429" i="1" s="1"/>
  <c r="P2429" i="1" s="1"/>
  <c r="M2429" i="1"/>
  <c r="T2428" i="1"/>
  <c r="S2428" i="1"/>
  <c r="R2428" i="1"/>
  <c r="Q2428" i="1"/>
  <c r="N2428" i="1"/>
  <c r="M2428" i="1"/>
  <c r="O2428" i="1" s="1"/>
  <c r="P2428" i="1" s="1"/>
  <c r="T2427" i="1"/>
  <c r="S2427" i="1"/>
  <c r="R2427" i="1"/>
  <c r="Q2427" i="1"/>
  <c r="O2427" i="1"/>
  <c r="P2427" i="1" s="1"/>
  <c r="N2427" i="1"/>
  <c r="M2427" i="1"/>
  <c r="T2426" i="1"/>
  <c r="S2426" i="1"/>
  <c r="R2426" i="1"/>
  <c r="Q2426" i="1"/>
  <c r="O2426" i="1"/>
  <c r="P2426" i="1" s="1"/>
  <c r="N2426" i="1"/>
  <c r="M2426" i="1"/>
  <c r="T2425" i="1"/>
  <c r="S2425" i="1"/>
  <c r="R2425" i="1"/>
  <c r="Q2425" i="1"/>
  <c r="N2425" i="1"/>
  <c r="M2425" i="1"/>
  <c r="O2425" i="1" s="1"/>
  <c r="P2425" i="1" s="1"/>
  <c r="T2424" i="1"/>
  <c r="S2424" i="1"/>
  <c r="R2424" i="1"/>
  <c r="Q2424" i="1"/>
  <c r="N2424" i="1"/>
  <c r="M2424" i="1"/>
  <c r="T2423" i="1"/>
  <c r="S2423" i="1"/>
  <c r="R2423" i="1"/>
  <c r="Q2423" i="1"/>
  <c r="O2423" i="1"/>
  <c r="P2423" i="1" s="1"/>
  <c r="N2423" i="1"/>
  <c r="M2423" i="1"/>
  <c r="T2422" i="1"/>
  <c r="S2422" i="1"/>
  <c r="R2422" i="1"/>
  <c r="Q2422" i="1"/>
  <c r="O2422" i="1"/>
  <c r="P2422" i="1" s="1"/>
  <c r="N2422" i="1"/>
  <c r="M2422" i="1"/>
  <c r="T2421" i="1"/>
  <c r="S2421" i="1"/>
  <c r="R2421" i="1"/>
  <c r="Q2421" i="1"/>
  <c r="O2421" i="1"/>
  <c r="P2421" i="1" s="1"/>
  <c r="N2421" i="1"/>
  <c r="M2421" i="1"/>
  <c r="T2420" i="1"/>
  <c r="S2420" i="1"/>
  <c r="R2420" i="1"/>
  <c r="Q2420" i="1"/>
  <c r="N2420" i="1"/>
  <c r="M2420" i="1"/>
  <c r="T2419" i="1"/>
  <c r="S2419" i="1"/>
  <c r="R2419" i="1"/>
  <c r="Q2419" i="1"/>
  <c r="N2419" i="1"/>
  <c r="M2419" i="1"/>
  <c r="O2419" i="1" s="1"/>
  <c r="P2419" i="1" s="1"/>
  <c r="T2418" i="1"/>
  <c r="S2418" i="1"/>
  <c r="R2418" i="1"/>
  <c r="Q2418" i="1"/>
  <c r="N2418" i="1"/>
  <c r="M2418" i="1"/>
  <c r="T2417" i="1"/>
  <c r="S2417" i="1"/>
  <c r="R2417" i="1"/>
  <c r="Q2417" i="1"/>
  <c r="O2417" i="1"/>
  <c r="P2417" i="1" s="1"/>
  <c r="N2417" i="1"/>
  <c r="M2417" i="1"/>
  <c r="T2416" i="1"/>
  <c r="S2416" i="1"/>
  <c r="R2416" i="1"/>
  <c r="Q2416" i="1"/>
  <c r="N2416" i="1"/>
  <c r="M2416" i="1"/>
  <c r="T2415" i="1"/>
  <c r="S2415" i="1"/>
  <c r="R2415" i="1"/>
  <c r="Q2415" i="1"/>
  <c r="O2415" i="1"/>
  <c r="P2415" i="1" s="1"/>
  <c r="N2415" i="1"/>
  <c r="M2415" i="1"/>
  <c r="T2414" i="1"/>
  <c r="S2414" i="1"/>
  <c r="R2414" i="1"/>
  <c r="Q2414" i="1"/>
  <c r="N2414" i="1"/>
  <c r="O2414" i="1" s="1"/>
  <c r="P2414" i="1" s="1"/>
  <c r="M2414" i="1"/>
  <c r="T2413" i="1"/>
  <c r="S2413" i="1"/>
  <c r="R2413" i="1"/>
  <c r="Q2413" i="1"/>
  <c r="N2413" i="1"/>
  <c r="M2413" i="1"/>
  <c r="O2413" i="1" s="1"/>
  <c r="P2413" i="1" s="1"/>
  <c r="T2412" i="1"/>
  <c r="S2412" i="1"/>
  <c r="R2412" i="1"/>
  <c r="Q2412" i="1"/>
  <c r="N2412" i="1"/>
  <c r="M2412" i="1"/>
  <c r="T2411" i="1"/>
  <c r="S2411" i="1"/>
  <c r="R2411" i="1"/>
  <c r="Q2411" i="1"/>
  <c r="N2411" i="1"/>
  <c r="M2411" i="1"/>
  <c r="O2411" i="1" s="1"/>
  <c r="P2411" i="1" s="1"/>
  <c r="T2410" i="1"/>
  <c r="S2410" i="1"/>
  <c r="R2410" i="1"/>
  <c r="Q2410" i="1"/>
  <c r="O2410" i="1"/>
  <c r="P2410" i="1" s="1"/>
  <c r="N2410" i="1"/>
  <c r="M2410" i="1"/>
  <c r="T2409" i="1"/>
  <c r="S2409" i="1"/>
  <c r="R2409" i="1"/>
  <c r="Q2409" i="1"/>
  <c r="N2409" i="1"/>
  <c r="M2409" i="1"/>
  <c r="O2409" i="1" s="1"/>
  <c r="P2409" i="1" s="1"/>
  <c r="T2408" i="1"/>
  <c r="S2408" i="1"/>
  <c r="R2408" i="1"/>
  <c r="Q2408" i="1"/>
  <c r="N2408" i="1"/>
  <c r="M2408" i="1"/>
  <c r="O2408" i="1" s="1"/>
  <c r="P2408" i="1" s="1"/>
  <c r="T2407" i="1"/>
  <c r="S2407" i="1"/>
  <c r="R2407" i="1"/>
  <c r="Q2407" i="1"/>
  <c r="N2407" i="1"/>
  <c r="M2407" i="1"/>
  <c r="O2407" i="1" s="1"/>
  <c r="P2407" i="1" s="1"/>
  <c r="T2406" i="1"/>
  <c r="S2406" i="1"/>
  <c r="R2406" i="1"/>
  <c r="Q2406" i="1"/>
  <c r="O2406" i="1"/>
  <c r="P2406" i="1" s="1"/>
  <c r="N2406" i="1"/>
  <c r="M2406" i="1"/>
  <c r="T2405" i="1"/>
  <c r="S2405" i="1"/>
  <c r="R2405" i="1"/>
  <c r="Q2405" i="1"/>
  <c r="N2405" i="1"/>
  <c r="O2405" i="1" s="1"/>
  <c r="P2405" i="1" s="1"/>
  <c r="M2405" i="1"/>
  <c r="T2404" i="1"/>
  <c r="S2404" i="1"/>
  <c r="R2404" i="1"/>
  <c r="Q2404" i="1"/>
  <c r="N2404" i="1"/>
  <c r="M2404" i="1"/>
  <c r="O2404" i="1" s="1"/>
  <c r="P2404" i="1" s="1"/>
  <c r="T2403" i="1"/>
  <c r="S2403" i="1"/>
  <c r="R2403" i="1"/>
  <c r="Q2403" i="1"/>
  <c r="N2403" i="1"/>
  <c r="M2403" i="1"/>
  <c r="O2403" i="1" s="1"/>
  <c r="P2403" i="1" s="1"/>
  <c r="T2402" i="1"/>
  <c r="S2402" i="1"/>
  <c r="R2402" i="1"/>
  <c r="Q2402" i="1"/>
  <c r="N2402" i="1"/>
  <c r="M2402" i="1"/>
  <c r="O2402" i="1" s="1"/>
  <c r="P2402" i="1" s="1"/>
  <c r="T2401" i="1"/>
  <c r="S2401" i="1"/>
  <c r="R2401" i="1"/>
  <c r="Q2401" i="1"/>
  <c r="O2401" i="1"/>
  <c r="P2401" i="1" s="1"/>
  <c r="N2401" i="1"/>
  <c r="M2401" i="1"/>
  <c r="T2400" i="1"/>
  <c r="S2400" i="1"/>
  <c r="R2400" i="1"/>
  <c r="Q2400" i="1"/>
  <c r="N2400" i="1"/>
  <c r="M2400" i="1"/>
  <c r="O2400" i="1" s="1"/>
  <c r="P2400" i="1" s="1"/>
  <c r="T2399" i="1"/>
  <c r="S2399" i="1"/>
  <c r="R2399" i="1"/>
  <c r="Q2399" i="1"/>
  <c r="O2399" i="1"/>
  <c r="P2399" i="1" s="1"/>
  <c r="N2399" i="1"/>
  <c r="M2399" i="1"/>
  <c r="T2398" i="1"/>
  <c r="S2398" i="1"/>
  <c r="R2398" i="1"/>
  <c r="Q2398" i="1"/>
  <c r="O2398" i="1"/>
  <c r="P2398" i="1" s="1"/>
  <c r="N2398" i="1"/>
  <c r="M2398" i="1"/>
  <c r="T2397" i="1"/>
  <c r="S2397" i="1"/>
  <c r="R2397" i="1"/>
  <c r="Q2397" i="1"/>
  <c r="O2397" i="1"/>
  <c r="P2397" i="1" s="1"/>
  <c r="N2397" i="1"/>
  <c r="M2397" i="1"/>
  <c r="T2396" i="1"/>
  <c r="S2396" i="1"/>
  <c r="R2396" i="1"/>
  <c r="Q2396" i="1"/>
  <c r="N2396" i="1"/>
  <c r="M2396" i="1"/>
  <c r="O2396" i="1" s="1"/>
  <c r="P2396" i="1" s="1"/>
  <c r="T2395" i="1"/>
  <c r="S2395" i="1"/>
  <c r="R2395" i="1"/>
  <c r="Q2395" i="1"/>
  <c r="O2395" i="1"/>
  <c r="P2395" i="1" s="1"/>
  <c r="N2395" i="1"/>
  <c r="M2395" i="1"/>
  <c r="T2394" i="1"/>
  <c r="S2394" i="1"/>
  <c r="R2394" i="1"/>
  <c r="Q2394" i="1"/>
  <c r="O2394" i="1"/>
  <c r="P2394" i="1" s="1"/>
  <c r="N2394" i="1"/>
  <c r="M2394" i="1"/>
  <c r="T2393" i="1"/>
  <c r="S2393" i="1"/>
  <c r="R2393" i="1"/>
  <c r="Q2393" i="1"/>
  <c r="O2393" i="1"/>
  <c r="P2393" i="1" s="1"/>
  <c r="N2393" i="1"/>
  <c r="M2393" i="1"/>
  <c r="T2392" i="1"/>
  <c r="S2392" i="1"/>
  <c r="R2392" i="1"/>
  <c r="Q2392" i="1"/>
  <c r="N2392" i="1"/>
  <c r="M2392" i="1"/>
  <c r="T2391" i="1"/>
  <c r="S2391" i="1"/>
  <c r="R2391" i="1"/>
  <c r="Q2391" i="1"/>
  <c r="O2391" i="1"/>
  <c r="P2391" i="1" s="1"/>
  <c r="N2391" i="1"/>
  <c r="M2391" i="1"/>
  <c r="T2390" i="1"/>
  <c r="S2390" i="1"/>
  <c r="R2390" i="1"/>
  <c r="Q2390" i="1"/>
  <c r="N2390" i="1"/>
  <c r="O2390" i="1" s="1"/>
  <c r="P2390" i="1" s="1"/>
  <c r="M2390" i="1"/>
  <c r="T2389" i="1"/>
  <c r="S2389" i="1"/>
  <c r="R2389" i="1"/>
  <c r="Q2389" i="1"/>
  <c r="N2389" i="1"/>
  <c r="M2389" i="1"/>
  <c r="O2389" i="1" s="1"/>
  <c r="P2389" i="1" s="1"/>
  <c r="T2388" i="1"/>
  <c r="S2388" i="1"/>
  <c r="R2388" i="1"/>
  <c r="Q2388" i="1"/>
  <c r="N2388" i="1"/>
  <c r="M2388" i="1"/>
  <c r="T2387" i="1"/>
  <c r="S2387" i="1"/>
  <c r="R2387" i="1"/>
  <c r="Q2387" i="1"/>
  <c r="N2387" i="1"/>
  <c r="M2387" i="1"/>
  <c r="O2387" i="1" s="1"/>
  <c r="P2387" i="1" s="1"/>
  <c r="T2386" i="1"/>
  <c r="S2386" i="1"/>
  <c r="R2386" i="1"/>
  <c r="Q2386" i="1"/>
  <c r="N2386" i="1"/>
  <c r="M2386" i="1"/>
  <c r="T2385" i="1"/>
  <c r="S2385" i="1"/>
  <c r="R2385" i="1"/>
  <c r="Q2385" i="1"/>
  <c r="O2385" i="1"/>
  <c r="P2385" i="1" s="1"/>
  <c r="N2385" i="1"/>
  <c r="M2385" i="1"/>
  <c r="T2384" i="1"/>
  <c r="S2384" i="1"/>
  <c r="R2384" i="1"/>
  <c r="Q2384" i="1"/>
  <c r="N2384" i="1"/>
  <c r="M2384" i="1"/>
  <c r="O2384" i="1" s="1"/>
  <c r="P2384" i="1" s="1"/>
  <c r="T2383" i="1"/>
  <c r="S2383" i="1"/>
  <c r="R2383" i="1"/>
  <c r="Q2383" i="1"/>
  <c r="O2383" i="1"/>
  <c r="P2383" i="1" s="1"/>
  <c r="N2383" i="1"/>
  <c r="M2383" i="1"/>
  <c r="T2382" i="1"/>
  <c r="S2382" i="1"/>
  <c r="R2382" i="1"/>
  <c r="Q2382" i="1"/>
  <c r="N2382" i="1"/>
  <c r="O2382" i="1" s="1"/>
  <c r="P2382" i="1" s="1"/>
  <c r="M2382" i="1"/>
  <c r="T2381" i="1"/>
  <c r="S2381" i="1"/>
  <c r="R2381" i="1"/>
  <c r="Q2381" i="1"/>
  <c r="N2381" i="1"/>
  <c r="M2381" i="1"/>
  <c r="O2381" i="1" s="1"/>
  <c r="P2381" i="1" s="1"/>
  <c r="T2380" i="1"/>
  <c r="S2380" i="1"/>
  <c r="R2380" i="1"/>
  <c r="Q2380" i="1"/>
  <c r="N2380" i="1"/>
  <c r="M2380" i="1"/>
  <c r="O2380" i="1" s="1"/>
  <c r="P2380" i="1" s="1"/>
  <c r="T2379" i="1"/>
  <c r="S2379" i="1"/>
  <c r="R2379" i="1"/>
  <c r="Q2379" i="1"/>
  <c r="N2379" i="1"/>
  <c r="M2379" i="1"/>
  <c r="O2379" i="1" s="1"/>
  <c r="P2379" i="1" s="1"/>
  <c r="T2378" i="1"/>
  <c r="S2378" i="1"/>
  <c r="R2378" i="1"/>
  <c r="Q2378" i="1"/>
  <c r="O2378" i="1"/>
  <c r="P2378" i="1" s="1"/>
  <c r="N2378" i="1"/>
  <c r="M2378" i="1"/>
  <c r="T2377" i="1"/>
  <c r="S2377" i="1"/>
  <c r="R2377" i="1"/>
  <c r="Q2377" i="1"/>
  <c r="O2377" i="1"/>
  <c r="P2377" i="1" s="1"/>
  <c r="N2377" i="1"/>
  <c r="M2377" i="1"/>
  <c r="T2376" i="1"/>
  <c r="S2376" i="1"/>
  <c r="R2376" i="1"/>
  <c r="Q2376" i="1"/>
  <c r="N2376" i="1"/>
  <c r="M2376" i="1"/>
  <c r="T2375" i="1"/>
  <c r="S2375" i="1"/>
  <c r="R2375" i="1"/>
  <c r="Q2375" i="1"/>
  <c r="O2375" i="1"/>
  <c r="P2375" i="1" s="1"/>
  <c r="N2375" i="1"/>
  <c r="M2375" i="1"/>
  <c r="T2374" i="1"/>
  <c r="S2374" i="1"/>
  <c r="R2374" i="1"/>
  <c r="Q2374" i="1"/>
  <c r="O2374" i="1"/>
  <c r="P2374" i="1" s="1"/>
  <c r="N2374" i="1"/>
  <c r="M2374" i="1"/>
  <c r="T2373" i="1"/>
  <c r="S2373" i="1"/>
  <c r="R2373" i="1"/>
  <c r="Q2373" i="1"/>
  <c r="O2373" i="1"/>
  <c r="P2373" i="1" s="1"/>
  <c r="N2373" i="1"/>
  <c r="M2373" i="1"/>
  <c r="T2372" i="1"/>
  <c r="S2372" i="1"/>
  <c r="R2372" i="1"/>
  <c r="Q2372" i="1"/>
  <c r="N2372" i="1"/>
  <c r="M2372" i="1"/>
  <c r="O2372" i="1" s="1"/>
  <c r="P2372" i="1" s="1"/>
  <c r="T2371" i="1"/>
  <c r="S2371" i="1"/>
  <c r="R2371" i="1"/>
  <c r="Q2371" i="1"/>
  <c r="N2371" i="1"/>
  <c r="M2371" i="1"/>
  <c r="O2371" i="1" s="1"/>
  <c r="P2371" i="1" s="1"/>
  <c r="T2370" i="1"/>
  <c r="S2370" i="1"/>
  <c r="R2370" i="1"/>
  <c r="Q2370" i="1"/>
  <c r="N2370" i="1"/>
  <c r="M2370" i="1"/>
  <c r="O2370" i="1" s="1"/>
  <c r="P2370" i="1" s="1"/>
  <c r="T2369" i="1"/>
  <c r="S2369" i="1"/>
  <c r="R2369" i="1"/>
  <c r="Q2369" i="1"/>
  <c r="O2369" i="1"/>
  <c r="P2369" i="1" s="1"/>
  <c r="N2369" i="1"/>
  <c r="M2369" i="1"/>
  <c r="T2368" i="1"/>
  <c r="S2368" i="1"/>
  <c r="R2368" i="1"/>
  <c r="Q2368" i="1"/>
  <c r="N2368" i="1"/>
  <c r="M2368" i="1"/>
  <c r="T2367" i="1"/>
  <c r="S2367" i="1"/>
  <c r="R2367" i="1"/>
  <c r="Q2367" i="1"/>
  <c r="N2367" i="1"/>
  <c r="M2367" i="1"/>
  <c r="O2367" i="1" s="1"/>
  <c r="P2367" i="1" s="1"/>
  <c r="T2366" i="1"/>
  <c r="S2366" i="1"/>
  <c r="R2366" i="1"/>
  <c r="Q2366" i="1"/>
  <c r="O2366" i="1"/>
  <c r="P2366" i="1" s="1"/>
  <c r="N2366" i="1"/>
  <c r="M2366" i="1"/>
  <c r="T2365" i="1"/>
  <c r="S2365" i="1"/>
  <c r="R2365" i="1"/>
  <c r="Q2365" i="1"/>
  <c r="N2365" i="1"/>
  <c r="O2365" i="1" s="1"/>
  <c r="P2365" i="1" s="1"/>
  <c r="M2365" i="1"/>
  <c r="T2364" i="1"/>
  <c r="S2364" i="1"/>
  <c r="R2364" i="1"/>
  <c r="Q2364" i="1"/>
  <c r="N2364" i="1"/>
  <c r="M2364" i="1"/>
  <c r="T2363" i="1"/>
  <c r="S2363" i="1"/>
  <c r="R2363" i="1"/>
  <c r="Q2363" i="1"/>
  <c r="N2363" i="1"/>
  <c r="M2363" i="1"/>
  <c r="T2362" i="1"/>
  <c r="S2362" i="1"/>
  <c r="R2362" i="1"/>
  <c r="Q2362" i="1"/>
  <c r="N2362" i="1"/>
  <c r="M2362" i="1"/>
  <c r="O2362" i="1" s="1"/>
  <c r="P2362" i="1" s="1"/>
  <c r="T2361" i="1"/>
  <c r="S2361" i="1"/>
  <c r="R2361" i="1"/>
  <c r="Q2361" i="1"/>
  <c r="N2361" i="1"/>
  <c r="M2361" i="1"/>
  <c r="O2361" i="1" s="1"/>
  <c r="P2361" i="1" s="1"/>
  <c r="T2360" i="1"/>
  <c r="S2360" i="1"/>
  <c r="R2360" i="1"/>
  <c r="Q2360" i="1"/>
  <c r="O2360" i="1"/>
  <c r="P2360" i="1" s="1"/>
  <c r="N2360" i="1"/>
  <c r="M2360" i="1"/>
  <c r="T2359" i="1"/>
  <c r="S2359" i="1"/>
  <c r="R2359" i="1"/>
  <c r="Q2359" i="1"/>
  <c r="N2359" i="1"/>
  <c r="M2359" i="1"/>
  <c r="T2358" i="1"/>
  <c r="S2358" i="1"/>
  <c r="R2358" i="1"/>
  <c r="Q2358" i="1"/>
  <c r="O2358" i="1"/>
  <c r="P2358" i="1" s="1"/>
  <c r="N2358" i="1"/>
  <c r="M2358" i="1"/>
  <c r="T2357" i="1"/>
  <c r="S2357" i="1"/>
  <c r="R2357" i="1"/>
  <c r="Q2357" i="1"/>
  <c r="N2357" i="1"/>
  <c r="M2357" i="1"/>
  <c r="O2357" i="1" s="1"/>
  <c r="P2357" i="1" s="1"/>
  <c r="T2356" i="1"/>
  <c r="S2356" i="1"/>
  <c r="R2356" i="1"/>
  <c r="Q2356" i="1"/>
  <c r="N2356" i="1"/>
  <c r="M2356" i="1"/>
  <c r="O2356" i="1" s="1"/>
  <c r="P2356" i="1" s="1"/>
  <c r="T2355" i="1"/>
  <c r="S2355" i="1"/>
  <c r="R2355" i="1"/>
  <c r="Q2355" i="1"/>
  <c r="N2355" i="1"/>
  <c r="O2355" i="1" s="1"/>
  <c r="P2355" i="1" s="1"/>
  <c r="M2355" i="1"/>
  <c r="T2354" i="1"/>
  <c r="S2354" i="1"/>
  <c r="R2354" i="1"/>
  <c r="Q2354" i="1"/>
  <c r="N2354" i="1"/>
  <c r="M2354" i="1"/>
  <c r="O2354" i="1" s="1"/>
  <c r="P2354" i="1" s="1"/>
  <c r="T2353" i="1"/>
  <c r="S2353" i="1"/>
  <c r="R2353" i="1"/>
  <c r="Q2353" i="1"/>
  <c r="P2353" i="1"/>
  <c r="N2353" i="1"/>
  <c r="M2353" i="1"/>
  <c r="O2353" i="1" s="1"/>
  <c r="T2352" i="1"/>
  <c r="S2352" i="1"/>
  <c r="R2352" i="1"/>
  <c r="Q2352" i="1"/>
  <c r="O2352" i="1"/>
  <c r="P2352" i="1" s="1"/>
  <c r="N2352" i="1"/>
  <c r="M2352" i="1"/>
  <c r="T2351" i="1"/>
  <c r="S2351" i="1"/>
  <c r="R2351" i="1"/>
  <c r="Q2351" i="1"/>
  <c r="O2351" i="1"/>
  <c r="P2351" i="1" s="1"/>
  <c r="N2351" i="1"/>
  <c r="M2351" i="1"/>
  <c r="T2350" i="1"/>
  <c r="S2350" i="1"/>
  <c r="R2350" i="1"/>
  <c r="Q2350" i="1"/>
  <c r="O2350" i="1"/>
  <c r="P2350" i="1" s="1"/>
  <c r="N2350" i="1"/>
  <c r="M2350" i="1"/>
  <c r="T2349" i="1"/>
  <c r="S2349" i="1"/>
  <c r="R2349" i="1"/>
  <c r="Q2349" i="1"/>
  <c r="N2349" i="1"/>
  <c r="M2349" i="1"/>
  <c r="O2349" i="1" s="1"/>
  <c r="P2349" i="1" s="1"/>
  <c r="T2348" i="1"/>
  <c r="S2348" i="1"/>
  <c r="R2348" i="1"/>
  <c r="Q2348" i="1"/>
  <c r="N2348" i="1"/>
  <c r="M2348" i="1"/>
  <c r="O2348" i="1" s="1"/>
  <c r="P2348" i="1" s="1"/>
  <c r="T2347" i="1"/>
  <c r="S2347" i="1"/>
  <c r="R2347" i="1"/>
  <c r="Q2347" i="1"/>
  <c r="N2347" i="1"/>
  <c r="M2347" i="1"/>
  <c r="T2346" i="1"/>
  <c r="S2346" i="1"/>
  <c r="R2346" i="1"/>
  <c r="Q2346" i="1"/>
  <c r="N2346" i="1"/>
  <c r="M2346" i="1"/>
  <c r="O2346" i="1" s="1"/>
  <c r="P2346" i="1" s="1"/>
  <c r="T2345" i="1"/>
  <c r="S2345" i="1"/>
  <c r="R2345" i="1"/>
  <c r="Q2345" i="1"/>
  <c r="N2345" i="1"/>
  <c r="M2345" i="1"/>
  <c r="O2345" i="1" s="1"/>
  <c r="P2345" i="1" s="1"/>
  <c r="T2344" i="1"/>
  <c r="S2344" i="1"/>
  <c r="R2344" i="1"/>
  <c r="Q2344" i="1"/>
  <c r="N2344" i="1"/>
  <c r="M2344" i="1"/>
  <c r="O2344" i="1" s="1"/>
  <c r="P2344" i="1" s="1"/>
  <c r="T2343" i="1"/>
  <c r="S2343" i="1"/>
  <c r="R2343" i="1"/>
  <c r="Q2343" i="1"/>
  <c r="P2343" i="1"/>
  <c r="O2343" i="1"/>
  <c r="N2343" i="1"/>
  <c r="M2343" i="1"/>
  <c r="T2342" i="1"/>
  <c r="S2342" i="1"/>
  <c r="R2342" i="1"/>
  <c r="Q2342" i="1"/>
  <c r="N2342" i="1"/>
  <c r="M2342" i="1"/>
  <c r="O2342" i="1" s="1"/>
  <c r="P2342" i="1" s="1"/>
  <c r="T2341" i="1"/>
  <c r="S2341" i="1"/>
  <c r="R2341" i="1"/>
  <c r="Q2341" i="1"/>
  <c r="O2341" i="1"/>
  <c r="P2341" i="1" s="1"/>
  <c r="N2341" i="1"/>
  <c r="M2341" i="1"/>
  <c r="T2340" i="1"/>
  <c r="S2340" i="1"/>
  <c r="R2340" i="1"/>
  <c r="Q2340" i="1"/>
  <c r="N2340" i="1"/>
  <c r="O2340" i="1" s="1"/>
  <c r="P2340" i="1" s="1"/>
  <c r="M2340" i="1"/>
  <c r="T2339" i="1"/>
  <c r="S2339" i="1"/>
  <c r="R2339" i="1"/>
  <c r="Q2339" i="1"/>
  <c r="P2339" i="1"/>
  <c r="N2339" i="1"/>
  <c r="M2339" i="1"/>
  <c r="O2339" i="1" s="1"/>
  <c r="T2338" i="1"/>
  <c r="S2338" i="1"/>
  <c r="R2338" i="1"/>
  <c r="Q2338" i="1"/>
  <c r="O2338" i="1"/>
  <c r="P2338" i="1" s="1"/>
  <c r="N2338" i="1"/>
  <c r="M2338" i="1"/>
  <c r="T2337" i="1"/>
  <c r="S2337" i="1"/>
  <c r="R2337" i="1"/>
  <c r="Q2337" i="1"/>
  <c r="O2337" i="1"/>
  <c r="P2337" i="1" s="1"/>
  <c r="N2337" i="1"/>
  <c r="M2337" i="1"/>
  <c r="T2336" i="1"/>
  <c r="S2336" i="1"/>
  <c r="R2336" i="1"/>
  <c r="Q2336" i="1"/>
  <c r="O2336" i="1"/>
  <c r="P2336" i="1" s="1"/>
  <c r="N2336" i="1"/>
  <c r="M2336" i="1"/>
  <c r="T2335" i="1"/>
  <c r="S2335" i="1"/>
  <c r="R2335" i="1"/>
  <c r="Q2335" i="1"/>
  <c r="N2335" i="1"/>
  <c r="O2335" i="1" s="1"/>
  <c r="P2335" i="1" s="1"/>
  <c r="M2335" i="1"/>
  <c r="T2334" i="1"/>
  <c r="S2334" i="1"/>
  <c r="R2334" i="1"/>
  <c r="Q2334" i="1"/>
  <c r="N2334" i="1"/>
  <c r="M2334" i="1"/>
  <c r="O2334" i="1" s="1"/>
  <c r="P2334" i="1" s="1"/>
  <c r="T2333" i="1"/>
  <c r="S2333" i="1"/>
  <c r="R2333" i="1"/>
  <c r="Q2333" i="1"/>
  <c r="N2333" i="1"/>
  <c r="M2333" i="1"/>
  <c r="O2333" i="1" s="1"/>
  <c r="P2333" i="1" s="1"/>
  <c r="T2332" i="1"/>
  <c r="S2332" i="1"/>
  <c r="R2332" i="1"/>
  <c r="Q2332" i="1"/>
  <c r="N2332" i="1"/>
  <c r="M2332" i="1"/>
  <c r="O2332" i="1" s="1"/>
  <c r="P2332" i="1" s="1"/>
  <c r="T2331" i="1"/>
  <c r="S2331" i="1"/>
  <c r="R2331" i="1"/>
  <c r="Q2331" i="1"/>
  <c r="N2331" i="1"/>
  <c r="M2331" i="1"/>
  <c r="O2331" i="1" s="1"/>
  <c r="P2331" i="1" s="1"/>
  <c r="T2330" i="1"/>
  <c r="S2330" i="1"/>
  <c r="R2330" i="1"/>
  <c r="Q2330" i="1"/>
  <c r="N2330" i="1"/>
  <c r="M2330" i="1"/>
  <c r="O2330" i="1" s="1"/>
  <c r="P2330" i="1" s="1"/>
  <c r="T2329" i="1"/>
  <c r="S2329" i="1"/>
  <c r="R2329" i="1"/>
  <c r="Q2329" i="1"/>
  <c r="O2329" i="1"/>
  <c r="P2329" i="1" s="1"/>
  <c r="N2329" i="1"/>
  <c r="M2329" i="1"/>
  <c r="T2328" i="1"/>
  <c r="S2328" i="1"/>
  <c r="R2328" i="1"/>
  <c r="Q2328" i="1"/>
  <c r="O2328" i="1"/>
  <c r="P2328" i="1" s="1"/>
  <c r="N2328" i="1"/>
  <c r="M2328" i="1"/>
  <c r="T2327" i="1"/>
  <c r="S2327" i="1"/>
  <c r="R2327" i="1"/>
  <c r="Q2327" i="1"/>
  <c r="P2327" i="1"/>
  <c r="N2327" i="1"/>
  <c r="M2327" i="1"/>
  <c r="O2327" i="1" s="1"/>
  <c r="T2326" i="1"/>
  <c r="S2326" i="1"/>
  <c r="R2326" i="1"/>
  <c r="Q2326" i="1"/>
  <c r="O2326" i="1"/>
  <c r="P2326" i="1" s="1"/>
  <c r="N2326" i="1"/>
  <c r="M2326" i="1"/>
  <c r="T2325" i="1"/>
  <c r="S2325" i="1"/>
  <c r="R2325" i="1"/>
  <c r="Q2325" i="1"/>
  <c r="N2325" i="1"/>
  <c r="M2325" i="1"/>
  <c r="O2325" i="1" s="1"/>
  <c r="P2325" i="1" s="1"/>
  <c r="T2324" i="1"/>
  <c r="S2324" i="1"/>
  <c r="R2324" i="1"/>
  <c r="Q2324" i="1"/>
  <c r="N2324" i="1"/>
  <c r="M2324" i="1"/>
  <c r="T2323" i="1"/>
  <c r="S2323" i="1"/>
  <c r="R2323" i="1"/>
  <c r="Q2323" i="1"/>
  <c r="N2323" i="1"/>
  <c r="O2323" i="1" s="1"/>
  <c r="P2323" i="1" s="1"/>
  <c r="M2323" i="1"/>
  <c r="T2322" i="1"/>
  <c r="S2322" i="1"/>
  <c r="R2322" i="1"/>
  <c r="Q2322" i="1"/>
  <c r="O2322" i="1"/>
  <c r="P2322" i="1" s="1"/>
  <c r="N2322" i="1"/>
  <c r="M2322" i="1"/>
  <c r="T2321" i="1"/>
  <c r="S2321" i="1"/>
  <c r="R2321" i="1"/>
  <c r="Q2321" i="1"/>
  <c r="N2321" i="1"/>
  <c r="M2321" i="1"/>
  <c r="O2321" i="1" s="1"/>
  <c r="P2321" i="1" s="1"/>
  <c r="T2320" i="1"/>
  <c r="S2320" i="1"/>
  <c r="R2320" i="1"/>
  <c r="Q2320" i="1"/>
  <c r="N2320" i="1"/>
  <c r="O2320" i="1" s="1"/>
  <c r="P2320" i="1" s="1"/>
  <c r="M2320" i="1"/>
  <c r="T2319" i="1"/>
  <c r="S2319" i="1"/>
  <c r="R2319" i="1"/>
  <c r="Q2319" i="1"/>
  <c r="O2319" i="1"/>
  <c r="P2319" i="1" s="1"/>
  <c r="N2319" i="1"/>
  <c r="M2319" i="1"/>
  <c r="T2318" i="1"/>
  <c r="S2318" i="1"/>
  <c r="R2318" i="1"/>
  <c r="Q2318" i="1"/>
  <c r="N2318" i="1"/>
  <c r="M2318" i="1"/>
  <c r="O2318" i="1" s="1"/>
  <c r="P2318" i="1" s="1"/>
  <c r="T2317" i="1"/>
  <c r="S2317" i="1"/>
  <c r="R2317" i="1"/>
  <c r="Q2317" i="1"/>
  <c r="O2317" i="1"/>
  <c r="P2317" i="1" s="1"/>
  <c r="N2317" i="1"/>
  <c r="M2317" i="1"/>
  <c r="T2316" i="1"/>
  <c r="S2316" i="1"/>
  <c r="R2316" i="1"/>
  <c r="Q2316" i="1"/>
  <c r="N2316" i="1"/>
  <c r="M2316" i="1"/>
  <c r="O2316" i="1" s="1"/>
  <c r="P2316" i="1" s="1"/>
  <c r="T2315" i="1"/>
  <c r="S2315" i="1"/>
  <c r="R2315" i="1"/>
  <c r="Q2315" i="1"/>
  <c r="N2315" i="1"/>
  <c r="M2315" i="1"/>
  <c r="T2314" i="1"/>
  <c r="S2314" i="1"/>
  <c r="R2314" i="1"/>
  <c r="Q2314" i="1"/>
  <c r="N2314" i="1"/>
  <c r="M2314" i="1"/>
  <c r="O2314" i="1" s="1"/>
  <c r="P2314" i="1" s="1"/>
  <c r="T2313" i="1"/>
  <c r="S2313" i="1"/>
  <c r="R2313" i="1"/>
  <c r="Q2313" i="1"/>
  <c r="N2313" i="1"/>
  <c r="M2313" i="1"/>
  <c r="O2313" i="1" s="1"/>
  <c r="P2313" i="1" s="1"/>
  <c r="T2312" i="1"/>
  <c r="S2312" i="1"/>
  <c r="R2312" i="1"/>
  <c r="Q2312" i="1"/>
  <c r="N2312" i="1"/>
  <c r="M2312" i="1"/>
  <c r="T2311" i="1"/>
  <c r="S2311" i="1"/>
  <c r="R2311" i="1"/>
  <c r="Q2311" i="1"/>
  <c r="P2311" i="1"/>
  <c r="O2311" i="1"/>
  <c r="N2311" i="1"/>
  <c r="M2311" i="1"/>
  <c r="T2310" i="1"/>
  <c r="S2310" i="1"/>
  <c r="R2310" i="1"/>
  <c r="Q2310" i="1"/>
  <c r="N2310" i="1"/>
  <c r="M2310" i="1"/>
  <c r="O2310" i="1" s="1"/>
  <c r="P2310" i="1" s="1"/>
  <c r="T2309" i="1"/>
  <c r="S2309" i="1"/>
  <c r="R2309" i="1"/>
  <c r="Q2309" i="1"/>
  <c r="O2309" i="1"/>
  <c r="P2309" i="1" s="1"/>
  <c r="N2309" i="1"/>
  <c r="M2309" i="1"/>
  <c r="T2308" i="1"/>
  <c r="S2308" i="1"/>
  <c r="R2308" i="1"/>
  <c r="Q2308" i="1"/>
  <c r="N2308" i="1"/>
  <c r="M2308" i="1"/>
  <c r="T2307" i="1"/>
  <c r="S2307" i="1"/>
  <c r="R2307" i="1"/>
  <c r="Q2307" i="1"/>
  <c r="P2307" i="1"/>
  <c r="N2307" i="1"/>
  <c r="M2307" i="1"/>
  <c r="O2307" i="1" s="1"/>
  <c r="T2306" i="1"/>
  <c r="S2306" i="1"/>
  <c r="R2306" i="1"/>
  <c r="Q2306" i="1"/>
  <c r="O2306" i="1"/>
  <c r="P2306" i="1" s="1"/>
  <c r="N2306" i="1"/>
  <c r="M2306" i="1"/>
  <c r="T2305" i="1"/>
  <c r="S2305" i="1"/>
  <c r="R2305" i="1"/>
  <c r="Q2305" i="1"/>
  <c r="N2305" i="1"/>
  <c r="M2305" i="1"/>
  <c r="O2305" i="1" s="1"/>
  <c r="P2305" i="1" s="1"/>
  <c r="T2304" i="1"/>
  <c r="S2304" i="1"/>
  <c r="R2304" i="1"/>
  <c r="Q2304" i="1"/>
  <c r="N2304" i="1"/>
  <c r="O2304" i="1" s="1"/>
  <c r="P2304" i="1" s="1"/>
  <c r="M2304" i="1"/>
  <c r="T2303" i="1"/>
  <c r="S2303" i="1"/>
  <c r="R2303" i="1"/>
  <c r="Q2303" i="1"/>
  <c r="O2303" i="1"/>
  <c r="P2303" i="1" s="1"/>
  <c r="N2303" i="1"/>
  <c r="M2303" i="1"/>
  <c r="T2302" i="1"/>
  <c r="S2302" i="1"/>
  <c r="R2302" i="1"/>
  <c r="Q2302" i="1"/>
  <c r="N2302" i="1"/>
  <c r="M2302" i="1"/>
  <c r="O2302" i="1" s="1"/>
  <c r="P2302" i="1" s="1"/>
  <c r="T2301" i="1"/>
  <c r="S2301" i="1"/>
  <c r="R2301" i="1"/>
  <c r="Q2301" i="1"/>
  <c r="N2301" i="1"/>
  <c r="M2301" i="1"/>
  <c r="T2300" i="1"/>
  <c r="S2300" i="1"/>
  <c r="R2300" i="1"/>
  <c r="Q2300" i="1"/>
  <c r="N2300" i="1"/>
  <c r="M2300" i="1"/>
  <c r="O2300" i="1" s="1"/>
  <c r="P2300" i="1" s="1"/>
  <c r="T2299" i="1"/>
  <c r="S2299" i="1"/>
  <c r="R2299" i="1"/>
  <c r="Q2299" i="1"/>
  <c r="N2299" i="1"/>
  <c r="M2299" i="1"/>
  <c r="O2299" i="1" s="1"/>
  <c r="P2299" i="1" s="1"/>
  <c r="T2298" i="1"/>
  <c r="S2298" i="1"/>
  <c r="R2298" i="1"/>
  <c r="Q2298" i="1"/>
  <c r="N2298" i="1"/>
  <c r="M2298" i="1"/>
  <c r="T2297" i="1"/>
  <c r="S2297" i="1"/>
  <c r="R2297" i="1"/>
  <c r="Q2297" i="1"/>
  <c r="O2297" i="1"/>
  <c r="P2297" i="1" s="1"/>
  <c r="N2297" i="1"/>
  <c r="M2297" i="1"/>
  <c r="T2296" i="1"/>
  <c r="S2296" i="1"/>
  <c r="R2296" i="1"/>
  <c r="Q2296" i="1"/>
  <c r="P2296" i="1"/>
  <c r="N2296" i="1"/>
  <c r="M2296" i="1"/>
  <c r="O2296" i="1" s="1"/>
  <c r="T2295" i="1"/>
  <c r="S2295" i="1"/>
  <c r="R2295" i="1"/>
  <c r="Q2295" i="1"/>
  <c r="N2295" i="1"/>
  <c r="M2295" i="1"/>
  <c r="O2295" i="1" s="1"/>
  <c r="P2295" i="1" s="1"/>
  <c r="T2294" i="1"/>
  <c r="S2294" i="1"/>
  <c r="R2294" i="1"/>
  <c r="Q2294" i="1"/>
  <c r="N2294" i="1"/>
  <c r="M2294" i="1"/>
  <c r="O2294" i="1" s="1"/>
  <c r="P2294" i="1" s="1"/>
  <c r="T2293" i="1"/>
  <c r="S2293" i="1"/>
  <c r="R2293" i="1"/>
  <c r="Q2293" i="1"/>
  <c r="N2293" i="1"/>
  <c r="M2293" i="1"/>
  <c r="O2293" i="1" s="1"/>
  <c r="P2293" i="1" s="1"/>
  <c r="T2292" i="1"/>
  <c r="S2292" i="1"/>
  <c r="R2292" i="1"/>
  <c r="Q2292" i="1"/>
  <c r="N2292" i="1"/>
  <c r="M2292" i="1"/>
  <c r="O2292" i="1" s="1"/>
  <c r="P2292" i="1" s="1"/>
  <c r="T2291" i="1"/>
  <c r="S2291" i="1"/>
  <c r="R2291" i="1"/>
  <c r="Q2291" i="1"/>
  <c r="O2291" i="1"/>
  <c r="P2291" i="1" s="1"/>
  <c r="N2291" i="1"/>
  <c r="M2291" i="1"/>
  <c r="T2290" i="1"/>
  <c r="S2290" i="1"/>
  <c r="R2290" i="1"/>
  <c r="Q2290" i="1"/>
  <c r="N2290" i="1"/>
  <c r="M2290" i="1"/>
  <c r="T2289" i="1"/>
  <c r="S2289" i="1"/>
  <c r="R2289" i="1"/>
  <c r="Q2289" i="1"/>
  <c r="N2289" i="1"/>
  <c r="M2289" i="1"/>
  <c r="O2289" i="1" s="1"/>
  <c r="P2289" i="1" s="1"/>
  <c r="T2288" i="1"/>
  <c r="S2288" i="1"/>
  <c r="R2288" i="1"/>
  <c r="Q2288" i="1"/>
  <c r="N2288" i="1"/>
  <c r="M2288" i="1"/>
  <c r="T2287" i="1"/>
  <c r="S2287" i="1"/>
  <c r="R2287" i="1"/>
  <c r="Q2287" i="1"/>
  <c r="N2287" i="1"/>
  <c r="M2287" i="1"/>
  <c r="O2287" i="1" s="1"/>
  <c r="P2287" i="1" s="1"/>
  <c r="T2286" i="1"/>
  <c r="S2286" i="1"/>
  <c r="R2286" i="1"/>
  <c r="Q2286" i="1"/>
  <c r="N2286" i="1"/>
  <c r="M2286" i="1"/>
  <c r="T2285" i="1"/>
  <c r="S2285" i="1"/>
  <c r="R2285" i="1"/>
  <c r="Q2285" i="1"/>
  <c r="N2285" i="1"/>
  <c r="M2285" i="1"/>
  <c r="T2284" i="1"/>
  <c r="S2284" i="1"/>
  <c r="R2284" i="1"/>
  <c r="Q2284" i="1"/>
  <c r="N2284" i="1"/>
  <c r="M2284" i="1"/>
  <c r="O2284" i="1" s="1"/>
  <c r="P2284" i="1" s="1"/>
  <c r="T2283" i="1"/>
  <c r="S2283" i="1"/>
  <c r="R2283" i="1"/>
  <c r="Q2283" i="1"/>
  <c r="O2283" i="1"/>
  <c r="P2283" i="1" s="1"/>
  <c r="N2283" i="1"/>
  <c r="M2283" i="1"/>
  <c r="T2282" i="1"/>
  <c r="S2282" i="1"/>
  <c r="R2282" i="1"/>
  <c r="Q2282" i="1"/>
  <c r="N2282" i="1"/>
  <c r="M2282" i="1"/>
  <c r="T2281" i="1"/>
  <c r="S2281" i="1"/>
  <c r="R2281" i="1"/>
  <c r="Q2281" i="1"/>
  <c r="O2281" i="1"/>
  <c r="P2281" i="1" s="1"/>
  <c r="N2281" i="1"/>
  <c r="M2281" i="1"/>
  <c r="T2280" i="1"/>
  <c r="S2280" i="1"/>
  <c r="R2280" i="1"/>
  <c r="Q2280" i="1"/>
  <c r="N2280" i="1"/>
  <c r="M2280" i="1"/>
  <c r="O2280" i="1" s="1"/>
  <c r="P2280" i="1" s="1"/>
  <c r="T2279" i="1"/>
  <c r="S2279" i="1"/>
  <c r="R2279" i="1"/>
  <c r="Q2279" i="1"/>
  <c r="N2279" i="1"/>
  <c r="M2279" i="1"/>
  <c r="O2279" i="1" s="1"/>
  <c r="P2279" i="1" s="1"/>
  <c r="T2278" i="1"/>
  <c r="S2278" i="1"/>
  <c r="R2278" i="1"/>
  <c r="Q2278" i="1"/>
  <c r="N2278" i="1"/>
  <c r="M2278" i="1"/>
  <c r="O2278" i="1" s="1"/>
  <c r="P2278" i="1" s="1"/>
  <c r="T2277" i="1"/>
  <c r="S2277" i="1"/>
  <c r="R2277" i="1"/>
  <c r="Q2277" i="1"/>
  <c r="N2277" i="1"/>
  <c r="M2277" i="1"/>
  <c r="O2277" i="1" s="1"/>
  <c r="P2277" i="1" s="1"/>
  <c r="T2276" i="1"/>
  <c r="S2276" i="1"/>
  <c r="R2276" i="1"/>
  <c r="Q2276" i="1"/>
  <c r="N2276" i="1"/>
  <c r="M2276" i="1"/>
  <c r="O2276" i="1" s="1"/>
  <c r="P2276" i="1" s="1"/>
  <c r="T2275" i="1"/>
  <c r="S2275" i="1"/>
  <c r="R2275" i="1"/>
  <c r="Q2275" i="1"/>
  <c r="O2275" i="1"/>
  <c r="P2275" i="1" s="1"/>
  <c r="N2275" i="1"/>
  <c r="M2275" i="1"/>
  <c r="T2274" i="1"/>
  <c r="S2274" i="1"/>
  <c r="R2274" i="1"/>
  <c r="Q2274" i="1"/>
  <c r="N2274" i="1"/>
  <c r="M2274" i="1"/>
  <c r="T2273" i="1"/>
  <c r="S2273" i="1"/>
  <c r="R2273" i="1"/>
  <c r="Q2273" i="1"/>
  <c r="N2273" i="1"/>
  <c r="M2273" i="1"/>
  <c r="O2273" i="1" s="1"/>
  <c r="P2273" i="1" s="1"/>
  <c r="T2272" i="1"/>
  <c r="S2272" i="1"/>
  <c r="R2272" i="1"/>
  <c r="Q2272" i="1"/>
  <c r="N2272" i="1"/>
  <c r="M2272" i="1"/>
  <c r="T2271" i="1"/>
  <c r="S2271" i="1"/>
  <c r="R2271" i="1"/>
  <c r="Q2271" i="1"/>
  <c r="N2271" i="1"/>
  <c r="M2271" i="1"/>
  <c r="T2270" i="1"/>
  <c r="S2270" i="1"/>
  <c r="R2270" i="1"/>
  <c r="Q2270" i="1"/>
  <c r="N2270" i="1"/>
  <c r="M2270" i="1"/>
  <c r="T2269" i="1"/>
  <c r="S2269" i="1"/>
  <c r="R2269" i="1"/>
  <c r="Q2269" i="1"/>
  <c r="N2269" i="1"/>
  <c r="M2269" i="1"/>
  <c r="T2268" i="1"/>
  <c r="S2268" i="1"/>
  <c r="R2268" i="1"/>
  <c r="Q2268" i="1"/>
  <c r="N2268" i="1"/>
  <c r="M2268" i="1"/>
  <c r="O2268" i="1" s="1"/>
  <c r="P2268" i="1" s="1"/>
  <c r="T2267" i="1"/>
  <c r="S2267" i="1"/>
  <c r="R2267" i="1"/>
  <c r="Q2267" i="1"/>
  <c r="O2267" i="1"/>
  <c r="P2267" i="1" s="1"/>
  <c r="N2267" i="1"/>
  <c r="M2267" i="1"/>
  <c r="T2266" i="1"/>
  <c r="S2266" i="1"/>
  <c r="R2266" i="1"/>
  <c r="Q2266" i="1"/>
  <c r="N2266" i="1"/>
  <c r="M2266" i="1"/>
  <c r="T2265" i="1"/>
  <c r="S2265" i="1"/>
  <c r="R2265" i="1"/>
  <c r="Q2265" i="1"/>
  <c r="O2265" i="1"/>
  <c r="P2265" i="1" s="1"/>
  <c r="N2265" i="1"/>
  <c r="M2265" i="1"/>
  <c r="T2264" i="1"/>
  <c r="S2264" i="1"/>
  <c r="R2264" i="1"/>
  <c r="Q2264" i="1"/>
  <c r="N2264" i="1"/>
  <c r="M2264" i="1"/>
  <c r="O2264" i="1" s="1"/>
  <c r="P2264" i="1" s="1"/>
  <c r="T2263" i="1"/>
  <c r="S2263" i="1"/>
  <c r="R2263" i="1"/>
  <c r="Q2263" i="1"/>
  <c r="N2263" i="1"/>
  <c r="M2263" i="1"/>
  <c r="O2263" i="1" s="1"/>
  <c r="P2263" i="1" s="1"/>
  <c r="T2262" i="1"/>
  <c r="S2262" i="1"/>
  <c r="R2262" i="1"/>
  <c r="Q2262" i="1"/>
  <c r="P2262" i="1"/>
  <c r="N2262" i="1"/>
  <c r="M2262" i="1"/>
  <c r="O2262" i="1" s="1"/>
  <c r="T2261" i="1"/>
  <c r="S2261" i="1"/>
  <c r="R2261" i="1"/>
  <c r="Q2261" i="1"/>
  <c r="N2261" i="1"/>
  <c r="M2261" i="1"/>
  <c r="O2261" i="1" s="1"/>
  <c r="P2261" i="1" s="1"/>
  <c r="T2260" i="1"/>
  <c r="S2260" i="1"/>
  <c r="R2260" i="1"/>
  <c r="Q2260" i="1"/>
  <c r="N2260" i="1"/>
  <c r="M2260" i="1"/>
  <c r="O2260" i="1" s="1"/>
  <c r="P2260" i="1" s="1"/>
  <c r="T2259" i="1"/>
  <c r="S2259" i="1"/>
  <c r="R2259" i="1"/>
  <c r="Q2259" i="1"/>
  <c r="O2259" i="1"/>
  <c r="P2259" i="1" s="1"/>
  <c r="N2259" i="1"/>
  <c r="M2259" i="1"/>
  <c r="T2258" i="1"/>
  <c r="S2258" i="1"/>
  <c r="R2258" i="1"/>
  <c r="Q2258" i="1"/>
  <c r="N2258" i="1"/>
  <c r="M2258" i="1"/>
  <c r="T2257" i="1"/>
  <c r="S2257" i="1"/>
  <c r="R2257" i="1"/>
  <c r="Q2257" i="1"/>
  <c r="N2257" i="1"/>
  <c r="M2257" i="1"/>
  <c r="T2256" i="1"/>
  <c r="S2256" i="1"/>
  <c r="R2256" i="1"/>
  <c r="Q2256" i="1"/>
  <c r="N2256" i="1"/>
  <c r="M2256" i="1"/>
  <c r="O2256" i="1" s="1"/>
  <c r="P2256" i="1" s="1"/>
  <c r="T2255" i="1"/>
  <c r="S2255" i="1"/>
  <c r="R2255" i="1"/>
  <c r="Q2255" i="1"/>
  <c r="N2255" i="1"/>
  <c r="M2255" i="1"/>
  <c r="T2254" i="1"/>
  <c r="S2254" i="1"/>
  <c r="R2254" i="1"/>
  <c r="Q2254" i="1"/>
  <c r="N2254" i="1"/>
  <c r="M2254" i="1"/>
  <c r="T2253" i="1"/>
  <c r="S2253" i="1"/>
  <c r="R2253" i="1"/>
  <c r="Q2253" i="1"/>
  <c r="N2253" i="1"/>
  <c r="M2253" i="1"/>
  <c r="O2253" i="1" s="1"/>
  <c r="P2253" i="1" s="1"/>
  <c r="T2252" i="1"/>
  <c r="S2252" i="1"/>
  <c r="R2252" i="1"/>
  <c r="Q2252" i="1"/>
  <c r="N2252" i="1"/>
  <c r="M2252" i="1"/>
  <c r="O2252" i="1" s="1"/>
  <c r="P2252" i="1" s="1"/>
  <c r="T2251" i="1"/>
  <c r="S2251" i="1"/>
  <c r="R2251" i="1"/>
  <c r="Q2251" i="1"/>
  <c r="O2251" i="1"/>
  <c r="P2251" i="1" s="1"/>
  <c r="N2251" i="1"/>
  <c r="M2251" i="1"/>
  <c r="T2250" i="1"/>
  <c r="S2250" i="1"/>
  <c r="R2250" i="1"/>
  <c r="Q2250" i="1"/>
  <c r="N2250" i="1"/>
  <c r="M2250" i="1"/>
  <c r="T2249" i="1"/>
  <c r="S2249" i="1"/>
  <c r="R2249" i="1"/>
  <c r="Q2249" i="1"/>
  <c r="O2249" i="1"/>
  <c r="P2249" i="1" s="1"/>
  <c r="N2249" i="1"/>
  <c r="M2249" i="1"/>
  <c r="T2248" i="1"/>
  <c r="S2248" i="1"/>
  <c r="R2248" i="1"/>
  <c r="Q2248" i="1"/>
  <c r="P2248" i="1"/>
  <c r="N2248" i="1"/>
  <c r="M2248" i="1"/>
  <c r="O2248" i="1" s="1"/>
  <c r="T2247" i="1"/>
  <c r="S2247" i="1"/>
  <c r="R2247" i="1"/>
  <c r="Q2247" i="1"/>
  <c r="N2247" i="1"/>
  <c r="M2247" i="1"/>
  <c r="O2247" i="1" s="1"/>
  <c r="P2247" i="1" s="1"/>
  <c r="T2246" i="1"/>
  <c r="S2246" i="1"/>
  <c r="R2246" i="1"/>
  <c r="Q2246" i="1"/>
  <c r="P2246" i="1"/>
  <c r="N2246" i="1"/>
  <c r="M2246" i="1"/>
  <c r="O2246" i="1" s="1"/>
  <c r="T2245" i="1"/>
  <c r="S2245" i="1"/>
  <c r="R2245" i="1"/>
  <c r="Q2245" i="1"/>
  <c r="N2245" i="1"/>
  <c r="M2245" i="1"/>
  <c r="O2245" i="1" s="1"/>
  <c r="P2245" i="1" s="1"/>
  <c r="T2244" i="1"/>
  <c r="S2244" i="1"/>
  <c r="R2244" i="1"/>
  <c r="Q2244" i="1"/>
  <c r="N2244" i="1"/>
  <c r="M2244" i="1"/>
  <c r="O2244" i="1" s="1"/>
  <c r="P2244" i="1" s="1"/>
  <c r="T2243" i="1"/>
  <c r="S2243" i="1"/>
  <c r="R2243" i="1"/>
  <c r="Q2243" i="1"/>
  <c r="O2243" i="1"/>
  <c r="P2243" i="1" s="1"/>
  <c r="N2243" i="1"/>
  <c r="M2243" i="1"/>
  <c r="T2242" i="1"/>
  <c r="S2242" i="1"/>
  <c r="R2242" i="1"/>
  <c r="Q2242" i="1"/>
  <c r="N2242" i="1"/>
  <c r="M2242" i="1"/>
  <c r="T2241" i="1"/>
  <c r="S2241" i="1"/>
  <c r="R2241" i="1"/>
  <c r="Q2241" i="1"/>
  <c r="N2241" i="1"/>
  <c r="M2241" i="1"/>
  <c r="O2241" i="1" s="1"/>
  <c r="P2241" i="1" s="1"/>
  <c r="T2240" i="1"/>
  <c r="S2240" i="1"/>
  <c r="R2240" i="1"/>
  <c r="Q2240" i="1"/>
  <c r="N2240" i="1"/>
  <c r="M2240" i="1"/>
  <c r="O2240" i="1" s="1"/>
  <c r="P2240" i="1" s="1"/>
  <c r="T2239" i="1"/>
  <c r="S2239" i="1"/>
  <c r="R2239" i="1"/>
  <c r="Q2239" i="1"/>
  <c r="N2239" i="1"/>
  <c r="M2239" i="1"/>
  <c r="T2238" i="1"/>
  <c r="S2238" i="1"/>
  <c r="R2238" i="1"/>
  <c r="Q2238" i="1"/>
  <c r="N2238" i="1"/>
  <c r="M2238" i="1"/>
  <c r="T2237" i="1"/>
  <c r="S2237" i="1"/>
  <c r="R2237" i="1"/>
  <c r="Q2237" i="1"/>
  <c r="N2237" i="1"/>
  <c r="M2237" i="1"/>
  <c r="T2236" i="1"/>
  <c r="S2236" i="1"/>
  <c r="R2236" i="1"/>
  <c r="Q2236" i="1"/>
  <c r="N2236" i="1"/>
  <c r="M2236" i="1"/>
  <c r="O2236" i="1" s="1"/>
  <c r="P2236" i="1" s="1"/>
  <c r="T2235" i="1"/>
  <c r="S2235" i="1"/>
  <c r="R2235" i="1"/>
  <c r="Q2235" i="1"/>
  <c r="O2235" i="1"/>
  <c r="P2235" i="1" s="1"/>
  <c r="N2235" i="1"/>
  <c r="M2235" i="1"/>
  <c r="T2234" i="1"/>
  <c r="S2234" i="1"/>
  <c r="R2234" i="1"/>
  <c r="Q2234" i="1"/>
  <c r="N2234" i="1"/>
  <c r="M2234" i="1"/>
  <c r="T2233" i="1"/>
  <c r="S2233" i="1"/>
  <c r="R2233" i="1"/>
  <c r="Q2233" i="1"/>
  <c r="N2233" i="1"/>
  <c r="M2233" i="1"/>
  <c r="O2233" i="1" s="1"/>
  <c r="P2233" i="1" s="1"/>
  <c r="T2232" i="1"/>
  <c r="S2232" i="1"/>
  <c r="R2232" i="1"/>
  <c r="Q2232" i="1"/>
  <c r="N2232" i="1"/>
  <c r="M2232" i="1"/>
  <c r="O2232" i="1" s="1"/>
  <c r="P2232" i="1" s="1"/>
  <c r="T2231" i="1"/>
  <c r="S2231" i="1"/>
  <c r="R2231" i="1"/>
  <c r="Q2231" i="1"/>
  <c r="N2231" i="1"/>
  <c r="M2231" i="1"/>
  <c r="O2231" i="1" s="1"/>
  <c r="P2231" i="1" s="1"/>
  <c r="T2230" i="1"/>
  <c r="S2230" i="1"/>
  <c r="R2230" i="1"/>
  <c r="Q2230" i="1"/>
  <c r="P2230" i="1"/>
  <c r="N2230" i="1"/>
  <c r="M2230" i="1"/>
  <c r="O2230" i="1" s="1"/>
  <c r="T2229" i="1"/>
  <c r="S2229" i="1"/>
  <c r="R2229" i="1"/>
  <c r="Q2229" i="1"/>
  <c r="N2229" i="1"/>
  <c r="M2229" i="1"/>
  <c r="O2229" i="1" s="1"/>
  <c r="P2229" i="1" s="1"/>
  <c r="T2228" i="1"/>
  <c r="S2228" i="1"/>
  <c r="R2228" i="1"/>
  <c r="Q2228" i="1"/>
  <c r="N2228" i="1"/>
  <c r="M2228" i="1"/>
  <c r="O2228" i="1" s="1"/>
  <c r="P2228" i="1" s="1"/>
  <c r="T2227" i="1"/>
  <c r="S2227" i="1"/>
  <c r="R2227" i="1"/>
  <c r="Q2227" i="1"/>
  <c r="O2227" i="1"/>
  <c r="P2227" i="1" s="1"/>
  <c r="N2227" i="1"/>
  <c r="M2227" i="1"/>
  <c r="T2226" i="1"/>
  <c r="S2226" i="1"/>
  <c r="R2226" i="1"/>
  <c r="Q2226" i="1"/>
  <c r="N2226" i="1"/>
  <c r="M2226" i="1"/>
  <c r="T2225" i="1"/>
  <c r="S2225" i="1"/>
  <c r="R2225" i="1"/>
  <c r="Q2225" i="1"/>
  <c r="N2225" i="1"/>
  <c r="M2225" i="1"/>
  <c r="T2224" i="1"/>
  <c r="S2224" i="1"/>
  <c r="R2224" i="1"/>
  <c r="Q2224" i="1"/>
  <c r="N2224" i="1"/>
  <c r="M2224" i="1"/>
  <c r="O2224" i="1" s="1"/>
  <c r="P2224" i="1" s="1"/>
  <c r="T2223" i="1"/>
  <c r="S2223" i="1"/>
  <c r="R2223" i="1"/>
  <c r="Q2223" i="1"/>
  <c r="N2223" i="1"/>
  <c r="M2223" i="1"/>
  <c r="T2222" i="1"/>
  <c r="S2222" i="1"/>
  <c r="R2222" i="1"/>
  <c r="Q2222" i="1"/>
  <c r="N2222" i="1"/>
  <c r="M2222" i="1"/>
  <c r="T2221" i="1"/>
  <c r="S2221" i="1"/>
  <c r="R2221" i="1"/>
  <c r="Q2221" i="1"/>
  <c r="N2221" i="1"/>
  <c r="M2221" i="1"/>
  <c r="O2221" i="1" s="1"/>
  <c r="P2221" i="1" s="1"/>
  <c r="T2220" i="1"/>
  <c r="S2220" i="1"/>
  <c r="R2220" i="1"/>
  <c r="Q2220" i="1"/>
  <c r="N2220" i="1"/>
  <c r="M2220" i="1"/>
  <c r="O2220" i="1" s="1"/>
  <c r="P2220" i="1" s="1"/>
  <c r="T2219" i="1"/>
  <c r="S2219" i="1"/>
  <c r="R2219" i="1"/>
  <c r="Q2219" i="1"/>
  <c r="O2219" i="1"/>
  <c r="P2219" i="1" s="1"/>
  <c r="N2219" i="1"/>
  <c r="M2219" i="1"/>
  <c r="T2218" i="1"/>
  <c r="S2218" i="1"/>
  <c r="R2218" i="1"/>
  <c r="Q2218" i="1"/>
  <c r="N2218" i="1"/>
  <c r="M2218" i="1"/>
  <c r="T2217" i="1"/>
  <c r="S2217" i="1"/>
  <c r="R2217" i="1"/>
  <c r="Q2217" i="1"/>
  <c r="N2217" i="1"/>
  <c r="O2217" i="1" s="1"/>
  <c r="P2217" i="1" s="1"/>
  <c r="M2217" i="1"/>
  <c r="T2216" i="1"/>
  <c r="S2216" i="1"/>
  <c r="R2216" i="1"/>
  <c r="Q2216" i="1"/>
  <c r="N2216" i="1"/>
  <c r="M2216" i="1"/>
  <c r="O2216" i="1" s="1"/>
  <c r="P2216" i="1" s="1"/>
  <c r="T2215" i="1"/>
  <c r="S2215" i="1"/>
  <c r="R2215" i="1"/>
  <c r="Q2215" i="1"/>
  <c r="N2215" i="1"/>
  <c r="M2215" i="1"/>
  <c r="O2215" i="1" s="1"/>
  <c r="P2215" i="1" s="1"/>
  <c r="T2214" i="1"/>
  <c r="S2214" i="1"/>
  <c r="R2214" i="1"/>
  <c r="Q2214" i="1"/>
  <c r="N2214" i="1"/>
  <c r="M2214" i="1"/>
  <c r="O2214" i="1" s="1"/>
  <c r="P2214" i="1" s="1"/>
  <c r="T2213" i="1"/>
  <c r="S2213" i="1"/>
  <c r="R2213" i="1"/>
  <c r="Q2213" i="1"/>
  <c r="N2213" i="1"/>
  <c r="M2213" i="1"/>
  <c r="T2212" i="1"/>
  <c r="S2212" i="1"/>
  <c r="R2212" i="1"/>
  <c r="Q2212" i="1"/>
  <c r="N2212" i="1"/>
  <c r="M2212" i="1"/>
  <c r="O2212" i="1" s="1"/>
  <c r="P2212" i="1" s="1"/>
  <c r="T2211" i="1"/>
  <c r="S2211" i="1"/>
  <c r="R2211" i="1"/>
  <c r="Q2211" i="1"/>
  <c r="O2211" i="1"/>
  <c r="P2211" i="1" s="1"/>
  <c r="N2211" i="1"/>
  <c r="M2211" i="1"/>
  <c r="T2210" i="1"/>
  <c r="S2210" i="1"/>
  <c r="R2210" i="1"/>
  <c r="Q2210" i="1"/>
  <c r="N2210" i="1"/>
  <c r="M2210" i="1"/>
  <c r="T2209" i="1"/>
  <c r="S2209" i="1"/>
  <c r="R2209" i="1"/>
  <c r="Q2209" i="1"/>
  <c r="N2209" i="1"/>
  <c r="O2209" i="1" s="1"/>
  <c r="P2209" i="1" s="1"/>
  <c r="M2209" i="1"/>
  <c r="T2208" i="1"/>
  <c r="S2208" i="1"/>
  <c r="R2208" i="1"/>
  <c r="Q2208" i="1"/>
  <c r="N2208" i="1"/>
  <c r="M2208" i="1"/>
  <c r="T2207" i="1"/>
  <c r="S2207" i="1"/>
  <c r="R2207" i="1"/>
  <c r="Q2207" i="1"/>
  <c r="N2207" i="1"/>
  <c r="M2207" i="1"/>
  <c r="O2207" i="1" s="1"/>
  <c r="P2207" i="1" s="1"/>
  <c r="T2206" i="1"/>
  <c r="S2206" i="1"/>
  <c r="R2206" i="1"/>
  <c r="Q2206" i="1"/>
  <c r="N2206" i="1"/>
  <c r="M2206" i="1"/>
  <c r="T2205" i="1"/>
  <c r="S2205" i="1"/>
  <c r="R2205" i="1"/>
  <c r="Q2205" i="1"/>
  <c r="N2205" i="1"/>
  <c r="M2205" i="1"/>
  <c r="O2205" i="1" s="1"/>
  <c r="P2205" i="1" s="1"/>
  <c r="T2204" i="1"/>
  <c r="S2204" i="1"/>
  <c r="R2204" i="1"/>
  <c r="Q2204" i="1"/>
  <c r="N2204" i="1"/>
  <c r="M2204" i="1"/>
  <c r="O2204" i="1" s="1"/>
  <c r="P2204" i="1" s="1"/>
  <c r="T2203" i="1"/>
  <c r="S2203" i="1"/>
  <c r="R2203" i="1"/>
  <c r="Q2203" i="1"/>
  <c r="P2203" i="1"/>
  <c r="N2203" i="1"/>
  <c r="M2203" i="1"/>
  <c r="O2203" i="1" s="1"/>
  <c r="T2202" i="1"/>
  <c r="S2202" i="1"/>
  <c r="R2202" i="1"/>
  <c r="Q2202" i="1"/>
  <c r="N2202" i="1"/>
  <c r="M2202" i="1"/>
  <c r="O2202" i="1" s="1"/>
  <c r="P2202" i="1" s="1"/>
  <c r="T2201" i="1"/>
  <c r="S2201" i="1"/>
  <c r="R2201" i="1"/>
  <c r="Q2201" i="1"/>
  <c r="N2201" i="1"/>
  <c r="M2201" i="1"/>
  <c r="O2201" i="1" s="1"/>
  <c r="P2201" i="1" s="1"/>
  <c r="T2200" i="1"/>
  <c r="S2200" i="1"/>
  <c r="R2200" i="1"/>
  <c r="Q2200" i="1"/>
  <c r="P2200" i="1"/>
  <c r="N2200" i="1"/>
  <c r="M2200" i="1"/>
  <c r="O2200" i="1" s="1"/>
  <c r="T2199" i="1"/>
  <c r="S2199" i="1"/>
  <c r="R2199" i="1"/>
  <c r="Q2199" i="1"/>
  <c r="P2199" i="1"/>
  <c r="N2199" i="1"/>
  <c r="M2199" i="1"/>
  <c r="O2199" i="1" s="1"/>
  <c r="T2198" i="1"/>
  <c r="S2198" i="1"/>
  <c r="R2198" i="1"/>
  <c r="Q2198" i="1"/>
  <c r="P2198" i="1"/>
  <c r="N2198" i="1"/>
  <c r="M2198" i="1"/>
  <c r="O2198" i="1" s="1"/>
  <c r="T2197" i="1"/>
  <c r="S2197" i="1"/>
  <c r="R2197" i="1"/>
  <c r="Q2197" i="1"/>
  <c r="P2197" i="1"/>
  <c r="N2197" i="1"/>
  <c r="M2197" i="1"/>
  <c r="O2197" i="1" s="1"/>
  <c r="T2196" i="1"/>
  <c r="S2196" i="1"/>
  <c r="R2196" i="1"/>
  <c r="Q2196" i="1"/>
  <c r="N2196" i="1"/>
  <c r="M2196" i="1"/>
  <c r="O2196" i="1" s="1"/>
  <c r="P2196" i="1" s="1"/>
  <c r="T2195" i="1"/>
  <c r="S2195" i="1"/>
  <c r="R2195" i="1"/>
  <c r="Q2195" i="1"/>
  <c r="P2195" i="1"/>
  <c r="N2195" i="1"/>
  <c r="M2195" i="1"/>
  <c r="O2195" i="1" s="1"/>
  <c r="T2194" i="1"/>
  <c r="S2194" i="1"/>
  <c r="R2194" i="1"/>
  <c r="Q2194" i="1"/>
  <c r="N2194" i="1"/>
  <c r="M2194" i="1"/>
  <c r="O2194" i="1" s="1"/>
  <c r="P2194" i="1" s="1"/>
  <c r="T2193" i="1"/>
  <c r="S2193" i="1"/>
  <c r="R2193" i="1"/>
  <c r="Q2193" i="1"/>
  <c r="N2193" i="1"/>
  <c r="M2193" i="1"/>
  <c r="O2193" i="1" s="1"/>
  <c r="P2193" i="1" s="1"/>
  <c r="T2192" i="1"/>
  <c r="S2192" i="1"/>
  <c r="R2192" i="1"/>
  <c r="Q2192" i="1"/>
  <c r="P2192" i="1"/>
  <c r="N2192" i="1"/>
  <c r="M2192" i="1"/>
  <c r="O2192" i="1" s="1"/>
  <c r="T2191" i="1"/>
  <c r="S2191" i="1"/>
  <c r="R2191" i="1"/>
  <c r="Q2191" i="1"/>
  <c r="P2191" i="1"/>
  <c r="N2191" i="1"/>
  <c r="M2191" i="1"/>
  <c r="O2191" i="1" s="1"/>
  <c r="T2190" i="1"/>
  <c r="S2190" i="1"/>
  <c r="R2190" i="1"/>
  <c r="Q2190" i="1"/>
  <c r="N2190" i="1"/>
  <c r="M2190" i="1"/>
  <c r="O2190" i="1" s="1"/>
  <c r="P2190" i="1" s="1"/>
  <c r="T2189" i="1"/>
  <c r="S2189" i="1"/>
  <c r="R2189" i="1"/>
  <c r="Q2189" i="1"/>
  <c r="N2189" i="1"/>
  <c r="M2189" i="1"/>
  <c r="O2189" i="1" s="1"/>
  <c r="P2189" i="1" s="1"/>
  <c r="T2188" i="1"/>
  <c r="S2188" i="1"/>
  <c r="R2188" i="1"/>
  <c r="Q2188" i="1"/>
  <c r="N2188" i="1"/>
  <c r="M2188" i="1"/>
  <c r="O2188" i="1" s="1"/>
  <c r="P2188" i="1" s="1"/>
  <c r="T2187" i="1"/>
  <c r="S2187" i="1"/>
  <c r="R2187" i="1"/>
  <c r="Q2187" i="1"/>
  <c r="P2187" i="1"/>
  <c r="N2187" i="1"/>
  <c r="M2187" i="1"/>
  <c r="O2187" i="1" s="1"/>
  <c r="T2186" i="1"/>
  <c r="S2186" i="1"/>
  <c r="R2186" i="1"/>
  <c r="Q2186" i="1"/>
  <c r="N2186" i="1"/>
  <c r="M2186" i="1"/>
  <c r="O2186" i="1" s="1"/>
  <c r="P2186" i="1" s="1"/>
  <c r="T2185" i="1"/>
  <c r="S2185" i="1"/>
  <c r="R2185" i="1"/>
  <c r="Q2185" i="1"/>
  <c r="N2185" i="1"/>
  <c r="M2185" i="1"/>
  <c r="O2185" i="1" s="1"/>
  <c r="P2185" i="1" s="1"/>
  <c r="T2184" i="1"/>
  <c r="S2184" i="1"/>
  <c r="R2184" i="1"/>
  <c r="Q2184" i="1"/>
  <c r="P2184" i="1"/>
  <c r="N2184" i="1"/>
  <c r="M2184" i="1"/>
  <c r="O2184" i="1" s="1"/>
  <c r="T2183" i="1"/>
  <c r="S2183" i="1"/>
  <c r="R2183" i="1"/>
  <c r="Q2183" i="1"/>
  <c r="P2183" i="1"/>
  <c r="N2183" i="1"/>
  <c r="M2183" i="1"/>
  <c r="O2183" i="1" s="1"/>
  <c r="T2182" i="1"/>
  <c r="S2182" i="1"/>
  <c r="R2182" i="1"/>
  <c r="Q2182" i="1"/>
  <c r="P2182" i="1"/>
  <c r="N2182" i="1"/>
  <c r="M2182" i="1"/>
  <c r="O2182" i="1" s="1"/>
  <c r="T2181" i="1"/>
  <c r="S2181" i="1"/>
  <c r="R2181" i="1"/>
  <c r="Q2181" i="1"/>
  <c r="P2181" i="1"/>
  <c r="N2181" i="1"/>
  <c r="M2181" i="1"/>
  <c r="O2181" i="1" s="1"/>
  <c r="T2180" i="1"/>
  <c r="S2180" i="1"/>
  <c r="R2180" i="1"/>
  <c r="Q2180" i="1"/>
  <c r="N2180" i="1"/>
  <c r="M2180" i="1"/>
  <c r="O2180" i="1" s="1"/>
  <c r="P2180" i="1" s="1"/>
  <c r="T2179" i="1"/>
  <c r="S2179" i="1"/>
  <c r="R2179" i="1"/>
  <c r="Q2179" i="1"/>
  <c r="P2179" i="1"/>
  <c r="N2179" i="1"/>
  <c r="M2179" i="1"/>
  <c r="O2179" i="1" s="1"/>
  <c r="T2178" i="1"/>
  <c r="S2178" i="1"/>
  <c r="R2178" i="1"/>
  <c r="Q2178" i="1"/>
  <c r="N2178" i="1"/>
  <c r="M2178" i="1"/>
  <c r="O2178" i="1" s="1"/>
  <c r="P2178" i="1" s="1"/>
  <c r="T2177" i="1"/>
  <c r="S2177" i="1"/>
  <c r="R2177" i="1"/>
  <c r="Q2177" i="1"/>
  <c r="N2177" i="1"/>
  <c r="M2177" i="1"/>
  <c r="O2177" i="1" s="1"/>
  <c r="P2177" i="1" s="1"/>
  <c r="T2176" i="1"/>
  <c r="S2176" i="1"/>
  <c r="R2176" i="1"/>
  <c r="Q2176" i="1"/>
  <c r="P2176" i="1"/>
  <c r="N2176" i="1"/>
  <c r="M2176" i="1"/>
  <c r="O2176" i="1" s="1"/>
  <c r="T2175" i="1"/>
  <c r="S2175" i="1"/>
  <c r="R2175" i="1"/>
  <c r="Q2175" i="1"/>
  <c r="P2175" i="1"/>
  <c r="N2175" i="1"/>
  <c r="M2175" i="1"/>
  <c r="O2175" i="1" s="1"/>
  <c r="T2174" i="1"/>
  <c r="S2174" i="1"/>
  <c r="R2174" i="1"/>
  <c r="Q2174" i="1"/>
  <c r="N2174" i="1"/>
  <c r="M2174" i="1"/>
  <c r="O2174" i="1" s="1"/>
  <c r="P2174" i="1" s="1"/>
  <c r="T2173" i="1"/>
  <c r="S2173" i="1"/>
  <c r="R2173" i="1"/>
  <c r="Q2173" i="1"/>
  <c r="N2173" i="1"/>
  <c r="M2173" i="1"/>
  <c r="O2173" i="1" s="1"/>
  <c r="P2173" i="1" s="1"/>
  <c r="T2172" i="1"/>
  <c r="S2172" i="1"/>
  <c r="R2172" i="1"/>
  <c r="Q2172" i="1"/>
  <c r="N2172" i="1"/>
  <c r="M2172" i="1"/>
  <c r="O2172" i="1" s="1"/>
  <c r="P2172" i="1" s="1"/>
  <c r="T2171" i="1"/>
  <c r="S2171" i="1"/>
  <c r="R2171" i="1"/>
  <c r="Q2171" i="1"/>
  <c r="P2171" i="1"/>
  <c r="N2171" i="1"/>
  <c r="M2171" i="1"/>
  <c r="O2171" i="1" s="1"/>
  <c r="T2170" i="1"/>
  <c r="S2170" i="1"/>
  <c r="R2170" i="1"/>
  <c r="Q2170" i="1"/>
  <c r="N2170" i="1"/>
  <c r="M2170" i="1"/>
  <c r="O2170" i="1" s="1"/>
  <c r="P2170" i="1" s="1"/>
  <c r="T2169" i="1"/>
  <c r="S2169" i="1"/>
  <c r="R2169" i="1"/>
  <c r="Q2169" i="1"/>
  <c r="N2169" i="1"/>
  <c r="M2169" i="1"/>
  <c r="O2169" i="1" s="1"/>
  <c r="P2169" i="1" s="1"/>
  <c r="T2168" i="1"/>
  <c r="S2168" i="1"/>
  <c r="R2168" i="1"/>
  <c r="Q2168" i="1"/>
  <c r="P2168" i="1"/>
  <c r="N2168" i="1"/>
  <c r="M2168" i="1"/>
  <c r="O2168" i="1" s="1"/>
  <c r="T2167" i="1"/>
  <c r="S2167" i="1"/>
  <c r="R2167" i="1"/>
  <c r="Q2167" i="1"/>
  <c r="P2167" i="1"/>
  <c r="N2167" i="1"/>
  <c r="M2167" i="1"/>
  <c r="O2167" i="1" s="1"/>
  <c r="T2166" i="1"/>
  <c r="S2166" i="1"/>
  <c r="R2166" i="1"/>
  <c r="Q2166" i="1"/>
  <c r="P2166" i="1"/>
  <c r="N2166" i="1"/>
  <c r="M2166" i="1"/>
  <c r="O2166" i="1" s="1"/>
  <c r="T2165" i="1"/>
  <c r="S2165" i="1"/>
  <c r="R2165" i="1"/>
  <c r="Q2165" i="1"/>
  <c r="P2165" i="1"/>
  <c r="N2165" i="1"/>
  <c r="M2165" i="1"/>
  <c r="O2165" i="1" s="1"/>
  <c r="T2164" i="1"/>
  <c r="S2164" i="1"/>
  <c r="R2164" i="1"/>
  <c r="Q2164" i="1"/>
  <c r="N2164" i="1"/>
  <c r="M2164" i="1"/>
  <c r="O2164" i="1" s="1"/>
  <c r="P2164" i="1" s="1"/>
  <c r="T2163" i="1"/>
  <c r="S2163" i="1"/>
  <c r="R2163" i="1"/>
  <c r="Q2163" i="1"/>
  <c r="P2163" i="1"/>
  <c r="N2163" i="1"/>
  <c r="M2163" i="1"/>
  <c r="O2163" i="1" s="1"/>
  <c r="T2162" i="1"/>
  <c r="S2162" i="1"/>
  <c r="R2162" i="1"/>
  <c r="Q2162" i="1"/>
  <c r="N2162" i="1"/>
  <c r="M2162" i="1"/>
  <c r="O2162" i="1" s="1"/>
  <c r="P2162" i="1" s="1"/>
  <c r="T2161" i="1"/>
  <c r="S2161" i="1"/>
  <c r="R2161" i="1"/>
  <c r="Q2161" i="1"/>
  <c r="N2161" i="1"/>
  <c r="M2161" i="1"/>
  <c r="O2161" i="1" s="1"/>
  <c r="P2161" i="1" s="1"/>
  <c r="T2160" i="1"/>
  <c r="S2160" i="1"/>
  <c r="R2160" i="1"/>
  <c r="Q2160" i="1"/>
  <c r="P2160" i="1"/>
  <c r="N2160" i="1"/>
  <c r="M2160" i="1"/>
  <c r="O2160" i="1" s="1"/>
  <c r="T2159" i="1"/>
  <c r="S2159" i="1"/>
  <c r="R2159" i="1"/>
  <c r="Q2159" i="1"/>
  <c r="P2159" i="1"/>
  <c r="N2159" i="1"/>
  <c r="M2159" i="1"/>
  <c r="O2159" i="1" s="1"/>
  <c r="T2158" i="1"/>
  <c r="S2158" i="1"/>
  <c r="R2158" i="1"/>
  <c r="Q2158" i="1"/>
  <c r="P2158" i="1"/>
  <c r="N2158" i="1"/>
  <c r="M2158" i="1"/>
  <c r="O2158" i="1" s="1"/>
  <c r="T2157" i="1"/>
  <c r="S2157" i="1"/>
  <c r="R2157" i="1"/>
  <c r="Q2157" i="1"/>
  <c r="N2157" i="1"/>
  <c r="M2157" i="1"/>
  <c r="O2157" i="1" s="1"/>
  <c r="P2157" i="1" s="1"/>
  <c r="T2156" i="1"/>
  <c r="S2156" i="1"/>
  <c r="R2156" i="1"/>
  <c r="Q2156" i="1"/>
  <c r="N2156" i="1"/>
  <c r="M2156" i="1"/>
  <c r="O2156" i="1" s="1"/>
  <c r="P2156" i="1" s="1"/>
  <c r="T2155" i="1"/>
  <c r="S2155" i="1"/>
  <c r="R2155" i="1"/>
  <c r="Q2155" i="1"/>
  <c r="P2155" i="1"/>
  <c r="N2155" i="1"/>
  <c r="M2155" i="1"/>
  <c r="O2155" i="1" s="1"/>
  <c r="T2154" i="1"/>
  <c r="S2154" i="1"/>
  <c r="R2154" i="1"/>
  <c r="Q2154" i="1"/>
  <c r="N2154" i="1"/>
  <c r="M2154" i="1"/>
  <c r="O2154" i="1" s="1"/>
  <c r="P2154" i="1" s="1"/>
  <c r="T2153" i="1"/>
  <c r="S2153" i="1"/>
  <c r="R2153" i="1"/>
  <c r="Q2153" i="1"/>
  <c r="N2153" i="1"/>
  <c r="M2153" i="1"/>
  <c r="O2153" i="1" s="1"/>
  <c r="P2153" i="1" s="1"/>
  <c r="T2152" i="1"/>
  <c r="S2152" i="1"/>
  <c r="R2152" i="1"/>
  <c r="Q2152" i="1"/>
  <c r="P2152" i="1"/>
  <c r="N2152" i="1"/>
  <c r="M2152" i="1"/>
  <c r="O2152" i="1" s="1"/>
  <c r="T2151" i="1"/>
  <c r="S2151" i="1"/>
  <c r="R2151" i="1"/>
  <c r="Q2151" i="1"/>
  <c r="P2151" i="1"/>
  <c r="N2151" i="1"/>
  <c r="M2151" i="1"/>
  <c r="O2151" i="1" s="1"/>
  <c r="T2150" i="1"/>
  <c r="S2150" i="1"/>
  <c r="R2150" i="1"/>
  <c r="Q2150" i="1"/>
  <c r="P2150" i="1"/>
  <c r="N2150" i="1"/>
  <c r="M2150" i="1"/>
  <c r="O2150" i="1" s="1"/>
  <c r="T2149" i="1"/>
  <c r="S2149" i="1"/>
  <c r="R2149" i="1"/>
  <c r="Q2149" i="1"/>
  <c r="P2149" i="1"/>
  <c r="N2149" i="1"/>
  <c r="M2149" i="1"/>
  <c r="O2149" i="1" s="1"/>
  <c r="T2148" i="1"/>
  <c r="S2148" i="1"/>
  <c r="R2148" i="1"/>
  <c r="Q2148" i="1"/>
  <c r="N2148" i="1"/>
  <c r="M2148" i="1"/>
  <c r="O2148" i="1" s="1"/>
  <c r="P2148" i="1" s="1"/>
  <c r="T2147" i="1"/>
  <c r="S2147" i="1"/>
  <c r="R2147" i="1"/>
  <c r="Q2147" i="1"/>
  <c r="N2147" i="1"/>
  <c r="M2147" i="1"/>
  <c r="O2147" i="1" s="1"/>
  <c r="P2147" i="1" s="1"/>
  <c r="T2146" i="1"/>
  <c r="S2146" i="1"/>
  <c r="R2146" i="1"/>
  <c r="Q2146" i="1"/>
  <c r="N2146" i="1"/>
  <c r="M2146" i="1"/>
  <c r="O2146" i="1" s="1"/>
  <c r="P2146" i="1" s="1"/>
  <c r="T2145" i="1"/>
  <c r="S2145" i="1"/>
  <c r="R2145" i="1"/>
  <c r="Q2145" i="1"/>
  <c r="N2145" i="1"/>
  <c r="M2145" i="1"/>
  <c r="O2145" i="1" s="1"/>
  <c r="P2145" i="1" s="1"/>
  <c r="T2144" i="1"/>
  <c r="S2144" i="1"/>
  <c r="R2144" i="1"/>
  <c r="Q2144" i="1"/>
  <c r="P2144" i="1"/>
  <c r="N2144" i="1"/>
  <c r="M2144" i="1"/>
  <c r="O2144" i="1" s="1"/>
  <c r="T2143" i="1"/>
  <c r="S2143" i="1"/>
  <c r="R2143" i="1"/>
  <c r="Q2143" i="1"/>
  <c r="P2143" i="1"/>
  <c r="N2143" i="1"/>
  <c r="M2143" i="1"/>
  <c r="O2143" i="1" s="1"/>
  <c r="T2142" i="1"/>
  <c r="S2142" i="1"/>
  <c r="R2142" i="1"/>
  <c r="Q2142" i="1"/>
  <c r="N2142" i="1"/>
  <c r="M2142" i="1"/>
  <c r="O2142" i="1" s="1"/>
  <c r="P2142" i="1" s="1"/>
  <c r="T2141" i="1"/>
  <c r="S2141" i="1"/>
  <c r="R2141" i="1"/>
  <c r="Q2141" i="1"/>
  <c r="N2141" i="1"/>
  <c r="M2141" i="1"/>
  <c r="O2141" i="1" s="1"/>
  <c r="P2141" i="1" s="1"/>
  <c r="T2140" i="1"/>
  <c r="S2140" i="1"/>
  <c r="R2140" i="1"/>
  <c r="Q2140" i="1"/>
  <c r="N2140" i="1"/>
  <c r="M2140" i="1"/>
  <c r="O2140" i="1" s="1"/>
  <c r="P2140" i="1" s="1"/>
  <c r="T2139" i="1"/>
  <c r="S2139" i="1"/>
  <c r="R2139" i="1"/>
  <c r="Q2139" i="1"/>
  <c r="P2139" i="1"/>
  <c r="N2139" i="1"/>
  <c r="M2139" i="1"/>
  <c r="O2139" i="1" s="1"/>
  <c r="T2138" i="1"/>
  <c r="S2138" i="1"/>
  <c r="R2138" i="1"/>
  <c r="Q2138" i="1"/>
  <c r="N2138" i="1"/>
  <c r="M2138" i="1"/>
  <c r="O2138" i="1" s="1"/>
  <c r="P2138" i="1" s="1"/>
  <c r="T2137" i="1"/>
  <c r="S2137" i="1"/>
  <c r="R2137" i="1"/>
  <c r="Q2137" i="1"/>
  <c r="N2137" i="1"/>
  <c r="M2137" i="1"/>
  <c r="O2137" i="1" s="1"/>
  <c r="P2137" i="1" s="1"/>
  <c r="T2136" i="1"/>
  <c r="S2136" i="1"/>
  <c r="R2136" i="1"/>
  <c r="Q2136" i="1"/>
  <c r="P2136" i="1"/>
  <c r="N2136" i="1"/>
  <c r="M2136" i="1"/>
  <c r="O2136" i="1" s="1"/>
  <c r="T2135" i="1"/>
  <c r="S2135" i="1"/>
  <c r="R2135" i="1"/>
  <c r="Q2135" i="1"/>
  <c r="P2135" i="1"/>
  <c r="N2135" i="1"/>
  <c r="M2135" i="1"/>
  <c r="O2135" i="1" s="1"/>
  <c r="T2134" i="1"/>
  <c r="S2134" i="1"/>
  <c r="R2134" i="1"/>
  <c r="Q2134" i="1"/>
  <c r="P2134" i="1"/>
  <c r="N2134" i="1"/>
  <c r="M2134" i="1"/>
  <c r="O2134" i="1" s="1"/>
  <c r="T2133" i="1"/>
  <c r="S2133" i="1"/>
  <c r="R2133" i="1"/>
  <c r="Q2133" i="1"/>
  <c r="P2133" i="1"/>
  <c r="N2133" i="1"/>
  <c r="M2133" i="1"/>
  <c r="O2133" i="1" s="1"/>
  <c r="T2132" i="1"/>
  <c r="S2132" i="1"/>
  <c r="R2132" i="1"/>
  <c r="Q2132" i="1"/>
  <c r="N2132" i="1"/>
  <c r="M2132" i="1"/>
  <c r="O2132" i="1" s="1"/>
  <c r="P2132" i="1" s="1"/>
  <c r="T2131" i="1"/>
  <c r="S2131" i="1"/>
  <c r="R2131" i="1"/>
  <c r="Q2131" i="1"/>
  <c r="N2131" i="1"/>
  <c r="M2131" i="1"/>
  <c r="O2131" i="1" s="1"/>
  <c r="P2131" i="1" s="1"/>
  <c r="T2130" i="1"/>
  <c r="S2130" i="1"/>
  <c r="R2130" i="1"/>
  <c r="Q2130" i="1"/>
  <c r="N2130" i="1"/>
  <c r="M2130" i="1"/>
  <c r="T2129" i="1"/>
  <c r="S2129" i="1"/>
  <c r="R2129" i="1"/>
  <c r="Q2129" i="1"/>
  <c r="N2129" i="1"/>
  <c r="M2129" i="1"/>
  <c r="O2129" i="1" s="1"/>
  <c r="P2129" i="1" s="1"/>
  <c r="T2128" i="1"/>
  <c r="S2128" i="1"/>
  <c r="R2128" i="1"/>
  <c r="Q2128" i="1"/>
  <c r="P2128" i="1"/>
  <c r="N2128" i="1"/>
  <c r="M2128" i="1"/>
  <c r="O2128" i="1" s="1"/>
  <c r="T2127" i="1"/>
  <c r="S2127" i="1"/>
  <c r="R2127" i="1"/>
  <c r="Q2127" i="1"/>
  <c r="N2127" i="1"/>
  <c r="M2127" i="1"/>
  <c r="T2126" i="1"/>
  <c r="S2126" i="1"/>
  <c r="R2126" i="1"/>
  <c r="Q2126" i="1"/>
  <c r="N2126" i="1"/>
  <c r="M2126" i="1"/>
  <c r="O2126" i="1" s="1"/>
  <c r="P2126" i="1" s="1"/>
  <c r="T2125" i="1"/>
  <c r="S2125" i="1"/>
  <c r="R2125" i="1"/>
  <c r="Q2125" i="1"/>
  <c r="N2125" i="1"/>
  <c r="M2125" i="1"/>
  <c r="T2124" i="1"/>
  <c r="S2124" i="1"/>
  <c r="R2124" i="1"/>
  <c r="Q2124" i="1"/>
  <c r="N2124" i="1"/>
  <c r="M2124" i="1"/>
  <c r="T2123" i="1"/>
  <c r="S2123" i="1"/>
  <c r="R2123" i="1"/>
  <c r="Q2123" i="1"/>
  <c r="N2123" i="1"/>
  <c r="M2123" i="1"/>
  <c r="T2122" i="1"/>
  <c r="S2122" i="1"/>
  <c r="R2122" i="1"/>
  <c r="Q2122" i="1"/>
  <c r="N2122" i="1"/>
  <c r="M2122" i="1"/>
  <c r="T2121" i="1"/>
  <c r="S2121" i="1"/>
  <c r="R2121" i="1"/>
  <c r="Q2121" i="1"/>
  <c r="N2121" i="1"/>
  <c r="M2121" i="1"/>
  <c r="O2121" i="1" s="1"/>
  <c r="P2121" i="1" s="1"/>
  <c r="T2120" i="1"/>
  <c r="S2120" i="1"/>
  <c r="R2120" i="1"/>
  <c r="Q2120" i="1"/>
  <c r="P2120" i="1"/>
  <c r="N2120" i="1"/>
  <c r="M2120" i="1"/>
  <c r="O2120" i="1" s="1"/>
  <c r="T2119" i="1"/>
  <c r="S2119" i="1"/>
  <c r="R2119" i="1"/>
  <c r="Q2119" i="1"/>
  <c r="N2119" i="1"/>
  <c r="M2119" i="1"/>
  <c r="T2118" i="1"/>
  <c r="S2118" i="1"/>
  <c r="R2118" i="1"/>
  <c r="Q2118" i="1"/>
  <c r="P2118" i="1"/>
  <c r="N2118" i="1"/>
  <c r="M2118" i="1"/>
  <c r="O2118" i="1" s="1"/>
  <c r="T2117" i="1"/>
  <c r="S2117" i="1"/>
  <c r="R2117" i="1"/>
  <c r="Q2117" i="1"/>
  <c r="N2117" i="1"/>
  <c r="M2117" i="1"/>
  <c r="T2116" i="1"/>
  <c r="S2116" i="1"/>
  <c r="R2116" i="1"/>
  <c r="Q2116" i="1"/>
  <c r="N2116" i="1"/>
  <c r="M2116" i="1"/>
  <c r="O2116" i="1" s="1"/>
  <c r="P2116" i="1" s="1"/>
  <c r="T2115" i="1"/>
  <c r="S2115" i="1"/>
  <c r="R2115" i="1"/>
  <c r="Q2115" i="1"/>
  <c r="N2115" i="1"/>
  <c r="M2115" i="1"/>
  <c r="O2115" i="1" s="1"/>
  <c r="P2115" i="1" s="1"/>
  <c r="T2114" i="1"/>
  <c r="S2114" i="1"/>
  <c r="R2114" i="1"/>
  <c r="Q2114" i="1"/>
  <c r="N2114" i="1"/>
  <c r="M2114" i="1"/>
  <c r="T2113" i="1"/>
  <c r="S2113" i="1"/>
  <c r="R2113" i="1"/>
  <c r="Q2113" i="1"/>
  <c r="N2113" i="1"/>
  <c r="M2113" i="1"/>
  <c r="O2113" i="1" s="1"/>
  <c r="P2113" i="1" s="1"/>
  <c r="T2112" i="1"/>
  <c r="S2112" i="1"/>
  <c r="R2112" i="1"/>
  <c r="Q2112" i="1"/>
  <c r="P2112" i="1"/>
  <c r="N2112" i="1"/>
  <c r="M2112" i="1"/>
  <c r="O2112" i="1" s="1"/>
  <c r="T2111" i="1"/>
  <c r="S2111" i="1"/>
  <c r="R2111" i="1"/>
  <c r="Q2111" i="1"/>
  <c r="N2111" i="1"/>
  <c r="M2111" i="1"/>
  <c r="T2110" i="1"/>
  <c r="S2110" i="1"/>
  <c r="R2110" i="1"/>
  <c r="Q2110" i="1"/>
  <c r="N2110" i="1"/>
  <c r="M2110" i="1"/>
  <c r="O2110" i="1" s="1"/>
  <c r="P2110" i="1" s="1"/>
  <c r="T2109" i="1"/>
  <c r="S2109" i="1"/>
  <c r="R2109" i="1"/>
  <c r="Q2109" i="1"/>
  <c r="N2109" i="1"/>
  <c r="M2109" i="1"/>
  <c r="T2108" i="1"/>
  <c r="S2108" i="1"/>
  <c r="R2108" i="1"/>
  <c r="Q2108" i="1"/>
  <c r="N2108" i="1"/>
  <c r="M2108" i="1"/>
  <c r="T2107" i="1"/>
  <c r="S2107" i="1"/>
  <c r="R2107" i="1"/>
  <c r="Q2107" i="1"/>
  <c r="N2107" i="1"/>
  <c r="M2107" i="1"/>
  <c r="T2106" i="1"/>
  <c r="S2106" i="1"/>
  <c r="R2106" i="1"/>
  <c r="Q2106" i="1"/>
  <c r="N2106" i="1"/>
  <c r="M2106" i="1"/>
  <c r="T2105" i="1"/>
  <c r="S2105" i="1"/>
  <c r="R2105" i="1"/>
  <c r="Q2105" i="1"/>
  <c r="N2105" i="1"/>
  <c r="M2105" i="1"/>
  <c r="O2105" i="1" s="1"/>
  <c r="P2105" i="1" s="1"/>
  <c r="T2104" i="1"/>
  <c r="S2104" i="1"/>
  <c r="R2104" i="1"/>
  <c r="Q2104" i="1"/>
  <c r="N2104" i="1"/>
  <c r="M2104" i="1"/>
  <c r="O2104" i="1" s="1"/>
  <c r="P2104" i="1" s="1"/>
  <c r="T2103" i="1"/>
  <c r="S2103" i="1"/>
  <c r="R2103" i="1"/>
  <c r="Q2103" i="1"/>
  <c r="P2103" i="1"/>
  <c r="N2103" i="1"/>
  <c r="M2103" i="1"/>
  <c r="O2103" i="1" s="1"/>
  <c r="T2102" i="1"/>
  <c r="S2102" i="1"/>
  <c r="R2102" i="1"/>
  <c r="Q2102" i="1"/>
  <c r="P2102" i="1"/>
  <c r="N2102" i="1"/>
  <c r="M2102" i="1"/>
  <c r="O2102" i="1" s="1"/>
  <c r="T2101" i="1"/>
  <c r="S2101" i="1"/>
  <c r="R2101" i="1"/>
  <c r="Q2101" i="1"/>
  <c r="O2101" i="1"/>
  <c r="P2101" i="1" s="1"/>
  <c r="N2101" i="1"/>
  <c r="M2101" i="1"/>
  <c r="T2100" i="1"/>
  <c r="S2100" i="1"/>
  <c r="R2100" i="1"/>
  <c r="Q2100" i="1"/>
  <c r="N2100" i="1"/>
  <c r="M2100" i="1"/>
  <c r="T2099" i="1"/>
  <c r="S2099" i="1"/>
  <c r="R2099" i="1"/>
  <c r="Q2099" i="1"/>
  <c r="P2099" i="1"/>
  <c r="N2099" i="1"/>
  <c r="O2099" i="1" s="1"/>
  <c r="M2099" i="1"/>
  <c r="T2098" i="1"/>
  <c r="S2098" i="1"/>
  <c r="R2098" i="1"/>
  <c r="Q2098" i="1"/>
  <c r="P2098" i="1"/>
  <c r="N2098" i="1"/>
  <c r="M2098" i="1"/>
  <c r="O2098" i="1" s="1"/>
  <c r="T2097" i="1"/>
  <c r="S2097" i="1"/>
  <c r="R2097" i="1"/>
  <c r="Q2097" i="1"/>
  <c r="O2097" i="1"/>
  <c r="P2097" i="1" s="1"/>
  <c r="N2097" i="1"/>
  <c r="M2097" i="1"/>
  <c r="T2096" i="1"/>
  <c r="S2096" i="1"/>
  <c r="R2096" i="1"/>
  <c r="Q2096" i="1"/>
  <c r="N2096" i="1"/>
  <c r="M2096" i="1"/>
  <c r="T2095" i="1"/>
  <c r="S2095" i="1"/>
  <c r="R2095" i="1"/>
  <c r="Q2095" i="1"/>
  <c r="O2095" i="1"/>
  <c r="P2095" i="1" s="1"/>
  <c r="N2095" i="1"/>
  <c r="M2095" i="1"/>
  <c r="T2094" i="1"/>
  <c r="S2094" i="1"/>
  <c r="R2094" i="1"/>
  <c r="Q2094" i="1"/>
  <c r="N2094" i="1"/>
  <c r="M2094" i="1"/>
  <c r="O2094" i="1" s="1"/>
  <c r="P2094" i="1" s="1"/>
  <c r="T2093" i="1"/>
  <c r="S2093" i="1"/>
  <c r="R2093" i="1"/>
  <c r="Q2093" i="1"/>
  <c r="N2093" i="1"/>
  <c r="M2093" i="1"/>
  <c r="O2093" i="1" s="1"/>
  <c r="P2093" i="1" s="1"/>
  <c r="T2092" i="1"/>
  <c r="S2092" i="1"/>
  <c r="R2092" i="1"/>
  <c r="Q2092" i="1"/>
  <c r="N2092" i="1"/>
  <c r="M2092" i="1"/>
  <c r="T2091" i="1"/>
  <c r="S2091" i="1"/>
  <c r="R2091" i="1"/>
  <c r="Q2091" i="1"/>
  <c r="N2091" i="1"/>
  <c r="M2091" i="1"/>
  <c r="O2091" i="1" s="1"/>
  <c r="P2091" i="1" s="1"/>
  <c r="T2090" i="1"/>
  <c r="S2090" i="1"/>
  <c r="R2090" i="1"/>
  <c r="Q2090" i="1"/>
  <c r="N2090" i="1"/>
  <c r="M2090" i="1"/>
  <c r="T2089" i="1"/>
  <c r="S2089" i="1"/>
  <c r="R2089" i="1"/>
  <c r="Q2089" i="1"/>
  <c r="N2089" i="1"/>
  <c r="M2089" i="1"/>
  <c r="T2088" i="1"/>
  <c r="S2088" i="1"/>
  <c r="R2088" i="1"/>
  <c r="Q2088" i="1"/>
  <c r="N2088" i="1"/>
  <c r="M2088" i="1"/>
  <c r="O2088" i="1" s="1"/>
  <c r="P2088" i="1" s="1"/>
  <c r="T2087" i="1"/>
  <c r="S2087" i="1"/>
  <c r="R2087" i="1"/>
  <c r="Q2087" i="1"/>
  <c r="N2087" i="1"/>
  <c r="M2087" i="1"/>
  <c r="O2087" i="1" s="1"/>
  <c r="P2087" i="1" s="1"/>
  <c r="T2086" i="1"/>
  <c r="S2086" i="1"/>
  <c r="R2086" i="1"/>
  <c r="Q2086" i="1"/>
  <c r="P2086" i="1"/>
  <c r="N2086" i="1"/>
  <c r="M2086" i="1"/>
  <c r="O2086" i="1" s="1"/>
  <c r="T2085" i="1"/>
  <c r="S2085" i="1"/>
  <c r="R2085" i="1"/>
  <c r="Q2085" i="1"/>
  <c r="O2085" i="1"/>
  <c r="P2085" i="1" s="1"/>
  <c r="N2085" i="1"/>
  <c r="M2085" i="1"/>
  <c r="T2084" i="1"/>
  <c r="S2084" i="1"/>
  <c r="R2084" i="1"/>
  <c r="Q2084" i="1"/>
  <c r="N2084" i="1"/>
  <c r="M2084" i="1"/>
  <c r="T2083" i="1"/>
  <c r="S2083" i="1"/>
  <c r="R2083" i="1"/>
  <c r="Q2083" i="1"/>
  <c r="N2083" i="1"/>
  <c r="O2083" i="1" s="1"/>
  <c r="P2083" i="1" s="1"/>
  <c r="M2083" i="1"/>
  <c r="T2082" i="1"/>
  <c r="S2082" i="1"/>
  <c r="R2082" i="1"/>
  <c r="Q2082" i="1"/>
  <c r="P2082" i="1"/>
  <c r="N2082" i="1"/>
  <c r="M2082" i="1"/>
  <c r="O2082" i="1" s="1"/>
  <c r="T2081" i="1"/>
  <c r="S2081" i="1"/>
  <c r="R2081" i="1"/>
  <c r="Q2081" i="1"/>
  <c r="O2081" i="1"/>
  <c r="P2081" i="1" s="1"/>
  <c r="N2081" i="1"/>
  <c r="M2081" i="1"/>
  <c r="T2080" i="1"/>
  <c r="S2080" i="1"/>
  <c r="R2080" i="1"/>
  <c r="Q2080" i="1"/>
  <c r="N2080" i="1"/>
  <c r="M2080" i="1"/>
  <c r="T2079" i="1"/>
  <c r="S2079" i="1"/>
  <c r="R2079" i="1"/>
  <c r="Q2079" i="1"/>
  <c r="N2079" i="1"/>
  <c r="M2079" i="1"/>
  <c r="O2079" i="1" s="1"/>
  <c r="P2079" i="1" s="1"/>
  <c r="T2078" i="1"/>
  <c r="S2078" i="1"/>
  <c r="R2078" i="1"/>
  <c r="Q2078" i="1"/>
  <c r="N2078" i="1"/>
  <c r="M2078" i="1"/>
  <c r="O2078" i="1" s="1"/>
  <c r="P2078" i="1" s="1"/>
  <c r="T2077" i="1"/>
  <c r="S2077" i="1"/>
  <c r="R2077" i="1"/>
  <c r="Q2077" i="1"/>
  <c r="P2077" i="1"/>
  <c r="N2077" i="1"/>
  <c r="M2077" i="1"/>
  <c r="O2077" i="1" s="1"/>
  <c r="T2076" i="1"/>
  <c r="S2076" i="1"/>
  <c r="R2076" i="1"/>
  <c r="Q2076" i="1"/>
  <c r="N2076" i="1"/>
  <c r="M2076" i="1"/>
  <c r="O2076" i="1" s="1"/>
  <c r="P2076" i="1" s="1"/>
  <c r="T2075" i="1"/>
  <c r="S2075" i="1"/>
  <c r="R2075" i="1"/>
  <c r="Q2075" i="1"/>
  <c r="P2075" i="1"/>
  <c r="N2075" i="1"/>
  <c r="M2075" i="1"/>
  <c r="O2075" i="1" s="1"/>
  <c r="T2074" i="1"/>
  <c r="S2074" i="1"/>
  <c r="R2074" i="1"/>
  <c r="Q2074" i="1"/>
  <c r="P2074" i="1"/>
  <c r="N2074" i="1"/>
  <c r="M2074" i="1"/>
  <c r="O2074" i="1" s="1"/>
  <c r="T2073" i="1"/>
  <c r="S2073" i="1"/>
  <c r="R2073" i="1"/>
  <c r="Q2073" i="1"/>
  <c r="N2073" i="1"/>
  <c r="M2073" i="1"/>
  <c r="O2073" i="1" s="1"/>
  <c r="P2073" i="1" s="1"/>
  <c r="T2072" i="1"/>
  <c r="S2072" i="1"/>
  <c r="R2072" i="1"/>
  <c r="Q2072" i="1"/>
  <c r="P2072" i="1"/>
  <c r="N2072" i="1"/>
  <c r="M2072" i="1"/>
  <c r="O2072" i="1" s="1"/>
  <c r="T2071" i="1"/>
  <c r="S2071" i="1"/>
  <c r="R2071" i="1"/>
  <c r="Q2071" i="1"/>
  <c r="P2071" i="1"/>
  <c r="N2071" i="1"/>
  <c r="M2071" i="1"/>
  <c r="O2071" i="1" s="1"/>
  <c r="T2070" i="1"/>
  <c r="S2070" i="1"/>
  <c r="R2070" i="1"/>
  <c r="Q2070" i="1"/>
  <c r="N2070" i="1"/>
  <c r="M2070" i="1"/>
  <c r="O2070" i="1" s="1"/>
  <c r="P2070" i="1" s="1"/>
  <c r="T2069" i="1"/>
  <c r="S2069" i="1"/>
  <c r="R2069" i="1"/>
  <c r="Q2069" i="1"/>
  <c r="N2069" i="1"/>
  <c r="M2069" i="1"/>
  <c r="O2069" i="1" s="1"/>
  <c r="P2069" i="1" s="1"/>
  <c r="T2068" i="1"/>
  <c r="S2068" i="1"/>
  <c r="R2068" i="1"/>
  <c r="Q2068" i="1"/>
  <c r="P2068" i="1"/>
  <c r="N2068" i="1"/>
  <c r="M2068" i="1"/>
  <c r="O2068" i="1" s="1"/>
  <c r="T2067" i="1"/>
  <c r="S2067" i="1"/>
  <c r="R2067" i="1"/>
  <c r="Q2067" i="1"/>
  <c r="N2067" i="1"/>
  <c r="M2067" i="1"/>
  <c r="O2067" i="1" s="1"/>
  <c r="P2067" i="1" s="1"/>
  <c r="T2066" i="1"/>
  <c r="S2066" i="1"/>
  <c r="R2066" i="1"/>
  <c r="Q2066" i="1"/>
  <c r="N2066" i="1"/>
  <c r="M2066" i="1"/>
  <c r="T2065" i="1"/>
  <c r="S2065" i="1"/>
  <c r="R2065" i="1"/>
  <c r="Q2065" i="1"/>
  <c r="O2065" i="1"/>
  <c r="P2065" i="1" s="1"/>
  <c r="N2065" i="1"/>
  <c r="M2065" i="1"/>
  <c r="T2064" i="1"/>
  <c r="S2064" i="1"/>
  <c r="R2064" i="1"/>
  <c r="Q2064" i="1"/>
  <c r="N2064" i="1"/>
  <c r="M2064" i="1"/>
  <c r="O2064" i="1" s="1"/>
  <c r="P2064" i="1" s="1"/>
  <c r="T2063" i="1"/>
  <c r="S2063" i="1"/>
  <c r="R2063" i="1"/>
  <c r="Q2063" i="1"/>
  <c r="P2063" i="1"/>
  <c r="O2063" i="1"/>
  <c r="N2063" i="1"/>
  <c r="M2063" i="1"/>
  <c r="T2062" i="1"/>
  <c r="S2062" i="1"/>
  <c r="R2062" i="1"/>
  <c r="Q2062" i="1"/>
  <c r="P2062" i="1"/>
  <c r="N2062" i="1"/>
  <c r="M2062" i="1"/>
  <c r="O2062" i="1" s="1"/>
  <c r="T2061" i="1"/>
  <c r="S2061" i="1"/>
  <c r="R2061" i="1"/>
  <c r="Q2061" i="1"/>
  <c r="O2061" i="1"/>
  <c r="P2061" i="1" s="1"/>
  <c r="N2061" i="1"/>
  <c r="M2061" i="1"/>
  <c r="T2060" i="1"/>
  <c r="S2060" i="1"/>
  <c r="R2060" i="1"/>
  <c r="Q2060" i="1"/>
  <c r="N2060" i="1"/>
  <c r="M2060" i="1"/>
  <c r="T2059" i="1"/>
  <c r="S2059" i="1"/>
  <c r="R2059" i="1"/>
  <c r="Q2059" i="1"/>
  <c r="P2059" i="1"/>
  <c r="O2059" i="1"/>
  <c r="N2059" i="1"/>
  <c r="M2059" i="1"/>
  <c r="T2058" i="1"/>
  <c r="S2058" i="1"/>
  <c r="R2058" i="1"/>
  <c r="Q2058" i="1"/>
  <c r="N2058" i="1"/>
  <c r="M2058" i="1"/>
  <c r="O2058" i="1" s="1"/>
  <c r="P2058" i="1" s="1"/>
  <c r="T2057" i="1"/>
  <c r="S2057" i="1"/>
  <c r="R2057" i="1"/>
  <c r="Q2057" i="1"/>
  <c r="N2057" i="1"/>
  <c r="M2057" i="1"/>
  <c r="O2057" i="1" s="1"/>
  <c r="P2057" i="1" s="1"/>
  <c r="T2056" i="1"/>
  <c r="S2056" i="1"/>
  <c r="R2056" i="1"/>
  <c r="Q2056" i="1"/>
  <c r="N2056" i="1"/>
  <c r="M2056" i="1"/>
  <c r="O2056" i="1" s="1"/>
  <c r="P2056" i="1" s="1"/>
  <c r="T2055" i="1"/>
  <c r="S2055" i="1"/>
  <c r="R2055" i="1"/>
  <c r="Q2055" i="1"/>
  <c r="P2055" i="1"/>
  <c r="O2055" i="1"/>
  <c r="N2055" i="1"/>
  <c r="M2055" i="1"/>
  <c r="T2054" i="1"/>
  <c r="S2054" i="1"/>
  <c r="R2054" i="1"/>
  <c r="Q2054" i="1"/>
  <c r="N2054" i="1"/>
  <c r="M2054" i="1"/>
  <c r="O2054" i="1" s="1"/>
  <c r="P2054" i="1" s="1"/>
  <c r="T2053" i="1"/>
  <c r="S2053" i="1"/>
  <c r="R2053" i="1"/>
  <c r="Q2053" i="1"/>
  <c r="P2053" i="1"/>
  <c r="O2053" i="1"/>
  <c r="N2053" i="1"/>
  <c r="M2053" i="1"/>
  <c r="T2052" i="1"/>
  <c r="S2052" i="1"/>
  <c r="R2052" i="1"/>
  <c r="Q2052" i="1"/>
  <c r="N2052" i="1"/>
  <c r="M2052" i="1"/>
  <c r="T2051" i="1"/>
  <c r="S2051" i="1"/>
  <c r="R2051" i="1"/>
  <c r="Q2051" i="1"/>
  <c r="O2051" i="1"/>
  <c r="P2051" i="1" s="1"/>
  <c r="N2051" i="1"/>
  <c r="M2051" i="1"/>
  <c r="T2050" i="1"/>
  <c r="S2050" i="1"/>
  <c r="R2050" i="1"/>
  <c r="Q2050" i="1"/>
  <c r="P2050" i="1"/>
  <c r="N2050" i="1"/>
  <c r="M2050" i="1"/>
  <c r="O2050" i="1" s="1"/>
  <c r="T2049" i="1"/>
  <c r="S2049" i="1"/>
  <c r="R2049" i="1"/>
  <c r="Q2049" i="1"/>
  <c r="N2049" i="1"/>
  <c r="M2049" i="1"/>
  <c r="O2049" i="1" s="1"/>
  <c r="P2049" i="1" s="1"/>
  <c r="T2048" i="1"/>
  <c r="S2048" i="1"/>
  <c r="R2048" i="1"/>
  <c r="Q2048" i="1"/>
  <c r="N2048" i="1"/>
  <c r="M2048" i="1"/>
  <c r="T2047" i="1"/>
  <c r="S2047" i="1"/>
  <c r="R2047" i="1"/>
  <c r="Q2047" i="1"/>
  <c r="N2047" i="1"/>
  <c r="M2047" i="1"/>
  <c r="O2047" i="1" s="1"/>
  <c r="P2047" i="1" s="1"/>
  <c r="T2046" i="1"/>
  <c r="S2046" i="1"/>
  <c r="R2046" i="1"/>
  <c r="Q2046" i="1"/>
  <c r="P2046" i="1"/>
  <c r="N2046" i="1"/>
  <c r="M2046" i="1"/>
  <c r="O2046" i="1" s="1"/>
  <c r="T2045" i="1"/>
  <c r="S2045" i="1"/>
  <c r="R2045" i="1"/>
  <c r="Q2045" i="1"/>
  <c r="O2045" i="1"/>
  <c r="P2045" i="1" s="1"/>
  <c r="N2045" i="1"/>
  <c r="M2045" i="1"/>
  <c r="T2044" i="1"/>
  <c r="S2044" i="1"/>
  <c r="R2044" i="1"/>
  <c r="Q2044" i="1"/>
  <c r="N2044" i="1"/>
  <c r="M2044" i="1"/>
  <c r="T2043" i="1"/>
  <c r="S2043" i="1"/>
  <c r="R2043" i="1"/>
  <c r="Q2043" i="1"/>
  <c r="O2043" i="1"/>
  <c r="P2043" i="1" s="1"/>
  <c r="N2043" i="1"/>
  <c r="M2043" i="1"/>
  <c r="T2042" i="1"/>
  <c r="S2042" i="1"/>
  <c r="R2042" i="1"/>
  <c r="Q2042" i="1"/>
  <c r="N2042" i="1"/>
  <c r="M2042" i="1"/>
  <c r="O2042" i="1" s="1"/>
  <c r="P2042" i="1" s="1"/>
  <c r="T2041" i="1"/>
  <c r="S2041" i="1"/>
  <c r="R2041" i="1"/>
  <c r="Q2041" i="1"/>
  <c r="N2041" i="1"/>
  <c r="M2041" i="1"/>
  <c r="O2041" i="1" s="1"/>
  <c r="P2041" i="1" s="1"/>
  <c r="T2040" i="1"/>
  <c r="S2040" i="1"/>
  <c r="R2040" i="1"/>
  <c r="Q2040" i="1"/>
  <c r="N2040" i="1"/>
  <c r="M2040" i="1"/>
  <c r="T2039" i="1"/>
  <c r="S2039" i="1"/>
  <c r="R2039" i="1"/>
  <c r="Q2039" i="1"/>
  <c r="N2039" i="1"/>
  <c r="M2039" i="1"/>
  <c r="O2039" i="1" s="1"/>
  <c r="P2039" i="1" s="1"/>
  <c r="T2038" i="1"/>
  <c r="S2038" i="1"/>
  <c r="R2038" i="1"/>
  <c r="Q2038" i="1"/>
  <c r="N2038" i="1"/>
  <c r="M2038" i="1"/>
  <c r="O2038" i="1" s="1"/>
  <c r="P2038" i="1" s="1"/>
  <c r="T2037" i="1"/>
  <c r="S2037" i="1"/>
  <c r="R2037" i="1"/>
  <c r="Q2037" i="1"/>
  <c r="N2037" i="1"/>
  <c r="M2037" i="1"/>
  <c r="O2037" i="1" s="1"/>
  <c r="P2037" i="1" s="1"/>
  <c r="T2036" i="1"/>
  <c r="S2036" i="1"/>
  <c r="R2036" i="1"/>
  <c r="Q2036" i="1"/>
  <c r="N2036" i="1"/>
  <c r="M2036" i="1"/>
  <c r="T2035" i="1"/>
  <c r="S2035" i="1"/>
  <c r="R2035" i="1"/>
  <c r="Q2035" i="1"/>
  <c r="N2035" i="1"/>
  <c r="M2035" i="1"/>
  <c r="O2035" i="1" s="1"/>
  <c r="P2035" i="1" s="1"/>
  <c r="T2034" i="1"/>
  <c r="S2034" i="1"/>
  <c r="R2034" i="1"/>
  <c r="Q2034" i="1"/>
  <c r="N2034" i="1"/>
  <c r="M2034" i="1"/>
  <c r="T2033" i="1"/>
  <c r="S2033" i="1"/>
  <c r="R2033" i="1"/>
  <c r="Q2033" i="1"/>
  <c r="O2033" i="1"/>
  <c r="P2033" i="1" s="1"/>
  <c r="N2033" i="1"/>
  <c r="M2033" i="1"/>
  <c r="T2032" i="1"/>
  <c r="S2032" i="1"/>
  <c r="R2032" i="1"/>
  <c r="Q2032" i="1"/>
  <c r="N2032" i="1"/>
  <c r="M2032" i="1"/>
  <c r="O2032" i="1" s="1"/>
  <c r="P2032" i="1" s="1"/>
  <c r="T2031" i="1"/>
  <c r="S2031" i="1"/>
  <c r="R2031" i="1"/>
  <c r="Q2031" i="1"/>
  <c r="P2031" i="1"/>
  <c r="O2031" i="1"/>
  <c r="N2031" i="1"/>
  <c r="M2031" i="1"/>
  <c r="T2030" i="1"/>
  <c r="S2030" i="1"/>
  <c r="R2030" i="1"/>
  <c r="Q2030" i="1"/>
  <c r="P2030" i="1"/>
  <c r="N2030" i="1"/>
  <c r="M2030" i="1"/>
  <c r="O2030" i="1" s="1"/>
  <c r="T2029" i="1"/>
  <c r="S2029" i="1"/>
  <c r="R2029" i="1"/>
  <c r="Q2029" i="1"/>
  <c r="O2029" i="1"/>
  <c r="P2029" i="1" s="1"/>
  <c r="N2029" i="1"/>
  <c r="M2029" i="1"/>
  <c r="T2028" i="1"/>
  <c r="S2028" i="1"/>
  <c r="R2028" i="1"/>
  <c r="Q2028" i="1"/>
  <c r="N2028" i="1"/>
  <c r="M2028" i="1"/>
  <c r="T2027" i="1"/>
  <c r="S2027" i="1"/>
  <c r="R2027" i="1"/>
  <c r="Q2027" i="1"/>
  <c r="P2027" i="1"/>
  <c r="O2027" i="1"/>
  <c r="N2027" i="1"/>
  <c r="M2027" i="1"/>
  <c r="T2026" i="1"/>
  <c r="S2026" i="1"/>
  <c r="R2026" i="1"/>
  <c r="Q2026" i="1"/>
  <c r="N2026" i="1"/>
  <c r="M2026" i="1"/>
  <c r="O2026" i="1" s="1"/>
  <c r="P2026" i="1" s="1"/>
  <c r="T2025" i="1"/>
  <c r="S2025" i="1"/>
  <c r="R2025" i="1"/>
  <c r="Q2025" i="1"/>
  <c r="N2025" i="1"/>
  <c r="M2025" i="1"/>
  <c r="O2025" i="1" s="1"/>
  <c r="P2025" i="1" s="1"/>
  <c r="T2024" i="1"/>
  <c r="S2024" i="1"/>
  <c r="R2024" i="1"/>
  <c r="Q2024" i="1"/>
  <c r="N2024" i="1"/>
  <c r="M2024" i="1"/>
  <c r="O2024" i="1" s="1"/>
  <c r="P2024" i="1" s="1"/>
  <c r="T2023" i="1"/>
  <c r="S2023" i="1"/>
  <c r="R2023" i="1"/>
  <c r="Q2023" i="1"/>
  <c r="N2023" i="1"/>
  <c r="M2023" i="1"/>
  <c r="O2023" i="1" s="1"/>
  <c r="P2023" i="1" s="1"/>
  <c r="T2022" i="1"/>
  <c r="S2022" i="1"/>
  <c r="R2022" i="1"/>
  <c r="Q2022" i="1"/>
  <c r="N2022" i="1"/>
  <c r="M2022" i="1"/>
  <c r="O2022" i="1" s="1"/>
  <c r="P2022" i="1" s="1"/>
  <c r="T2021" i="1"/>
  <c r="S2021" i="1"/>
  <c r="R2021" i="1"/>
  <c r="Q2021" i="1"/>
  <c r="N2021" i="1"/>
  <c r="M2021" i="1"/>
  <c r="O2021" i="1" s="1"/>
  <c r="P2021" i="1" s="1"/>
  <c r="T2020" i="1"/>
  <c r="S2020" i="1"/>
  <c r="R2020" i="1"/>
  <c r="Q2020" i="1"/>
  <c r="N2020" i="1"/>
  <c r="M2020" i="1"/>
  <c r="O2020" i="1" s="1"/>
  <c r="P2020" i="1" s="1"/>
  <c r="T2019" i="1"/>
  <c r="S2019" i="1"/>
  <c r="R2019" i="1"/>
  <c r="Q2019" i="1"/>
  <c r="O2019" i="1"/>
  <c r="P2019" i="1" s="1"/>
  <c r="N2019" i="1"/>
  <c r="M2019" i="1"/>
  <c r="T2018" i="1"/>
  <c r="S2018" i="1"/>
  <c r="R2018" i="1"/>
  <c r="Q2018" i="1"/>
  <c r="P2018" i="1"/>
  <c r="N2018" i="1"/>
  <c r="M2018" i="1"/>
  <c r="O2018" i="1" s="1"/>
  <c r="T2017" i="1"/>
  <c r="S2017" i="1"/>
  <c r="R2017" i="1"/>
  <c r="Q2017" i="1"/>
  <c r="N2017" i="1"/>
  <c r="M2017" i="1"/>
  <c r="O2017" i="1" s="1"/>
  <c r="P2017" i="1" s="1"/>
  <c r="T2016" i="1"/>
  <c r="S2016" i="1"/>
  <c r="R2016" i="1"/>
  <c r="Q2016" i="1"/>
  <c r="N2016" i="1"/>
  <c r="M2016" i="1"/>
  <c r="T2015" i="1"/>
  <c r="S2015" i="1"/>
  <c r="R2015" i="1"/>
  <c r="Q2015" i="1"/>
  <c r="N2015" i="1"/>
  <c r="M2015" i="1"/>
  <c r="O2015" i="1" s="1"/>
  <c r="P2015" i="1" s="1"/>
  <c r="T2014" i="1"/>
  <c r="S2014" i="1"/>
  <c r="R2014" i="1"/>
  <c r="Q2014" i="1"/>
  <c r="P2014" i="1"/>
  <c r="N2014" i="1"/>
  <c r="M2014" i="1"/>
  <c r="O2014" i="1" s="1"/>
  <c r="T2013" i="1"/>
  <c r="S2013" i="1"/>
  <c r="R2013" i="1"/>
  <c r="Q2013" i="1"/>
  <c r="O2013" i="1"/>
  <c r="P2013" i="1" s="1"/>
  <c r="N2013" i="1"/>
  <c r="M2013" i="1"/>
  <c r="T2012" i="1"/>
  <c r="S2012" i="1"/>
  <c r="R2012" i="1"/>
  <c r="Q2012" i="1"/>
  <c r="N2012" i="1"/>
  <c r="M2012" i="1"/>
  <c r="T2011" i="1"/>
  <c r="S2011" i="1"/>
  <c r="R2011" i="1"/>
  <c r="Q2011" i="1"/>
  <c r="O2011" i="1"/>
  <c r="P2011" i="1" s="1"/>
  <c r="N2011" i="1"/>
  <c r="M2011" i="1"/>
  <c r="T2010" i="1"/>
  <c r="S2010" i="1"/>
  <c r="R2010" i="1"/>
  <c r="Q2010" i="1"/>
  <c r="N2010" i="1"/>
  <c r="M2010" i="1"/>
  <c r="O2010" i="1" s="1"/>
  <c r="P2010" i="1" s="1"/>
  <c r="T2009" i="1"/>
  <c r="S2009" i="1"/>
  <c r="R2009" i="1"/>
  <c r="Q2009" i="1"/>
  <c r="N2009" i="1"/>
  <c r="M2009" i="1"/>
  <c r="O2009" i="1" s="1"/>
  <c r="P2009" i="1" s="1"/>
  <c r="T2008" i="1"/>
  <c r="S2008" i="1"/>
  <c r="R2008" i="1"/>
  <c r="Q2008" i="1"/>
  <c r="N2008" i="1"/>
  <c r="M2008" i="1"/>
  <c r="T2007" i="1"/>
  <c r="S2007" i="1"/>
  <c r="R2007" i="1"/>
  <c r="Q2007" i="1"/>
  <c r="N2007" i="1"/>
  <c r="M2007" i="1"/>
  <c r="O2007" i="1" s="1"/>
  <c r="P2007" i="1" s="1"/>
  <c r="T2006" i="1"/>
  <c r="S2006" i="1"/>
  <c r="R2006" i="1"/>
  <c r="Q2006" i="1"/>
  <c r="N2006" i="1"/>
  <c r="M2006" i="1"/>
  <c r="O2006" i="1" s="1"/>
  <c r="P2006" i="1" s="1"/>
  <c r="T2005" i="1"/>
  <c r="S2005" i="1"/>
  <c r="R2005" i="1"/>
  <c r="Q2005" i="1"/>
  <c r="N2005" i="1"/>
  <c r="M2005" i="1"/>
  <c r="O2005" i="1" s="1"/>
  <c r="P2005" i="1" s="1"/>
  <c r="T2004" i="1"/>
  <c r="S2004" i="1"/>
  <c r="R2004" i="1"/>
  <c r="Q2004" i="1"/>
  <c r="N2004" i="1"/>
  <c r="M2004" i="1"/>
  <c r="T2003" i="1"/>
  <c r="S2003" i="1"/>
  <c r="R2003" i="1"/>
  <c r="Q2003" i="1"/>
  <c r="N2003" i="1"/>
  <c r="M2003" i="1"/>
  <c r="O2003" i="1" s="1"/>
  <c r="P2003" i="1" s="1"/>
  <c r="T2002" i="1"/>
  <c r="S2002" i="1"/>
  <c r="R2002" i="1"/>
  <c r="Q2002" i="1"/>
  <c r="N2002" i="1"/>
  <c r="M2002" i="1"/>
  <c r="T2001" i="1"/>
  <c r="S2001" i="1"/>
  <c r="R2001" i="1"/>
  <c r="Q2001" i="1"/>
  <c r="O2001" i="1"/>
  <c r="P2001" i="1" s="1"/>
  <c r="N2001" i="1"/>
  <c r="M2001" i="1"/>
  <c r="T2000" i="1"/>
  <c r="S2000" i="1"/>
  <c r="R2000" i="1"/>
  <c r="Q2000" i="1"/>
  <c r="N2000" i="1"/>
  <c r="M2000" i="1"/>
  <c r="O2000" i="1" s="1"/>
  <c r="P2000" i="1" s="1"/>
  <c r="T1999" i="1"/>
  <c r="S1999" i="1"/>
  <c r="R1999" i="1"/>
  <c r="Q1999" i="1"/>
  <c r="P1999" i="1"/>
  <c r="O1999" i="1"/>
  <c r="N1999" i="1"/>
  <c r="M1999" i="1"/>
  <c r="T1998" i="1"/>
  <c r="S1998" i="1"/>
  <c r="R1998" i="1"/>
  <c r="Q1998" i="1"/>
  <c r="P1998" i="1"/>
  <c r="N1998" i="1"/>
  <c r="M1998" i="1"/>
  <c r="O1998" i="1" s="1"/>
  <c r="T1997" i="1"/>
  <c r="S1997" i="1"/>
  <c r="R1997" i="1"/>
  <c r="Q1997" i="1"/>
  <c r="O1997" i="1"/>
  <c r="P1997" i="1" s="1"/>
  <c r="N1997" i="1"/>
  <c r="M1997" i="1"/>
  <c r="T1996" i="1"/>
  <c r="S1996" i="1"/>
  <c r="R1996" i="1"/>
  <c r="Q1996" i="1"/>
  <c r="N1996" i="1"/>
  <c r="M1996" i="1"/>
  <c r="T1995" i="1"/>
  <c r="S1995" i="1"/>
  <c r="R1995" i="1"/>
  <c r="Q1995" i="1"/>
  <c r="P1995" i="1"/>
  <c r="O1995" i="1"/>
  <c r="N1995" i="1"/>
  <c r="M1995" i="1"/>
  <c r="T1994" i="1"/>
  <c r="S1994" i="1"/>
  <c r="R1994" i="1"/>
  <c r="Q1994" i="1"/>
  <c r="N1994" i="1"/>
  <c r="M1994" i="1"/>
  <c r="O1994" i="1" s="1"/>
  <c r="P1994" i="1" s="1"/>
  <c r="T1993" i="1"/>
  <c r="S1993" i="1"/>
  <c r="R1993" i="1"/>
  <c r="Q1993" i="1"/>
  <c r="N1993" i="1"/>
  <c r="M1993" i="1"/>
  <c r="O1993" i="1" s="1"/>
  <c r="P1993" i="1" s="1"/>
  <c r="T1992" i="1"/>
  <c r="S1992" i="1"/>
  <c r="R1992" i="1"/>
  <c r="Q1992" i="1"/>
  <c r="N1992" i="1"/>
  <c r="M1992" i="1"/>
  <c r="O1992" i="1" s="1"/>
  <c r="P1992" i="1" s="1"/>
  <c r="T1991" i="1"/>
  <c r="S1991" i="1"/>
  <c r="R1991" i="1"/>
  <c r="Q1991" i="1"/>
  <c r="N1991" i="1"/>
  <c r="M1991" i="1"/>
  <c r="O1991" i="1" s="1"/>
  <c r="P1991" i="1" s="1"/>
  <c r="T1990" i="1"/>
  <c r="S1990" i="1"/>
  <c r="R1990" i="1"/>
  <c r="Q1990" i="1"/>
  <c r="N1990" i="1"/>
  <c r="M1990" i="1"/>
  <c r="O1990" i="1" s="1"/>
  <c r="P1990" i="1" s="1"/>
  <c r="T1989" i="1"/>
  <c r="S1989" i="1"/>
  <c r="R1989" i="1"/>
  <c r="Q1989" i="1"/>
  <c r="N1989" i="1"/>
  <c r="M1989" i="1"/>
  <c r="O1989" i="1" s="1"/>
  <c r="P1989" i="1" s="1"/>
  <c r="T1988" i="1"/>
  <c r="S1988" i="1"/>
  <c r="R1988" i="1"/>
  <c r="Q1988" i="1"/>
  <c r="N1988" i="1"/>
  <c r="M1988" i="1"/>
  <c r="T1987" i="1"/>
  <c r="S1987" i="1"/>
  <c r="R1987" i="1"/>
  <c r="Q1987" i="1"/>
  <c r="O1987" i="1"/>
  <c r="P1987" i="1" s="1"/>
  <c r="N1987" i="1"/>
  <c r="M1987" i="1"/>
  <c r="T1986" i="1"/>
  <c r="S1986" i="1"/>
  <c r="R1986" i="1"/>
  <c r="Q1986" i="1"/>
  <c r="P1986" i="1"/>
  <c r="N1986" i="1"/>
  <c r="M1986" i="1"/>
  <c r="O1986" i="1" s="1"/>
  <c r="T1985" i="1"/>
  <c r="S1985" i="1"/>
  <c r="R1985" i="1"/>
  <c r="Q1985" i="1"/>
  <c r="N1985" i="1"/>
  <c r="M1985" i="1"/>
  <c r="O1985" i="1" s="1"/>
  <c r="P1985" i="1" s="1"/>
  <c r="T1984" i="1"/>
  <c r="S1984" i="1"/>
  <c r="R1984" i="1"/>
  <c r="Q1984" i="1"/>
  <c r="N1984" i="1"/>
  <c r="M1984" i="1"/>
  <c r="T1983" i="1"/>
  <c r="S1983" i="1"/>
  <c r="R1983" i="1"/>
  <c r="Q1983" i="1"/>
  <c r="N1983" i="1"/>
  <c r="M1983" i="1"/>
  <c r="O1983" i="1" s="1"/>
  <c r="P1983" i="1" s="1"/>
  <c r="T1982" i="1"/>
  <c r="S1982" i="1"/>
  <c r="R1982" i="1"/>
  <c r="Q1982" i="1"/>
  <c r="P1982" i="1"/>
  <c r="N1982" i="1"/>
  <c r="M1982" i="1"/>
  <c r="O1982" i="1" s="1"/>
  <c r="T1981" i="1"/>
  <c r="S1981" i="1"/>
  <c r="R1981" i="1"/>
  <c r="Q1981" i="1"/>
  <c r="O1981" i="1"/>
  <c r="P1981" i="1" s="1"/>
  <c r="N1981" i="1"/>
  <c r="M1981" i="1"/>
  <c r="T1980" i="1"/>
  <c r="S1980" i="1"/>
  <c r="R1980" i="1"/>
  <c r="Q1980" i="1"/>
  <c r="N1980" i="1"/>
  <c r="M1980" i="1"/>
  <c r="T1979" i="1"/>
  <c r="S1979" i="1"/>
  <c r="R1979" i="1"/>
  <c r="Q1979" i="1"/>
  <c r="O1979" i="1"/>
  <c r="P1979" i="1" s="1"/>
  <c r="N1979" i="1"/>
  <c r="M1979" i="1"/>
  <c r="T1978" i="1"/>
  <c r="S1978" i="1"/>
  <c r="R1978" i="1"/>
  <c r="Q1978" i="1"/>
  <c r="N1978" i="1"/>
  <c r="M1978" i="1"/>
  <c r="O1978" i="1" s="1"/>
  <c r="P1978" i="1" s="1"/>
  <c r="T1977" i="1"/>
  <c r="S1977" i="1"/>
  <c r="R1977" i="1"/>
  <c r="Q1977" i="1"/>
  <c r="N1977" i="1"/>
  <c r="M1977" i="1"/>
  <c r="O1977" i="1" s="1"/>
  <c r="P1977" i="1" s="1"/>
  <c r="T1976" i="1"/>
  <c r="S1976" i="1"/>
  <c r="R1976" i="1"/>
  <c r="Q1976" i="1"/>
  <c r="N1976" i="1"/>
  <c r="M1976" i="1"/>
  <c r="T1975" i="1"/>
  <c r="S1975" i="1"/>
  <c r="R1975" i="1"/>
  <c r="Q1975" i="1"/>
  <c r="N1975" i="1"/>
  <c r="M1975" i="1"/>
  <c r="O1975" i="1" s="1"/>
  <c r="P1975" i="1" s="1"/>
  <c r="T1974" i="1"/>
  <c r="S1974" i="1"/>
  <c r="R1974" i="1"/>
  <c r="Q1974" i="1"/>
  <c r="N1974" i="1"/>
  <c r="M1974" i="1"/>
  <c r="O1974" i="1" s="1"/>
  <c r="P1974" i="1" s="1"/>
  <c r="T1973" i="1"/>
  <c r="S1973" i="1"/>
  <c r="R1973" i="1"/>
  <c r="Q1973" i="1"/>
  <c r="N1973" i="1"/>
  <c r="M1973" i="1"/>
  <c r="O1973" i="1" s="1"/>
  <c r="P1973" i="1" s="1"/>
  <c r="T1972" i="1"/>
  <c r="S1972" i="1"/>
  <c r="R1972" i="1"/>
  <c r="Q1972" i="1"/>
  <c r="N1972" i="1"/>
  <c r="M1972" i="1"/>
  <c r="T1971" i="1"/>
  <c r="S1971" i="1"/>
  <c r="R1971" i="1"/>
  <c r="Q1971" i="1"/>
  <c r="N1971" i="1"/>
  <c r="M1971" i="1"/>
  <c r="O1971" i="1" s="1"/>
  <c r="P1971" i="1" s="1"/>
  <c r="T1970" i="1"/>
  <c r="S1970" i="1"/>
  <c r="R1970" i="1"/>
  <c r="Q1970" i="1"/>
  <c r="N1970" i="1"/>
  <c r="M1970" i="1"/>
  <c r="T1969" i="1"/>
  <c r="S1969" i="1"/>
  <c r="R1969" i="1"/>
  <c r="Q1969" i="1"/>
  <c r="O1969" i="1"/>
  <c r="P1969" i="1" s="1"/>
  <c r="N1969" i="1"/>
  <c r="M1969" i="1"/>
  <c r="T1968" i="1"/>
  <c r="S1968" i="1"/>
  <c r="R1968" i="1"/>
  <c r="Q1968" i="1"/>
  <c r="N1968" i="1"/>
  <c r="M1968" i="1"/>
  <c r="O1968" i="1" s="1"/>
  <c r="P1968" i="1" s="1"/>
  <c r="T1967" i="1"/>
  <c r="S1967" i="1"/>
  <c r="R1967" i="1"/>
  <c r="Q1967" i="1"/>
  <c r="P1967" i="1"/>
  <c r="O1967" i="1"/>
  <c r="N1967" i="1"/>
  <c r="M1967" i="1"/>
  <c r="T1966" i="1"/>
  <c r="S1966" i="1"/>
  <c r="R1966" i="1"/>
  <c r="Q1966" i="1"/>
  <c r="P1966" i="1"/>
  <c r="N1966" i="1"/>
  <c r="M1966" i="1"/>
  <c r="O1966" i="1" s="1"/>
  <c r="T1965" i="1"/>
  <c r="S1965" i="1"/>
  <c r="R1965" i="1"/>
  <c r="Q1965" i="1"/>
  <c r="O1965" i="1"/>
  <c r="P1965" i="1" s="1"/>
  <c r="N1965" i="1"/>
  <c r="M1965" i="1"/>
  <c r="T1964" i="1"/>
  <c r="S1964" i="1"/>
  <c r="R1964" i="1"/>
  <c r="Q1964" i="1"/>
  <c r="N1964" i="1"/>
  <c r="M1964" i="1"/>
  <c r="T1963" i="1"/>
  <c r="S1963" i="1"/>
  <c r="R1963" i="1"/>
  <c r="Q1963" i="1"/>
  <c r="P1963" i="1"/>
  <c r="O1963" i="1"/>
  <c r="N1963" i="1"/>
  <c r="M1963" i="1"/>
  <c r="T1962" i="1"/>
  <c r="S1962" i="1"/>
  <c r="R1962" i="1"/>
  <c r="Q1962" i="1"/>
  <c r="N1962" i="1"/>
  <c r="M1962" i="1"/>
  <c r="O1962" i="1" s="1"/>
  <c r="P1962" i="1" s="1"/>
  <c r="T1961" i="1"/>
  <c r="S1961" i="1"/>
  <c r="R1961" i="1"/>
  <c r="Q1961" i="1"/>
  <c r="N1961" i="1"/>
  <c r="M1961" i="1"/>
  <c r="O1961" i="1" s="1"/>
  <c r="P1961" i="1" s="1"/>
  <c r="T1960" i="1"/>
  <c r="S1960" i="1"/>
  <c r="R1960" i="1"/>
  <c r="Q1960" i="1"/>
  <c r="N1960" i="1"/>
  <c r="M1960" i="1"/>
  <c r="O1960" i="1" s="1"/>
  <c r="P1960" i="1" s="1"/>
  <c r="T1959" i="1"/>
  <c r="S1959" i="1"/>
  <c r="R1959" i="1"/>
  <c r="Q1959" i="1"/>
  <c r="N1959" i="1"/>
  <c r="M1959" i="1"/>
  <c r="O1959" i="1" s="1"/>
  <c r="P1959" i="1" s="1"/>
  <c r="T1958" i="1"/>
  <c r="S1958" i="1"/>
  <c r="R1958" i="1"/>
  <c r="Q1958" i="1"/>
  <c r="N1958" i="1"/>
  <c r="M1958" i="1"/>
  <c r="O1958" i="1" s="1"/>
  <c r="P1958" i="1" s="1"/>
  <c r="T1957" i="1"/>
  <c r="S1957" i="1"/>
  <c r="R1957" i="1"/>
  <c r="Q1957" i="1"/>
  <c r="N1957" i="1"/>
  <c r="M1957" i="1"/>
  <c r="O1957" i="1" s="1"/>
  <c r="P1957" i="1" s="1"/>
  <c r="T1956" i="1"/>
  <c r="S1956" i="1"/>
  <c r="R1956" i="1"/>
  <c r="Q1956" i="1"/>
  <c r="N1956" i="1"/>
  <c r="M1956" i="1"/>
  <c r="O1956" i="1" s="1"/>
  <c r="P1956" i="1" s="1"/>
  <c r="T1955" i="1"/>
  <c r="S1955" i="1"/>
  <c r="R1955" i="1"/>
  <c r="Q1955" i="1"/>
  <c r="O1955" i="1"/>
  <c r="P1955" i="1" s="1"/>
  <c r="N1955" i="1"/>
  <c r="M1955" i="1"/>
  <c r="T1954" i="1"/>
  <c r="S1954" i="1"/>
  <c r="R1954" i="1"/>
  <c r="Q1954" i="1"/>
  <c r="P1954" i="1"/>
  <c r="N1954" i="1"/>
  <c r="M1954" i="1"/>
  <c r="O1954" i="1" s="1"/>
  <c r="T1953" i="1"/>
  <c r="S1953" i="1"/>
  <c r="R1953" i="1"/>
  <c r="Q1953" i="1"/>
  <c r="N1953" i="1"/>
  <c r="M1953" i="1"/>
  <c r="O1953" i="1" s="1"/>
  <c r="P1953" i="1" s="1"/>
  <c r="T1952" i="1"/>
  <c r="S1952" i="1"/>
  <c r="R1952" i="1"/>
  <c r="Q1952" i="1"/>
  <c r="N1952" i="1"/>
  <c r="M1952" i="1"/>
  <c r="T1951" i="1"/>
  <c r="S1951" i="1"/>
  <c r="R1951" i="1"/>
  <c r="Q1951" i="1"/>
  <c r="N1951" i="1"/>
  <c r="M1951" i="1"/>
  <c r="O1951" i="1" s="1"/>
  <c r="P1951" i="1" s="1"/>
  <c r="T1950" i="1"/>
  <c r="S1950" i="1"/>
  <c r="R1950" i="1"/>
  <c r="Q1950" i="1"/>
  <c r="P1950" i="1"/>
  <c r="N1950" i="1"/>
  <c r="M1950" i="1"/>
  <c r="O1950" i="1" s="1"/>
  <c r="T1949" i="1"/>
  <c r="S1949" i="1"/>
  <c r="R1949" i="1"/>
  <c r="Q1949" i="1"/>
  <c r="O1949" i="1"/>
  <c r="P1949" i="1" s="1"/>
  <c r="N1949" i="1"/>
  <c r="M1949" i="1"/>
  <c r="T1948" i="1"/>
  <c r="S1948" i="1"/>
  <c r="R1948" i="1"/>
  <c r="Q1948" i="1"/>
  <c r="N1948" i="1"/>
  <c r="M1948" i="1"/>
  <c r="T1947" i="1"/>
  <c r="S1947" i="1"/>
  <c r="R1947" i="1"/>
  <c r="Q1947" i="1"/>
  <c r="O1947" i="1"/>
  <c r="P1947" i="1" s="1"/>
  <c r="N1947" i="1"/>
  <c r="M1947" i="1"/>
  <c r="T1946" i="1"/>
  <c r="S1946" i="1"/>
  <c r="R1946" i="1"/>
  <c r="Q1946" i="1"/>
  <c r="N1946" i="1"/>
  <c r="M1946" i="1"/>
  <c r="O1946" i="1" s="1"/>
  <c r="P1946" i="1" s="1"/>
  <c r="T1945" i="1"/>
  <c r="S1945" i="1"/>
  <c r="R1945" i="1"/>
  <c r="Q1945" i="1"/>
  <c r="N1945" i="1"/>
  <c r="M1945" i="1"/>
  <c r="O1945" i="1" s="1"/>
  <c r="P1945" i="1" s="1"/>
  <c r="T1944" i="1"/>
  <c r="S1944" i="1"/>
  <c r="R1944" i="1"/>
  <c r="Q1944" i="1"/>
  <c r="N1944" i="1"/>
  <c r="M1944" i="1"/>
  <c r="T1943" i="1"/>
  <c r="S1943" i="1"/>
  <c r="R1943" i="1"/>
  <c r="Q1943" i="1"/>
  <c r="N1943" i="1"/>
  <c r="M1943" i="1"/>
  <c r="O1943" i="1" s="1"/>
  <c r="P1943" i="1" s="1"/>
  <c r="T1942" i="1"/>
  <c r="S1942" i="1"/>
  <c r="R1942" i="1"/>
  <c r="Q1942" i="1"/>
  <c r="N1942" i="1"/>
  <c r="M1942" i="1"/>
  <c r="O1942" i="1" s="1"/>
  <c r="P1942" i="1" s="1"/>
  <c r="T1941" i="1"/>
  <c r="S1941" i="1"/>
  <c r="R1941" i="1"/>
  <c r="Q1941" i="1"/>
  <c r="N1941" i="1"/>
  <c r="M1941" i="1"/>
  <c r="O1941" i="1" s="1"/>
  <c r="P1941" i="1" s="1"/>
  <c r="T1940" i="1"/>
  <c r="S1940" i="1"/>
  <c r="R1940" i="1"/>
  <c r="Q1940" i="1"/>
  <c r="N1940" i="1"/>
  <c r="M1940" i="1"/>
  <c r="T1939" i="1"/>
  <c r="S1939" i="1"/>
  <c r="R1939" i="1"/>
  <c r="Q1939" i="1"/>
  <c r="N1939" i="1"/>
  <c r="M1939" i="1"/>
  <c r="O1939" i="1" s="1"/>
  <c r="P1939" i="1" s="1"/>
  <c r="T1938" i="1"/>
  <c r="S1938" i="1"/>
  <c r="R1938" i="1"/>
  <c r="Q1938" i="1"/>
  <c r="N1938" i="1"/>
  <c r="M1938" i="1"/>
  <c r="T1937" i="1"/>
  <c r="S1937" i="1"/>
  <c r="R1937" i="1"/>
  <c r="Q1937" i="1"/>
  <c r="O1937" i="1"/>
  <c r="P1937" i="1" s="1"/>
  <c r="N1937" i="1"/>
  <c r="M1937" i="1"/>
  <c r="T1936" i="1"/>
  <c r="S1936" i="1"/>
  <c r="R1936" i="1"/>
  <c r="Q1936" i="1"/>
  <c r="N1936" i="1"/>
  <c r="M1936" i="1"/>
  <c r="O1936" i="1" s="1"/>
  <c r="P1936" i="1" s="1"/>
  <c r="T1935" i="1"/>
  <c r="S1935" i="1"/>
  <c r="R1935" i="1"/>
  <c r="Q1935" i="1"/>
  <c r="P1935" i="1"/>
  <c r="O1935" i="1"/>
  <c r="N1935" i="1"/>
  <c r="M1935" i="1"/>
  <c r="T1934" i="1"/>
  <c r="S1934" i="1"/>
  <c r="R1934" i="1"/>
  <c r="Q1934" i="1"/>
  <c r="P1934" i="1"/>
  <c r="N1934" i="1"/>
  <c r="M1934" i="1"/>
  <c r="O1934" i="1" s="1"/>
  <c r="T1933" i="1"/>
  <c r="S1933" i="1"/>
  <c r="R1933" i="1"/>
  <c r="Q1933" i="1"/>
  <c r="O1933" i="1"/>
  <c r="P1933" i="1" s="1"/>
  <c r="N1933" i="1"/>
  <c r="M1933" i="1"/>
  <c r="T1932" i="1"/>
  <c r="S1932" i="1"/>
  <c r="R1932" i="1"/>
  <c r="Q1932" i="1"/>
  <c r="N1932" i="1"/>
  <c r="M1932" i="1"/>
  <c r="T1931" i="1"/>
  <c r="S1931" i="1"/>
  <c r="R1931" i="1"/>
  <c r="Q1931" i="1"/>
  <c r="P1931" i="1"/>
  <c r="O1931" i="1"/>
  <c r="N1931" i="1"/>
  <c r="M1931" i="1"/>
  <c r="T1930" i="1"/>
  <c r="S1930" i="1"/>
  <c r="R1930" i="1"/>
  <c r="Q1930" i="1"/>
  <c r="N1930" i="1"/>
  <c r="M1930" i="1"/>
  <c r="O1930" i="1" s="1"/>
  <c r="P1930" i="1" s="1"/>
  <c r="T1929" i="1"/>
  <c r="S1929" i="1"/>
  <c r="R1929" i="1"/>
  <c r="Q1929" i="1"/>
  <c r="N1929" i="1"/>
  <c r="M1929" i="1"/>
  <c r="O1929" i="1" s="1"/>
  <c r="P1929" i="1" s="1"/>
  <c r="T1928" i="1"/>
  <c r="S1928" i="1"/>
  <c r="R1928" i="1"/>
  <c r="Q1928" i="1"/>
  <c r="N1928" i="1"/>
  <c r="M1928" i="1"/>
  <c r="O1928" i="1" s="1"/>
  <c r="P1928" i="1" s="1"/>
  <c r="T1927" i="1"/>
  <c r="S1927" i="1"/>
  <c r="R1927" i="1"/>
  <c r="Q1927" i="1"/>
  <c r="N1927" i="1"/>
  <c r="M1927" i="1"/>
  <c r="O1927" i="1" s="1"/>
  <c r="P1927" i="1" s="1"/>
  <c r="T1926" i="1"/>
  <c r="S1926" i="1"/>
  <c r="R1926" i="1"/>
  <c r="Q1926" i="1"/>
  <c r="N1926" i="1"/>
  <c r="M1926" i="1"/>
  <c r="O1926" i="1" s="1"/>
  <c r="P1926" i="1" s="1"/>
  <c r="T1925" i="1"/>
  <c r="S1925" i="1"/>
  <c r="R1925" i="1"/>
  <c r="Q1925" i="1"/>
  <c r="N1925" i="1"/>
  <c r="M1925" i="1"/>
  <c r="O1925" i="1" s="1"/>
  <c r="P1925" i="1" s="1"/>
  <c r="T1924" i="1"/>
  <c r="S1924" i="1"/>
  <c r="R1924" i="1"/>
  <c r="Q1924" i="1"/>
  <c r="N1924" i="1"/>
  <c r="M1924" i="1"/>
  <c r="O1924" i="1" s="1"/>
  <c r="P1924" i="1" s="1"/>
  <c r="T1923" i="1"/>
  <c r="S1923" i="1"/>
  <c r="R1923" i="1"/>
  <c r="Q1923" i="1"/>
  <c r="O1923" i="1"/>
  <c r="P1923" i="1" s="1"/>
  <c r="N1923" i="1"/>
  <c r="M1923" i="1"/>
  <c r="T1922" i="1"/>
  <c r="S1922" i="1"/>
  <c r="R1922" i="1"/>
  <c r="Q1922" i="1"/>
  <c r="P1922" i="1"/>
  <c r="N1922" i="1"/>
  <c r="M1922" i="1"/>
  <c r="O1922" i="1" s="1"/>
  <c r="T1921" i="1"/>
  <c r="S1921" i="1"/>
  <c r="R1921" i="1"/>
  <c r="Q1921" i="1"/>
  <c r="N1921" i="1"/>
  <c r="M1921" i="1"/>
  <c r="O1921" i="1" s="1"/>
  <c r="P1921" i="1" s="1"/>
  <c r="T1920" i="1"/>
  <c r="S1920" i="1"/>
  <c r="R1920" i="1"/>
  <c r="Q1920" i="1"/>
  <c r="N1920" i="1"/>
  <c r="M1920" i="1"/>
  <c r="T1919" i="1"/>
  <c r="S1919" i="1"/>
  <c r="R1919" i="1"/>
  <c r="Q1919" i="1"/>
  <c r="N1919" i="1"/>
  <c r="M1919" i="1"/>
  <c r="O1919" i="1" s="1"/>
  <c r="P1919" i="1" s="1"/>
  <c r="T1918" i="1"/>
  <c r="S1918" i="1"/>
  <c r="R1918" i="1"/>
  <c r="Q1918" i="1"/>
  <c r="P1918" i="1"/>
  <c r="N1918" i="1"/>
  <c r="M1918" i="1"/>
  <c r="O1918" i="1" s="1"/>
  <c r="T1917" i="1"/>
  <c r="S1917" i="1"/>
  <c r="R1917" i="1"/>
  <c r="Q1917" i="1"/>
  <c r="O1917" i="1"/>
  <c r="P1917" i="1" s="1"/>
  <c r="N1917" i="1"/>
  <c r="M1917" i="1"/>
  <c r="T1916" i="1"/>
  <c r="S1916" i="1"/>
  <c r="R1916" i="1"/>
  <c r="Q1916" i="1"/>
  <c r="N1916" i="1"/>
  <c r="M1916" i="1"/>
  <c r="T1915" i="1"/>
  <c r="S1915" i="1"/>
  <c r="R1915" i="1"/>
  <c r="Q1915" i="1"/>
  <c r="N1915" i="1"/>
  <c r="O1915" i="1" s="1"/>
  <c r="P1915" i="1" s="1"/>
  <c r="M1915" i="1"/>
  <c r="T1914" i="1"/>
  <c r="S1914" i="1"/>
  <c r="R1914" i="1"/>
  <c r="Q1914" i="1"/>
  <c r="N1914" i="1"/>
  <c r="M1914" i="1"/>
  <c r="O1914" i="1" s="1"/>
  <c r="P1914" i="1" s="1"/>
  <c r="T1913" i="1"/>
  <c r="S1913" i="1"/>
  <c r="R1913" i="1"/>
  <c r="Q1913" i="1"/>
  <c r="N1913" i="1"/>
  <c r="M1913" i="1"/>
  <c r="O1913" i="1" s="1"/>
  <c r="P1913" i="1" s="1"/>
  <c r="T1912" i="1"/>
  <c r="S1912" i="1"/>
  <c r="R1912" i="1"/>
  <c r="Q1912" i="1"/>
  <c r="N1912" i="1"/>
  <c r="M1912" i="1"/>
  <c r="T1911" i="1"/>
  <c r="S1911" i="1"/>
  <c r="R1911" i="1"/>
  <c r="Q1911" i="1"/>
  <c r="N1911" i="1"/>
  <c r="M1911" i="1"/>
  <c r="O1911" i="1" s="1"/>
  <c r="P1911" i="1" s="1"/>
  <c r="T1910" i="1"/>
  <c r="S1910" i="1"/>
  <c r="R1910" i="1"/>
  <c r="Q1910" i="1"/>
  <c r="N1910" i="1"/>
  <c r="M1910" i="1"/>
  <c r="O1910" i="1" s="1"/>
  <c r="P1910" i="1" s="1"/>
  <c r="T1909" i="1"/>
  <c r="S1909" i="1"/>
  <c r="R1909" i="1"/>
  <c r="Q1909" i="1"/>
  <c r="N1909" i="1"/>
  <c r="M1909" i="1"/>
  <c r="O1909" i="1" s="1"/>
  <c r="P1909" i="1" s="1"/>
  <c r="T1908" i="1"/>
  <c r="S1908" i="1"/>
  <c r="R1908" i="1"/>
  <c r="Q1908" i="1"/>
  <c r="N1908" i="1"/>
  <c r="M1908" i="1"/>
  <c r="T1907" i="1"/>
  <c r="S1907" i="1"/>
  <c r="R1907" i="1"/>
  <c r="Q1907" i="1"/>
  <c r="N1907" i="1"/>
  <c r="M1907" i="1"/>
  <c r="O1907" i="1" s="1"/>
  <c r="P1907" i="1" s="1"/>
  <c r="T1906" i="1"/>
  <c r="S1906" i="1"/>
  <c r="R1906" i="1"/>
  <c r="Q1906" i="1"/>
  <c r="N1906" i="1"/>
  <c r="M1906" i="1"/>
  <c r="T1905" i="1"/>
  <c r="S1905" i="1"/>
  <c r="R1905" i="1"/>
  <c r="Q1905" i="1"/>
  <c r="O1905" i="1"/>
  <c r="P1905" i="1" s="1"/>
  <c r="N1905" i="1"/>
  <c r="M1905" i="1"/>
  <c r="T1904" i="1"/>
  <c r="S1904" i="1"/>
  <c r="R1904" i="1"/>
  <c r="Q1904" i="1"/>
  <c r="N1904" i="1"/>
  <c r="M1904" i="1"/>
  <c r="O1904" i="1" s="1"/>
  <c r="P1904" i="1" s="1"/>
  <c r="T1903" i="1"/>
  <c r="S1903" i="1"/>
  <c r="R1903" i="1"/>
  <c r="Q1903" i="1"/>
  <c r="N1903" i="1"/>
  <c r="O1903" i="1" s="1"/>
  <c r="P1903" i="1" s="1"/>
  <c r="M1903" i="1"/>
  <c r="T1902" i="1"/>
  <c r="S1902" i="1"/>
  <c r="R1902" i="1"/>
  <c r="Q1902" i="1"/>
  <c r="P1902" i="1"/>
  <c r="N1902" i="1"/>
  <c r="M1902" i="1"/>
  <c r="O1902" i="1" s="1"/>
  <c r="T1901" i="1"/>
  <c r="S1901" i="1"/>
  <c r="R1901" i="1"/>
  <c r="Q1901" i="1"/>
  <c r="O1901" i="1"/>
  <c r="P1901" i="1" s="1"/>
  <c r="N1901" i="1"/>
  <c r="M1901" i="1"/>
  <c r="T1900" i="1"/>
  <c r="S1900" i="1"/>
  <c r="R1900" i="1"/>
  <c r="Q1900" i="1"/>
  <c r="N1900" i="1"/>
  <c r="M1900" i="1"/>
  <c r="T1899" i="1"/>
  <c r="S1899" i="1"/>
  <c r="R1899" i="1"/>
  <c r="Q1899" i="1"/>
  <c r="N1899" i="1"/>
  <c r="O1899" i="1" s="1"/>
  <c r="P1899" i="1" s="1"/>
  <c r="M1899" i="1"/>
  <c r="T1898" i="1"/>
  <c r="S1898" i="1"/>
  <c r="R1898" i="1"/>
  <c r="Q1898" i="1"/>
  <c r="N1898" i="1"/>
  <c r="M1898" i="1"/>
  <c r="O1898" i="1" s="1"/>
  <c r="P1898" i="1" s="1"/>
  <c r="T1897" i="1"/>
  <c r="S1897" i="1"/>
  <c r="R1897" i="1"/>
  <c r="Q1897" i="1"/>
  <c r="N1897" i="1"/>
  <c r="M1897" i="1"/>
  <c r="O1897" i="1" s="1"/>
  <c r="P1897" i="1" s="1"/>
  <c r="T1896" i="1"/>
  <c r="S1896" i="1"/>
  <c r="R1896" i="1"/>
  <c r="Q1896" i="1"/>
  <c r="N1896" i="1"/>
  <c r="M1896" i="1"/>
  <c r="O1896" i="1" s="1"/>
  <c r="P1896" i="1" s="1"/>
  <c r="T1895" i="1"/>
  <c r="S1895" i="1"/>
  <c r="R1895" i="1"/>
  <c r="Q1895" i="1"/>
  <c r="N1895" i="1"/>
  <c r="M1895" i="1"/>
  <c r="O1895" i="1" s="1"/>
  <c r="P1895" i="1" s="1"/>
  <c r="T1894" i="1"/>
  <c r="S1894" i="1"/>
  <c r="R1894" i="1"/>
  <c r="Q1894" i="1"/>
  <c r="N1894" i="1"/>
  <c r="M1894" i="1"/>
  <c r="O1894" i="1" s="1"/>
  <c r="P1894" i="1" s="1"/>
  <c r="T1893" i="1"/>
  <c r="S1893" i="1"/>
  <c r="R1893" i="1"/>
  <c r="Q1893" i="1"/>
  <c r="N1893" i="1"/>
  <c r="M1893" i="1"/>
  <c r="O1893" i="1" s="1"/>
  <c r="P1893" i="1" s="1"/>
  <c r="T1892" i="1"/>
  <c r="S1892" i="1"/>
  <c r="R1892" i="1"/>
  <c r="Q1892" i="1"/>
  <c r="N1892" i="1"/>
  <c r="M1892" i="1"/>
  <c r="O1892" i="1" s="1"/>
  <c r="P1892" i="1" s="1"/>
  <c r="T1891" i="1"/>
  <c r="S1891" i="1"/>
  <c r="R1891" i="1"/>
  <c r="Q1891" i="1"/>
  <c r="O1891" i="1"/>
  <c r="P1891" i="1" s="1"/>
  <c r="N1891" i="1"/>
  <c r="M1891" i="1"/>
  <c r="T1890" i="1"/>
  <c r="S1890" i="1"/>
  <c r="R1890" i="1"/>
  <c r="Q1890" i="1"/>
  <c r="P1890" i="1"/>
  <c r="N1890" i="1"/>
  <c r="M1890" i="1"/>
  <c r="O1890" i="1" s="1"/>
  <c r="T1889" i="1"/>
  <c r="S1889" i="1"/>
  <c r="R1889" i="1"/>
  <c r="Q1889" i="1"/>
  <c r="N1889" i="1"/>
  <c r="M1889" i="1"/>
  <c r="O1889" i="1" s="1"/>
  <c r="P1889" i="1" s="1"/>
  <c r="T1888" i="1"/>
  <c r="S1888" i="1"/>
  <c r="R1888" i="1"/>
  <c r="Q1888" i="1"/>
  <c r="N1888" i="1"/>
  <c r="M1888" i="1"/>
  <c r="T1887" i="1"/>
  <c r="S1887" i="1"/>
  <c r="R1887" i="1"/>
  <c r="Q1887" i="1"/>
  <c r="N1887" i="1"/>
  <c r="M1887" i="1"/>
  <c r="O1887" i="1" s="1"/>
  <c r="P1887" i="1" s="1"/>
  <c r="T1886" i="1"/>
  <c r="S1886" i="1"/>
  <c r="R1886" i="1"/>
  <c r="Q1886" i="1"/>
  <c r="P1886" i="1"/>
  <c r="N1886" i="1"/>
  <c r="M1886" i="1"/>
  <c r="O1886" i="1" s="1"/>
  <c r="T1885" i="1"/>
  <c r="S1885" i="1"/>
  <c r="R1885" i="1"/>
  <c r="Q1885" i="1"/>
  <c r="O1885" i="1"/>
  <c r="P1885" i="1" s="1"/>
  <c r="N1885" i="1"/>
  <c r="M1885" i="1"/>
  <c r="T1884" i="1"/>
  <c r="S1884" i="1"/>
  <c r="R1884" i="1"/>
  <c r="Q1884" i="1"/>
  <c r="N1884" i="1"/>
  <c r="M1884" i="1"/>
  <c r="T1883" i="1"/>
  <c r="S1883" i="1"/>
  <c r="R1883" i="1"/>
  <c r="Q1883" i="1"/>
  <c r="N1883" i="1"/>
  <c r="O1883" i="1" s="1"/>
  <c r="P1883" i="1" s="1"/>
  <c r="M1883" i="1"/>
  <c r="T1882" i="1"/>
  <c r="S1882" i="1"/>
  <c r="R1882" i="1"/>
  <c r="Q1882" i="1"/>
  <c r="N1882" i="1"/>
  <c r="M1882" i="1"/>
  <c r="O1882" i="1" s="1"/>
  <c r="P1882" i="1" s="1"/>
  <c r="T1881" i="1"/>
  <c r="S1881" i="1"/>
  <c r="R1881" i="1"/>
  <c r="Q1881" i="1"/>
  <c r="N1881" i="1"/>
  <c r="M1881" i="1"/>
  <c r="O1881" i="1" s="1"/>
  <c r="P1881" i="1" s="1"/>
  <c r="T1880" i="1"/>
  <c r="S1880" i="1"/>
  <c r="R1880" i="1"/>
  <c r="Q1880" i="1"/>
  <c r="N1880" i="1"/>
  <c r="M1880" i="1"/>
  <c r="T1879" i="1"/>
  <c r="S1879" i="1"/>
  <c r="R1879" i="1"/>
  <c r="Q1879" i="1"/>
  <c r="N1879" i="1"/>
  <c r="M1879" i="1"/>
  <c r="O1879" i="1" s="1"/>
  <c r="P1879" i="1" s="1"/>
  <c r="T1878" i="1"/>
  <c r="S1878" i="1"/>
  <c r="R1878" i="1"/>
  <c r="Q1878" i="1"/>
  <c r="N1878" i="1"/>
  <c r="M1878" i="1"/>
  <c r="O1878" i="1" s="1"/>
  <c r="P1878" i="1" s="1"/>
  <c r="T1877" i="1"/>
  <c r="S1877" i="1"/>
  <c r="R1877" i="1"/>
  <c r="Q1877" i="1"/>
  <c r="N1877" i="1"/>
  <c r="M1877" i="1"/>
  <c r="O1877" i="1" s="1"/>
  <c r="P1877" i="1" s="1"/>
  <c r="T1876" i="1"/>
  <c r="S1876" i="1"/>
  <c r="R1876" i="1"/>
  <c r="Q1876" i="1"/>
  <c r="N1876" i="1"/>
  <c r="M1876" i="1"/>
  <c r="T1875" i="1"/>
  <c r="S1875" i="1"/>
  <c r="R1875" i="1"/>
  <c r="Q1875" i="1"/>
  <c r="N1875" i="1"/>
  <c r="M1875" i="1"/>
  <c r="O1875" i="1" s="1"/>
  <c r="P1875" i="1" s="1"/>
  <c r="T1874" i="1"/>
  <c r="S1874" i="1"/>
  <c r="R1874" i="1"/>
  <c r="Q1874" i="1"/>
  <c r="N1874" i="1"/>
  <c r="M1874" i="1"/>
  <c r="T1873" i="1"/>
  <c r="S1873" i="1"/>
  <c r="R1873" i="1"/>
  <c r="Q1873" i="1"/>
  <c r="O1873" i="1"/>
  <c r="P1873" i="1" s="1"/>
  <c r="N1873" i="1"/>
  <c r="M1873" i="1"/>
  <c r="T1872" i="1"/>
  <c r="S1872" i="1"/>
  <c r="R1872" i="1"/>
  <c r="Q1872" i="1"/>
  <c r="N1872" i="1"/>
  <c r="M1872" i="1"/>
  <c r="O1872" i="1" s="1"/>
  <c r="P1872" i="1" s="1"/>
  <c r="T1871" i="1"/>
  <c r="S1871" i="1"/>
  <c r="R1871" i="1"/>
  <c r="Q1871" i="1"/>
  <c r="N1871" i="1"/>
  <c r="O1871" i="1" s="1"/>
  <c r="P1871" i="1" s="1"/>
  <c r="M1871" i="1"/>
  <c r="T1870" i="1"/>
  <c r="S1870" i="1"/>
  <c r="R1870" i="1"/>
  <c r="Q1870" i="1"/>
  <c r="P1870" i="1"/>
  <c r="N1870" i="1"/>
  <c r="M1870" i="1"/>
  <c r="O1870" i="1" s="1"/>
  <c r="T1869" i="1"/>
  <c r="S1869" i="1"/>
  <c r="R1869" i="1"/>
  <c r="Q1869" i="1"/>
  <c r="O1869" i="1"/>
  <c r="P1869" i="1" s="1"/>
  <c r="N1869" i="1"/>
  <c r="M1869" i="1"/>
  <c r="T1868" i="1"/>
  <c r="S1868" i="1"/>
  <c r="R1868" i="1"/>
  <c r="Q1868" i="1"/>
  <c r="N1868" i="1"/>
  <c r="M1868" i="1"/>
  <c r="T1867" i="1"/>
  <c r="S1867" i="1"/>
  <c r="R1867" i="1"/>
  <c r="Q1867" i="1"/>
  <c r="N1867" i="1"/>
  <c r="O1867" i="1" s="1"/>
  <c r="P1867" i="1" s="1"/>
  <c r="M1867" i="1"/>
  <c r="T1866" i="1"/>
  <c r="S1866" i="1"/>
  <c r="R1866" i="1"/>
  <c r="Q1866" i="1"/>
  <c r="N1866" i="1"/>
  <c r="M1866" i="1"/>
  <c r="O1866" i="1" s="1"/>
  <c r="P1866" i="1" s="1"/>
  <c r="T1865" i="1"/>
  <c r="S1865" i="1"/>
  <c r="R1865" i="1"/>
  <c r="Q1865" i="1"/>
  <c r="N1865" i="1"/>
  <c r="M1865" i="1"/>
  <c r="O1865" i="1" s="1"/>
  <c r="P1865" i="1" s="1"/>
  <c r="T1864" i="1"/>
  <c r="S1864" i="1"/>
  <c r="R1864" i="1"/>
  <c r="Q1864" i="1"/>
  <c r="N1864" i="1"/>
  <c r="M1864" i="1"/>
  <c r="O1864" i="1" s="1"/>
  <c r="P1864" i="1" s="1"/>
  <c r="T1863" i="1"/>
  <c r="S1863" i="1"/>
  <c r="R1863" i="1"/>
  <c r="Q1863" i="1"/>
  <c r="N1863" i="1"/>
  <c r="M1863" i="1"/>
  <c r="O1863" i="1" s="1"/>
  <c r="P1863" i="1" s="1"/>
  <c r="T1862" i="1"/>
  <c r="S1862" i="1"/>
  <c r="R1862" i="1"/>
  <c r="Q1862" i="1"/>
  <c r="N1862" i="1"/>
  <c r="M1862" i="1"/>
  <c r="T1861" i="1"/>
  <c r="S1861" i="1"/>
  <c r="R1861" i="1"/>
  <c r="Q1861" i="1"/>
  <c r="N1861" i="1"/>
  <c r="M1861" i="1"/>
  <c r="O1861" i="1" s="1"/>
  <c r="P1861" i="1" s="1"/>
  <c r="T1860" i="1"/>
  <c r="S1860" i="1"/>
  <c r="R1860" i="1"/>
  <c r="Q1860" i="1"/>
  <c r="N1860" i="1"/>
  <c r="M1860" i="1"/>
  <c r="O1860" i="1" s="1"/>
  <c r="P1860" i="1" s="1"/>
  <c r="T1859" i="1"/>
  <c r="S1859" i="1"/>
  <c r="R1859" i="1"/>
  <c r="Q1859" i="1"/>
  <c r="O1859" i="1"/>
  <c r="P1859" i="1" s="1"/>
  <c r="N1859" i="1"/>
  <c r="M1859" i="1"/>
  <c r="T1858" i="1"/>
  <c r="S1858" i="1"/>
  <c r="R1858" i="1"/>
  <c r="Q1858" i="1"/>
  <c r="P1858" i="1"/>
  <c r="N1858" i="1"/>
  <c r="M1858" i="1"/>
  <c r="O1858" i="1" s="1"/>
  <c r="T1857" i="1"/>
  <c r="S1857" i="1"/>
  <c r="R1857" i="1"/>
  <c r="Q1857" i="1"/>
  <c r="N1857" i="1"/>
  <c r="O1857" i="1" s="1"/>
  <c r="P1857" i="1" s="1"/>
  <c r="M1857" i="1"/>
  <c r="T1856" i="1"/>
  <c r="S1856" i="1"/>
  <c r="R1856" i="1"/>
  <c r="Q1856" i="1"/>
  <c r="N1856" i="1"/>
  <c r="M1856" i="1"/>
  <c r="T1855" i="1"/>
  <c r="S1855" i="1"/>
  <c r="R1855" i="1"/>
  <c r="Q1855" i="1"/>
  <c r="N1855" i="1"/>
  <c r="M1855" i="1"/>
  <c r="O1855" i="1" s="1"/>
  <c r="P1855" i="1" s="1"/>
  <c r="T1854" i="1"/>
  <c r="S1854" i="1"/>
  <c r="R1854" i="1"/>
  <c r="Q1854" i="1"/>
  <c r="P1854" i="1"/>
  <c r="N1854" i="1"/>
  <c r="M1854" i="1"/>
  <c r="O1854" i="1" s="1"/>
  <c r="T1853" i="1"/>
  <c r="S1853" i="1"/>
  <c r="R1853" i="1"/>
  <c r="Q1853" i="1"/>
  <c r="O1853" i="1"/>
  <c r="P1853" i="1" s="1"/>
  <c r="N1853" i="1"/>
  <c r="M1853" i="1"/>
  <c r="T1852" i="1"/>
  <c r="S1852" i="1"/>
  <c r="R1852" i="1"/>
  <c r="Q1852" i="1"/>
  <c r="N1852" i="1"/>
  <c r="M1852" i="1"/>
  <c r="T1851" i="1"/>
  <c r="S1851" i="1"/>
  <c r="R1851" i="1"/>
  <c r="Q1851" i="1"/>
  <c r="N1851" i="1"/>
  <c r="O1851" i="1" s="1"/>
  <c r="P1851" i="1" s="1"/>
  <c r="M1851" i="1"/>
  <c r="T1850" i="1"/>
  <c r="S1850" i="1"/>
  <c r="R1850" i="1"/>
  <c r="Q1850" i="1"/>
  <c r="N1850" i="1"/>
  <c r="M1850" i="1"/>
  <c r="O1850" i="1" s="1"/>
  <c r="P1850" i="1" s="1"/>
  <c r="T1849" i="1"/>
  <c r="S1849" i="1"/>
  <c r="R1849" i="1"/>
  <c r="Q1849" i="1"/>
  <c r="N1849" i="1"/>
  <c r="M1849" i="1"/>
  <c r="O1849" i="1" s="1"/>
  <c r="P1849" i="1" s="1"/>
  <c r="T1848" i="1"/>
  <c r="S1848" i="1"/>
  <c r="R1848" i="1"/>
  <c r="Q1848" i="1"/>
  <c r="N1848" i="1"/>
  <c r="M1848" i="1"/>
  <c r="T1847" i="1"/>
  <c r="S1847" i="1"/>
  <c r="R1847" i="1"/>
  <c r="Q1847" i="1"/>
  <c r="N1847" i="1"/>
  <c r="M1847" i="1"/>
  <c r="O1847" i="1" s="1"/>
  <c r="P1847" i="1" s="1"/>
  <c r="T1846" i="1"/>
  <c r="S1846" i="1"/>
  <c r="R1846" i="1"/>
  <c r="Q1846" i="1"/>
  <c r="N1846" i="1"/>
  <c r="M1846" i="1"/>
  <c r="O1846" i="1" s="1"/>
  <c r="P1846" i="1" s="1"/>
  <c r="T1845" i="1"/>
  <c r="S1845" i="1"/>
  <c r="R1845" i="1"/>
  <c r="Q1845" i="1"/>
  <c r="N1845" i="1"/>
  <c r="M1845" i="1"/>
  <c r="O1845" i="1" s="1"/>
  <c r="P1845" i="1" s="1"/>
  <c r="T1844" i="1"/>
  <c r="S1844" i="1"/>
  <c r="R1844" i="1"/>
  <c r="Q1844" i="1"/>
  <c r="P1844" i="1"/>
  <c r="N1844" i="1"/>
  <c r="M1844" i="1"/>
  <c r="O1844" i="1" s="1"/>
  <c r="T1843" i="1"/>
  <c r="S1843" i="1"/>
  <c r="R1843" i="1"/>
  <c r="Q1843" i="1"/>
  <c r="N1843" i="1"/>
  <c r="M1843" i="1"/>
  <c r="O1843" i="1" s="1"/>
  <c r="P1843" i="1" s="1"/>
  <c r="T1842" i="1"/>
  <c r="S1842" i="1"/>
  <c r="R1842" i="1"/>
  <c r="Q1842" i="1"/>
  <c r="N1842" i="1"/>
  <c r="M1842" i="1"/>
  <c r="T1841" i="1"/>
  <c r="S1841" i="1"/>
  <c r="R1841" i="1"/>
  <c r="Q1841" i="1"/>
  <c r="O1841" i="1"/>
  <c r="P1841" i="1" s="1"/>
  <c r="N1841" i="1"/>
  <c r="M1841" i="1"/>
  <c r="T1840" i="1"/>
  <c r="S1840" i="1"/>
  <c r="R1840" i="1"/>
  <c r="Q1840" i="1"/>
  <c r="N1840" i="1"/>
  <c r="M1840" i="1"/>
  <c r="O1840" i="1" s="1"/>
  <c r="P1840" i="1" s="1"/>
  <c r="T1839" i="1"/>
  <c r="S1839" i="1"/>
  <c r="R1839" i="1"/>
  <c r="Q1839" i="1"/>
  <c r="P1839" i="1"/>
  <c r="N1839" i="1"/>
  <c r="O1839" i="1" s="1"/>
  <c r="M1839" i="1"/>
  <c r="T1838" i="1"/>
  <c r="S1838" i="1"/>
  <c r="R1838" i="1"/>
  <c r="Q1838" i="1"/>
  <c r="P1838" i="1"/>
  <c r="N1838" i="1"/>
  <c r="M1838" i="1"/>
  <c r="O1838" i="1" s="1"/>
  <c r="T1837" i="1"/>
  <c r="S1837" i="1"/>
  <c r="R1837" i="1"/>
  <c r="Q1837" i="1"/>
  <c r="O1837" i="1"/>
  <c r="P1837" i="1" s="1"/>
  <c r="N1837" i="1"/>
  <c r="M1837" i="1"/>
  <c r="T1836" i="1"/>
  <c r="S1836" i="1"/>
  <c r="R1836" i="1"/>
  <c r="Q1836" i="1"/>
  <c r="N1836" i="1"/>
  <c r="M1836" i="1"/>
  <c r="T1835" i="1"/>
  <c r="S1835" i="1"/>
  <c r="R1835" i="1"/>
  <c r="Q1835" i="1"/>
  <c r="N1835" i="1"/>
  <c r="O1835" i="1" s="1"/>
  <c r="P1835" i="1" s="1"/>
  <c r="M1835" i="1"/>
  <c r="T1834" i="1"/>
  <c r="S1834" i="1"/>
  <c r="R1834" i="1"/>
  <c r="Q1834" i="1"/>
  <c r="N1834" i="1"/>
  <c r="M1834" i="1"/>
  <c r="O1834" i="1" s="1"/>
  <c r="P1834" i="1" s="1"/>
  <c r="T1833" i="1"/>
  <c r="S1833" i="1"/>
  <c r="R1833" i="1"/>
  <c r="Q1833" i="1"/>
  <c r="N1833" i="1"/>
  <c r="M1833" i="1"/>
  <c r="O1833" i="1" s="1"/>
  <c r="P1833" i="1" s="1"/>
  <c r="T1832" i="1"/>
  <c r="S1832" i="1"/>
  <c r="R1832" i="1"/>
  <c r="Q1832" i="1"/>
  <c r="N1832" i="1"/>
  <c r="M1832" i="1"/>
  <c r="O1832" i="1" s="1"/>
  <c r="P1832" i="1" s="1"/>
  <c r="T1831" i="1"/>
  <c r="S1831" i="1"/>
  <c r="R1831" i="1"/>
  <c r="Q1831" i="1"/>
  <c r="N1831" i="1"/>
  <c r="M1831" i="1"/>
  <c r="O1831" i="1" s="1"/>
  <c r="P1831" i="1" s="1"/>
  <c r="T1830" i="1"/>
  <c r="S1830" i="1"/>
  <c r="R1830" i="1"/>
  <c r="Q1830" i="1"/>
  <c r="N1830" i="1"/>
  <c r="M1830" i="1"/>
  <c r="T1829" i="1"/>
  <c r="S1829" i="1"/>
  <c r="R1829" i="1"/>
  <c r="Q1829" i="1"/>
  <c r="N1829" i="1"/>
  <c r="M1829" i="1"/>
  <c r="O1829" i="1" s="1"/>
  <c r="P1829" i="1" s="1"/>
  <c r="T1828" i="1"/>
  <c r="S1828" i="1"/>
  <c r="R1828" i="1"/>
  <c r="Q1828" i="1"/>
  <c r="N1828" i="1"/>
  <c r="M1828" i="1"/>
  <c r="O1828" i="1" s="1"/>
  <c r="P1828" i="1" s="1"/>
  <c r="T1827" i="1"/>
  <c r="S1827" i="1"/>
  <c r="R1827" i="1"/>
  <c r="Q1827" i="1"/>
  <c r="O1827" i="1"/>
  <c r="P1827" i="1" s="1"/>
  <c r="N1827" i="1"/>
  <c r="M1827" i="1"/>
  <c r="T1826" i="1"/>
  <c r="S1826" i="1"/>
  <c r="R1826" i="1"/>
  <c r="Q1826" i="1"/>
  <c r="P1826" i="1"/>
  <c r="N1826" i="1"/>
  <c r="M1826" i="1"/>
  <c r="O1826" i="1" s="1"/>
  <c r="T1825" i="1"/>
  <c r="S1825" i="1"/>
  <c r="R1825" i="1"/>
  <c r="Q1825" i="1"/>
  <c r="N1825" i="1"/>
  <c r="O1825" i="1" s="1"/>
  <c r="P1825" i="1" s="1"/>
  <c r="M1825" i="1"/>
  <c r="T1824" i="1"/>
  <c r="S1824" i="1"/>
  <c r="R1824" i="1"/>
  <c r="Q1824" i="1"/>
  <c r="N1824" i="1"/>
  <c r="M1824" i="1"/>
  <c r="T1823" i="1"/>
  <c r="S1823" i="1"/>
  <c r="R1823" i="1"/>
  <c r="Q1823" i="1"/>
  <c r="N1823" i="1"/>
  <c r="M1823" i="1"/>
  <c r="O1823" i="1" s="1"/>
  <c r="P1823" i="1" s="1"/>
  <c r="T1822" i="1"/>
  <c r="S1822" i="1"/>
  <c r="R1822" i="1"/>
  <c r="Q1822" i="1"/>
  <c r="P1822" i="1"/>
  <c r="N1822" i="1"/>
  <c r="M1822" i="1"/>
  <c r="O1822" i="1" s="1"/>
  <c r="T1821" i="1"/>
  <c r="S1821" i="1"/>
  <c r="R1821" i="1"/>
  <c r="Q1821" i="1"/>
  <c r="O1821" i="1"/>
  <c r="P1821" i="1" s="1"/>
  <c r="N1821" i="1"/>
  <c r="M1821" i="1"/>
  <c r="T1820" i="1"/>
  <c r="S1820" i="1"/>
  <c r="R1820" i="1"/>
  <c r="Q1820" i="1"/>
  <c r="N1820" i="1"/>
  <c r="M1820" i="1"/>
  <c r="T1819" i="1"/>
  <c r="S1819" i="1"/>
  <c r="R1819" i="1"/>
  <c r="Q1819" i="1"/>
  <c r="N1819" i="1"/>
  <c r="O1819" i="1" s="1"/>
  <c r="P1819" i="1" s="1"/>
  <c r="M1819" i="1"/>
  <c r="T1818" i="1"/>
  <c r="S1818" i="1"/>
  <c r="R1818" i="1"/>
  <c r="Q1818" i="1"/>
  <c r="N1818" i="1"/>
  <c r="M1818" i="1"/>
  <c r="O1818" i="1" s="1"/>
  <c r="P1818" i="1" s="1"/>
  <c r="T1817" i="1"/>
  <c r="S1817" i="1"/>
  <c r="R1817" i="1"/>
  <c r="Q1817" i="1"/>
  <c r="N1817" i="1"/>
  <c r="M1817" i="1"/>
  <c r="O1817" i="1" s="1"/>
  <c r="P1817" i="1" s="1"/>
  <c r="T1816" i="1"/>
  <c r="S1816" i="1"/>
  <c r="R1816" i="1"/>
  <c r="Q1816" i="1"/>
  <c r="N1816" i="1"/>
  <c r="M1816" i="1"/>
  <c r="T1815" i="1"/>
  <c r="S1815" i="1"/>
  <c r="R1815" i="1"/>
  <c r="Q1815" i="1"/>
  <c r="N1815" i="1"/>
  <c r="M1815" i="1"/>
  <c r="O1815" i="1" s="1"/>
  <c r="P1815" i="1" s="1"/>
  <c r="T1814" i="1"/>
  <c r="S1814" i="1"/>
  <c r="R1814" i="1"/>
  <c r="Q1814" i="1"/>
  <c r="N1814" i="1"/>
  <c r="M1814" i="1"/>
  <c r="O1814" i="1" s="1"/>
  <c r="P1814" i="1" s="1"/>
  <c r="T1813" i="1"/>
  <c r="S1813" i="1"/>
  <c r="R1813" i="1"/>
  <c r="Q1813" i="1"/>
  <c r="N1813" i="1"/>
  <c r="M1813" i="1"/>
  <c r="O1813" i="1" s="1"/>
  <c r="P1813" i="1" s="1"/>
  <c r="T1812" i="1"/>
  <c r="S1812" i="1"/>
  <c r="R1812" i="1"/>
  <c r="Q1812" i="1"/>
  <c r="P1812" i="1"/>
  <c r="N1812" i="1"/>
  <c r="M1812" i="1"/>
  <c r="O1812" i="1" s="1"/>
  <c r="T1811" i="1"/>
  <c r="S1811" i="1"/>
  <c r="R1811" i="1"/>
  <c r="Q1811" i="1"/>
  <c r="N1811" i="1"/>
  <c r="M1811" i="1"/>
  <c r="O1811" i="1" s="1"/>
  <c r="P1811" i="1" s="1"/>
  <c r="T1810" i="1"/>
  <c r="S1810" i="1"/>
  <c r="R1810" i="1"/>
  <c r="Q1810" i="1"/>
  <c r="N1810" i="1"/>
  <c r="M1810" i="1"/>
  <c r="T1809" i="1"/>
  <c r="S1809" i="1"/>
  <c r="R1809" i="1"/>
  <c r="Q1809" i="1"/>
  <c r="O1809" i="1"/>
  <c r="P1809" i="1" s="1"/>
  <c r="N1809" i="1"/>
  <c r="M1809" i="1"/>
  <c r="T1808" i="1"/>
  <c r="S1808" i="1"/>
  <c r="R1808" i="1"/>
  <c r="Q1808" i="1"/>
  <c r="N1808" i="1"/>
  <c r="M1808" i="1"/>
  <c r="O1808" i="1" s="1"/>
  <c r="P1808" i="1" s="1"/>
  <c r="T1807" i="1"/>
  <c r="S1807" i="1"/>
  <c r="R1807" i="1"/>
  <c r="Q1807" i="1"/>
  <c r="N1807" i="1"/>
  <c r="O1807" i="1" s="1"/>
  <c r="P1807" i="1" s="1"/>
  <c r="M1807" i="1"/>
  <c r="T1806" i="1"/>
  <c r="S1806" i="1"/>
  <c r="R1806" i="1"/>
  <c r="Q1806" i="1"/>
  <c r="P1806" i="1"/>
  <c r="N1806" i="1"/>
  <c r="M1806" i="1"/>
  <c r="O1806" i="1" s="1"/>
  <c r="T1805" i="1"/>
  <c r="S1805" i="1"/>
  <c r="R1805" i="1"/>
  <c r="Q1805" i="1"/>
  <c r="O1805" i="1"/>
  <c r="P1805" i="1" s="1"/>
  <c r="N1805" i="1"/>
  <c r="M1805" i="1"/>
  <c r="T1804" i="1"/>
  <c r="S1804" i="1"/>
  <c r="R1804" i="1"/>
  <c r="Q1804" i="1"/>
  <c r="N1804" i="1"/>
  <c r="M1804" i="1"/>
  <c r="T1803" i="1"/>
  <c r="S1803" i="1"/>
  <c r="R1803" i="1"/>
  <c r="Q1803" i="1"/>
  <c r="N1803" i="1"/>
  <c r="O1803" i="1" s="1"/>
  <c r="P1803" i="1" s="1"/>
  <c r="M1803" i="1"/>
  <c r="T1802" i="1"/>
  <c r="S1802" i="1"/>
  <c r="R1802" i="1"/>
  <c r="Q1802" i="1"/>
  <c r="N1802" i="1"/>
  <c r="M1802" i="1"/>
  <c r="O1802" i="1" s="1"/>
  <c r="P1802" i="1" s="1"/>
  <c r="T1801" i="1"/>
  <c r="S1801" i="1"/>
  <c r="R1801" i="1"/>
  <c r="Q1801" i="1"/>
  <c r="N1801" i="1"/>
  <c r="M1801" i="1"/>
  <c r="O1801" i="1" s="1"/>
  <c r="P1801" i="1" s="1"/>
  <c r="T1800" i="1"/>
  <c r="S1800" i="1"/>
  <c r="R1800" i="1"/>
  <c r="Q1800" i="1"/>
  <c r="N1800" i="1"/>
  <c r="M1800" i="1"/>
  <c r="O1800" i="1" s="1"/>
  <c r="P1800" i="1" s="1"/>
  <c r="T1799" i="1"/>
  <c r="S1799" i="1"/>
  <c r="R1799" i="1"/>
  <c r="Q1799" i="1"/>
  <c r="N1799" i="1"/>
  <c r="M1799" i="1"/>
  <c r="O1799" i="1" s="1"/>
  <c r="P1799" i="1" s="1"/>
  <c r="T1798" i="1"/>
  <c r="S1798" i="1"/>
  <c r="R1798" i="1"/>
  <c r="Q1798" i="1"/>
  <c r="N1798" i="1"/>
  <c r="M1798" i="1"/>
  <c r="T1797" i="1"/>
  <c r="S1797" i="1"/>
  <c r="R1797" i="1"/>
  <c r="Q1797" i="1"/>
  <c r="N1797" i="1"/>
  <c r="M1797" i="1"/>
  <c r="O1797" i="1" s="1"/>
  <c r="P1797" i="1" s="1"/>
  <c r="T1796" i="1"/>
  <c r="S1796" i="1"/>
  <c r="R1796" i="1"/>
  <c r="Q1796" i="1"/>
  <c r="N1796" i="1"/>
  <c r="M1796" i="1"/>
  <c r="O1796" i="1" s="1"/>
  <c r="P1796" i="1" s="1"/>
  <c r="T1795" i="1"/>
  <c r="S1795" i="1"/>
  <c r="R1795" i="1"/>
  <c r="Q1795" i="1"/>
  <c r="O1795" i="1"/>
  <c r="P1795" i="1" s="1"/>
  <c r="N1795" i="1"/>
  <c r="M1795" i="1"/>
  <c r="T1794" i="1"/>
  <c r="S1794" i="1"/>
  <c r="R1794" i="1"/>
  <c r="Q1794" i="1"/>
  <c r="N1794" i="1"/>
  <c r="M1794" i="1"/>
  <c r="O1794" i="1" s="1"/>
  <c r="P1794" i="1" s="1"/>
  <c r="T1793" i="1"/>
  <c r="S1793" i="1"/>
  <c r="R1793" i="1"/>
  <c r="Q1793" i="1"/>
  <c r="N1793" i="1"/>
  <c r="O1793" i="1" s="1"/>
  <c r="P1793" i="1" s="1"/>
  <c r="M1793" i="1"/>
  <c r="T1792" i="1"/>
  <c r="S1792" i="1"/>
  <c r="R1792" i="1"/>
  <c r="Q1792" i="1"/>
  <c r="N1792" i="1"/>
  <c r="M1792" i="1"/>
  <c r="T1791" i="1"/>
  <c r="S1791" i="1"/>
  <c r="R1791" i="1"/>
  <c r="Q1791" i="1"/>
  <c r="N1791" i="1"/>
  <c r="M1791" i="1"/>
  <c r="O1791" i="1" s="1"/>
  <c r="P1791" i="1" s="1"/>
  <c r="T1790" i="1"/>
  <c r="S1790" i="1"/>
  <c r="R1790" i="1"/>
  <c r="Q1790" i="1"/>
  <c r="P1790" i="1"/>
  <c r="N1790" i="1"/>
  <c r="M1790" i="1"/>
  <c r="O1790" i="1" s="1"/>
  <c r="T1789" i="1"/>
  <c r="S1789" i="1"/>
  <c r="R1789" i="1"/>
  <c r="Q1789" i="1"/>
  <c r="O1789" i="1"/>
  <c r="P1789" i="1" s="1"/>
  <c r="N1789" i="1"/>
  <c r="M1789" i="1"/>
  <c r="T1788" i="1"/>
  <c r="S1788" i="1"/>
  <c r="R1788" i="1"/>
  <c r="Q1788" i="1"/>
  <c r="N1788" i="1"/>
  <c r="M1788" i="1"/>
  <c r="T1787" i="1"/>
  <c r="S1787" i="1"/>
  <c r="R1787" i="1"/>
  <c r="Q1787" i="1"/>
  <c r="N1787" i="1"/>
  <c r="O1787" i="1" s="1"/>
  <c r="P1787" i="1" s="1"/>
  <c r="M1787" i="1"/>
  <c r="T1786" i="1"/>
  <c r="S1786" i="1"/>
  <c r="R1786" i="1"/>
  <c r="Q1786" i="1"/>
  <c r="N1786" i="1"/>
  <c r="M1786" i="1"/>
  <c r="O1786" i="1" s="1"/>
  <c r="P1786" i="1" s="1"/>
  <c r="T1785" i="1"/>
  <c r="S1785" i="1"/>
  <c r="R1785" i="1"/>
  <c r="Q1785" i="1"/>
  <c r="N1785" i="1"/>
  <c r="M1785" i="1"/>
  <c r="O1785" i="1" s="1"/>
  <c r="P1785" i="1" s="1"/>
  <c r="T1784" i="1"/>
  <c r="S1784" i="1"/>
  <c r="R1784" i="1"/>
  <c r="Q1784" i="1"/>
  <c r="N1784" i="1"/>
  <c r="M1784" i="1"/>
  <c r="T1783" i="1"/>
  <c r="S1783" i="1"/>
  <c r="R1783" i="1"/>
  <c r="Q1783" i="1"/>
  <c r="N1783" i="1"/>
  <c r="M1783" i="1"/>
  <c r="O1783" i="1" s="1"/>
  <c r="P1783" i="1" s="1"/>
  <c r="T1782" i="1"/>
  <c r="S1782" i="1"/>
  <c r="R1782" i="1"/>
  <c r="Q1782" i="1"/>
  <c r="N1782" i="1"/>
  <c r="M1782" i="1"/>
  <c r="O1782" i="1" s="1"/>
  <c r="P1782" i="1" s="1"/>
  <c r="T1781" i="1"/>
  <c r="S1781" i="1"/>
  <c r="R1781" i="1"/>
  <c r="Q1781" i="1"/>
  <c r="N1781" i="1"/>
  <c r="O1781" i="1" s="1"/>
  <c r="P1781" i="1" s="1"/>
  <c r="M1781" i="1"/>
  <c r="T1780" i="1"/>
  <c r="S1780" i="1"/>
  <c r="R1780" i="1"/>
  <c r="Q1780" i="1"/>
  <c r="P1780" i="1"/>
  <c r="N1780" i="1"/>
  <c r="M1780" i="1"/>
  <c r="O1780" i="1" s="1"/>
  <c r="T1779" i="1"/>
  <c r="S1779" i="1"/>
  <c r="R1779" i="1"/>
  <c r="Q1779" i="1"/>
  <c r="N1779" i="1"/>
  <c r="M1779" i="1"/>
  <c r="O1779" i="1" s="1"/>
  <c r="P1779" i="1" s="1"/>
  <c r="T1778" i="1"/>
  <c r="S1778" i="1"/>
  <c r="R1778" i="1"/>
  <c r="Q1778" i="1"/>
  <c r="N1778" i="1"/>
  <c r="M1778" i="1"/>
  <c r="T1777" i="1"/>
  <c r="S1777" i="1"/>
  <c r="R1777" i="1"/>
  <c r="Q1777" i="1"/>
  <c r="N1777" i="1"/>
  <c r="M1777" i="1"/>
  <c r="O1777" i="1" s="1"/>
  <c r="P1777" i="1" s="1"/>
  <c r="T1776" i="1"/>
  <c r="S1776" i="1"/>
  <c r="R1776" i="1"/>
  <c r="Q1776" i="1"/>
  <c r="N1776" i="1"/>
  <c r="M1776" i="1"/>
  <c r="O1776" i="1" s="1"/>
  <c r="P1776" i="1" s="1"/>
  <c r="T1775" i="1"/>
  <c r="S1775" i="1"/>
  <c r="R1775" i="1"/>
  <c r="Q1775" i="1"/>
  <c r="P1775" i="1"/>
  <c r="O1775" i="1"/>
  <c r="N1775" i="1"/>
  <c r="M1775" i="1"/>
  <c r="T1774" i="1"/>
  <c r="S1774" i="1"/>
  <c r="R1774" i="1"/>
  <c r="Q1774" i="1"/>
  <c r="P1774" i="1"/>
  <c r="N1774" i="1"/>
  <c r="M1774" i="1"/>
  <c r="O1774" i="1" s="1"/>
  <c r="T1773" i="1"/>
  <c r="S1773" i="1"/>
  <c r="R1773" i="1"/>
  <c r="Q1773" i="1"/>
  <c r="O1773" i="1"/>
  <c r="P1773" i="1" s="1"/>
  <c r="N1773" i="1"/>
  <c r="M1773" i="1"/>
  <c r="T1772" i="1"/>
  <c r="S1772" i="1"/>
  <c r="R1772" i="1"/>
  <c r="Q1772" i="1"/>
  <c r="N1772" i="1"/>
  <c r="M1772" i="1"/>
  <c r="T1771" i="1"/>
  <c r="S1771" i="1"/>
  <c r="R1771" i="1"/>
  <c r="Q1771" i="1"/>
  <c r="N1771" i="1"/>
  <c r="O1771" i="1" s="1"/>
  <c r="P1771" i="1" s="1"/>
  <c r="M1771" i="1"/>
  <c r="T1770" i="1"/>
  <c r="S1770" i="1"/>
  <c r="R1770" i="1"/>
  <c r="Q1770" i="1"/>
  <c r="N1770" i="1"/>
  <c r="M1770" i="1"/>
  <c r="O1770" i="1" s="1"/>
  <c r="P1770" i="1" s="1"/>
  <c r="T1769" i="1"/>
  <c r="S1769" i="1"/>
  <c r="R1769" i="1"/>
  <c r="Q1769" i="1"/>
  <c r="N1769" i="1"/>
  <c r="M1769" i="1"/>
  <c r="O1769" i="1" s="1"/>
  <c r="P1769" i="1" s="1"/>
  <c r="T1768" i="1"/>
  <c r="S1768" i="1"/>
  <c r="R1768" i="1"/>
  <c r="Q1768" i="1"/>
  <c r="N1768" i="1"/>
  <c r="M1768" i="1"/>
  <c r="O1768" i="1" s="1"/>
  <c r="P1768" i="1" s="1"/>
  <c r="T1767" i="1"/>
  <c r="S1767" i="1"/>
  <c r="R1767" i="1"/>
  <c r="Q1767" i="1"/>
  <c r="N1767" i="1"/>
  <c r="M1767" i="1"/>
  <c r="O1767" i="1" s="1"/>
  <c r="P1767" i="1" s="1"/>
  <c r="T1766" i="1"/>
  <c r="S1766" i="1"/>
  <c r="R1766" i="1"/>
  <c r="Q1766" i="1"/>
  <c r="N1766" i="1"/>
  <c r="M1766" i="1"/>
  <c r="O1766" i="1" s="1"/>
  <c r="P1766" i="1" s="1"/>
  <c r="T1765" i="1"/>
  <c r="S1765" i="1"/>
  <c r="R1765" i="1"/>
  <c r="Q1765" i="1"/>
  <c r="N1765" i="1"/>
  <c r="M1765" i="1"/>
  <c r="O1765" i="1" s="1"/>
  <c r="P1765" i="1" s="1"/>
  <c r="T1764" i="1"/>
  <c r="S1764" i="1"/>
  <c r="R1764" i="1"/>
  <c r="Q1764" i="1"/>
  <c r="N1764" i="1"/>
  <c r="M1764" i="1"/>
  <c r="O1764" i="1" s="1"/>
  <c r="P1764" i="1" s="1"/>
  <c r="T1763" i="1"/>
  <c r="S1763" i="1"/>
  <c r="R1763" i="1"/>
  <c r="Q1763" i="1"/>
  <c r="N1763" i="1"/>
  <c r="M1763" i="1"/>
  <c r="O1763" i="1" s="1"/>
  <c r="P1763" i="1" s="1"/>
  <c r="T1762" i="1"/>
  <c r="S1762" i="1"/>
  <c r="R1762" i="1"/>
  <c r="Q1762" i="1"/>
  <c r="N1762" i="1"/>
  <c r="M1762" i="1"/>
  <c r="O1762" i="1" s="1"/>
  <c r="P1762" i="1" s="1"/>
  <c r="T1761" i="1"/>
  <c r="S1761" i="1"/>
  <c r="R1761" i="1"/>
  <c r="Q1761" i="1"/>
  <c r="N1761" i="1"/>
  <c r="M1761" i="1"/>
  <c r="O1761" i="1" s="1"/>
  <c r="P1761" i="1" s="1"/>
  <c r="T1760" i="1"/>
  <c r="S1760" i="1"/>
  <c r="R1760" i="1"/>
  <c r="Q1760" i="1"/>
  <c r="N1760" i="1"/>
  <c r="M1760" i="1"/>
  <c r="O1760" i="1" s="1"/>
  <c r="P1760" i="1" s="1"/>
  <c r="T1759" i="1"/>
  <c r="S1759" i="1"/>
  <c r="R1759" i="1"/>
  <c r="Q1759" i="1"/>
  <c r="N1759" i="1"/>
  <c r="M1759" i="1"/>
  <c r="O1759" i="1" s="1"/>
  <c r="P1759" i="1" s="1"/>
  <c r="T1758" i="1"/>
  <c r="S1758" i="1"/>
  <c r="R1758" i="1"/>
  <c r="Q1758" i="1"/>
  <c r="N1758" i="1"/>
  <c r="M1758" i="1"/>
  <c r="O1758" i="1" s="1"/>
  <c r="P1758" i="1" s="1"/>
  <c r="T1757" i="1"/>
  <c r="S1757" i="1"/>
  <c r="R1757" i="1"/>
  <c r="Q1757" i="1"/>
  <c r="N1757" i="1"/>
  <c r="M1757" i="1"/>
  <c r="O1757" i="1" s="1"/>
  <c r="P1757" i="1" s="1"/>
  <c r="T1756" i="1"/>
  <c r="S1756" i="1"/>
  <c r="R1756" i="1"/>
  <c r="Q1756" i="1"/>
  <c r="N1756" i="1"/>
  <c r="M1756" i="1"/>
  <c r="O1756" i="1" s="1"/>
  <c r="P1756" i="1" s="1"/>
  <c r="T1755" i="1"/>
  <c r="S1755" i="1"/>
  <c r="R1755" i="1"/>
  <c r="Q1755" i="1"/>
  <c r="N1755" i="1"/>
  <c r="M1755" i="1"/>
  <c r="O1755" i="1" s="1"/>
  <c r="P1755" i="1" s="1"/>
  <c r="T1754" i="1"/>
  <c r="S1754" i="1"/>
  <c r="R1754" i="1"/>
  <c r="Q1754" i="1"/>
  <c r="N1754" i="1"/>
  <c r="M1754" i="1"/>
  <c r="O1754" i="1" s="1"/>
  <c r="P1754" i="1" s="1"/>
  <c r="T1753" i="1"/>
  <c r="S1753" i="1"/>
  <c r="R1753" i="1"/>
  <c r="Q1753" i="1"/>
  <c r="N1753" i="1"/>
  <c r="M1753" i="1"/>
  <c r="O1753" i="1" s="1"/>
  <c r="P1753" i="1" s="1"/>
  <c r="T1752" i="1"/>
  <c r="S1752" i="1"/>
  <c r="R1752" i="1"/>
  <c r="Q1752" i="1"/>
  <c r="N1752" i="1"/>
  <c r="M1752" i="1"/>
  <c r="O1752" i="1" s="1"/>
  <c r="P1752" i="1" s="1"/>
  <c r="T1751" i="1"/>
  <c r="S1751" i="1"/>
  <c r="R1751" i="1"/>
  <c r="Q1751" i="1"/>
  <c r="N1751" i="1"/>
  <c r="M1751" i="1"/>
  <c r="O1751" i="1" s="1"/>
  <c r="P1751" i="1" s="1"/>
  <c r="T1750" i="1"/>
  <c r="S1750" i="1"/>
  <c r="R1750" i="1"/>
  <c r="Q1750" i="1"/>
  <c r="N1750" i="1"/>
  <c r="M1750" i="1"/>
  <c r="O1750" i="1" s="1"/>
  <c r="P1750" i="1" s="1"/>
  <c r="T1749" i="1"/>
  <c r="S1749" i="1"/>
  <c r="R1749" i="1"/>
  <c r="Q1749" i="1"/>
  <c r="N1749" i="1"/>
  <c r="M1749" i="1"/>
  <c r="O1749" i="1" s="1"/>
  <c r="P1749" i="1" s="1"/>
  <c r="T1748" i="1"/>
  <c r="S1748" i="1"/>
  <c r="R1748" i="1"/>
  <c r="Q1748" i="1"/>
  <c r="N1748" i="1"/>
  <c r="M1748" i="1"/>
  <c r="O1748" i="1" s="1"/>
  <c r="P1748" i="1" s="1"/>
  <c r="T1747" i="1"/>
  <c r="S1747" i="1"/>
  <c r="R1747" i="1"/>
  <c r="Q1747" i="1"/>
  <c r="N1747" i="1"/>
  <c r="M1747" i="1"/>
  <c r="O1747" i="1" s="1"/>
  <c r="P1747" i="1" s="1"/>
  <c r="T1746" i="1"/>
  <c r="S1746" i="1"/>
  <c r="R1746" i="1"/>
  <c r="Q1746" i="1"/>
  <c r="N1746" i="1"/>
  <c r="M1746" i="1"/>
  <c r="O1746" i="1" s="1"/>
  <c r="P1746" i="1" s="1"/>
  <c r="T1745" i="1"/>
  <c r="S1745" i="1"/>
  <c r="R1745" i="1"/>
  <c r="Q1745" i="1"/>
  <c r="N1745" i="1"/>
  <c r="M1745" i="1"/>
  <c r="O1745" i="1" s="1"/>
  <c r="P1745" i="1" s="1"/>
  <c r="T1744" i="1"/>
  <c r="S1744" i="1"/>
  <c r="R1744" i="1"/>
  <c r="Q1744" i="1"/>
  <c r="N1744" i="1"/>
  <c r="M1744" i="1"/>
  <c r="O1744" i="1" s="1"/>
  <c r="P1744" i="1" s="1"/>
  <c r="T1743" i="1"/>
  <c r="S1743" i="1"/>
  <c r="R1743" i="1"/>
  <c r="Q1743" i="1"/>
  <c r="N1743" i="1"/>
  <c r="M1743" i="1"/>
  <c r="O1743" i="1" s="1"/>
  <c r="P1743" i="1" s="1"/>
  <c r="T1742" i="1"/>
  <c r="S1742" i="1"/>
  <c r="R1742" i="1"/>
  <c r="Q1742" i="1"/>
  <c r="N1742" i="1"/>
  <c r="M1742" i="1"/>
  <c r="O1742" i="1" s="1"/>
  <c r="P1742" i="1" s="1"/>
  <c r="T1741" i="1"/>
  <c r="S1741" i="1"/>
  <c r="R1741" i="1"/>
  <c r="Q1741" i="1"/>
  <c r="N1741" i="1"/>
  <c r="M1741" i="1"/>
  <c r="O1741" i="1" s="1"/>
  <c r="P1741" i="1" s="1"/>
  <c r="T1740" i="1"/>
  <c r="S1740" i="1"/>
  <c r="R1740" i="1"/>
  <c r="Q1740" i="1"/>
  <c r="N1740" i="1"/>
  <c r="M1740" i="1"/>
  <c r="O1740" i="1" s="1"/>
  <c r="P1740" i="1" s="1"/>
  <c r="T1739" i="1"/>
  <c r="S1739" i="1"/>
  <c r="R1739" i="1"/>
  <c r="Q1739" i="1"/>
  <c r="N1739" i="1"/>
  <c r="M1739" i="1"/>
  <c r="O1739" i="1" s="1"/>
  <c r="P1739" i="1" s="1"/>
  <c r="T1738" i="1"/>
  <c r="S1738" i="1"/>
  <c r="R1738" i="1"/>
  <c r="Q1738" i="1"/>
  <c r="N1738" i="1"/>
  <c r="M1738" i="1"/>
  <c r="O1738" i="1" s="1"/>
  <c r="P1738" i="1" s="1"/>
  <c r="T1737" i="1"/>
  <c r="S1737" i="1"/>
  <c r="R1737" i="1"/>
  <c r="Q1737" i="1"/>
  <c r="N1737" i="1"/>
  <c r="M1737" i="1"/>
  <c r="O1737" i="1" s="1"/>
  <c r="P1737" i="1" s="1"/>
  <c r="T1736" i="1"/>
  <c r="S1736" i="1"/>
  <c r="R1736" i="1"/>
  <c r="Q1736" i="1"/>
  <c r="N1736" i="1"/>
  <c r="M1736" i="1"/>
  <c r="O1736" i="1" s="1"/>
  <c r="P1736" i="1" s="1"/>
  <c r="T1735" i="1"/>
  <c r="S1735" i="1"/>
  <c r="R1735" i="1"/>
  <c r="Q1735" i="1"/>
  <c r="N1735" i="1"/>
  <c r="M1735" i="1"/>
  <c r="O1735" i="1" s="1"/>
  <c r="P1735" i="1" s="1"/>
  <c r="T1734" i="1"/>
  <c r="S1734" i="1"/>
  <c r="R1734" i="1"/>
  <c r="Q1734" i="1"/>
  <c r="N1734" i="1"/>
  <c r="M1734" i="1"/>
  <c r="O1734" i="1" s="1"/>
  <c r="P1734" i="1" s="1"/>
  <c r="T1733" i="1"/>
  <c r="S1733" i="1"/>
  <c r="R1733" i="1"/>
  <c r="Q1733" i="1"/>
  <c r="N1733" i="1"/>
  <c r="M1733" i="1"/>
  <c r="O1733" i="1" s="1"/>
  <c r="P1733" i="1" s="1"/>
  <c r="T1732" i="1"/>
  <c r="S1732" i="1"/>
  <c r="R1732" i="1"/>
  <c r="Q1732" i="1"/>
  <c r="N1732" i="1"/>
  <c r="M1732" i="1"/>
  <c r="O1732" i="1" s="1"/>
  <c r="P1732" i="1" s="1"/>
  <c r="T1731" i="1"/>
  <c r="S1731" i="1"/>
  <c r="R1731" i="1"/>
  <c r="Q1731" i="1"/>
  <c r="N1731" i="1"/>
  <c r="M1731" i="1"/>
  <c r="O1731" i="1" s="1"/>
  <c r="P1731" i="1" s="1"/>
  <c r="T1730" i="1"/>
  <c r="S1730" i="1"/>
  <c r="R1730" i="1"/>
  <c r="Q1730" i="1"/>
  <c r="N1730" i="1"/>
  <c r="M1730" i="1"/>
  <c r="O1730" i="1" s="1"/>
  <c r="P1730" i="1" s="1"/>
  <c r="T1729" i="1"/>
  <c r="S1729" i="1"/>
  <c r="R1729" i="1"/>
  <c r="Q1729" i="1"/>
  <c r="N1729" i="1"/>
  <c r="M1729" i="1"/>
  <c r="O1729" i="1" s="1"/>
  <c r="P1729" i="1" s="1"/>
  <c r="T1728" i="1"/>
  <c r="S1728" i="1"/>
  <c r="R1728" i="1"/>
  <c r="Q1728" i="1"/>
  <c r="N1728" i="1"/>
  <c r="M1728" i="1"/>
  <c r="O1728" i="1" s="1"/>
  <c r="P1728" i="1" s="1"/>
  <c r="T1727" i="1"/>
  <c r="S1727" i="1"/>
  <c r="R1727" i="1"/>
  <c r="Q1727" i="1"/>
  <c r="N1727" i="1"/>
  <c r="M1727" i="1"/>
  <c r="O1727" i="1" s="1"/>
  <c r="P1727" i="1" s="1"/>
  <c r="T1726" i="1"/>
  <c r="S1726" i="1"/>
  <c r="R1726" i="1"/>
  <c r="Q1726" i="1"/>
  <c r="N1726" i="1"/>
  <c r="M1726" i="1"/>
  <c r="O1726" i="1" s="1"/>
  <c r="P1726" i="1" s="1"/>
  <c r="T1725" i="1"/>
  <c r="S1725" i="1"/>
  <c r="R1725" i="1"/>
  <c r="Q1725" i="1"/>
  <c r="N1725" i="1"/>
  <c r="M1725" i="1"/>
  <c r="O1725" i="1" s="1"/>
  <c r="P1725" i="1" s="1"/>
  <c r="T1724" i="1"/>
  <c r="S1724" i="1"/>
  <c r="R1724" i="1"/>
  <c r="Q1724" i="1"/>
  <c r="N1724" i="1"/>
  <c r="M1724" i="1"/>
  <c r="O1724" i="1" s="1"/>
  <c r="P1724" i="1" s="1"/>
  <c r="T1723" i="1"/>
  <c r="S1723" i="1"/>
  <c r="R1723" i="1"/>
  <c r="Q1723" i="1"/>
  <c r="N1723" i="1"/>
  <c r="M1723" i="1"/>
  <c r="O1723" i="1" s="1"/>
  <c r="P1723" i="1" s="1"/>
  <c r="T1722" i="1"/>
  <c r="S1722" i="1"/>
  <c r="R1722" i="1"/>
  <c r="Q1722" i="1"/>
  <c r="N1722" i="1"/>
  <c r="M1722" i="1"/>
  <c r="O1722" i="1" s="1"/>
  <c r="P1722" i="1" s="1"/>
  <c r="T1721" i="1"/>
  <c r="S1721" i="1"/>
  <c r="R1721" i="1"/>
  <c r="Q1721" i="1"/>
  <c r="N1721" i="1"/>
  <c r="M1721" i="1"/>
  <c r="O1721" i="1" s="1"/>
  <c r="P1721" i="1" s="1"/>
  <c r="T1720" i="1"/>
  <c r="S1720" i="1"/>
  <c r="R1720" i="1"/>
  <c r="Q1720" i="1"/>
  <c r="N1720" i="1"/>
  <c r="M1720" i="1"/>
  <c r="O1720" i="1" s="1"/>
  <c r="P1720" i="1" s="1"/>
  <c r="T1719" i="1"/>
  <c r="S1719" i="1"/>
  <c r="R1719" i="1"/>
  <c r="Q1719" i="1"/>
  <c r="N1719" i="1"/>
  <c r="M1719" i="1"/>
  <c r="O1719" i="1" s="1"/>
  <c r="P1719" i="1" s="1"/>
  <c r="T1718" i="1"/>
  <c r="S1718" i="1"/>
  <c r="R1718" i="1"/>
  <c r="Q1718" i="1"/>
  <c r="N1718" i="1"/>
  <c r="M1718" i="1"/>
  <c r="O1718" i="1" s="1"/>
  <c r="P1718" i="1" s="1"/>
  <c r="T1717" i="1"/>
  <c r="S1717" i="1"/>
  <c r="R1717" i="1"/>
  <c r="Q1717" i="1"/>
  <c r="N1717" i="1"/>
  <c r="M1717" i="1"/>
  <c r="O1717" i="1" s="1"/>
  <c r="P1717" i="1" s="1"/>
  <c r="T1716" i="1"/>
  <c r="S1716" i="1"/>
  <c r="R1716" i="1"/>
  <c r="Q1716" i="1"/>
  <c r="N1716" i="1"/>
  <c r="M1716" i="1"/>
  <c r="O1716" i="1" s="1"/>
  <c r="P1716" i="1" s="1"/>
  <c r="T1715" i="1"/>
  <c r="S1715" i="1"/>
  <c r="R1715" i="1"/>
  <c r="Q1715" i="1"/>
  <c r="N1715" i="1"/>
  <c r="M1715" i="1"/>
  <c r="O1715" i="1" s="1"/>
  <c r="P1715" i="1" s="1"/>
  <c r="T1714" i="1"/>
  <c r="S1714" i="1"/>
  <c r="R1714" i="1"/>
  <c r="Q1714" i="1"/>
  <c r="N1714" i="1"/>
  <c r="M1714" i="1"/>
  <c r="O1714" i="1" s="1"/>
  <c r="P1714" i="1" s="1"/>
  <c r="T1713" i="1"/>
  <c r="S1713" i="1"/>
  <c r="R1713" i="1"/>
  <c r="Q1713" i="1"/>
  <c r="N1713" i="1"/>
  <c r="M1713" i="1"/>
  <c r="O1713" i="1" s="1"/>
  <c r="P1713" i="1" s="1"/>
  <c r="T1712" i="1"/>
  <c r="S1712" i="1"/>
  <c r="R1712" i="1"/>
  <c r="Q1712" i="1"/>
  <c r="N1712" i="1"/>
  <c r="M1712" i="1"/>
  <c r="O1712" i="1" s="1"/>
  <c r="P1712" i="1" s="1"/>
  <c r="T1711" i="1"/>
  <c r="S1711" i="1"/>
  <c r="R1711" i="1"/>
  <c r="Q1711" i="1"/>
  <c r="N1711" i="1"/>
  <c r="M1711" i="1"/>
  <c r="O1711" i="1" s="1"/>
  <c r="P1711" i="1" s="1"/>
  <c r="T1710" i="1"/>
  <c r="S1710" i="1"/>
  <c r="R1710" i="1"/>
  <c r="Q1710" i="1"/>
  <c r="N1710" i="1"/>
  <c r="M1710" i="1"/>
  <c r="O1710" i="1" s="1"/>
  <c r="P1710" i="1" s="1"/>
  <c r="T1709" i="1"/>
  <c r="S1709" i="1"/>
  <c r="R1709" i="1"/>
  <c r="Q1709" i="1"/>
  <c r="N1709" i="1"/>
  <c r="M1709" i="1"/>
  <c r="O1709" i="1" s="1"/>
  <c r="P1709" i="1" s="1"/>
  <c r="T1708" i="1"/>
  <c r="S1708" i="1"/>
  <c r="R1708" i="1"/>
  <c r="Q1708" i="1"/>
  <c r="N1708" i="1"/>
  <c r="M1708" i="1"/>
  <c r="O1708" i="1" s="1"/>
  <c r="P1708" i="1" s="1"/>
  <c r="T1707" i="1"/>
  <c r="S1707" i="1"/>
  <c r="R1707" i="1"/>
  <c r="Q1707" i="1"/>
  <c r="N1707" i="1"/>
  <c r="M1707" i="1"/>
  <c r="O1707" i="1" s="1"/>
  <c r="P1707" i="1" s="1"/>
  <c r="T1706" i="1"/>
  <c r="S1706" i="1"/>
  <c r="R1706" i="1"/>
  <c r="Q1706" i="1"/>
  <c r="N1706" i="1"/>
  <c r="M1706" i="1"/>
  <c r="O1706" i="1" s="1"/>
  <c r="P1706" i="1" s="1"/>
  <c r="T1705" i="1"/>
  <c r="S1705" i="1"/>
  <c r="R1705" i="1"/>
  <c r="Q1705" i="1"/>
  <c r="N1705" i="1"/>
  <c r="M1705" i="1"/>
  <c r="O1705" i="1" s="1"/>
  <c r="P1705" i="1" s="1"/>
  <c r="T1704" i="1"/>
  <c r="S1704" i="1"/>
  <c r="R1704" i="1"/>
  <c r="Q1704" i="1"/>
  <c r="N1704" i="1"/>
  <c r="M1704" i="1"/>
  <c r="O1704" i="1" s="1"/>
  <c r="P1704" i="1" s="1"/>
  <c r="T1703" i="1"/>
  <c r="S1703" i="1"/>
  <c r="R1703" i="1"/>
  <c r="Q1703" i="1"/>
  <c r="N1703" i="1"/>
  <c r="M1703" i="1"/>
  <c r="O1703" i="1" s="1"/>
  <c r="P1703" i="1" s="1"/>
  <c r="T1702" i="1"/>
  <c r="S1702" i="1"/>
  <c r="R1702" i="1"/>
  <c r="Q1702" i="1"/>
  <c r="N1702" i="1"/>
  <c r="M1702" i="1"/>
  <c r="O1702" i="1" s="1"/>
  <c r="P1702" i="1" s="1"/>
  <c r="T1701" i="1"/>
  <c r="S1701" i="1"/>
  <c r="R1701" i="1"/>
  <c r="Q1701" i="1"/>
  <c r="N1701" i="1"/>
  <c r="M1701" i="1"/>
  <c r="O1701" i="1" s="1"/>
  <c r="P1701" i="1" s="1"/>
  <c r="T1700" i="1"/>
  <c r="S1700" i="1"/>
  <c r="R1700" i="1"/>
  <c r="Q1700" i="1"/>
  <c r="N1700" i="1"/>
  <c r="M1700" i="1"/>
  <c r="O1700" i="1" s="1"/>
  <c r="P1700" i="1" s="1"/>
  <c r="T1699" i="1"/>
  <c r="S1699" i="1"/>
  <c r="R1699" i="1"/>
  <c r="Q1699" i="1"/>
  <c r="N1699" i="1"/>
  <c r="M1699" i="1"/>
  <c r="O1699" i="1" s="1"/>
  <c r="P1699" i="1" s="1"/>
  <c r="T1698" i="1"/>
  <c r="S1698" i="1"/>
  <c r="R1698" i="1"/>
  <c r="Q1698" i="1"/>
  <c r="N1698" i="1"/>
  <c r="M1698" i="1"/>
  <c r="O1698" i="1" s="1"/>
  <c r="P1698" i="1" s="1"/>
  <c r="T1697" i="1"/>
  <c r="S1697" i="1"/>
  <c r="R1697" i="1"/>
  <c r="Q1697" i="1"/>
  <c r="N1697" i="1"/>
  <c r="M1697" i="1"/>
  <c r="O1697" i="1" s="1"/>
  <c r="P1697" i="1" s="1"/>
  <c r="T1696" i="1"/>
  <c r="S1696" i="1"/>
  <c r="R1696" i="1"/>
  <c r="Q1696" i="1"/>
  <c r="N1696" i="1"/>
  <c r="M1696" i="1"/>
  <c r="O1696" i="1" s="1"/>
  <c r="P1696" i="1" s="1"/>
  <c r="T1695" i="1"/>
  <c r="S1695" i="1"/>
  <c r="R1695" i="1"/>
  <c r="Q1695" i="1"/>
  <c r="N1695" i="1"/>
  <c r="M1695" i="1"/>
  <c r="O1695" i="1" s="1"/>
  <c r="P1695" i="1" s="1"/>
  <c r="T1694" i="1"/>
  <c r="S1694" i="1"/>
  <c r="R1694" i="1"/>
  <c r="Q1694" i="1"/>
  <c r="N1694" i="1"/>
  <c r="M1694" i="1"/>
  <c r="O1694" i="1" s="1"/>
  <c r="P1694" i="1" s="1"/>
  <c r="T1693" i="1"/>
  <c r="S1693" i="1"/>
  <c r="R1693" i="1"/>
  <c r="Q1693" i="1"/>
  <c r="N1693" i="1"/>
  <c r="M1693" i="1"/>
  <c r="O1693" i="1" s="1"/>
  <c r="P1693" i="1" s="1"/>
  <c r="T1692" i="1"/>
  <c r="S1692" i="1"/>
  <c r="R1692" i="1"/>
  <c r="Q1692" i="1"/>
  <c r="N1692" i="1"/>
  <c r="M1692" i="1"/>
  <c r="O1692" i="1" s="1"/>
  <c r="P1692" i="1" s="1"/>
  <c r="T1691" i="1"/>
  <c r="S1691" i="1"/>
  <c r="R1691" i="1"/>
  <c r="Q1691" i="1"/>
  <c r="N1691" i="1"/>
  <c r="M1691" i="1"/>
  <c r="O1691" i="1" s="1"/>
  <c r="P1691" i="1" s="1"/>
  <c r="T1690" i="1"/>
  <c r="S1690" i="1"/>
  <c r="R1690" i="1"/>
  <c r="Q1690" i="1"/>
  <c r="N1690" i="1"/>
  <c r="M1690" i="1"/>
  <c r="O1690" i="1" s="1"/>
  <c r="P1690" i="1" s="1"/>
  <c r="T1689" i="1"/>
  <c r="S1689" i="1"/>
  <c r="R1689" i="1"/>
  <c r="Q1689" i="1"/>
  <c r="N1689" i="1"/>
  <c r="M1689" i="1"/>
  <c r="O1689" i="1" s="1"/>
  <c r="P1689" i="1" s="1"/>
  <c r="T1688" i="1"/>
  <c r="S1688" i="1"/>
  <c r="R1688" i="1"/>
  <c r="Q1688" i="1"/>
  <c r="N1688" i="1"/>
  <c r="M1688" i="1"/>
  <c r="O1688" i="1" s="1"/>
  <c r="P1688" i="1" s="1"/>
  <c r="T1687" i="1"/>
  <c r="S1687" i="1"/>
  <c r="R1687" i="1"/>
  <c r="Q1687" i="1"/>
  <c r="N1687" i="1"/>
  <c r="M1687" i="1"/>
  <c r="O1687" i="1" s="1"/>
  <c r="P1687" i="1" s="1"/>
  <c r="T1686" i="1"/>
  <c r="S1686" i="1"/>
  <c r="R1686" i="1"/>
  <c r="Q1686" i="1"/>
  <c r="N1686" i="1"/>
  <c r="M1686" i="1"/>
  <c r="O1686" i="1" s="1"/>
  <c r="P1686" i="1" s="1"/>
  <c r="T1685" i="1"/>
  <c r="S1685" i="1"/>
  <c r="R1685" i="1"/>
  <c r="Q1685" i="1"/>
  <c r="N1685" i="1"/>
  <c r="M1685" i="1"/>
  <c r="O1685" i="1" s="1"/>
  <c r="P1685" i="1" s="1"/>
  <c r="T1684" i="1"/>
  <c r="S1684" i="1"/>
  <c r="R1684" i="1"/>
  <c r="Q1684" i="1"/>
  <c r="N1684" i="1"/>
  <c r="M1684" i="1"/>
  <c r="O1684" i="1" s="1"/>
  <c r="P1684" i="1" s="1"/>
  <c r="T1683" i="1"/>
  <c r="S1683" i="1"/>
  <c r="R1683" i="1"/>
  <c r="Q1683" i="1"/>
  <c r="N1683" i="1"/>
  <c r="M1683" i="1"/>
  <c r="O1683" i="1" s="1"/>
  <c r="P1683" i="1" s="1"/>
  <c r="T1682" i="1"/>
  <c r="S1682" i="1"/>
  <c r="R1682" i="1"/>
  <c r="Q1682" i="1"/>
  <c r="N1682" i="1"/>
  <c r="M1682" i="1"/>
  <c r="O1682" i="1" s="1"/>
  <c r="P1682" i="1" s="1"/>
  <c r="T1681" i="1"/>
  <c r="S1681" i="1"/>
  <c r="R1681" i="1"/>
  <c r="Q1681" i="1"/>
  <c r="N1681" i="1"/>
  <c r="M1681" i="1"/>
  <c r="O1681" i="1" s="1"/>
  <c r="P1681" i="1" s="1"/>
  <c r="T1680" i="1"/>
  <c r="S1680" i="1"/>
  <c r="R1680" i="1"/>
  <c r="Q1680" i="1"/>
  <c r="N1680" i="1"/>
  <c r="M1680" i="1"/>
  <c r="O1680" i="1" s="1"/>
  <c r="P1680" i="1" s="1"/>
  <c r="T1679" i="1"/>
  <c r="S1679" i="1"/>
  <c r="R1679" i="1"/>
  <c r="Q1679" i="1"/>
  <c r="N1679" i="1"/>
  <c r="M1679" i="1"/>
  <c r="O1679" i="1" s="1"/>
  <c r="P1679" i="1" s="1"/>
  <c r="T1678" i="1"/>
  <c r="S1678" i="1"/>
  <c r="R1678" i="1"/>
  <c r="Q1678" i="1"/>
  <c r="N1678" i="1"/>
  <c r="M1678" i="1"/>
  <c r="O1678" i="1" s="1"/>
  <c r="P1678" i="1" s="1"/>
  <c r="T1677" i="1"/>
  <c r="S1677" i="1"/>
  <c r="R1677" i="1"/>
  <c r="Q1677" i="1"/>
  <c r="N1677" i="1"/>
  <c r="M1677" i="1"/>
  <c r="O1677" i="1" s="1"/>
  <c r="P1677" i="1" s="1"/>
  <c r="T1676" i="1"/>
  <c r="S1676" i="1"/>
  <c r="R1676" i="1"/>
  <c r="Q1676" i="1"/>
  <c r="N1676" i="1"/>
  <c r="M1676" i="1"/>
  <c r="O1676" i="1" s="1"/>
  <c r="P1676" i="1" s="1"/>
  <c r="T1675" i="1"/>
  <c r="S1675" i="1"/>
  <c r="R1675" i="1"/>
  <c r="Q1675" i="1"/>
  <c r="N1675" i="1"/>
  <c r="M1675" i="1"/>
  <c r="O1675" i="1" s="1"/>
  <c r="P1675" i="1" s="1"/>
  <c r="T1674" i="1"/>
  <c r="S1674" i="1"/>
  <c r="R1674" i="1"/>
  <c r="Q1674" i="1"/>
  <c r="N1674" i="1"/>
  <c r="M1674" i="1"/>
  <c r="O1674" i="1" s="1"/>
  <c r="P1674" i="1" s="1"/>
  <c r="T1673" i="1"/>
  <c r="S1673" i="1"/>
  <c r="R1673" i="1"/>
  <c r="Q1673" i="1"/>
  <c r="N1673" i="1"/>
  <c r="M1673" i="1"/>
  <c r="O1673" i="1" s="1"/>
  <c r="P1673" i="1" s="1"/>
  <c r="T1672" i="1"/>
  <c r="S1672" i="1"/>
  <c r="R1672" i="1"/>
  <c r="Q1672" i="1"/>
  <c r="N1672" i="1"/>
  <c r="M1672" i="1"/>
  <c r="O1672" i="1" s="1"/>
  <c r="P1672" i="1" s="1"/>
  <c r="T1671" i="1"/>
  <c r="S1671" i="1"/>
  <c r="R1671" i="1"/>
  <c r="Q1671" i="1"/>
  <c r="N1671" i="1"/>
  <c r="M1671" i="1"/>
  <c r="O1671" i="1" s="1"/>
  <c r="P1671" i="1" s="1"/>
  <c r="T1670" i="1"/>
  <c r="S1670" i="1"/>
  <c r="R1670" i="1"/>
  <c r="Q1670" i="1"/>
  <c r="N1670" i="1"/>
  <c r="M1670" i="1"/>
  <c r="O1670" i="1" s="1"/>
  <c r="P1670" i="1" s="1"/>
  <c r="T1669" i="1"/>
  <c r="S1669" i="1"/>
  <c r="R1669" i="1"/>
  <c r="Q1669" i="1"/>
  <c r="N1669" i="1"/>
  <c r="M1669" i="1"/>
  <c r="O1669" i="1" s="1"/>
  <c r="P1669" i="1" s="1"/>
  <c r="T1668" i="1"/>
  <c r="S1668" i="1"/>
  <c r="R1668" i="1"/>
  <c r="Q1668" i="1"/>
  <c r="N1668" i="1"/>
  <c r="M1668" i="1"/>
  <c r="O1668" i="1" s="1"/>
  <c r="P1668" i="1" s="1"/>
  <c r="T1667" i="1"/>
  <c r="S1667" i="1"/>
  <c r="R1667" i="1"/>
  <c r="Q1667" i="1"/>
  <c r="N1667" i="1"/>
  <c r="M1667" i="1"/>
  <c r="O1667" i="1" s="1"/>
  <c r="P1667" i="1" s="1"/>
  <c r="T1666" i="1"/>
  <c r="S1666" i="1"/>
  <c r="R1666" i="1"/>
  <c r="Q1666" i="1"/>
  <c r="N1666" i="1"/>
  <c r="M1666" i="1"/>
  <c r="O1666" i="1" s="1"/>
  <c r="P1666" i="1" s="1"/>
  <c r="T1665" i="1"/>
  <c r="S1665" i="1"/>
  <c r="R1665" i="1"/>
  <c r="Q1665" i="1"/>
  <c r="N1665" i="1"/>
  <c r="M1665" i="1"/>
  <c r="O1665" i="1" s="1"/>
  <c r="P1665" i="1" s="1"/>
  <c r="T1664" i="1"/>
  <c r="S1664" i="1"/>
  <c r="R1664" i="1"/>
  <c r="Q1664" i="1"/>
  <c r="N1664" i="1"/>
  <c r="M1664" i="1"/>
  <c r="O1664" i="1" s="1"/>
  <c r="P1664" i="1" s="1"/>
  <c r="T1663" i="1"/>
  <c r="S1663" i="1"/>
  <c r="R1663" i="1"/>
  <c r="Q1663" i="1"/>
  <c r="N1663" i="1"/>
  <c r="M1663" i="1"/>
  <c r="T1662" i="1"/>
  <c r="S1662" i="1"/>
  <c r="R1662" i="1"/>
  <c r="Q1662" i="1"/>
  <c r="N1662" i="1"/>
  <c r="M1662" i="1"/>
  <c r="O1662" i="1" s="1"/>
  <c r="P1662" i="1" s="1"/>
  <c r="T1661" i="1"/>
  <c r="S1661" i="1"/>
  <c r="R1661" i="1"/>
  <c r="Q1661" i="1"/>
  <c r="N1661" i="1"/>
  <c r="M1661" i="1"/>
  <c r="T1660" i="1"/>
  <c r="S1660" i="1"/>
  <c r="R1660" i="1"/>
  <c r="Q1660" i="1"/>
  <c r="N1660" i="1"/>
  <c r="M1660" i="1"/>
  <c r="O1660" i="1" s="1"/>
  <c r="P1660" i="1" s="1"/>
  <c r="T1659" i="1"/>
  <c r="S1659" i="1"/>
  <c r="R1659" i="1"/>
  <c r="Q1659" i="1"/>
  <c r="N1659" i="1"/>
  <c r="M1659" i="1"/>
  <c r="T1658" i="1"/>
  <c r="S1658" i="1"/>
  <c r="R1658" i="1"/>
  <c r="Q1658" i="1"/>
  <c r="N1658" i="1"/>
  <c r="M1658" i="1"/>
  <c r="O1658" i="1" s="1"/>
  <c r="P1658" i="1" s="1"/>
  <c r="T1657" i="1"/>
  <c r="S1657" i="1"/>
  <c r="R1657" i="1"/>
  <c r="Q1657" i="1"/>
  <c r="N1657" i="1"/>
  <c r="M1657" i="1"/>
  <c r="T1656" i="1"/>
  <c r="S1656" i="1"/>
  <c r="R1656" i="1"/>
  <c r="Q1656" i="1"/>
  <c r="N1656" i="1"/>
  <c r="M1656" i="1"/>
  <c r="O1656" i="1" s="1"/>
  <c r="P1656" i="1" s="1"/>
  <c r="T1655" i="1"/>
  <c r="S1655" i="1"/>
  <c r="R1655" i="1"/>
  <c r="Q1655" i="1"/>
  <c r="N1655" i="1"/>
  <c r="M1655" i="1"/>
  <c r="T1654" i="1"/>
  <c r="S1654" i="1"/>
  <c r="R1654" i="1"/>
  <c r="Q1654" i="1"/>
  <c r="N1654" i="1"/>
  <c r="M1654" i="1"/>
  <c r="O1654" i="1" s="1"/>
  <c r="P1654" i="1" s="1"/>
  <c r="T1653" i="1"/>
  <c r="S1653" i="1"/>
  <c r="R1653" i="1"/>
  <c r="Q1653" i="1"/>
  <c r="N1653" i="1"/>
  <c r="M1653" i="1"/>
  <c r="T1652" i="1"/>
  <c r="S1652" i="1"/>
  <c r="R1652" i="1"/>
  <c r="Q1652" i="1"/>
  <c r="N1652" i="1"/>
  <c r="M1652" i="1"/>
  <c r="O1652" i="1" s="1"/>
  <c r="P1652" i="1" s="1"/>
  <c r="T1651" i="1"/>
  <c r="S1651" i="1"/>
  <c r="R1651" i="1"/>
  <c r="Q1651" i="1"/>
  <c r="N1651" i="1"/>
  <c r="M1651" i="1"/>
  <c r="T1650" i="1"/>
  <c r="S1650" i="1"/>
  <c r="R1650" i="1"/>
  <c r="Q1650" i="1"/>
  <c r="N1650" i="1"/>
  <c r="M1650" i="1"/>
  <c r="O1650" i="1" s="1"/>
  <c r="P1650" i="1" s="1"/>
  <c r="T1649" i="1"/>
  <c r="S1649" i="1"/>
  <c r="R1649" i="1"/>
  <c r="Q1649" i="1"/>
  <c r="N1649" i="1"/>
  <c r="M1649" i="1"/>
  <c r="T1648" i="1"/>
  <c r="S1648" i="1"/>
  <c r="R1648" i="1"/>
  <c r="Q1648" i="1"/>
  <c r="N1648" i="1"/>
  <c r="M1648" i="1"/>
  <c r="O1648" i="1" s="1"/>
  <c r="P1648" i="1" s="1"/>
  <c r="T1647" i="1"/>
  <c r="S1647" i="1"/>
  <c r="R1647" i="1"/>
  <c r="Q1647" i="1"/>
  <c r="N1647" i="1"/>
  <c r="M1647" i="1"/>
  <c r="T1646" i="1"/>
  <c r="S1646" i="1"/>
  <c r="R1646" i="1"/>
  <c r="Q1646" i="1"/>
  <c r="N1646" i="1"/>
  <c r="M1646" i="1"/>
  <c r="O1646" i="1" s="1"/>
  <c r="P1646" i="1" s="1"/>
  <c r="T1645" i="1"/>
  <c r="S1645" i="1"/>
  <c r="R1645" i="1"/>
  <c r="Q1645" i="1"/>
  <c r="N1645" i="1"/>
  <c r="M1645" i="1"/>
  <c r="T1644" i="1"/>
  <c r="S1644" i="1"/>
  <c r="R1644" i="1"/>
  <c r="Q1644" i="1"/>
  <c r="N1644" i="1"/>
  <c r="M1644" i="1"/>
  <c r="O1644" i="1" s="1"/>
  <c r="P1644" i="1" s="1"/>
  <c r="T1643" i="1"/>
  <c r="S1643" i="1"/>
  <c r="R1643" i="1"/>
  <c r="Q1643" i="1"/>
  <c r="N1643" i="1"/>
  <c r="M1643" i="1"/>
  <c r="T1642" i="1"/>
  <c r="S1642" i="1"/>
  <c r="R1642" i="1"/>
  <c r="Q1642" i="1"/>
  <c r="N1642" i="1"/>
  <c r="M1642" i="1"/>
  <c r="O1642" i="1" s="1"/>
  <c r="P1642" i="1" s="1"/>
  <c r="T1641" i="1"/>
  <c r="S1641" i="1"/>
  <c r="R1641" i="1"/>
  <c r="Q1641" i="1"/>
  <c r="N1641" i="1"/>
  <c r="M1641" i="1"/>
  <c r="T1640" i="1"/>
  <c r="S1640" i="1"/>
  <c r="R1640" i="1"/>
  <c r="Q1640" i="1"/>
  <c r="N1640" i="1"/>
  <c r="M1640" i="1"/>
  <c r="O1640" i="1" s="1"/>
  <c r="P1640" i="1" s="1"/>
  <c r="T1639" i="1"/>
  <c r="S1639" i="1"/>
  <c r="R1639" i="1"/>
  <c r="Q1639" i="1"/>
  <c r="N1639" i="1"/>
  <c r="M1639" i="1"/>
  <c r="T1638" i="1"/>
  <c r="S1638" i="1"/>
  <c r="R1638" i="1"/>
  <c r="Q1638" i="1"/>
  <c r="N1638" i="1"/>
  <c r="M1638" i="1"/>
  <c r="O1638" i="1" s="1"/>
  <c r="P1638" i="1" s="1"/>
  <c r="T1637" i="1"/>
  <c r="S1637" i="1"/>
  <c r="R1637" i="1"/>
  <c r="Q1637" i="1"/>
  <c r="N1637" i="1"/>
  <c r="M1637" i="1"/>
  <c r="T1636" i="1"/>
  <c r="S1636" i="1"/>
  <c r="R1636" i="1"/>
  <c r="Q1636" i="1"/>
  <c r="N1636" i="1"/>
  <c r="M1636" i="1"/>
  <c r="O1636" i="1" s="1"/>
  <c r="P1636" i="1" s="1"/>
  <c r="T1635" i="1"/>
  <c r="S1635" i="1"/>
  <c r="R1635" i="1"/>
  <c r="Q1635" i="1"/>
  <c r="N1635" i="1"/>
  <c r="M1635" i="1"/>
  <c r="T1634" i="1"/>
  <c r="S1634" i="1"/>
  <c r="R1634" i="1"/>
  <c r="Q1634" i="1"/>
  <c r="N1634" i="1"/>
  <c r="M1634" i="1"/>
  <c r="O1634" i="1" s="1"/>
  <c r="P1634" i="1" s="1"/>
  <c r="T1633" i="1"/>
  <c r="S1633" i="1"/>
  <c r="R1633" i="1"/>
  <c r="Q1633" i="1"/>
  <c r="N1633" i="1"/>
  <c r="M1633" i="1"/>
  <c r="T1632" i="1"/>
  <c r="S1632" i="1"/>
  <c r="R1632" i="1"/>
  <c r="Q1632" i="1"/>
  <c r="N1632" i="1"/>
  <c r="M1632" i="1"/>
  <c r="O1632" i="1" s="1"/>
  <c r="P1632" i="1" s="1"/>
  <c r="T1631" i="1"/>
  <c r="S1631" i="1"/>
  <c r="R1631" i="1"/>
  <c r="Q1631" i="1"/>
  <c r="N1631" i="1"/>
  <c r="M1631" i="1"/>
  <c r="T1630" i="1"/>
  <c r="S1630" i="1"/>
  <c r="R1630" i="1"/>
  <c r="Q1630" i="1"/>
  <c r="N1630" i="1"/>
  <c r="M1630" i="1"/>
  <c r="O1630" i="1" s="1"/>
  <c r="P1630" i="1" s="1"/>
  <c r="T1629" i="1"/>
  <c r="S1629" i="1"/>
  <c r="R1629" i="1"/>
  <c r="Q1629" i="1"/>
  <c r="N1629" i="1"/>
  <c r="M1629" i="1"/>
  <c r="T1628" i="1"/>
  <c r="S1628" i="1"/>
  <c r="R1628" i="1"/>
  <c r="Q1628" i="1"/>
  <c r="N1628" i="1"/>
  <c r="M1628" i="1"/>
  <c r="O1628" i="1" s="1"/>
  <c r="P1628" i="1" s="1"/>
  <c r="T1627" i="1"/>
  <c r="S1627" i="1"/>
  <c r="R1627" i="1"/>
  <c r="Q1627" i="1"/>
  <c r="N1627" i="1"/>
  <c r="M1627" i="1"/>
  <c r="T1626" i="1"/>
  <c r="S1626" i="1"/>
  <c r="R1626" i="1"/>
  <c r="Q1626" i="1"/>
  <c r="N1626" i="1"/>
  <c r="M1626" i="1"/>
  <c r="O1626" i="1" s="1"/>
  <c r="P1626" i="1" s="1"/>
  <c r="T1625" i="1"/>
  <c r="S1625" i="1"/>
  <c r="R1625" i="1"/>
  <c r="Q1625" i="1"/>
  <c r="N1625" i="1"/>
  <c r="M1625" i="1"/>
  <c r="T1624" i="1"/>
  <c r="S1624" i="1"/>
  <c r="R1624" i="1"/>
  <c r="Q1624" i="1"/>
  <c r="N1624" i="1"/>
  <c r="M1624" i="1"/>
  <c r="O1624" i="1" s="1"/>
  <c r="P1624" i="1" s="1"/>
  <c r="T1623" i="1"/>
  <c r="S1623" i="1"/>
  <c r="R1623" i="1"/>
  <c r="Q1623" i="1"/>
  <c r="N1623" i="1"/>
  <c r="M1623" i="1"/>
  <c r="T1622" i="1"/>
  <c r="S1622" i="1"/>
  <c r="R1622" i="1"/>
  <c r="Q1622" i="1"/>
  <c r="N1622" i="1"/>
  <c r="M1622" i="1"/>
  <c r="O1622" i="1" s="1"/>
  <c r="P1622" i="1" s="1"/>
  <c r="T1621" i="1"/>
  <c r="S1621" i="1"/>
  <c r="R1621" i="1"/>
  <c r="Q1621" i="1"/>
  <c r="N1621" i="1"/>
  <c r="M1621" i="1"/>
  <c r="T1620" i="1"/>
  <c r="S1620" i="1"/>
  <c r="R1620" i="1"/>
  <c r="Q1620" i="1"/>
  <c r="N1620" i="1"/>
  <c r="M1620" i="1"/>
  <c r="O1620" i="1" s="1"/>
  <c r="P1620" i="1" s="1"/>
  <c r="T1619" i="1"/>
  <c r="S1619" i="1"/>
  <c r="R1619" i="1"/>
  <c r="Q1619" i="1"/>
  <c r="N1619" i="1"/>
  <c r="M1619" i="1"/>
  <c r="T1618" i="1"/>
  <c r="S1618" i="1"/>
  <c r="R1618" i="1"/>
  <c r="Q1618" i="1"/>
  <c r="N1618" i="1"/>
  <c r="M1618" i="1"/>
  <c r="O1618" i="1" s="1"/>
  <c r="P1618" i="1" s="1"/>
  <c r="T1617" i="1"/>
  <c r="S1617" i="1"/>
  <c r="R1617" i="1"/>
  <c r="Q1617" i="1"/>
  <c r="N1617" i="1"/>
  <c r="M1617" i="1"/>
  <c r="T1616" i="1"/>
  <c r="S1616" i="1"/>
  <c r="R1616" i="1"/>
  <c r="Q1616" i="1"/>
  <c r="N1616" i="1"/>
  <c r="M1616" i="1"/>
  <c r="O1616" i="1" s="1"/>
  <c r="P1616" i="1" s="1"/>
  <c r="T1615" i="1"/>
  <c r="S1615" i="1"/>
  <c r="R1615" i="1"/>
  <c r="Q1615" i="1"/>
  <c r="N1615" i="1"/>
  <c r="M1615" i="1"/>
  <c r="T1614" i="1"/>
  <c r="S1614" i="1"/>
  <c r="R1614" i="1"/>
  <c r="Q1614" i="1"/>
  <c r="N1614" i="1"/>
  <c r="M1614" i="1"/>
  <c r="O1614" i="1" s="1"/>
  <c r="P1614" i="1" s="1"/>
  <c r="T1613" i="1"/>
  <c r="S1613" i="1"/>
  <c r="R1613" i="1"/>
  <c r="Q1613" i="1"/>
  <c r="N1613" i="1"/>
  <c r="M1613" i="1"/>
  <c r="T1612" i="1"/>
  <c r="S1612" i="1"/>
  <c r="R1612" i="1"/>
  <c r="Q1612" i="1"/>
  <c r="N1612" i="1"/>
  <c r="M1612" i="1"/>
  <c r="O1612" i="1" s="1"/>
  <c r="P1612" i="1" s="1"/>
  <c r="T1611" i="1"/>
  <c r="S1611" i="1"/>
  <c r="R1611" i="1"/>
  <c r="Q1611" i="1"/>
  <c r="N1611" i="1"/>
  <c r="M1611" i="1"/>
  <c r="T1610" i="1"/>
  <c r="S1610" i="1"/>
  <c r="R1610" i="1"/>
  <c r="Q1610" i="1"/>
  <c r="N1610" i="1"/>
  <c r="M1610" i="1"/>
  <c r="O1610" i="1" s="1"/>
  <c r="P1610" i="1" s="1"/>
  <c r="T1609" i="1"/>
  <c r="S1609" i="1"/>
  <c r="R1609" i="1"/>
  <c r="Q1609" i="1"/>
  <c r="N1609" i="1"/>
  <c r="M1609" i="1"/>
  <c r="T1608" i="1"/>
  <c r="S1608" i="1"/>
  <c r="R1608" i="1"/>
  <c r="Q1608" i="1"/>
  <c r="N1608" i="1"/>
  <c r="M1608" i="1"/>
  <c r="O1608" i="1" s="1"/>
  <c r="P1608" i="1" s="1"/>
  <c r="T1607" i="1"/>
  <c r="S1607" i="1"/>
  <c r="R1607" i="1"/>
  <c r="Q1607" i="1"/>
  <c r="N1607" i="1"/>
  <c r="M1607" i="1"/>
  <c r="T1606" i="1"/>
  <c r="S1606" i="1"/>
  <c r="R1606" i="1"/>
  <c r="Q1606" i="1"/>
  <c r="N1606" i="1"/>
  <c r="M1606" i="1"/>
  <c r="O1606" i="1" s="1"/>
  <c r="P1606" i="1" s="1"/>
  <c r="T1605" i="1"/>
  <c r="S1605" i="1"/>
  <c r="R1605" i="1"/>
  <c r="Q1605" i="1"/>
  <c r="N1605" i="1"/>
  <c r="M1605" i="1"/>
  <c r="T1604" i="1"/>
  <c r="S1604" i="1"/>
  <c r="R1604" i="1"/>
  <c r="Q1604" i="1"/>
  <c r="N1604" i="1"/>
  <c r="M1604" i="1"/>
  <c r="O1604" i="1" s="1"/>
  <c r="P1604" i="1" s="1"/>
  <c r="T1603" i="1"/>
  <c r="S1603" i="1"/>
  <c r="R1603" i="1"/>
  <c r="Q1603" i="1"/>
  <c r="N1603" i="1"/>
  <c r="M1603" i="1"/>
  <c r="T1602" i="1"/>
  <c r="S1602" i="1"/>
  <c r="R1602" i="1"/>
  <c r="Q1602" i="1"/>
  <c r="N1602" i="1"/>
  <c r="M1602" i="1"/>
  <c r="T1601" i="1"/>
  <c r="S1601" i="1"/>
  <c r="R1601" i="1"/>
  <c r="Q1601" i="1"/>
  <c r="N1601" i="1"/>
  <c r="M1601" i="1"/>
  <c r="T1600" i="1"/>
  <c r="S1600" i="1"/>
  <c r="R1600" i="1"/>
  <c r="Q1600" i="1"/>
  <c r="N1600" i="1"/>
  <c r="M1600" i="1"/>
  <c r="T1599" i="1"/>
  <c r="S1599" i="1"/>
  <c r="R1599" i="1"/>
  <c r="Q1599" i="1"/>
  <c r="N1599" i="1"/>
  <c r="M1599" i="1"/>
  <c r="T1598" i="1"/>
  <c r="S1598" i="1"/>
  <c r="R1598" i="1"/>
  <c r="Q1598" i="1"/>
  <c r="N1598" i="1"/>
  <c r="M1598" i="1"/>
  <c r="T1597" i="1"/>
  <c r="S1597" i="1"/>
  <c r="R1597" i="1"/>
  <c r="Q1597" i="1"/>
  <c r="N1597" i="1"/>
  <c r="M1597" i="1"/>
  <c r="T1596" i="1"/>
  <c r="S1596" i="1"/>
  <c r="R1596" i="1"/>
  <c r="Q1596" i="1"/>
  <c r="N1596" i="1"/>
  <c r="M1596" i="1"/>
  <c r="T1595" i="1"/>
  <c r="S1595" i="1"/>
  <c r="R1595" i="1"/>
  <c r="Q1595" i="1"/>
  <c r="N1595" i="1"/>
  <c r="M1595" i="1"/>
  <c r="T1594" i="1"/>
  <c r="S1594" i="1"/>
  <c r="R1594" i="1"/>
  <c r="Q1594" i="1"/>
  <c r="N1594" i="1"/>
  <c r="M1594" i="1"/>
  <c r="T1593" i="1"/>
  <c r="S1593" i="1"/>
  <c r="R1593" i="1"/>
  <c r="Q1593" i="1"/>
  <c r="N1593" i="1"/>
  <c r="M1593" i="1"/>
  <c r="T1592" i="1"/>
  <c r="S1592" i="1"/>
  <c r="R1592" i="1"/>
  <c r="Q1592" i="1"/>
  <c r="N1592" i="1"/>
  <c r="M1592" i="1"/>
  <c r="T1591" i="1"/>
  <c r="S1591" i="1"/>
  <c r="R1591" i="1"/>
  <c r="Q1591" i="1"/>
  <c r="N1591" i="1"/>
  <c r="M1591" i="1"/>
  <c r="T1590" i="1"/>
  <c r="S1590" i="1"/>
  <c r="R1590" i="1"/>
  <c r="Q1590" i="1"/>
  <c r="N1590" i="1"/>
  <c r="M1590" i="1"/>
  <c r="T1589" i="1"/>
  <c r="S1589" i="1"/>
  <c r="R1589" i="1"/>
  <c r="Q1589" i="1"/>
  <c r="N1589" i="1"/>
  <c r="M1589" i="1"/>
  <c r="T1588" i="1"/>
  <c r="S1588" i="1"/>
  <c r="R1588" i="1"/>
  <c r="Q1588" i="1"/>
  <c r="N1588" i="1"/>
  <c r="M1588" i="1"/>
  <c r="T1587" i="1"/>
  <c r="S1587" i="1"/>
  <c r="R1587" i="1"/>
  <c r="Q1587" i="1"/>
  <c r="N1587" i="1"/>
  <c r="M1587" i="1"/>
  <c r="T1586" i="1"/>
  <c r="S1586" i="1"/>
  <c r="R1586" i="1"/>
  <c r="Q1586" i="1"/>
  <c r="N1586" i="1"/>
  <c r="M1586" i="1"/>
  <c r="T1585" i="1"/>
  <c r="S1585" i="1"/>
  <c r="R1585" i="1"/>
  <c r="Q1585" i="1"/>
  <c r="N1585" i="1"/>
  <c r="M1585" i="1"/>
  <c r="T1584" i="1"/>
  <c r="S1584" i="1"/>
  <c r="R1584" i="1"/>
  <c r="Q1584" i="1"/>
  <c r="N1584" i="1"/>
  <c r="M1584" i="1"/>
  <c r="T1583" i="1"/>
  <c r="S1583" i="1"/>
  <c r="R1583" i="1"/>
  <c r="Q1583" i="1"/>
  <c r="N1583" i="1"/>
  <c r="M1583" i="1"/>
  <c r="T1582" i="1"/>
  <c r="S1582" i="1"/>
  <c r="R1582" i="1"/>
  <c r="Q1582" i="1"/>
  <c r="N1582" i="1"/>
  <c r="M1582" i="1"/>
  <c r="T1581" i="1"/>
  <c r="S1581" i="1"/>
  <c r="R1581" i="1"/>
  <c r="Q1581" i="1"/>
  <c r="N1581" i="1"/>
  <c r="M1581" i="1"/>
  <c r="T1580" i="1"/>
  <c r="S1580" i="1"/>
  <c r="R1580" i="1"/>
  <c r="Q1580" i="1"/>
  <c r="N1580" i="1"/>
  <c r="M1580" i="1"/>
  <c r="T1579" i="1"/>
  <c r="S1579" i="1"/>
  <c r="R1579" i="1"/>
  <c r="Q1579" i="1"/>
  <c r="N1579" i="1"/>
  <c r="M1579" i="1"/>
  <c r="T1578" i="1"/>
  <c r="S1578" i="1"/>
  <c r="R1578" i="1"/>
  <c r="Q1578" i="1"/>
  <c r="N1578" i="1"/>
  <c r="M1578" i="1"/>
  <c r="T1577" i="1"/>
  <c r="S1577" i="1"/>
  <c r="R1577" i="1"/>
  <c r="Q1577" i="1"/>
  <c r="N1577" i="1"/>
  <c r="M1577" i="1"/>
  <c r="T1576" i="1"/>
  <c r="S1576" i="1"/>
  <c r="R1576" i="1"/>
  <c r="Q1576" i="1"/>
  <c r="N1576" i="1"/>
  <c r="M1576" i="1"/>
  <c r="T1575" i="1"/>
  <c r="S1575" i="1"/>
  <c r="R1575" i="1"/>
  <c r="Q1575" i="1"/>
  <c r="N1575" i="1"/>
  <c r="M1575" i="1"/>
  <c r="T1574" i="1"/>
  <c r="S1574" i="1"/>
  <c r="R1574" i="1"/>
  <c r="Q1574" i="1"/>
  <c r="N1574" i="1"/>
  <c r="M1574" i="1"/>
  <c r="T1573" i="1"/>
  <c r="S1573" i="1"/>
  <c r="R1573" i="1"/>
  <c r="Q1573" i="1"/>
  <c r="N1573" i="1"/>
  <c r="M1573" i="1"/>
  <c r="T1572" i="1"/>
  <c r="S1572" i="1"/>
  <c r="R1572" i="1"/>
  <c r="Q1572" i="1"/>
  <c r="N1572" i="1"/>
  <c r="M1572" i="1"/>
  <c r="T1571" i="1"/>
  <c r="S1571" i="1"/>
  <c r="R1571" i="1"/>
  <c r="Q1571" i="1"/>
  <c r="N1571" i="1"/>
  <c r="M1571" i="1"/>
  <c r="T1570" i="1"/>
  <c r="S1570" i="1"/>
  <c r="R1570" i="1"/>
  <c r="Q1570" i="1"/>
  <c r="N1570" i="1"/>
  <c r="M1570" i="1"/>
  <c r="T1569" i="1"/>
  <c r="S1569" i="1"/>
  <c r="R1569" i="1"/>
  <c r="Q1569" i="1"/>
  <c r="N1569" i="1"/>
  <c r="M1569" i="1"/>
  <c r="T1568" i="1"/>
  <c r="S1568" i="1"/>
  <c r="R1568" i="1"/>
  <c r="Q1568" i="1"/>
  <c r="N1568" i="1"/>
  <c r="M1568" i="1"/>
  <c r="T1567" i="1"/>
  <c r="S1567" i="1"/>
  <c r="R1567" i="1"/>
  <c r="Q1567" i="1"/>
  <c r="N1567" i="1"/>
  <c r="M1567" i="1"/>
  <c r="T1566" i="1"/>
  <c r="S1566" i="1"/>
  <c r="R1566" i="1"/>
  <c r="Q1566" i="1"/>
  <c r="N1566" i="1"/>
  <c r="M1566" i="1"/>
  <c r="T1565" i="1"/>
  <c r="S1565" i="1"/>
  <c r="R1565" i="1"/>
  <c r="Q1565" i="1"/>
  <c r="N1565" i="1"/>
  <c r="M1565" i="1"/>
  <c r="T1564" i="1"/>
  <c r="S1564" i="1"/>
  <c r="R1564" i="1"/>
  <c r="Q1564" i="1"/>
  <c r="N1564" i="1"/>
  <c r="M1564" i="1"/>
  <c r="T1563" i="1"/>
  <c r="S1563" i="1"/>
  <c r="R1563" i="1"/>
  <c r="Q1563" i="1"/>
  <c r="N1563" i="1"/>
  <c r="M1563" i="1"/>
  <c r="T1562" i="1"/>
  <c r="S1562" i="1"/>
  <c r="R1562" i="1"/>
  <c r="Q1562" i="1"/>
  <c r="N1562" i="1"/>
  <c r="M1562" i="1"/>
  <c r="T1561" i="1"/>
  <c r="S1561" i="1"/>
  <c r="R1561" i="1"/>
  <c r="Q1561" i="1"/>
  <c r="N1561" i="1"/>
  <c r="M1561" i="1"/>
  <c r="T1560" i="1"/>
  <c r="S1560" i="1"/>
  <c r="R1560" i="1"/>
  <c r="Q1560" i="1"/>
  <c r="N1560" i="1"/>
  <c r="M1560" i="1"/>
  <c r="T1559" i="1"/>
  <c r="S1559" i="1"/>
  <c r="R1559" i="1"/>
  <c r="Q1559" i="1"/>
  <c r="N1559" i="1"/>
  <c r="M1559" i="1"/>
  <c r="T1558" i="1"/>
  <c r="S1558" i="1"/>
  <c r="R1558" i="1"/>
  <c r="Q1558" i="1"/>
  <c r="N1558" i="1"/>
  <c r="M1558" i="1"/>
  <c r="T1557" i="1"/>
  <c r="S1557" i="1"/>
  <c r="R1557" i="1"/>
  <c r="Q1557" i="1"/>
  <c r="N1557" i="1"/>
  <c r="M1557" i="1"/>
  <c r="T1556" i="1"/>
  <c r="S1556" i="1"/>
  <c r="R1556" i="1"/>
  <c r="Q1556" i="1"/>
  <c r="N1556" i="1"/>
  <c r="M1556" i="1"/>
  <c r="T1555" i="1"/>
  <c r="S1555" i="1"/>
  <c r="R1555" i="1"/>
  <c r="Q1555" i="1"/>
  <c r="N1555" i="1"/>
  <c r="M1555" i="1"/>
  <c r="T1554" i="1"/>
  <c r="S1554" i="1"/>
  <c r="R1554" i="1"/>
  <c r="Q1554" i="1"/>
  <c r="N1554" i="1"/>
  <c r="M1554" i="1"/>
  <c r="T1553" i="1"/>
  <c r="S1553" i="1"/>
  <c r="R1553" i="1"/>
  <c r="Q1553" i="1"/>
  <c r="N1553" i="1"/>
  <c r="M1553" i="1"/>
  <c r="T1552" i="1"/>
  <c r="S1552" i="1"/>
  <c r="R1552" i="1"/>
  <c r="Q1552" i="1"/>
  <c r="N1552" i="1"/>
  <c r="M1552" i="1"/>
  <c r="T1551" i="1"/>
  <c r="S1551" i="1"/>
  <c r="R1551" i="1"/>
  <c r="Q1551" i="1"/>
  <c r="N1551" i="1"/>
  <c r="M1551" i="1"/>
  <c r="T1550" i="1"/>
  <c r="S1550" i="1"/>
  <c r="R1550" i="1"/>
  <c r="Q1550" i="1"/>
  <c r="N1550" i="1"/>
  <c r="M1550" i="1"/>
  <c r="T1549" i="1"/>
  <c r="S1549" i="1"/>
  <c r="R1549" i="1"/>
  <c r="Q1549" i="1"/>
  <c r="N1549" i="1"/>
  <c r="M1549" i="1"/>
  <c r="T1548" i="1"/>
  <c r="S1548" i="1"/>
  <c r="R1548" i="1"/>
  <c r="Q1548" i="1"/>
  <c r="N1548" i="1"/>
  <c r="M1548" i="1"/>
  <c r="T1547" i="1"/>
  <c r="S1547" i="1"/>
  <c r="R1547" i="1"/>
  <c r="Q1547" i="1"/>
  <c r="N1547" i="1"/>
  <c r="M1547" i="1"/>
  <c r="T1546" i="1"/>
  <c r="S1546" i="1"/>
  <c r="R1546" i="1"/>
  <c r="Q1546" i="1"/>
  <c r="N1546" i="1"/>
  <c r="M1546" i="1"/>
  <c r="T1545" i="1"/>
  <c r="S1545" i="1"/>
  <c r="R1545" i="1"/>
  <c r="Q1545" i="1"/>
  <c r="N1545" i="1"/>
  <c r="M1545" i="1"/>
  <c r="T1544" i="1"/>
  <c r="S1544" i="1"/>
  <c r="R1544" i="1"/>
  <c r="Q1544" i="1"/>
  <c r="N1544" i="1"/>
  <c r="M1544" i="1"/>
  <c r="T1543" i="1"/>
  <c r="S1543" i="1"/>
  <c r="R1543" i="1"/>
  <c r="Q1543" i="1"/>
  <c r="N1543" i="1"/>
  <c r="M1543" i="1"/>
  <c r="T1542" i="1"/>
  <c r="S1542" i="1"/>
  <c r="R1542" i="1"/>
  <c r="Q1542" i="1"/>
  <c r="N1542" i="1"/>
  <c r="M1542" i="1"/>
  <c r="T1541" i="1"/>
  <c r="S1541" i="1"/>
  <c r="R1541" i="1"/>
  <c r="Q1541" i="1"/>
  <c r="N1541" i="1"/>
  <c r="M1541" i="1"/>
  <c r="T1540" i="1"/>
  <c r="S1540" i="1"/>
  <c r="R1540" i="1"/>
  <c r="Q1540" i="1"/>
  <c r="N1540" i="1"/>
  <c r="M1540" i="1"/>
  <c r="T1539" i="1"/>
  <c r="S1539" i="1"/>
  <c r="R1539" i="1"/>
  <c r="Q1539" i="1"/>
  <c r="N1539" i="1"/>
  <c r="M1539" i="1"/>
  <c r="T1538" i="1"/>
  <c r="S1538" i="1"/>
  <c r="R1538" i="1"/>
  <c r="Q1538" i="1"/>
  <c r="N1538" i="1"/>
  <c r="M1538" i="1"/>
  <c r="T1537" i="1"/>
  <c r="S1537" i="1"/>
  <c r="R1537" i="1"/>
  <c r="Q1537" i="1"/>
  <c r="N1537" i="1"/>
  <c r="M1537" i="1"/>
  <c r="T1536" i="1"/>
  <c r="S1536" i="1"/>
  <c r="R1536" i="1"/>
  <c r="Q1536" i="1"/>
  <c r="N1536" i="1"/>
  <c r="M1536" i="1"/>
  <c r="T1535" i="1"/>
  <c r="S1535" i="1"/>
  <c r="R1535" i="1"/>
  <c r="Q1535" i="1"/>
  <c r="N1535" i="1"/>
  <c r="M1535" i="1"/>
  <c r="T1534" i="1"/>
  <c r="S1534" i="1"/>
  <c r="R1534" i="1"/>
  <c r="Q1534" i="1"/>
  <c r="N1534" i="1"/>
  <c r="M1534" i="1"/>
  <c r="T1533" i="1"/>
  <c r="S1533" i="1"/>
  <c r="R1533" i="1"/>
  <c r="Q1533" i="1"/>
  <c r="N1533" i="1"/>
  <c r="M1533" i="1"/>
  <c r="T1532" i="1"/>
  <c r="S1532" i="1"/>
  <c r="R1532" i="1"/>
  <c r="Q1532" i="1"/>
  <c r="N1532" i="1"/>
  <c r="M1532" i="1"/>
  <c r="T1531" i="1"/>
  <c r="S1531" i="1"/>
  <c r="R1531" i="1"/>
  <c r="Q1531" i="1"/>
  <c r="N1531" i="1"/>
  <c r="M1531" i="1"/>
  <c r="T1530" i="1"/>
  <c r="S1530" i="1"/>
  <c r="R1530" i="1"/>
  <c r="Q1530" i="1"/>
  <c r="N1530" i="1"/>
  <c r="M1530" i="1"/>
  <c r="T1529" i="1"/>
  <c r="S1529" i="1"/>
  <c r="R1529" i="1"/>
  <c r="Q1529" i="1"/>
  <c r="N1529" i="1"/>
  <c r="M1529" i="1"/>
  <c r="T1528" i="1"/>
  <c r="S1528" i="1"/>
  <c r="R1528" i="1"/>
  <c r="Q1528" i="1"/>
  <c r="N1528" i="1"/>
  <c r="M1528" i="1"/>
  <c r="T1527" i="1"/>
  <c r="S1527" i="1"/>
  <c r="R1527" i="1"/>
  <c r="Q1527" i="1"/>
  <c r="N1527" i="1"/>
  <c r="M1527" i="1"/>
  <c r="T1526" i="1"/>
  <c r="S1526" i="1"/>
  <c r="R1526" i="1"/>
  <c r="Q1526" i="1"/>
  <c r="N1526" i="1"/>
  <c r="M1526" i="1"/>
  <c r="T1525" i="1"/>
  <c r="S1525" i="1"/>
  <c r="R1525" i="1"/>
  <c r="Q1525" i="1"/>
  <c r="N1525" i="1"/>
  <c r="M1525" i="1"/>
  <c r="T1524" i="1"/>
  <c r="S1524" i="1"/>
  <c r="R1524" i="1"/>
  <c r="Q1524" i="1"/>
  <c r="N1524" i="1"/>
  <c r="M1524" i="1"/>
  <c r="T1523" i="1"/>
  <c r="S1523" i="1"/>
  <c r="R1523" i="1"/>
  <c r="Q1523" i="1"/>
  <c r="N1523" i="1"/>
  <c r="M1523" i="1"/>
  <c r="T1522" i="1"/>
  <c r="S1522" i="1"/>
  <c r="R1522" i="1"/>
  <c r="Q1522" i="1"/>
  <c r="N1522" i="1"/>
  <c r="M1522" i="1"/>
  <c r="T1521" i="1"/>
  <c r="S1521" i="1"/>
  <c r="R1521" i="1"/>
  <c r="Q1521" i="1"/>
  <c r="N1521" i="1"/>
  <c r="M1521" i="1"/>
  <c r="T1520" i="1"/>
  <c r="S1520" i="1"/>
  <c r="R1520" i="1"/>
  <c r="Q1520" i="1"/>
  <c r="N1520" i="1"/>
  <c r="M1520" i="1"/>
  <c r="T1519" i="1"/>
  <c r="S1519" i="1"/>
  <c r="R1519" i="1"/>
  <c r="Q1519" i="1"/>
  <c r="N1519" i="1"/>
  <c r="M1519" i="1"/>
  <c r="T1518" i="1"/>
  <c r="S1518" i="1"/>
  <c r="R1518" i="1"/>
  <c r="Q1518" i="1"/>
  <c r="N1518" i="1"/>
  <c r="M1518" i="1"/>
  <c r="T1517" i="1"/>
  <c r="S1517" i="1"/>
  <c r="R1517" i="1"/>
  <c r="Q1517" i="1"/>
  <c r="N1517" i="1"/>
  <c r="M1517" i="1"/>
  <c r="T1516" i="1"/>
  <c r="S1516" i="1"/>
  <c r="R1516" i="1"/>
  <c r="Q1516" i="1"/>
  <c r="N1516" i="1"/>
  <c r="M1516" i="1"/>
  <c r="T1515" i="1"/>
  <c r="S1515" i="1"/>
  <c r="R1515" i="1"/>
  <c r="Q1515" i="1"/>
  <c r="N1515" i="1"/>
  <c r="M1515" i="1"/>
  <c r="T1514" i="1"/>
  <c r="S1514" i="1"/>
  <c r="R1514" i="1"/>
  <c r="Q1514" i="1"/>
  <c r="N1514" i="1"/>
  <c r="M1514" i="1"/>
  <c r="T1513" i="1"/>
  <c r="S1513" i="1"/>
  <c r="R1513" i="1"/>
  <c r="Q1513" i="1"/>
  <c r="N1513" i="1"/>
  <c r="M1513" i="1"/>
  <c r="T1512" i="1"/>
  <c r="S1512" i="1"/>
  <c r="R1512" i="1"/>
  <c r="Q1512" i="1"/>
  <c r="N1512" i="1"/>
  <c r="M1512" i="1"/>
  <c r="T1511" i="1"/>
  <c r="S1511" i="1"/>
  <c r="R1511" i="1"/>
  <c r="Q1511" i="1"/>
  <c r="N1511" i="1"/>
  <c r="M1511" i="1"/>
  <c r="T1510" i="1"/>
  <c r="S1510" i="1"/>
  <c r="R1510" i="1"/>
  <c r="Q1510" i="1"/>
  <c r="N1510" i="1"/>
  <c r="M1510" i="1"/>
  <c r="T1509" i="1"/>
  <c r="S1509" i="1"/>
  <c r="R1509" i="1"/>
  <c r="Q1509" i="1"/>
  <c r="N1509" i="1"/>
  <c r="M1509" i="1"/>
  <c r="T1508" i="1"/>
  <c r="S1508" i="1"/>
  <c r="R1508" i="1"/>
  <c r="Q1508" i="1"/>
  <c r="N1508" i="1"/>
  <c r="M1508" i="1"/>
  <c r="T1507" i="1"/>
  <c r="S1507" i="1"/>
  <c r="R1507" i="1"/>
  <c r="Q1507" i="1"/>
  <c r="N1507" i="1"/>
  <c r="M1507" i="1"/>
  <c r="T1506" i="1"/>
  <c r="S1506" i="1"/>
  <c r="R1506" i="1"/>
  <c r="Q1506" i="1"/>
  <c r="N1506" i="1"/>
  <c r="M1506" i="1"/>
  <c r="T1505" i="1"/>
  <c r="S1505" i="1"/>
  <c r="R1505" i="1"/>
  <c r="Q1505" i="1"/>
  <c r="N1505" i="1"/>
  <c r="M1505" i="1"/>
  <c r="T1504" i="1"/>
  <c r="S1504" i="1"/>
  <c r="R1504" i="1"/>
  <c r="Q1504" i="1"/>
  <c r="N1504" i="1"/>
  <c r="M1504" i="1"/>
  <c r="T1503" i="1"/>
  <c r="S1503" i="1"/>
  <c r="R1503" i="1"/>
  <c r="Q1503" i="1"/>
  <c r="N1503" i="1"/>
  <c r="M1503" i="1"/>
  <c r="T1502" i="1"/>
  <c r="S1502" i="1"/>
  <c r="R1502" i="1"/>
  <c r="Q1502" i="1"/>
  <c r="N1502" i="1"/>
  <c r="M1502" i="1"/>
  <c r="T1501" i="1"/>
  <c r="S1501" i="1"/>
  <c r="R1501" i="1"/>
  <c r="Q1501" i="1"/>
  <c r="N1501" i="1"/>
  <c r="M1501" i="1"/>
  <c r="T1500" i="1"/>
  <c r="S1500" i="1"/>
  <c r="R1500" i="1"/>
  <c r="Q1500" i="1"/>
  <c r="N1500" i="1"/>
  <c r="M1500" i="1"/>
  <c r="T1499" i="1"/>
  <c r="S1499" i="1"/>
  <c r="R1499" i="1"/>
  <c r="Q1499" i="1"/>
  <c r="N1499" i="1"/>
  <c r="M1499" i="1"/>
  <c r="T1498" i="1"/>
  <c r="S1498" i="1"/>
  <c r="R1498" i="1"/>
  <c r="Q1498" i="1"/>
  <c r="N1498" i="1"/>
  <c r="M1498" i="1"/>
  <c r="T1497" i="1"/>
  <c r="S1497" i="1"/>
  <c r="R1497" i="1"/>
  <c r="Q1497" i="1"/>
  <c r="N1497" i="1"/>
  <c r="M1497" i="1"/>
  <c r="T1496" i="1"/>
  <c r="S1496" i="1"/>
  <c r="R1496" i="1"/>
  <c r="Q1496" i="1"/>
  <c r="N1496" i="1"/>
  <c r="M1496" i="1"/>
  <c r="T1495" i="1"/>
  <c r="S1495" i="1"/>
  <c r="R1495" i="1"/>
  <c r="Q1495" i="1"/>
  <c r="N1495" i="1"/>
  <c r="M1495" i="1"/>
  <c r="T1494" i="1"/>
  <c r="S1494" i="1"/>
  <c r="R1494" i="1"/>
  <c r="Q1494" i="1"/>
  <c r="N1494" i="1"/>
  <c r="M1494" i="1"/>
  <c r="O1494" i="1" s="1"/>
  <c r="P1494" i="1" s="1"/>
  <c r="T1493" i="1"/>
  <c r="S1493" i="1"/>
  <c r="R1493" i="1"/>
  <c r="Q1493" i="1"/>
  <c r="N1493" i="1"/>
  <c r="M1493" i="1"/>
  <c r="O1493" i="1" s="1"/>
  <c r="P1493" i="1" s="1"/>
  <c r="T1492" i="1"/>
  <c r="S1492" i="1"/>
  <c r="R1492" i="1"/>
  <c r="Q1492" i="1"/>
  <c r="N1492" i="1"/>
  <c r="M1492" i="1"/>
  <c r="O1492" i="1" s="1"/>
  <c r="P1492" i="1" s="1"/>
  <c r="T1491" i="1"/>
  <c r="S1491" i="1"/>
  <c r="R1491" i="1"/>
  <c r="Q1491" i="1"/>
  <c r="N1491" i="1"/>
  <c r="M1491" i="1"/>
  <c r="T1490" i="1"/>
  <c r="S1490" i="1"/>
  <c r="R1490" i="1"/>
  <c r="Q1490" i="1"/>
  <c r="N1490" i="1"/>
  <c r="M1490" i="1"/>
  <c r="O1490" i="1" s="1"/>
  <c r="P1490" i="1" s="1"/>
  <c r="T1489" i="1"/>
  <c r="S1489" i="1"/>
  <c r="R1489" i="1"/>
  <c r="Q1489" i="1"/>
  <c r="N1489" i="1"/>
  <c r="M1489" i="1"/>
  <c r="T1488" i="1"/>
  <c r="S1488" i="1"/>
  <c r="R1488" i="1"/>
  <c r="Q1488" i="1"/>
  <c r="N1488" i="1"/>
  <c r="O1488" i="1" s="1"/>
  <c r="P1488" i="1" s="1"/>
  <c r="M1488" i="1"/>
  <c r="T1487" i="1"/>
  <c r="S1487" i="1"/>
  <c r="R1487" i="1"/>
  <c r="Q1487" i="1"/>
  <c r="N1487" i="1"/>
  <c r="M1487" i="1"/>
  <c r="T1486" i="1"/>
  <c r="S1486" i="1"/>
  <c r="R1486" i="1"/>
  <c r="Q1486" i="1"/>
  <c r="O1486" i="1"/>
  <c r="P1486" i="1" s="1"/>
  <c r="N1486" i="1"/>
  <c r="M1486" i="1"/>
  <c r="T1485" i="1"/>
  <c r="S1485" i="1"/>
  <c r="R1485" i="1"/>
  <c r="Q1485" i="1"/>
  <c r="N1485" i="1"/>
  <c r="M1485" i="1"/>
  <c r="O1485" i="1" s="1"/>
  <c r="P1485" i="1" s="1"/>
  <c r="T1484" i="1"/>
  <c r="S1484" i="1"/>
  <c r="R1484" i="1"/>
  <c r="Q1484" i="1"/>
  <c r="N1484" i="1"/>
  <c r="M1484" i="1"/>
  <c r="O1484" i="1" s="1"/>
  <c r="P1484" i="1" s="1"/>
  <c r="T1483" i="1"/>
  <c r="S1483" i="1"/>
  <c r="R1483" i="1"/>
  <c r="Q1483" i="1"/>
  <c r="O1483" i="1"/>
  <c r="P1483" i="1" s="1"/>
  <c r="N1483" i="1"/>
  <c r="M1483" i="1"/>
  <c r="T1482" i="1"/>
  <c r="S1482" i="1"/>
  <c r="R1482" i="1"/>
  <c r="Q1482" i="1"/>
  <c r="P1482" i="1"/>
  <c r="O1482" i="1"/>
  <c r="N1482" i="1"/>
  <c r="M1482" i="1"/>
  <c r="T1481" i="1"/>
  <c r="S1481" i="1"/>
  <c r="R1481" i="1"/>
  <c r="Q1481" i="1"/>
  <c r="N1481" i="1"/>
  <c r="M1481" i="1"/>
  <c r="O1481" i="1" s="1"/>
  <c r="P1481" i="1" s="1"/>
  <c r="T1480" i="1"/>
  <c r="S1480" i="1"/>
  <c r="R1480" i="1"/>
  <c r="Q1480" i="1"/>
  <c r="O1480" i="1"/>
  <c r="P1480" i="1" s="1"/>
  <c r="N1480" i="1"/>
  <c r="M1480" i="1"/>
  <c r="T1479" i="1"/>
  <c r="S1479" i="1"/>
  <c r="R1479" i="1"/>
  <c r="Q1479" i="1"/>
  <c r="O1479" i="1"/>
  <c r="P1479" i="1" s="1"/>
  <c r="N1479" i="1"/>
  <c r="M1479" i="1"/>
  <c r="T1478" i="1"/>
  <c r="S1478" i="1"/>
  <c r="R1478" i="1"/>
  <c r="Q1478" i="1"/>
  <c r="P1478" i="1"/>
  <c r="O1478" i="1"/>
  <c r="N1478" i="1"/>
  <c r="M1478" i="1"/>
  <c r="T1477" i="1"/>
  <c r="S1477" i="1"/>
  <c r="R1477" i="1"/>
  <c r="Q1477" i="1"/>
  <c r="N1477" i="1"/>
  <c r="M1477" i="1"/>
  <c r="O1477" i="1" s="1"/>
  <c r="P1477" i="1" s="1"/>
  <c r="T1476" i="1"/>
  <c r="S1476" i="1"/>
  <c r="R1476" i="1"/>
  <c r="Q1476" i="1"/>
  <c r="N1476" i="1"/>
  <c r="M1476" i="1"/>
  <c r="O1476" i="1" s="1"/>
  <c r="P1476" i="1" s="1"/>
  <c r="T1475" i="1"/>
  <c r="S1475" i="1"/>
  <c r="R1475" i="1"/>
  <c r="Q1475" i="1"/>
  <c r="N1475" i="1"/>
  <c r="M1475" i="1"/>
  <c r="O1475" i="1" s="1"/>
  <c r="P1475" i="1" s="1"/>
  <c r="T1474" i="1"/>
  <c r="S1474" i="1"/>
  <c r="R1474" i="1"/>
  <c r="Q1474" i="1"/>
  <c r="N1474" i="1"/>
  <c r="M1474" i="1"/>
  <c r="O1474" i="1" s="1"/>
  <c r="P1474" i="1" s="1"/>
  <c r="T1473" i="1"/>
  <c r="S1473" i="1"/>
  <c r="R1473" i="1"/>
  <c r="Q1473" i="1"/>
  <c r="O1473" i="1"/>
  <c r="P1473" i="1" s="1"/>
  <c r="N1473" i="1"/>
  <c r="M1473" i="1"/>
  <c r="T1472" i="1"/>
  <c r="S1472" i="1"/>
  <c r="R1472" i="1"/>
  <c r="Q1472" i="1"/>
  <c r="O1472" i="1"/>
  <c r="P1472" i="1" s="1"/>
  <c r="N1472" i="1"/>
  <c r="M1472" i="1"/>
  <c r="T1471" i="1"/>
  <c r="S1471" i="1"/>
  <c r="R1471" i="1"/>
  <c r="Q1471" i="1"/>
  <c r="N1471" i="1"/>
  <c r="M1471" i="1"/>
  <c r="O1471" i="1" s="1"/>
  <c r="P1471" i="1" s="1"/>
  <c r="T1470" i="1"/>
  <c r="S1470" i="1"/>
  <c r="R1470" i="1"/>
  <c r="Q1470" i="1"/>
  <c r="N1470" i="1"/>
  <c r="M1470" i="1"/>
  <c r="O1470" i="1" s="1"/>
  <c r="P1470" i="1" s="1"/>
  <c r="T1469" i="1"/>
  <c r="S1469" i="1"/>
  <c r="R1469" i="1"/>
  <c r="Q1469" i="1"/>
  <c r="N1469" i="1"/>
  <c r="M1469" i="1"/>
  <c r="O1469" i="1" s="1"/>
  <c r="P1469" i="1" s="1"/>
  <c r="T1468" i="1"/>
  <c r="S1468" i="1"/>
  <c r="R1468" i="1"/>
  <c r="Q1468" i="1"/>
  <c r="N1468" i="1"/>
  <c r="M1468" i="1"/>
  <c r="O1468" i="1" s="1"/>
  <c r="P1468" i="1" s="1"/>
  <c r="T1467" i="1"/>
  <c r="S1467" i="1"/>
  <c r="R1467" i="1"/>
  <c r="Q1467" i="1"/>
  <c r="O1467" i="1"/>
  <c r="P1467" i="1" s="1"/>
  <c r="N1467" i="1"/>
  <c r="M1467" i="1"/>
  <c r="T1466" i="1"/>
  <c r="S1466" i="1"/>
  <c r="R1466" i="1"/>
  <c r="Q1466" i="1"/>
  <c r="P1466" i="1"/>
  <c r="O1466" i="1"/>
  <c r="N1466" i="1"/>
  <c r="M1466" i="1"/>
  <c r="T1465" i="1"/>
  <c r="S1465" i="1"/>
  <c r="R1465" i="1"/>
  <c r="Q1465" i="1"/>
  <c r="N1465" i="1"/>
  <c r="M1465" i="1"/>
  <c r="O1465" i="1" s="1"/>
  <c r="P1465" i="1" s="1"/>
  <c r="T1464" i="1"/>
  <c r="S1464" i="1"/>
  <c r="R1464" i="1"/>
  <c r="Q1464" i="1"/>
  <c r="N1464" i="1"/>
  <c r="M1464" i="1"/>
  <c r="O1464" i="1" s="1"/>
  <c r="P1464" i="1" s="1"/>
  <c r="T1463" i="1"/>
  <c r="S1463" i="1"/>
  <c r="R1463" i="1"/>
  <c r="Q1463" i="1"/>
  <c r="O1463" i="1"/>
  <c r="P1463" i="1" s="1"/>
  <c r="N1463" i="1"/>
  <c r="M1463" i="1"/>
  <c r="T1462" i="1"/>
  <c r="S1462" i="1"/>
  <c r="R1462" i="1"/>
  <c r="Q1462" i="1"/>
  <c r="P1462" i="1"/>
  <c r="O1462" i="1"/>
  <c r="N1462" i="1"/>
  <c r="M1462" i="1"/>
  <c r="T1461" i="1"/>
  <c r="S1461" i="1"/>
  <c r="R1461" i="1"/>
  <c r="Q1461" i="1"/>
  <c r="N1461" i="1"/>
  <c r="M1461" i="1"/>
  <c r="O1461" i="1" s="1"/>
  <c r="P1461" i="1" s="1"/>
  <c r="T1460" i="1"/>
  <c r="S1460" i="1"/>
  <c r="R1460" i="1"/>
  <c r="Q1460" i="1"/>
  <c r="N1460" i="1"/>
  <c r="M1460" i="1"/>
  <c r="O1460" i="1" s="1"/>
  <c r="P1460" i="1" s="1"/>
  <c r="T1459" i="1"/>
  <c r="S1459" i="1"/>
  <c r="R1459" i="1"/>
  <c r="Q1459" i="1"/>
  <c r="N1459" i="1"/>
  <c r="M1459" i="1"/>
  <c r="O1459" i="1" s="1"/>
  <c r="P1459" i="1" s="1"/>
  <c r="T1458" i="1"/>
  <c r="S1458" i="1"/>
  <c r="R1458" i="1"/>
  <c r="Q1458" i="1"/>
  <c r="N1458" i="1"/>
  <c r="M1458" i="1"/>
  <c r="O1458" i="1" s="1"/>
  <c r="P1458" i="1" s="1"/>
  <c r="T1457" i="1"/>
  <c r="S1457" i="1"/>
  <c r="R1457" i="1"/>
  <c r="Q1457" i="1"/>
  <c r="O1457" i="1"/>
  <c r="P1457" i="1" s="1"/>
  <c r="N1457" i="1"/>
  <c r="M1457" i="1"/>
  <c r="T1456" i="1"/>
  <c r="S1456" i="1"/>
  <c r="R1456" i="1"/>
  <c r="Q1456" i="1"/>
  <c r="O1456" i="1"/>
  <c r="P1456" i="1" s="1"/>
  <c r="N1456" i="1"/>
  <c r="M1456" i="1"/>
  <c r="T1455" i="1"/>
  <c r="S1455" i="1"/>
  <c r="R1455" i="1"/>
  <c r="Q1455" i="1"/>
  <c r="N1455" i="1"/>
  <c r="M1455" i="1"/>
  <c r="O1455" i="1" s="1"/>
  <c r="P1455" i="1" s="1"/>
  <c r="T1454" i="1"/>
  <c r="S1454" i="1"/>
  <c r="R1454" i="1"/>
  <c r="Q1454" i="1"/>
  <c r="N1454" i="1"/>
  <c r="M1454" i="1"/>
  <c r="O1454" i="1" s="1"/>
  <c r="P1454" i="1" s="1"/>
  <c r="T1453" i="1"/>
  <c r="S1453" i="1"/>
  <c r="R1453" i="1"/>
  <c r="Q1453" i="1"/>
  <c r="N1453" i="1"/>
  <c r="M1453" i="1"/>
  <c r="O1453" i="1" s="1"/>
  <c r="P1453" i="1" s="1"/>
  <c r="T1452" i="1"/>
  <c r="S1452" i="1"/>
  <c r="R1452" i="1"/>
  <c r="Q1452" i="1"/>
  <c r="O1452" i="1"/>
  <c r="P1452" i="1" s="1"/>
  <c r="N1452" i="1"/>
  <c r="M1452" i="1"/>
  <c r="T1451" i="1"/>
  <c r="S1451" i="1"/>
  <c r="R1451" i="1"/>
  <c r="Q1451" i="1"/>
  <c r="O1451" i="1"/>
  <c r="P1451" i="1" s="1"/>
  <c r="N1451" i="1"/>
  <c r="M1451" i="1"/>
  <c r="T1450" i="1"/>
  <c r="S1450" i="1"/>
  <c r="R1450" i="1"/>
  <c r="Q1450" i="1"/>
  <c r="P1450" i="1"/>
  <c r="O1450" i="1"/>
  <c r="N1450" i="1"/>
  <c r="M1450" i="1"/>
  <c r="T1449" i="1"/>
  <c r="S1449" i="1"/>
  <c r="R1449" i="1"/>
  <c r="Q1449" i="1"/>
  <c r="N1449" i="1"/>
  <c r="M1449" i="1"/>
  <c r="O1449" i="1" s="1"/>
  <c r="P1449" i="1" s="1"/>
  <c r="T1448" i="1"/>
  <c r="S1448" i="1"/>
  <c r="R1448" i="1"/>
  <c r="Q1448" i="1"/>
  <c r="O1448" i="1"/>
  <c r="P1448" i="1" s="1"/>
  <c r="N1448" i="1"/>
  <c r="M1448" i="1"/>
  <c r="T1447" i="1"/>
  <c r="S1447" i="1"/>
  <c r="R1447" i="1"/>
  <c r="Q1447" i="1"/>
  <c r="O1447" i="1"/>
  <c r="P1447" i="1" s="1"/>
  <c r="N1447" i="1"/>
  <c r="M1447" i="1"/>
  <c r="T1446" i="1"/>
  <c r="S1446" i="1"/>
  <c r="R1446" i="1"/>
  <c r="Q1446" i="1"/>
  <c r="P1446" i="1"/>
  <c r="O1446" i="1"/>
  <c r="N1446" i="1"/>
  <c r="M1446" i="1"/>
  <c r="T1445" i="1"/>
  <c r="S1445" i="1"/>
  <c r="R1445" i="1"/>
  <c r="Q1445" i="1"/>
  <c r="N1445" i="1"/>
  <c r="M1445" i="1"/>
  <c r="O1445" i="1" s="1"/>
  <c r="P1445" i="1" s="1"/>
  <c r="T1444" i="1"/>
  <c r="S1444" i="1"/>
  <c r="R1444" i="1"/>
  <c r="Q1444" i="1"/>
  <c r="N1444" i="1"/>
  <c r="M1444" i="1"/>
  <c r="O1444" i="1" s="1"/>
  <c r="P1444" i="1" s="1"/>
  <c r="T1443" i="1"/>
  <c r="S1443" i="1"/>
  <c r="R1443" i="1"/>
  <c r="Q1443" i="1"/>
  <c r="N1443" i="1"/>
  <c r="M1443" i="1"/>
  <c r="O1443" i="1" s="1"/>
  <c r="P1443" i="1" s="1"/>
  <c r="T1442" i="1"/>
  <c r="S1442" i="1"/>
  <c r="R1442" i="1"/>
  <c r="Q1442" i="1"/>
  <c r="N1442" i="1"/>
  <c r="M1442" i="1"/>
  <c r="O1442" i="1" s="1"/>
  <c r="P1442" i="1" s="1"/>
  <c r="T1441" i="1"/>
  <c r="S1441" i="1"/>
  <c r="R1441" i="1"/>
  <c r="Q1441" i="1"/>
  <c r="O1441" i="1"/>
  <c r="P1441" i="1" s="1"/>
  <c r="N1441" i="1"/>
  <c r="M1441" i="1"/>
  <c r="T1440" i="1"/>
  <c r="S1440" i="1"/>
  <c r="R1440" i="1"/>
  <c r="Q1440" i="1"/>
  <c r="O1440" i="1"/>
  <c r="P1440" i="1" s="1"/>
  <c r="N1440" i="1"/>
  <c r="M1440" i="1"/>
  <c r="T1439" i="1"/>
  <c r="S1439" i="1"/>
  <c r="R1439" i="1"/>
  <c r="Q1439" i="1"/>
  <c r="N1439" i="1"/>
  <c r="M1439" i="1"/>
  <c r="O1439" i="1" s="1"/>
  <c r="P1439" i="1" s="1"/>
  <c r="T1438" i="1"/>
  <c r="S1438" i="1"/>
  <c r="R1438" i="1"/>
  <c r="Q1438" i="1"/>
  <c r="P1438" i="1"/>
  <c r="N1438" i="1"/>
  <c r="M1438" i="1"/>
  <c r="O1438" i="1" s="1"/>
  <c r="T1437" i="1"/>
  <c r="S1437" i="1"/>
  <c r="R1437" i="1"/>
  <c r="Q1437" i="1"/>
  <c r="N1437" i="1"/>
  <c r="M1437" i="1"/>
  <c r="O1437" i="1" s="1"/>
  <c r="P1437" i="1" s="1"/>
  <c r="T1436" i="1"/>
  <c r="S1436" i="1"/>
  <c r="R1436" i="1"/>
  <c r="Q1436" i="1"/>
  <c r="N1436" i="1"/>
  <c r="M1436" i="1"/>
  <c r="O1436" i="1" s="1"/>
  <c r="P1436" i="1" s="1"/>
  <c r="T1435" i="1"/>
  <c r="S1435" i="1"/>
  <c r="R1435" i="1"/>
  <c r="Q1435" i="1"/>
  <c r="O1435" i="1"/>
  <c r="P1435" i="1" s="1"/>
  <c r="N1435" i="1"/>
  <c r="M1435" i="1"/>
  <c r="T1434" i="1"/>
  <c r="S1434" i="1"/>
  <c r="R1434" i="1"/>
  <c r="Q1434" i="1"/>
  <c r="P1434" i="1"/>
  <c r="O1434" i="1"/>
  <c r="N1434" i="1"/>
  <c r="M1434" i="1"/>
  <c r="T1433" i="1"/>
  <c r="S1433" i="1"/>
  <c r="R1433" i="1"/>
  <c r="Q1433" i="1"/>
  <c r="O1433" i="1"/>
  <c r="P1433" i="1" s="1"/>
  <c r="N1433" i="1"/>
  <c r="M1433" i="1"/>
  <c r="T1432" i="1"/>
  <c r="S1432" i="1"/>
  <c r="R1432" i="1"/>
  <c r="Q1432" i="1"/>
  <c r="N1432" i="1"/>
  <c r="M1432" i="1"/>
  <c r="O1432" i="1" s="1"/>
  <c r="P1432" i="1" s="1"/>
  <c r="T1431" i="1"/>
  <c r="S1431" i="1"/>
  <c r="R1431" i="1"/>
  <c r="Q1431" i="1"/>
  <c r="O1431" i="1"/>
  <c r="P1431" i="1" s="1"/>
  <c r="N1431" i="1"/>
  <c r="M1431" i="1"/>
  <c r="T1430" i="1"/>
  <c r="S1430" i="1"/>
  <c r="R1430" i="1"/>
  <c r="Q1430" i="1"/>
  <c r="P1430" i="1"/>
  <c r="O1430" i="1"/>
  <c r="N1430" i="1"/>
  <c r="M1430" i="1"/>
  <c r="T1429" i="1"/>
  <c r="S1429" i="1"/>
  <c r="R1429" i="1"/>
  <c r="Q1429" i="1"/>
  <c r="N1429" i="1"/>
  <c r="M1429" i="1"/>
  <c r="O1429" i="1" s="1"/>
  <c r="P1429" i="1" s="1"/>
  <c r="T1428" i="1"/>
  <c r="S1428" i="1"/>
  <c r="R1428" i="1"/>
  <c r="Q1428" i="1"/>
  <c r="N1428" i="1"/>
  <c r="M1428" i="1"/>
  <c r="O1428" i="1" s="1"/>
  <c r="P1428" i="1" s="1"/>
  <c r="T1427" i="1"/>
  <c r="S1427" i="1"/>
  <c r="R1427" i="1"/>
  <c r="Q1427" i="1"/>
  <c r="N1427" i="1"/>
  <c r="M1427" i="1"/>
  <c r="O1427" i="1" s="1"/>
  <c r="P1427" i="1" s="1"/>
  <c r="T1426" i="1"/>
  <c r="S1426" i="1"/>
  <c r="R1426" i="1"/>
  <c r="Q1426" i="1"/>
  <c r="N1426" i="1"/>
  <c r="M1426" i="1"/>
  <c r="O1426" i="1" s="1"/>
  <c r="P1426" i="1" s="1"/>
  <c r="T1425" i="1"/>
  <c r="S1425" i="1"/>
  <c r="R1425" i="1"/>
  <c r="Q1425" i="1"/>
  <c r="O1425" i="1"/>
  <c r="P1425" i="1" s="1"/>
  <c r="N1425" i="1"/>
  <c r="M1425" i="1"/>
  <c r="T1424" i="1"/>
  <c r="S1424" i="1"/>
  <c r="R1424" i="1"/>
  <c r="Q1424" i="1"/>
  <c r="O1424" i="1"/>
  <c r="P1424" i="1" s="1"/>
  <c r="N1424" i="1"/>
  <c r="M1424" i="1"/>
  <c r="T1423" i="1"/>
  <c r="S1423" i="1"/>
  <c r="R1423" i="1"/>
  <c r="Q1423" i="1"/>
  <c r="N1423" i="1"/>
  <c r="M1423" i="1"/>
  <c r="O1423" i="1" s="1"/>
  <c r="P1423" i="1" s="1"/>
  <c r="T1422" i="1"/>
  <c r="S1422" i="1"/>
  <c r="R1422" i="1"/>
  <c r="Q1422" i="1"/>
  <c r="N1422" i="1"/>
  <c r="M1422" i="1"/>
  <c r="O1422" i="1" s="1"/>
  <c r="P1422" i="1" s="1"/>
  <c r="T1421" i="1"/>
  <c r="S1421" i="1"/>
  <c r="R1421" i="1"/>
  <c r="Q1421" i="1"/>
  <c r="O1421" i="1"/>
  <c r="P1421" i="1" s="1"/>
  <c r="N1421" i="1"/>
  <c r="M1421" i="1"/>
  <c r="T1420" i="1"/>
  <c r="S1420" i="1"/>
  <c r="R1420" i="1"/>
  <c r="Q1420" i="1"/>
  <c r="N1420" i="1"/>
  <c r="M1420" i="1"/>
  <c r="O1420" i="1" s="1"/>
  <c r="P1420" i="1" s="1"/>
  <c r="T1419" i="1"/>
  <c r="S1419" i="1"/>
  <c r="R1419" i="1"/>
  <c r="Q1419" i="1"/>
  <c r="O1419" i="1"/>
  <c r="P1419" i="1" s="1"/>
  <c r="N1419" i="1"/>
  <c r="M1419" i="1"/>
  <c r="T1418" i="1"/>
  <c r="S1418" i="1"/>
  <c r="R1418" i="1"/>
  <c r="Q1418" i="1"/>
  <c r="P1418" i="1"/>
  <c r="O1418" i="1"/>
  <c r="N1418" i="1"/>
  <c r="M1418" i="1"/>
  <c r="T1417" i="1"/>
  <c r="S1417" i="1"/>
  <c r="R1417" i="1"/>
  <c r="Q1417" i="1"/>
  <c r="N1417" i="1"/>
  <c r="M1417" i="1"/>
  <c r="O1417" i="1" s="1"/>
  <c r="P1417" i="1" s="1"/>
  <c r="T1416" i="1"/>
  <c r="S1416" i="1"/>
  <c r="R1416" i="1"/>
  <c r="Q1416" i="1"/>
  <c r="N1416" i="1"/>
  <c r="M1416" i="1"/>
  <c r="O1416" i="1" s="1"/>
  <c r="P1416" i="1" s="1"/>
  <c r="T1415" i="1"/>
  <c r="S1415" i="1"/>
  <c r="R1415" i="1"/>
  <c r="Q1415" i="1"/>
  <c r="O1415" i="1"/>
  <c r="P1415" i="1" s="1"/>
  <c r="N1415" i="1"/>
  <c r="M1415" i="1"/>
  <c r="T1414" i="1"/>
  <c r="S1414" i="1"/>
  <c r="R1414" i="1"/>
  <c r="Q1414" i="1"/>
  <c r="P1414" i="1"/>
  <c r="O1414" i="1"/>
  <c r="N1414" i="1"/>
  <c r="M1414" i="1"/>
  <c r="T1413" i="1"/>
  <c r="S1413" i="1"/>
  <c r="R1413" i="1"/>
  <c r="Q1413" i="1"/>
  <c r="N1413" i="1"/>
  <c r="M1413" i="1"/>
  <c r="O1413" i="1" s="1"/>
  <c r="P1413" i="1" s="1"/>
  <c r="T1412" i="1"/>
  <c r="S1412" i="1"/>
  <c r="R1412" i="1"/>
  <c r="Q1412" i="1"/>
  <c r="N1412" i="1"/>
  <c r="M1412" i="1"/>
  <c r="O1412" i="1" s="1"/>
  <c r="P1412" i="1" s="1"/>
  <c r="T1411" i="1"/>
  <c r="S1411" i="1"/>
  <c r="R1411" i="1"/>
  <c r="Q1411" i="1"/>
  <c r="N1411" i="1"/>
  <c r="M1411" i="1"/>
  <c r="O1411" i="1" s="1"/>
  <c r="P1411" i="1" s="1"/>
  <c r="T1410" i="1"/>
  <c r="S1410" i="1"/>
  <c r="R1410" i="1"/>
  <c r="Q1410" i="1"/>
  <c r="N1410" i="1"/>
  <c r="M1410" i="1"/>
  <c r="O1410" i="1" s="1"/>
  <c r="P1410" i="1" s="1"/>
  <c r="T1409" i="1"/>
  <c r="S1409" i="1"/>
  <c r="R1409" i="1"/>
  <c r="Q1409" i="1"/>
  <c r="O1409" i="1"/>
  <c r="P1409" i="1" s="1"/>
  <c r="N1409" i="1"/>
  <c r="M1409" i="1"/>
  <c r="T1408" i="1"/>
  <c r="S1408" i="1"/>
  <c r="R1408" i="1"/>
  <c r="Q1408" i="1"/>
  <c r="O1408" i="1"/>
  <c r="P1408" i="1" s="1"/>
  <c r="N1408" i="1"/>
  <c r="M1408" i="1"/>
  <c r="T1407" i="1"/>
  <c r="S1407" i="1"/>
  <c r="R1407" i="1"/>
  <c r="Q1407" i="1"/>
  <c r="N1407" i="1"/>
  <c r="M1407" i="1"/>
  <c r="O1407" i="1" s="1"/>
  <c r="P1407" i="1" s="1"/>
  <c r="T1406" i="1"/>
  <c r="S1406" i="1"/>
  <c r="R1406" i="1"/>
  <c r="Q1406" i="1"/>
  <c r="N1406" i="1"/>
  <c r="M1406" i="1"/>
  <c r="O1406" i="1" s="1"/>
  <c r="P1406" i="1" s="1"/>
  <c r="T1405" i="1"/>
  <c r="S1405" i="1"/>
  <c r="R1405" i="1"/>
  <c r="Q1405" i="1"/>
  <c r="O1405" i="1"/>
  <c r="P1405" i="1" s="1"/>
  <c r="N1405" i="1"/>
  <c r="M1405" i="1"/>
  <c r="T1404" i="1"/>
  <c r="S1404" i="1"/>
  <c r="R1404" i="1"/>
  <c r="Q1404" i="1"/>
  <c r="N1404" i="1"/>
  <c r="M1404" i="1"/>
  <c r="O1404" i="1" s="1"/>
  <c r="P1404" i="1" s="1"/>
  <c r="T1403" i="1"/>
  <c r="S1403" i="1"/>
  <c r="R1403" i="1"/>
  <c r="Q1403" i="1"/>
  <c r="O1403" i="1"/>
  <c r="P1403" i="1" s="1"/>
  <c r="N1403" i="1"/>
  <c r="M1403" i="1"/>
  <c r="T1402" i="1"/>
  <c r="S1402" i="1"/>
  <c r="R1402" i="1"/>
  <c r="Q1402" i="1"/>
  <c r="P1402" i="1"/>
  <c r="O1402" i="1"/>
  <c r="N1402" i="1"/>
  <c r="M1402" i="1"/>
  <c r="T1401" i="1"/>
  <c r="S1401" i="1"/>
  <c r="R1401" i="1"/>
  <c r="Q1401" i="1"/>
  <c r="N1401" i="1"/>
  <c r="M1401" i="1"/>
  <c r="O1401" i="1" s="1"/>
  <c r="P1401" i="1" s="1"/>
  <c r="T1400" i="1"/>
  <c r="S1400" i="1"/>
  <c r="R1400" i="1"/>
  <c r="Q1400" i="1"/>
  <c r="N1400" i="1"/>
  <c r="M1400" i="1"/>
  <c r="O1400" i="1" s="1"/>
  <c r="P1400" i="1" s="1"/>
  <c r="T1399" i="1"/>
  <c r="S1399" i="1"/>
  <c r="R1399" i="1"/>
  <c r="Q1399" i="1"/>
  <c r="O1399" i="1"/>
  <c r="P1399" i="1" s="1"/>
  <c r="N1399" i="1"/>
  <c r="M1399" i="1"/>
  <c r="T1398" i="1"/>
  <c r="S1398" i="1"/>
  <c r="R1398" i="1"/>
  <c r="Q1398" i="1"/>
  <c r="N1398" i="1"/>
  <c r="O1398" i="1" s="1"/>
  <c r="P1398" i="1" s="1"/>
  <c r="M1398" i="1"/>
  <c r="T1397" i="1"/>
  <c r="S1397" i="1"/>
  <c r="R1397" i="1"/>
  <c r="Q1397" i="1"/>
  <c r="N1397" i="1"/>
  <c r="M1397" i="1"/>
  <c r="O1397" i="1" s="1"/>
  <c r="P1397" i="1" s="1"/>
  <c r="T1396" i="1"/>
  <c r="S1396" i="1"/>
  <c r="R1396" i="1"/>
  <c r="Q1396" i="1"/>
  <c r="N1396" i="1"/>
  <c r="M1396" i="1"/>
  <c r="O1396" i="1" s="1"/>
  <c r="P1396" i="1" s="1"/>
  <c r="T1395" i="1"/>
  <c r="S1395" i="1"/>
  <c r="R1395" i="1"/>
  <c r="Q1395" i="1"/>
  <c r="N1395" i="1"/>
  <c r="M1395" i="1"/>
  <c r="O1395" i="1" s="1"/>
  <c r="P1395" i="1" s="1"/>
  <c r="T1394" i="1"/>
  <c r="S1394" i="1"/>
  <c r="R1394" i="1"/>
  <c r="Q1394" i="1"/>
  <c r="N1394" i="1"/>
  <c r="M1394" i="1"/>
  <c r="O1394" i="1" s="1"/>
  <c r="P1394" i="1" s="1"/>
  <c r="T1393" i="1"/>
  <c r="S1393" i="1"/>
  <c r="R1393" i="1"/>
  <c r="Q1393" i="1"/>
  <c r="O1393" i="1"/>
  <c r="P1393" i="1" s="1"/>
  <c r="N1393" i="1"/>
  <c r="M1393" i="1"/>
  <c r="T1392" i="1"/>
  <c r="S1392" i="1"/>
  <c r="R1392" i="1"/>
  <c r="Q1392" i="1"/>
  <c r="O1392" i="1"/>
  <c r="P1392" i="1" s="1"/>
  <c r="N1392" i="1"/>
  <c r="M1392" i="1"/>
  <c r="T1391" i="1"/>
  <c r="S1391" i="1"/>
  <c r="R1391" i="1"/>
  <c r="Q1391" i="1"/>
  <c r="N1391" i="1"/>
  <c r="M1391" i="1"/>
  <c r="O1391" i="1" s="1"/>
  <c r="P1391" i="1" s="1"/>
  <c r="T1390" i="1"/>
  <c r="S1390" i="1"/>
  <c r="R1390" i="1"/>
  <c r="Q1390" i="1"/>
  <c r="N1390" i="1"/>
  <c r="M1390" i="1"/>
  <c r="T1389" i="1"/>
  <c r="S1389" i="1"/>
  <c r="R1389" i="1"/>
  <c r="Q1389" i="1"/>
  <c r="O1389" i="1"/>
  <c r="P1389" i="1" s="1"/>
  <c r="N1389" i="1"/>
  <c r="M1389" i="1"/>
  <c r="T1388" i="1"/>
  <c r="S1388" i="1"/>
  <c r="R1388" i="1"/>
  <c r="Q1388" i="1"/>
  <c r="O1388" i="1"/>
  <c r="P1388" i="1" s="1"/>
  <c r="N1388" i="1"/>
  <c r="M1388" i="1"/>
  <c r="T1387" i="1"/>
  <c r="S1387" i="1"/>
  <c r="R1387" i="1"/>
  <c r="Q1387" i="1"/>
  <c r="N1387" i="1"/>
  <c r="O1387" i="1" s="1"/>
  <c r="P1387" i="1" s="1"/>
  <c r="M1387" i="1"/>
  <c r="T1386" i="1"/>
  <c r="S1386" i="1"/>
  <c r="R1386" i="1"/>
  <c r="Q1386" i="1"/>
  <c r="P1386" i="1"/>
  <c r="N1386" i="1"/>
  <c r="O1386" i="1" s="1"/>
  <c r="M1386" i="1"/>
  <c r="T1385" i="1"/>
  <c r="S1385" i="1"/>
  <c r="R1385" i="1"/>
  <c r="Q1385" i="1"/>
  <c r="N1385" i="1"/>
  <c r="M1385" i="1"/>
  <c r="O1385" i="1" s="1"/>
  <c r="P1385" i="1" s="1"/>
  <c r="T1384" i="1"/>
  <c r="S1384" i="1"/>
  <c r="R1384" i="1"/>
  <c r="Q1384" i="1"/>
  <c r="N1384" i="1"/>
  <c r="M1384" i="1"/>
  <c r="O1384" i="1" s="1"/>
  <c r="P1384" i="1" s="1"/>
  <c r="T1383" i="1"/>
  <c r="S1383" i="1"/>
  <c r="R1383" i="1"/>
  <c r="Q1383" i="1"/>
  <c r="N1383" i="1"/>
  <c r="O1383" i="1" s="1"/>
  <c r="P1383" i="1" s="1"/>
  <c r="M1383" i="1"/>
  <c r="T1382" i="1"/>
  <c r="S1382" i="1"/>
  <c r="R1382" i="1"/>
  <c r="Q1382" i="1"/>
  <c r="N1382" i="1"/>
  <c r="O1382" i="1" s="1"/>
  <c r="P1382" i="1" s="1"/>
  <c r="M1382" i="1"/>
  <c r="T1381" i="1"/>
  <c r="S1381" i="1"/>
  <c r="R1381" i="1"/>
  <c r="Q1381" i="1"/>
  <c r="N1381" i="1"/>
  <c r="M1381" i="1"/>
  <c r="O1381" i="1" s="1"/>
  <c r="P1381" i="1" s="1"/>
  <c r="T1380" i="1"/>
  <c r="S1380" i="1"/>
  <c r="R1380" i="1"/>
  <c r="Q1380" i="1"/>
  <c r="N1380" i="1"/>
  <c r="M1380" i="1"/>
  <c r="O1380" i="1" s="1"/>
  <c r="P1380" i="1" s="1"/>
  <c r="T1379" i="1"/>
  <c r="S1379" i="1"/>
  <c r="R1379" i="1"/>
  <c r="Q1379" i="1"/>
  <c r="N1379" i="1"/>
  <c r="M1379" i="1"/>
  <c r="O1379" i="1" s="1"/>
  <c r="P1379" i="1" s="1"/>
  <c r="T1378" i="1"/>
  <c r="S1378" i="1"/>
  <c r="R1378" i="1"/>
  <c r="Q1378" i="1"/>
  <c r="P1378" i="1"/>
  <c r="N1378" i="1"/>
  <c r="M1378" i="1"/>
  <c r="O1378" i="1" s="1"/>
  <c r="T1377" i="1"/>
  <c r="S1377" i="1"/>
  <c r="R1377" i="1"/>
  <c r="Q1377" i="1"/>
  <c r="O1377" i="1"/>
  <c r="P1377" i="1" s="1"/>
  <c r="N1377" i="1"/>
  <c r="M1377" i="1"/>
  <c r="T1376" i="1"/>
  <c r="S1376" i="1"/>
  <c r="R1376" i="1"/>
  <c r="Q1376" i="1"/>
  <c r="O1376" i="1"/>
  <c r="P1376" i="1" s="1"/>
  <c r="N1376" i="1"/>
  <c r="M1376" i="1"/>
  <c r="T1375" i="1"/>
  <c r="S1375" i="1"/>
  <c r="R1375" i="1"/>
  <c r="Q1375" i="1"/>
  <c r="N1375" i="1"/>
  <c r="M1375" i="1"/>
  <c r="T1374" i="1"/>
  <c r="S1374" i="1"/>
  <c r="R1374" i="1"/>
  <c r="Q1374" i="1"/>
  <c r="N1374" i="1"/>
  <c r="M1374" i="1"/>
  <c r="T1373" i="1"/>
  <c r="S1373" i="1"/>
  <c r="R1373" i="1"/>
  <c r="Q1373" i="1"/>
  <c r="N1373" i="1"/>
  <c r="M1373" i="1"/>
  <c r="O1373" i="1" s="1"/>
  <c r="P1373" i="1" s="1"/>
  <c r="T1372" i="1"/>
  <c r="S1372" i="1"/>
  <c r="R1372" i="1"/>
  <c r="Q1372" i="1"/>
  <c r="O1372" i="1"/>
  <c r="P1372" i="1" s="1"/>
  <c r="N1372" i="1"/>
  <c r="M1372" i="1"/>
  <c r="T1371" i="1"/>
  <c r="S1371" i="1"/>
  <c r="R1371" i="1"/>
  <c r="Q1371" i="1"/>
  <c r="N1371" i="1"/>
  <c r="O1371" i="1" s="1"/>
  <c r="P1371" i="1" s="1"/>
  <c r="M1371" i="1"/>
  <c r="T1370" i="1"/>
  <c r="S1370" i="1"/>
  <c r="R1370" i="1"/>
  <c r="Q1370" i="1"/>
  <c r="P1370" i="1"/>
  <c r="N1370" i="1"/>
  <c r="O1370" i="1" s="1"/>
  <c r="M1370" i="1"/>
  <c r="T1369" i="1"/>
  <c r="S1369" i="1"/>
  <c r="R1369" i="1"/>
  <c r="Q1369" i="1"/>
  <c r="O1369" i="1"/>
  <c r="P1369" i="1" s="1"/>
  <c r="N1369" i="1"/>
  <c r="M1369" i="1"/>
  <c r="T1368" i="1"/>
  <c r="S1368" i="1"/>
  <c r="R1368" i="1"/>
  <c r="Q1368" i="1"/>
  <c r="N1368" i="1"/>
  <c r="M1368" i="1"/>
  <c r="O1368" i="1" s="1"/>
  <c r="P1368" i="1" s="1"/>
  <c r="T1367" i="1"/>
  <c r="S1367" i="1"/>
  <c r="R1367" i="1"/>
  <c r="Q1367" i="1"/>
  <c r="N1367" i="1"/>
  <c r="O1367" i="1" s="1"/>
  <c r="P1367" i="1" s="1"/>
  <c r="M1367" i="1"/>
  <c r="T1366" i="1"/>
  <c r="S1366" i="1"/>
  <c r="R1366" i="1"/>
  <c r="Q1366" i="1"/>
  <c r="P1366" i="1"/>
  <c r="N1366" i="1"/>
  <c r="O1366" i="1" s="1"/>
  <c r="M1366" i="1"/>
  <c r="T1365" i="1"/>
  <c r="S1365" i="1"/>
  <c r="R1365" i="1"/>
  <c r="Q1365" i="1"/>
  <c r="O1365" i="1"/>
  <c r="P1365" i="1" s="1"/>
  <c r="N1365" i="1"/>
  <c r="M1365" i="1"/>
  <c r="T1364" i="1"/>
  <c r="S1364" i="1"/>
  <c r="R1364" i="1"/>
  <c r="Q1364" i="1"/>
  <c r="N1364" i="1"/>
  <c r="M1364" i="1"/>
  <c r="O1364" i="1" s="1"/>
  <c r="P1364" i="1" s="1"/>
  <c r="T1363" i="1"/>
  <c r="S1363" i="1"/>
  <c r="R1363" i="1"/>
  <c r="Q1363" i="1"/>
  <c r="N1363" i="1"/>
  <c r="M1363" i="1"/>
  <c r="T1362" i="1"/>
  <c r="S1362" i="1"/>
  <c r="R1362" i="1"/>
  <c r="Q1362" i="1"/>
  <c r="N1362" i="1"/>
  <c r="M1362" i="1"/>
  <c r="T1361" i="1"/>
  <c r="S1361" i="1"/>
  <c r="R1361" i="1"/>
  <c r="Q1361" i="1"/>
  <c r="N1361" i="1"/>
  <c r="M1361" i="1"/>
  <c r="O1361" i="1" s="1"/>
  <c r="P1361" i="1" s="1"/>
  <c r="T1360" i="1"/>
  <c r="S1360" i="1"/>
  <c r="R1360" i="1"/>
  <c r="Q1360" i="1"/>
  <c r="N1360" i="1"/>
  <c r="M1360" i="1"/>
  <c r="O1360" i="1" s="1"/>
  <c r="P1360" i="1" s="1"/>
  <c r="T1359" i="1"/>
  <c r="S1359" i="1"/>
  <c r="R1359" i="1"/>
  <c r="Q1359" i="1"/>
  <c r="N1359" i="1"/>
  <c r="M1359" i="1"/>
  <c r="T1358" i="1"/>
  <c r="S1358" i="1"/>
  <c r="R1358" i="1"/>
  <c r="Q1358" i="1"/>
  <c r="N1358" i="1"/>
  <c r="M1358" i="1"/>
  <c r="T1357" i="1"/>
  <c r="S1357" i="1"/>
  <c r="R1357" i="1"/>
  <c r="Q1357" i="1"/>
  <c r="N1357" i="1"/>
  <c r="M1357" i="1"/>
  <c r="O1357" i="1" s="1"/>
  <c r="P1357" i="1" s="1"/>
  <c r="T1356" i="1"/>
  <c r="S1356" i="1"/>
  <c r="R1356" i="1"/>
  <c r="Q1356" i="1"/>
  <c r="O1356" i="1"/>
  <c r="P1356" i="1" s="1"/>
  <c r="N1356" i="1"/>
  <c r="M1356" i="1"/>
  <c r="T1355" i="1"/>
  <c r="S1355" i="1"/>
  <c r="R1355" i="1"/>
  <c r="Q1355" i="1"/>
  <c r="N1355" i="1"/>
  <c r="O1355" i="1" s="1"/>
  <c r="P1355" i="1" s="1"/>
  <c r="M1355" i="1"/>
  <c r="T1354" i="1"/>
  <c r="S1354" i="1"/>
  <c r="R1354" i="1"/>
  <c r="Q1354" i="1"/>
  <c r="N1354" i="1"/>
  <c r="O1354" i="1" s="1"/>
  <c r="P1354" i="1" s="1"/>
  <c r="M1354" i="1"/>
  <c r="T1353" i="1"/>
  <c r="S1353" i="1"/>
  <c r="R1353" i="1"/>
  <c r="Q1353" i="1"/>
  <c r="O1353" i="1"/>
  <c r="P1353" i="1" s="1"/>
  <c r="N1353" i="1"/>
  <c r="M1353" i="1"/>
  <c r="T1352" i="1"/>
  <c r="S1352" i="1"/>
  <c r="R1352" i="1"/>
  <c r="Q1352" i="1"/>
  <c r="O1352" i="1"/>
  <c r="P1352" i="1" s="1"/>
  <c r="N1352" i="1"/>
  <c r="M1352" i="1"/>
  <c r="T1351" i="1"/>
  <c r="S1351" i="1"/>
  <c r="R1351" i="1"/>
  <c r="Q1351" i="1"/>
  <c r="N1351" i="1"/>
  <c r="O1351" i="1" s="1"/>
  <c r="P1351" i="1" s="1"/>
  <c r="M1351" i="1"/>
  <c r="T1350" i="1"/>
  <c r="S1350" i="1"/>
  <c r="R1350" i="1"/>
  <c r="Q1350" i="1"/>
  <c r="P1350" i="1"/>
  <c r="N1350" i="1"/>
  <c r="O1350" i="1" s="1"/>
  <c r="M1350" i="1"/>
  <c r="T1349" i="1"/>
  <c r="S1349" i="1"/>
  <c r="R1349" i="1"/>
  <c r="Q1349" i="1"/>
  <c r="N1349" i="1"/>
  <c r="M1349" i="1"/>
  <c r="O1349" i="1" s="1"/>
  <c r="P1349" i="1" s="1"/>
  <c r="T1348" i="1"/>
  <c r="S1348" i="1"/>
  <c r="R1348" i="1"/>
  <c r="Q1348" i="1"/>
  <c r="N1348" i="1"/>
  <c r="M1348" i="1"/>
  <c r="O1348" i="1" s="1"/>
  <c r="P1348" i="1" s="1"/>
  <c r="T1347" i="1"/>
  <c r="S1347" i="1"/>
  <c r="R1347" i="1"/>
  <c r="Q1347" i="1"/>
  <c r="N1347" i="1"/>
  <c r="M1347" i="1"/>
  <c r="O1347" i="1" s="1"/>
  <c r="P1347" i="1" s="1"/>
  <c r="T1346" i="1"/>
  <c r="S1346" i="1"/>
  <c r="R1346" i="1"/>
  <c r="Q1346" i="1"/>
  <c r="P1346" i="1"/>
  <c r="N1346" i="1"/>
  <c r="M1346" i="1"/>
  <c r="O1346" i="1" s="1"/>
  <c r="T1345" i="1"/>
  <c r="S1345" i="1"/>
  <c r="R1345" i="1"/>
  <c r="Q1345" i="1"/>
  <c r="N1345" i="1"/>
  <c r="M1345" i="1"/>
  <c r="O1345" i="1" s="1"/>
  <c r="P1345" i="1" s="1"/>
  <c r="T1344" i="1"/>
  <c r="S1344" i="1"/>
  <c r="R1344" i="1"/>
  <c r="Q1344" i="1"/>
  <c r="N1344" i="1"/>
  <c r="M1344" i="1"/>
  <c r="O1344" i="1" s="1"/>
  <c r="P1344" i="1" s="1"/>
  <c r="T1343" i="1"/>
  <c r="S1343" i="1"/>
  <c r="R1343" i="1"/>
  <c r="Q1343" i="1"/>
  <c r="N1343" i="1"/>
  <c r="M1343" i="1"/>
  <c r="T1342" i="1"/>
  <c r="S1342" i="1"/>
  <c r="R1342" i="1"/>
  <c r="Q1342" i="1"/>
  <c r="N1342" i="1"/>
  <c r="M1342" i="1"/>
  <c r="O1342" i="1" s="1"/>
  <c r="P1342" i="1" s="1"/>
  <c r="T1341" i="1"/>
  <c r="S1341" i="1"/>
  <c r="R1341" i="1"/>
  <c r="Q1341" i="1"/>
  <c r="N1341" i="1"/>
  <c r="M1341" i="1"/>
  <c r="O1341" i="1" s="1"/>
  <c r="P1341" i="1" s="1"/>
  <c r="T1340" i="1"/>
  <c r="S1340" i="1"/>
  <c r="R1340" i="1"/>
  <c r="Q1340" i="1"/>
  <c r="N1340" i="1"/>
  <c r="M1340" i="1"/>
  <c r="O1340" i="1" s="1"/>
  <c r="P1340" i="1" s="1"/>
  <c r="T1339" i="1"/>
  <c r="S1339" i="1"/>
  <c r="R1339" i="1"/>
  <c r="Q1339" i="1"/>
  <c r="P1339" i="1"/>
  <c r="N1339" i="1"/>
  <c r="M1339" i="1"/>
  <c r="O1339" i="1" s="1"/>
  <c r="T1338" i="1"/>
  <c r="S1338" i="1"/>
  <c r="R1338" i="1"/>
  <c r="Q1338" i="1"/>
  <c r="N1338" i="1"/>
  <c r="M1338" i="1"/>
  <c r="T1337" i="1"/>
  <c r="S1337" i="1"/>
  <c r="R1337" i="1"/>
  <c r="Q1337" i="1"/>
  <c r="N1337" i="1"/>
  <c r="M1337" i="1"/>
  <c r="O1337" i="1" s="1"/>
  <c r="P1337" i="1" s="1"/>
  <c r="T1336" i="1"/>
  <c r="S1336" i="1"/>
  <c r="R1336" i="1"/>
  <c r="Q1336" i="1"/>
  <c r="N1336" i="1"/>
  <c r="M1336" i="1"/>
  <c r="T1335" i="1"/>
  <c r="S1335" i="1"/>
  <c r="R1335" i="1"/>
  <c r="Q1335" i="1"/>
  <c r="N1335" i="1"/>
  <c r="M1335" i="1"/>
  <c r="T1334" i="1"/>
  <c r="S1334" i="1"/>
  <c r="R1334" i="1"/>
  <c r="Q1334" i="1"/>
  <c r="N1334" i="1"/>
  <c r="M1334" i="1"/>
  <c r="T1333" i="1"/>
  <c r="S1333" i="1"/>
  <c r="R1333" i="1"/>
  <c r="Q1333" i="1"/>
  <c r="N1333" i="1"/>
  <c r="M1333" i="1"/>
  <c r="T1332" i="1"/>
  <c r="S1332" i="1"/>
  <c r="R1332" i="1"/>
  <c r="Q1332" i="1"/>
  <c r="N1332" i="1"/>
  <c r="M1332" i="1"/>
  <c r="T1331" i="1"/>
  <c r="S1331" i="1"/>
  <c r="R1331" i="1"/>
  <c r="Q1331" i="1"/>
  <c r="N1331" i="1"/>
  <c r="M1331" i="1"/>
  <c r="T1330" i="1"/>
  <c r="S1330" i="1"/>
  <c r="R1330" i="1"/>
  <c r="Q1330" i="1"/>
  <c r="N1330" i="1"/>
  <c r="M1330" i="1"/>
  <c r="T1329" i="1"/>
  <c r="S1329" i="1"/>
  <c r="R1329" i="1"/>
  <c r="Q1329" i="1"/>
  <c r="N1329" i="1"/>
  <c r="M1329" i="1"/>
  <c r="O1329" i="1" s="1"/>
  <c r="P1329" i="1" s="1"/>
  <c r="T1328" i="1"/>
  <c r="S1328" i="1"/>
  <c r="R1328" i="1"/>
  <c r="Q1328" i="1"/>
  <c r="N1328" i="1"/>
  <c r="M1328" i="1"/>
  <c r="T1327" i="1"/>
  <c r="S1327" i="1"/>
  <c r="R1327" i="1"/>
  <c r="Q1327" i="1"/>
  <c r="N1327" i="1"/>
  <c r="M1327" i="1"/>
  <c r="T1326" i="1"/>
  <c r="S1326" i="1"/>
  <c r="R1326" i="1"/>
  <c r="Q1326" i="1"/>
  <c r="N1326" i="1"/>
  <c r="M1326" i="1"/>
  <c r="O1326" i="1" s="1"/>
  <c r="P1326" i="1" s="1"/>
  <c r="T1325" i="1"/>
  <c r="S1325" i="1"/>
  <c r="R1325" i="1"/>
  <c r="Q1325" i="1"/>
  <c r="N1325" i="1"/>
  <c r="M1325" i="1"/>
  <c r="O1325" i="1" s="1"/>
  <c r="P1325" i="1" s="1"/>
  <c r="T1324" i="1"/>
  <c r="S1324" i="1"/>
  <c r="R1324" i="1"/>
  <c r="Q1324" i="1"/>
  <c r="N1324" i="1"/>
  <c r="M1324" i="1"/>
  <c r="O1324" i="1" s="1"/>
  <c r="P1324" i="1" s="1"/>
  <c r="T1323" i="1"/>
  <c r="S1323" i="1"/>
  <c r="R1323" i="1"/>
  <c r="Q1323" i="1"/>
  <c r="P1323" i="1"/>
  <c r="N1323" i="1"/>
  <c r="M1323" i="1"/>
  <c r="O1323" i="1" s="1"/>
  <c r="T1322" i="1"/>
  <c r="S1322" i="1"/>
  <c r="R1322" i="1"/>
  <c r="Q1322" i="1"/>
  <c r="N1322" i="1"/>
  <c r="M1322" i="1"/>
  <c r="T1321" i="1"/>
  <c r="S1321" i="1"/>
  <c r="R1321" i="1"/>
  <c r="Q1321" i="1"/>
  <c r="N1321" i="1"/>
  <c r="M1321" i="1"/>
  <c r="O1321" i="1" s="1"/>
  <c r="P1321" i="1" s="1"/>
  <c r="T1320" i="1"/>
  <c r="S1320" i="1"/>
  <c r="R1320" i="1"/>
  <c r="Q1320" i="1"/>
  <c r="N1320" i="1"/>
  <c r="M1320" i="1"/>
  <c r="T1319" i="1"/>
  <c r="S1319" i="1"/>
  <c r="R1319" i="1"/>
  <c r="Q1319" i="1"/>
  <c r="N1319" i="1"/>
  <c r="M1319" i="1"/>
  <c r="T1318" i="1"/>
  <c r="S1318" i="1"/>
  <c r="R1318" i="1"/>
  <c r="Q1318" i="1"/>
  <c r="N1318" i="1"/>
  <c r="M1318" i="1"/>
  <c r="T1317" i="1"/>
  <c r="S1317" i="1"/>
  <c r="R1317" i="1"/>
  <c r="Q1317" i="1"/>
  <c r="N1317" i="1"/>
  <c r="M1317" i="1"/>
  <c r="T1316" i="1"/>
  <c r="S1316" i="1"/>
  <c r="R1316" i="1"/>
  <c r="Q1316" i="1"/>
  <c r="N1316" i="1"/>
  <c r="M1316" i="1"/>
  <c r="T1315" i="1"/>
  <c r="S1315" i="1"/>
  <c r="R1315" i="1"/>
  <c r="Q1315" i="1"/>
  <c r="N1315" i="1"/>
  <c r="M1315" i="1"/>
  <c r="T1314" i="1"/>
  <c r="S1314" i="1"/>
  <c r="R1314" i="1"/>
  <c r="Q1314" i="1"/>
  <c r="N1314" i="1"/>
  <c r="M1314" i="1"/>
  <c r="T1313" i="1"/>
  <c r="S1313" i="1"/>
  <c r="R1313" i="1"/>
  <c r="Q1313" i="1"/>
  <c r="N1313" i="1"/>
  <c r="M1313" i="1"/>
  <c r="O1313" i="1" s="1"/>
  <c r="P1313" i="1" s="1"/>
  <c r="T1312" i="1"/>
  <c r="S1312" i="1"/>
  <c r="R1312" i="1"/>
  <c r="Q1312" i="1"/>
  <c r="N1312" i="1"/>
  <c r="M1312" i="1"/>
  <c r="T1311" i="1"/>
  <c r="S1311" i="1"/>
  <c r="R1311" i="1"/>
  <c r="Q1311" i="1"/>
  <c r="N1311" i="1"/>
  <c r="M1311" i="1"/>
  <c r="T1310" i="1"/>
  <c r="S1310" i="1"/>
  <c r="R1310" i="1"/>
  <c r="Q1310" i="1"/>
  <c r="N1310" i="1"/>
  <c r="M1310" i="1"/>
  <c r="O1310" i="1" s="1"/>
  <c r="P1310" i="1" s="1"/>
  <c r="T1309" i="1"/>
  <c r="S1309" i="1"/>
  <c r="R1309" i="1"/>
  <c r="Q1309" i="1"/>
  <c r="N1309" i="1"/>
  <c r="M1309" i="1"/>
  <c r="O1309" i="1" s="1"/>
  <c r="P1309" i="1" s="1"/>
  <c r="T1308" i="1"/>
  <c r="S1308" i="1"/>
  <c r="R1308" i="1"/>
  <c r="Q1308" i="1"/>
  <c r="N1308" i="1"/>
  <c r="M1308" i="1"/>
  <c r="O1308" i="1" s="1"/>
  <c r="P1308" i="1" s="1"/>
  <c r="T1307" i="1"/>
  <c r="S1307" i="1"/>
  <c r="R1307" i="1"/>
  <c r="Q1307" i="1"/>
  <c r="P1307" i="1"/>
  <c r="N1307" i="1"/>
  <c r="M1307" i="1"/>
  <c r="O1307" i="1" s="1"/>
  <c r="T1306" i="1"/>
  <c r="S1306" i="1"/>
  <c r="R1306" i="1"/>
  <c r="Q1306" i="1"/>
  <c r="N1306" i="1"/>
  <c r="M1306" i="1"/>
  <c r="T1305" i="1"/>
  <c r="S1305" i="1"/>
  <c r="R1305" i="1"/>
  <c r="Q1305" i="1"/>
  <c r="N1305" i="1"/>
  <c r="M1305" i="1"/>
  <c r="O1305" i="1" s="1"/>
  <c r="P1305" i="1" s="1"/>
  <c r="T1304" i="1"/>
  <c r="S1304" i="1"/>
  <c r="R1304" i="1"/>
  <c r="Q1304" i="1"/>
  <c r="N1304" i="1"/>
  <c r="M1304" i="1"/>
  <c r="T1303" i="1"/>
  <c r="S1303" i="1"/>
  <c r="R1303" i="1"/>
  <c r="Q1303" i="1"/>
  <c r="N1303" i="1"/>
  <c r="M1303" i="1"/>
  <c r="T1302" i="1"/>
  <c r="S1302" i="1"/>
  <c r="R1302" i="1"/>
  <c r="Q1302" i="1"/>
  <c r="N1302" i="1"/>
  <c r="M1302" i="1"/>
  <c r="T1301" i="1"/>
  <c r="S1301" i="1"/>
  <c r="R1301" i="1"/>
  <c r="Q1301" i="1"/>
  <c r="N1301" i="1"/>
  <c r="M1301" i="1"/>
  <c r="T1300" i="1"/>
  <c r="S1300" i="1"/>
  <c r="R1300" i="1"/>
  <c r="Q1300" i="1"/>
  <c r="N1300" i="1"/>
  <c r="M1300" i="1"/>
  <c r="T1299" i="1"/>
  <c r="S1299" i="1"/>
  <c r="R1299" i="1"/>
  <c r="Q1299" i="1"/>
  <c r="N1299" i="1"/>
  <c r="M1299" i="1"/>
  <c r="T1298" i="1"/>
  <c r="S1298" i="1"/>
  <c r="R1298" i="1"/>
  <c r="Q1298" i="1"/>
  <c r="N1298" i="1"/>
  <c r="M1298" i="1"/>
  <c r="T1297" i="1"/>
  <c r="S1297" i="1"/>
  <c r="R1297" i="1"/>
  <c r="Q1297" i="1"/>
  <c r="N1297" i="1"/>
  <c r="M1297" i="1"/>
  <c r="O1297" i="1" s="1"/>
  <c r="P1297" i="1" s="1"/>
  <c r="T1296" i="1"/>
  <c r="S1296" i="1"/>
  <c r="R1296" i="1"/>
  <c r="Q1296" i="1"/>
  <c r="N1296" i="1"/>
  <c r="M1296" i="1"/>
  <c r="T1295" i="1"/>
  <c r="S1295" i="1"/>
  <c r="R1295" i="1"/>
  <c r="Q1295" i="1"/>
  <c r="N1295" i="1"/>
  <c r="M1295" i="1"/>
  <c r="T1294" i="1"/>
  <c r="S1294" i="1"/>
  <c r="R1294" i="1"/>
  <c r="Q1294" i="1"/>
  <c r="N1294" i="1"/>
  <c r="M1294" i="1"/>
  <c r="O1294" i="1" s="1"/>
  <c r="P1294" i="1" s="1"/>
  <c r="T1293" i="1"/>
  <c r="S1293" i="1"/>
  <c r="R1293" i="1"/>
  <c r="Q1293" i="1"/>
  <c r="N1293" i="1"/>
  <c r="M1293" i="1"/>
  <c r="O1293" i="1" s="1"/>
  <c r="P1293" i="1" s="1"/>
  <c r="T1292" i="1"/>
  <c r="S1292" i="1"/>
  <c r="R1292" i="1"/>
  <c r="Q1292" i="1"/>
  <c r="N1292" i="1"/>
  <c r="M1292" i="1"/>
  <c r="O1292" i="1" s="1"/>
  <c r="P1292" i="1" s="1"/>
  <c r="T1291" i="1"/>
  <c r="S1291" i="1"/>
  <c r="R1291" i="1"/>
  <c r="Q1291" i="1"/>
  <c r="P1291" i="1"/>
  <c r="N1291" i="1"/>
  <c r="M1291" i="1"/>
  <c r="O1291" i="1" s="1"/>
  <c r="T1290" i="1"/>
  <c r="S1290" i="1"/>
  <c r="R1290" i="1"/>
  <c r="Q1290" i="1"/>
  <c r="N1290" i="1"/>
  <c r="M1290" i="1"/>
  <c r="T1289" i="1"/>
  <c r="S1289" i="1"/>
  <c r="R1289" i="1"/>
  <c r="Q1289" i="1"/>
  <c r="N1289" i="1"/>
  <c r="M1289" i="1"/>
  <c r="O1289" i="1" s="1"/>
  <c r="P1289" i="1" s="1"/>
  <c r="T1288" i="1"/>
  <c r="S1288" i="1"/>
  <c r="R1288" i="1"/>
  <c r="Q1288" i="1"/>
  <c r="N1288" i="1"/>
  <c r="M1288" i="1"/>
  <c r="T1287" i="1"/>
  <c r="S1287" i="1"/>
  <c r="R1287" i="1"/>
  <c r="Q1287" i="1"/>
  <c r="N1287" i="1"/>
  <c r="M1287" i="1"/>
  <c r="T1286" i="1"/>
  <c r="S1286" i="1"/>
  <c r="R1286" i="1"/>
  <c r="Q1286" i="1"/>
  <c r="N1286" i="1"/>
  <c r="M1286" i="1"/>
  <c r="T1285" i="1"/>
  <c r="S1285" i="1"/>
  <c r="R1285" i="1"/>
  <c r="Q1285" i="1"/>
  <c r="N1285" i="1"/>
  <c r="M1285" i="1"/>
  <c r="T1284" i="1"/>
  <c r="S1284" i="1"/>
  <c r="R1284" i="1"/>
  <c r="Q1284" i="1"/>
  <c r="N1284" i="1"/>
  <c r="M1284" i="1"/>
  <c r="T1283" i="1"/>
  <c r="S1283" i="1"/>
  <c r="R1283" i="1"/>
  <c r="Q1283" i="1"/>
  <c r="N1283" i="1"/>
  <c r="M1283" i="1"/>
  <c r="T1282" i="1"/>
  <c r="S1282" i="1"/>
  <c r="R1282" i="1"/>
  <c r="Q1282" i="1"/>
  <c r="N1282" i="1"/>
  <c r="M1282" i="1"/>
  <c r="T1281" i="1"/>
  <c r="S1281" i="1"/>
  <c r="R1281" i="1"/>
  <c r="Q1281" i="1"/>
  <c r="N1281" i="1"/>
  <c r="M1281" i="1"/>
  <c r="O1281" i="1" s="1"/>
  <c r="P1281" i="1" s="1"/>
  <c r="T1280" i="1"/>
  <c r="S1280" i="1"/>
  <c r="R1280" i="1"/>
  <c r="Q1280" i="1"/>
  <c r="N1280" i="1"/>
  <c r="M1280" i="1"/>
  <c r="T1279" i="1"/>
  <c r="S1279" i="1"/>
  <c r="R1279" i="1"/>
  <c r="Q1279" i="1"/>
  <c r="N1279" i="1"/>
  <c r="M1279" i="1"/>
  <c r="T1278" i="1"/>
  <c r="S1278" i="1"/>
  <c r="R1278" i="1"/>
  <c r="Q1278" i="1"/>
  <c r="N1278" i="1"/>
  <c r="M1278" i="1"/>
  <c r="O1278" i="1" s="1"/>
  <c r="P1278" i="1" s="1"/>
  <c r="T1277" i="1"/>
  <c r="S1277" i="1"/>
  <c r="R1277" i="1"/>
  <c r="Q1277" i="1"/>
  <c r="N1277" i="1"/>
  <c r="M1277" i="1"/>
  <c r="O1277" i="1" s="1"/>
  <c r="P1277" i="1" s="1"/>
  <c r="T1276" i="1"/>
  <c r="S1276" i="1"/>
  <c r="R1276" i="1"/>
  <c r="Q1276" i="1"/>
  <c r="N1276" i="1"/>
  <c r="M1276" i="1"/>
  <c r="O1276" i="1" s="1"/>
  <c r="P1276" i="1" s="1"/>
  <c r="T1275" i="1"/>
  <c r="S1275" i="1"/>
  <c r="R1275" i="1"/>
  <c r="Q1275" i="1"/>
  <c r="P1275" i="1"/>
  <c r="N1275" i="1"/>
  <c r="M1275" i="1"/>
  <c r="O1275" i="1" s="1"/>
  <c r="T1274" i="1"/>
  <c r="S1274" i="1"/>
  <c r="R1274" i="1"/>
  <c r="Q1274" i="1"/>
  <c r="N1274" i="1"/>
  <c r="M1274" i="1"/>
  <c r="O1274" i="1" s="1"/>
  <c r="P1274" i="1" s="1"/>
  <c r="T1273" i="1"/>
  <c r="S1273" i="1"/>
  <c r="R1273" i="1"/>
  <c r="Q1273" i="1"/>
  <c r="N1273" i="1"/>
  <c r="M1273" i="1"/>
  <c r="O1273" i="1" s="1"/>
  <c r="P1273" i="1" s="1"/>
  <c r="T1272" i="1"/>
  <c r="S1272" i="1"/>
  <c r="R1272" i="1"/>
  <c r="Q1272" i="1"/>
  <c r="N1272" i="1"/>
  <c r="M1272" i="1"/>
  <c r="T1271" i="1"/>
  <c r="S1271" i="1"/>
  <c r="R1271" i="1"/>
  <c r="Q1271" i="1"/>
  <c r="N1271" i="1"/>
  <c r="M1271" i="1"/>
  <c r="T1270" i="1"/>
  <c r="S1270" i="1"/>
  <c r="R1270" i="1"/>
  <c r="Q1270" i="1"/>
  <c r="N1270" i="1"/>
  <c r="M1270" i="1"/>
  <c r="T1269" i="1"/>
  <c r="S1269" i="1"/>
  <c r="R1269" i="1"/>
  <c r="Q1269" i="1"/>
  <c r="N1269" i="1"/>
  <c r="M1269" i="1"/>
  <c r="T1268" i="1"/>
  <c r="S1268" i="1"/>
  <c r="R1268" i="1"/>
  <c r="Q1268" i="1"/>
  <c r="N1268" i="1"/>
  <c r="M1268" i="1"/>
  <c r="T1267" i="1"/>
  <c r="S1267" i="1"/>
  <c r="R1267" i="1"/>
  <c r="Q1267" i="1"/>
  <c r="N1267" i="1"/>
  <c r="M1267" i="1"/>
  <c r="T1266" i="1"/>
  <c r="S1266" i="1"/>
  <c r="R1266" i="1"/>
  <c r="Q1266" i="1"/>
  <c r="N1266" i="1"/>
  <c r="M1266" i="1"/>
  <c r="T1265" i="1"/>
  <c r="S1265" i="1"/>
  <c r="R1265" i="1"/>
  <c r="Q1265" i="1"/>
  <c r="N1265" i="1"/>
  <c r="M1265" i="1"/>
  <c r="O1265" i="1" s="1"/>
  <c r="P1265" i="1" s="1"/>
  <c r="T1264" i="1"/>
  <c r="S1264" i="1"/>
  <c r="R1264" i="1"/>
  <c r="Q1264" i="1"/>
  <c r="P1264" i="1"/>
  <c r="N1264" i="1"/>
  <c r="M1264" i="1"/>
  <c r="O1264" i="1" s="1"/>
  <c r="T1263" i="1"/>
  <c r="S1263" i="1"/>
  <c r="R1263" i="1"/>
  <c r="Q1263" i="1"/>
  <c r="N1263" i="1"/>
  <c r="M1263" i="1"/>
  <c r="T1262" i="1"/>
  <c r="S1262" i="1"/>
  <c r="R1262" i="1"/>
  <c r="Q1262" i="1"/>
  <c r="N1262" i="1"/>
  <c r="M1262" i="1"/>
  <c r="O1262" i="1" s="1"/>
  <c r="P1262" i="1" s="1"/>
  <c r="T1261" i="1"/>
  <c r="S1261" i="1"/>
  <c r="R1261" i="1"/>
  <c r="Q1261" i="1"/>
  <c r="N1261" i="1"/>
  <c r="M1261" i="1"/>
  <c r="O1261" i="1" s="1"/>
  <c r="P1261" i="1" s="1"/>
  <c r="T1260" i="1"/>
  <c r="S1260" i="1"/>
  <c r="R1260" i="1"/>
  <c r="Q1260" i="1"/>
  <c r="N1260" i="1"/>
  <c r="M1260" i="1"/>
  <c r="O1260" i="1" s="1"/>
  <c r="P1260" i="1" s="1"/>
  <c r="T1259" i="1"/>
  <c r="S1259" i="1"/>
  <c r="R1259" i="1"/>
  <c r="Q1259" i="1"/>
  <c r="P1259" i="1"/>
  <c r="N1259" i="1"/>
  <c r="M1259" i="1"/>
  <c r="O1259" i="1" s="1"/>
  <c r="T1258" i="1"/>
  <c r="S1258" i="1"/>
  <c r="R1258" i="1"/>
  <c r="Q1258" i="1"/>
  <c r="N1258" i="1"/>
  <c r="M1258" i="1"/>
  <c r="O1258" i="1" s="1"/>
  <c r="P1258" i="1" s="1"/>
  <c r="T1257" i="1"/>
  <c r="S1257" i="1"/>
  <c r="R1257" i="1"/>
  <c r="Q1257" i="1"/>
  <c r="N1257" i="1"/>
  <c r="M1257" i="1"/>
  <c r="O1257" i="1" s="1"/>
  <c r="P1257" i="1" s="1"/>
  <c r="T1256" i="1"/>
  <c r="S1256" i="1"/>
  <c r="R1256" i="1"/>
  <c r="Q1256" i="1"/>
  <c r="N1256" i="1"/>
  <c r="M1256" i="1"/>
  <c r="T1255" i="1"/>
  <c r="S1255" i="1"/>
  <c r="R1255" i="1"/>
  <c r="Q1255" i="1"/>
  <c r="N1255" i="1"/>
  <c r="M1255" i="1"/>
  <c r="T1254" i="1"/>
  <c r="S1254" i="1"/>
  <c r="R1254" i="1"/>
  <c r="Q1254" i="1"/>
  <c r="N1254" i="1"/>
  <c r="M1254" i="1"/>
  <c r="O1254" i="1" s="1"/>
  <c r="P1254" i="1" s="1"/>
  <c r="T1253" i="1"/>
  <c r="S1253" i="1"/>
  <c r="R1253" i="1"/>
  <c r="Q1253" i="1"/>
  <c r="N1253" i="1"/>
  <c r="M1253" i="1"/>
  <c r="T1252" i="1"/>
  <c r="S1252" i="1"/>
  <c r="R1252" i="1"/>
  <c r="Q1252" i="1"/>
  <c r="N1252" i="1"/>
  <c r="M1252" i="1"/>
  <c r="T1251" i="1"/>
  <c r="S1251" i="1"/>
  <c r="R1251" i="1"/>
  <c r="Q1251" i="1"/>
  <c r="N1251" i="1"/>
  <c r="M1251" i="1"/>
  <c r="T1250" i="1"/>
  <c r="S1250" i="1"/>
  <c r="R1250" i="1"/>
  <c r="Q1250" i="1"/>
  <c r="N1250" i="1"/>
  <c r="M1250" i="1"/>
  <c r="T1249" i="1"/>
  <c r="S1249" i="1"/>
  <c r="R1249" i="1"/>
  <c r="Q1249" i="1"/>
  <c r="N1249" i="1"/>
  <c r="M1249" i="1"/>
  <c r="O1249" i="1" s="1"/>
  <c r="P1249" i="1" s="1"/>
  <c r="T1248" i="1"/>
  <c r="S1248" i="1"/>
  <c r="R1248" i="1"/>
  <c r="Q1248" i="1"/>
  <c r="P1248" i="1"/>
  <c r="N1248" i="1"/>
  <c r="M1248" i="1"/>
  <c r="O1248" i="1" s="1"/>
  <c r="T1247" i="1"/>
  <c r="S1247" i="1"/>
  <c r="R1247" i="1"/>
  <c r="Q1247" i="1"/>
  <c r="N1247" i="1"/>
  <c r="M1247" i="1"/>
  <c r="T1246" i="1"/>
  <c r="S1246" i="1"/>
  <c r="R1246" i="1"/>
  <c r="Q1246" i="1"/>
  <c r="N1246" i="1"/>
  <c r="M1246" i="1"/>
  <c r="O1246" i="1" s="1"/>
  <c r="P1246" i="1" s="1"/>
  <c r="T1245" i="1"/>
  <c r="S1245" i="1"/>
  <c r="R1245" i="1"/>
  <c r="Q1245" i="1"/>
  <c r="N1245" i="1"/>
  <c r="M1245" i="1"/>
  <c r="O1245" i="1" s="1"/>
  <c r="P1245" i="1" s="1"/>
  <c r="T1244" i="1"/>
  <c r="S1244" i="1"/>
  <c r="R1244" i="1"/>
  <c r="Q1244" i="1"/>
  <c r="N1244" i="1"/>
  <c r="M1244" i="1"/>
  <c r="O1244" i="1" s="1"/>
  <c r="P1244" i="1" s="1"/>
  <c r="T1243" i="1"/>
  <c r="S1243" i="1"/>
  <c r="R1243" i="1"/>
  <c r="Q1243" i="1"/>
  <c r="P1243" i="1"/>
  <c r="N1243" i="1"/>
  <c r="M1243" i="1"/>
  <c r="O1243" i="1" s="1"/>
  <c r="T1242" i="1"/>
  <c r="S1242" i="1"/>
  <c r="R1242" i="1"/>
  <c r="Q1242" i="1"/>
  <c r="N1242" i="1"/>
  <c r="M1242" i="1"/>
  <c r="O1242" i="1" s="1"/>
  <c r="P1242" i="1" s="1"/>
  <c r="T1241" i="1"/>
  <c r="S1241" i="1"/>
  <c r="R1241" i="1"/>
  <c r="Q1241" i="1"/>
  <c r="N1241" i="1"/>
  <c r="M1241" i="1"/>
  <c r="O1241" i="1" s="1"/>
  <c r="P1241" i="1" s="1"/>
  <c r="T1240" i="1"/>
  <c r="S1240" i="1"/>
  <c r="R1240" i="1"/>
  <c r="Q1240" i="1"/>
  <c r="N1240" i="1"/>
  <c r="M1240" i="1"/>
  <c r="T1239" i="1"/>
  <c r="S1239" i="1"/>
  <c r="R1239" i="1"/>
  <c r="Q1239" i="1"/>
  <c r="N1239" i="1"/>
  <c r="M1239" i="1"/>
  <c r="T1238" i="1"/>
  <c r="S1238" i="1"/>
  <c r="R1238" i="1"/>
  <c r="Q1238" i="1"/>
  <c r="N1238" i="1"/>
  <c r="M1238" i="1"/>
  <c r="O1238" i="1" s="1"/>
  <c r="P1238" i="1" s="1"/>
  <c r="T1237" i="1"/>
  <c r="S1237" i="1"/>
  <c r="R1237" i="1"/>
  <c r="Q1237" i="1"/>
  <c r="N1237" i="1"/>
  <c r="M1237" i="1"/>
  <c r="T1236" i="1"/>
  <c r="S1236" i="1"/>
  <c r="R1236" i="1"/>
  <c r="Q1236" i="1"/>
  <c r="N1236" i="1"/>
  <c r="M1236" i="1"/>
  <c r="T1235" i="1"/>
  <c r="S1235" i="1"/>
  <c r="R1235" i="1"/>
  <c r="Q1235" i="1"/>
  <c r="N1235" i="1"/>
  <c r="M1235" i="1"/>
  <c r="T1234" i="1"/>
  <c r="S1234" i="1"/>
  <c r="R1234" i="1"/>
  <c r="Q1234" i="1"/>
  <c r="N1234" i="1"/>
  <c r="M1234" i="1"/>
  <c r="T1233" i="1"/>
  <c r="S1233" i="1"/>
  <c r="R1233" i="1"/>
  <c r="Q1233" i="1"/>
  <c r="N1233" i="1"/>
  <c r="M1233" i="1"/>
  <c r="O1233" i="1" s="1"/>
  <c r="P1233" i="1" s="1"/>
  <c r="T1232" i="1"/>
  <c r="S1232" i="1"/>
  <c r="R1232" i="1"/>
  <c r="Q1232" i="1"/>
  <c r="P1232" i="1"/>
  <c r="N1232" i="1"/>
  <c r="M1232" i="1"/>
  <c r="O1232" i="1" s="1"/>
  <c r="T1231" i="1"/>
  <c r="S1231" i="1"/>
  <c r="R1231" i="1"/>
  <c r="Q1231" i="1"/>
  <c r="N1231" i="1"/>
  <c r="M1231" i="1"/>
  <c r="T1230" i="1"/>
  <c r="S1230" i="1"/>
  <c r="R1230" i="1"/>
  <c r="Q1230" i="1"/>
  <c r="N1230" i="1"/>
  <c r="M1230" i="1"/>
  <c r="O1230" i="1" s="1"/>
  <c r="P1230" i="1" s="1"/>
  <c r="T1229" i="1"/>
  <c r="S1229" i="1"/>
  <c r="R1229" i="1"/>
  <c r="Q1229" i="1"/>
  <c r="N1229" i="1"/>
  <c r="M1229" i="1"/>
  <c r="O1229" i="1" s="1"/>
  <c r="P1229" i="1" s="1"/>
  <c r="T1228" i="1"/>
  <c r="S1228" i="1"/>
  <c r="R1228" i="1"/>
  <c r="Q1228" i="1"/>
  <c r="N1228" i="1"/>
  <c r="M1228" i="1"/>
  <c r="O1228" i="1" s="1"/>
  <c r="P1228" i="1" s="1"/>
  <c r="T1227" i="1"/>
  <c r="S1227" i="1"/>
  <c r="R1227" i="1"/>
  <c r="Q1227" i="1"/>
  <c r="P1227" i="1"/>
  <c r="N1227" i="1"/>
  <c r="M1227" i="1"/>
  <c r="O1227" i="1" s="1"/>
  <c r="T1226" i="1"/>
  <c r="S1226" i="1"/>
  <c r="R1226" i="1"/>
  <c r="Q1226" i="1"/>
  <c r="N1226" i="1"/>
  <c r="M1226" i="1"/>
  <c r="O1226" i="1" s="1"/>
  <c r="P1226" i="1" s="1"/>
  <c r="T1225" i="1"/>
  <c r="S1225" i="1"/>
  <c r="R1225" i="1"/>
  <c r="Q1225" i="1"/>
  <c r="N1225" i="1"/>
  <c r="M1225" i="1"/>
  <c r="O1225" i="1" s="1"/>
  <c r="P1225" i="1" s="1"/>
  <c r="T1224" i="1"/>
  <c r="S1224" i="1"/>
  <c r="R1224" i="1"/>
  <c r="Q1224" i="1"/>
  <c r="N1224" i="1"/>
  <c r="M1224" i="1"/>
  <c r="T1223" i="1"/>
  <c r="S1223" i="1"/>
  <c r="R1223" i="1"/>
  <c r="Q1223" i="1"/>
  <c r="N1223" i="1"/>
  <c r="M1223" i="1"/>
  <c r="T1222" i="1"/>
  <c r="S1222" i="1"/>
  <c r="R1222" i="1"/>
  <c r="Q1222" i="1"/>
  <c r="N1222" i="1"/>
  <c r="M1222" i="1"/>
  <c r="O1222" i="1" s="1"/>
  <c r="P1222" i="1" s="1"/>
  <c r="T1221" i="1"/>
  <c r="S1221" i="1"/>
  <c r="R1221" i="1"/>
  <c r="Q1221" i="1"/>
  <c r="N1221" i="1"/>
  <c r="M1221" i="1"/>
  <c r="T1220" i="1"/>
  <c r="S1220" i="1"/>
  <c r="R1220" i="1"/>
  <c r="Q1220" i="1"/>
  <c r="N1220" i="1"/>
  <c r="M1220" i="1"/>
  <c r="T1219" i="1"/>
  <c r="S1219" i="1"/>
  <c r="R1219" i="1"/>
  <c r="Q1219" i="1"/>
  <c r="N1219" i="1"/>
  <c r="M1219" i="1"/>
  <c r="T1218" i="1"/>
  <c r="S1218" i="1"/>
  <c r="R1218" i="1"/>
  <c r="Q1218" i="1"/>
  <c r="N1218" i="1"/>
  <c r="M1218" i="1"/>
  <c r="T1217" i="1"/>
  <c r="S1217" i="1"/>
  <c r="R1217" i="1"/>
  <c r="Q1217" i="1"/>
  <c r="N1217" i="1"/>
  <c r="M1217" i="1"/>
  <c r="O1217" i="1" s="1"/>
  <c r="P1217" i="1" s="1"/>
  <c r="T1216" i="1"/>
  <c r="S1216" i="1"/>
  <c r="R1216" i="1"/>
  <c r="Q1216" i="1"/>
  <c r="P1216" i="1"/>
  <c r="N1216" i="1"/>
  <c r="M1216" i="1"/>
  <c r="O1216" i="1" s="1"/>
  <c r="T1215" i="1"/>
  <c r="S1215" i="1"/>
  <c r="R1215" i="1"/>
  <c r="Q1215" i="1"/>
  <c r="N1215" i="1"/>
  <c r="M1215" i="1"/>
  <c r="T1214" i="1"/>
  <c r="S1214" i="1"/>
  <c r="R1214" i="1"/>
  <c r="Q1214" i="1"/>
  <c r="N1214" i="1"/>
  <c r="M1214" i="1"/>
  <c r="O1214" i="1" s="1"/>
  <c r="P1214" i="1" s="1"/>
  <c r="T1213" i="1"/>
  <c r="S1213" i="1"/>
  <c r="R1213" i="1"/>
  <c r="Q1213" i="1"/>
  <c r="N1213" i="1"/>
  <c r="M1213" i="1"/>
  <c r="O1213" i="1" s="1"/>
  <c r="P1213" i="1" s="1"/>
  <c r="T1212" i="1"/>
  <c r="S1212" i="1"/>
  <c r="R1212" i="1"/>
  <c r="Q1212" i="1"/>
  <c r="N1212" i="1"/>
  <c r="M1212" i="1"/>
  <c r="O1212" i="1" s="1"/>
  <c r="P1212" i="1" s="1"/>
  <c r="T1211" i="1"/>
  <c r="S1211" i="1"/>
  <c r="R1211" i="1"/>
  <c r="Q1211" i="1"/>
  <c r="P1211" i="1"/>
  <c r="N1211" i="1"/>
  <c r="M1211" i="1"/>
  <c r="O1211" i="1" s="1"/>
  <c r="T1210" i="1"/>
  <c r="S1210" i="1"/>
  <c r="R1210" i="1"/>
  <c r="Q1210" i="1"/>
  <c r="N1210" i="1"/>
  <c r="M1210" i="1"/>
  <c r="O1210" i="1" s="1"/>
  <c r="P1210" i="1" s="1"/>
  <c r="T1209" i="1"/>
  <c r="S1209" i="1"/>
  <c r="R1209" i="1"/>
  <c r="Q1209" i="1"/>
  <c r="N1209" i="1"/>
  <c r="M1209" i="1"/>
  <c r="O1209" i="1" s="1"/>
  <c r="P1209" i="1" s="1"/>
  <c r="T1208" i="1"/>
  <c r="S1208" i="1"/>
  <c r="R1208" i="1"/>
  <c r="Q1208" i="1"/>
  <c r="N1208" i="1"/>
  <c r="M1208" i="1"/>
  <c r="T1207" i="1"/>
  <c r="S1207" i="1"/>
  <c r="R1207" i="1"/>
  <c r="Q1207" i="1"/>
  <c r="N1207" i="1"/>
  <c r="M1207" i="1"/>
  <c r="T1206" i="1"/>
  <c r="S1206" i="1"/>
  <c r="R1206" i="1"/>
  <c r="Q1206" i="1"/>
  <c r="N1206" i="1"/>
  <c r="M1206" i="1"/>
  <c r="O1206" i="1" s="1"/>
  <c r="P1206" i="1" s="1"/>
  <c r="T1205" i="1"/>
  <c r="S1205" i="1"/>
  <c r="R1205" i="1"/>
  <c r="Q1205" i="1"/>
  <c r="N1205" i="1"/>
  <c r="M1205" i="1"/>
  <c r="T1204" i="1"/>
  <c r="S1204" i="1"/>
  <c r="R1204" i="1"/>
  <c r="Q1204" i="1"/>
  <c r="N1204" i="1"/>
  <c r="M1204" i="1"/>
  <c r="T1203" i="1"/>
  <c r="S1203" i="1"/>
  <c r="R1203" i="1"/>
  <c r="Q1203" i="1"/>
  <c r="N1203" i="1"/>
  <c r="M1203" i="1"/>
  <c r="T1202" i="1"/>
  <c r="S1202" i="1"/>
  <c r="R1202" i="1"/>
  <c r="Q1202" i="1"/>
  <c r="N1202" i="1"/>
  <c r="M1202" i="1"/>
  <c r="T1201" i="1"/>
  <c r="S1201" i="1"/>
  <c r="R1201" i="1"/>
  <c r="Q1201" i="1"/>
  <c r="P1201" i="1"/>
  <c r="N1201" i="1"/>
  <c r="M1201" i="1"/>
  <c r="O1201" i="1" s="1"/>
  <c r="T1200" i="1"/>
  <c r="S1200" i="1"/>
  <c r="R1200" i="1"/>
  <c r="Q1200" i="1"/>
  <c r="P1200" i="1"/>
  <c r="N1200" i="1"/>
  <c r="M1200" i="1"/>
  <c r="O1200" i="1" s="1"/>
  <c r="T1199" i="1"/>
  <c r="S1199" i="1"/>
  <c r="R1199" i="1"/>
  <c r="Q1199" i="1"/>
  <c r="N1199" i="1"/>
  <c r="M1199" i="1"/>
  <c r="T1198" i="1"/>
  <c r="S1198" i="1"/>
  <c r="R1198" i="1"/>
  <c r="Q1198" i="1"/>
  <c r="N1198" i="1"/>
  <c r="M1198" i="1"/>
  <c r="O1198" i="1" s="1"/>
  <c r="P1198" i="1" s="1"/>
  <c r="T1197" i="1"/>
  <c r="S1197" i="1"/>
  <c r="R1197" i="1"/>
  <c r="Q1197" i="1"/>
  <c r="N1197" i="1"/>
  <c r="M1197" i="1"/>
  <c r="O1197" i="1" s="1"/>
  <c r="P1197" i="1" s="1"/>
  <c r="T1196" i="1"/>
  <c r="S1196" i="1"/>
  <c r="R1196" i="1"/>
  <c r="Q1196" i="1"/>
  <c r="N1196" i="1"/>
  <c r="M1196" i="1"/>
  <c r="O1196" i="1" s="1"/>
  <c r="P1196" i="1" s="1"/>
  <c r="T1195" i="1"/>
  <c r="S1195" i="1"/>
  <c r="R1195" i="1"/>
  <c r="Q1195" i="1"/>
  <c r="P1195" i="1"/>
  <c r="N1195" i="1"/>
  <c r="M1195" i="1"/>
  <c r="O1195" i="1" s="1"/>
  <c r="T1194" i="1"/>
  <c r="S1194" i="1"/>
  <c r="R1194" i="1"/>
  <c r="Q1194" i="1"/>
  <c r="N1194" i="1"/>
  <c r="M1194" i="1"/>
  <c r="O1194" i="1" s="1"/>
  <c r="P1194" i="1" s="1"/>
  <c r="T1193" i="1"/>
  <c r="S1193" i="1"/>
  <c r="R1193" i="1"/>
  <c r="Q1193" i="1"/>
  <c r="N1193" i="1"/>
  <c r="M1193" i="1"/>
  <c r="O1193" i="1" s="1"/>
  <c r="P1193" i="1" s="1"/>
  <c r="T1192" i="1"/>
  <c r="S1192" i="1"/>
  <c r="R1192" i="1"/>
  <c r="Q1192" i="1"/>
  <c r="N1192" i="1"/>
  <c r="M1192" i="1"/>
  <c r="T1191" i="1"/>
  <c r="S1191" i="1"/>
  <c r="R1191" i="1"/>
  <c r="Q1191" i="1"/>
  <c r="N1191" i="1"/>
  <c r="M1191" i="1"/>
  <c r="T1190" i="1"/>
  <c r="S1190" i="1"/>
  <c r="R1190" i="1"/>
  <c r="Q1190" i="1"/>
  <c r="N1190" i="1"/>
  <c r="M1190" i="1"/>
  <c r="O1190" i="1" s="1"/>
  <c r="P1190" i="1" s="1"/>
  <c r="T1189" i="1"/>
  <c r="S1189" i="1"/>
  <c r="R1189" i="1"/>
  <c r="Q1189" i="1"/>
  <c r="N1189" i="1"/>
  <c r="M1189" i="1"/>
  <c r="T1188" i="1"/>
  <c r="S1188" i="1"/>
  <c r="R1188" i="1"/>
  <c r="Q1188" i="1"/>
  <c r="N1188" i="1"/>
  <c r="M1188" i="1"/>
  <c r="T1187" i="1"/>
  <c r="S1187" i="1"/>
  <c r="R1187" i="1"/>
  <c r="Q1187" i="1"/>
  <c r="N1187" i="1"/>
  <c r="M1187" i="1"/>
  <c r="T1186" i="1"/>
  <c r="S1186" i="1"/>
  <c r="R1186" i="1"/>
  <c r="Q1186" i="1"/>
  <c r="N1186" i="1"/>
  <c r="M1186" i="1"/>
  <c r="T1185" i="1"/>
  <c r="S1185" i="1"/>
  <c r="R1185" i="1"/>
  <c r="Q1185" i="1"/>
  <c r="P1185" i="1"/>
  <c r="N1185" i="1"/>
  <c r="M1185" i="1"/>
  <c r="O1185" i="1" s="1"/>
  <c r="T1184" i="1"/>
  <c r="S1184" i="1"/>
  <c r="R1184" i="1"/>
  <c r="Q1184" i="1"/>
  <c r="P1184" i="1"/>
  <c r="N1184" i="1"/>
  <c r="M1184" i="1"/>
  <c r="O1184" i="1" s="1"/>
  <c r="T1183" i="1"/>
  <c r="S1183" i="1"/>
  <c r="R1183" i="1"/>
  <c r="Q1183" i="1"/>
  <c r="N1183" i="1"/>
  <c r="M1183" i="1"/>
  <c r="T1182" i="1"/>
  <c r="S1182" i="1"/>
  <c r="R1182" i="1"/>
  <c r="Q1182" i="1"/>
  <c r="N1182" i="1"/>
  <c r="M1182" i="1"/>
  <c r="O1182" i="1" s="1"/>
  <c r="P1182" i="1" s="1"/>
  <c r="T1181" i="1"/>
  <c r="S1181" i="1"/>
  <c r="R1181" i="1"/>
  <c r="Q1181" i="1"/>
  <c r="N1181" i="1"/>
  <c r="M1181" i="1"/>
  <c r="O1181" i="1" s="1"/>
  <c r="P1181" i="1" s="1"/>
  <c r="T1180" i="1"/>
  <c r="S1180" i="1"/>
  <c r="R1180" i="1"/>
  <c r="Q1180" i="1"/>
  <c r="N1180" i="1"/>
  <c r="M1180" i="1"/>
  <c r="O1180" i="1" s="1"/>
  <c r="P1180" i="1" s="1"/>
  <c r="T1179" i="1"/>
  <c r="S1179" i="1"/>
  <c r="R1179" i="1"/>
  <c r="Q1179" i="1"/>
  <c r="P1179" i="1"/>
  <c r="N1179" i="1"/>
  <c r="M1179" i="1"/>
  <c r="O1179" i="1" s="1"/>
  <c r="T1178" i="1"/>
  <c r="S1178" i="1"/>
  <c r="R1178" i="1"/>
  <c r="Q1178" i="1"/>
  <c r="N1178" i="1"/>
  <c r="M1178" i="1"/>
  <c r="O1178" i="1" s="1"/>
  <c r="P1178" i="1" s="1"/>
  <c r="T1177" i="1"/>
  <c r="S1177" i="1"/>
  <c r="R1177" i="1"/>
  <c r="Q1177" i="1"/>
  <c r="N1177" i="1"/>
  <c r="M1177" i="1"/>
  <c r="O1177" i="1" s="1"/>
  <c r="P1177" i="1" s="1"/>
  <c r="T1176" i="1"/>
  <c r="S1176" i="1"/>
  <c r="R1176" i="1"/>
  <c r="Q1176" i="1"/>
  <c r="N1176" i="1"/>
  <c r="M1176" i="1"/>
  <c r="T1175" i="1"/>
  <c r="S1175" i="1"/>
  <c r="R1175" i="1"/>
  <c r="Q1175" i="1"/>
  <c r="N1175" i="1"/>
  <c r="M1175" i="1"/>
  <c r="T1174" i="1"/>
  <c r="S1174" i="1"/>
  <c r="R1174" i="1"/>
  <c r="Q1174" i="1"/>
  <c r="N1174" i="1"/>
  <c r="M1174" i="1"/>
  <c r="O1174" i="1" s="1"/>
  <c r="P1174" i="1" s="1"/>
  <c r="T1173" i="1"/>
  <c r="S1173" i="1"/>
  <c r="R1173" i="1"/>
  <c r="Q1173" i="1"/>
  <c r="N1173" i="1"/>
  <c r="M1173" i="1"/>
  <c r="O1173" i="1" s="1"/>
  <c r="P1173" i="1" s="1"/>
  <c r="T1172" i="1"/>
  <c r="S1172" i="1"/>
  <c r="R1172" i="1"/>
  <c r="Q1172" i="1"/>
  <c r="N1172" i="1"/>
  <c r="M1172" i="1"/>
  <c r="T1171" i="1"/>
  <c r="S1171" i="1"/>
  <c r="R1171" i="1"/>
  <c r="Q1171" i="1"/>
  <c r="N1171" i="1"/>
  <c r="M1171" i="1"/>
  <c r="T1170" i="1"/>
  <c r="S1170" i="1"/>
  <c r="R1170" i="1"/>
  <c r="Q1170" i="1"/>
  <c r="N1170" i="1"/>
  <c r="M1170" i="1"/>
  <c r="T1169" i="1"/>
  <c r="S1169" i="1"/>
  <c r="R1169" i="1"/>
  <c r="Q1169" i="1"/>
  <c r="P1169" i="1"/>
  <c r="N1169" i="1"/>
  <c r="M1169" i="1"/>
  <c r="O1169" i="1" s="1"/>
  <c r="T1168" i="1"/>
  <c r="S1168" i="1"/>
  <c r="R1168" i="1"/>
  <c r="Q1168" i="1"/>
  <c r="P1168" i="1"/>
  <c r="N1168" i="1"/>
  <c r="M1168" i="1"/>
  <c r="O1168" i="1" s="1"/>
  <c r="T1167" i="1"/>
  <c r="S1167" i="1"/>
  <c r="R1167" i="1"/>
  <c r="Q1167" i="1"/>
  <c r="N1167" i="1"/>
  <c r="M1167" i="1"/>
  <c r="T1166" i="1"/>
  <c r="S1166" i="1"/>
  <c r="R1166" i="1"/>
  <c r="Q1166" i="1"/>
  <c r="N1166" i="1"/>
  <c r="M1166" i="1"/>
  <c r="O1166" i="1" s="1"/>
  <c r="P1166" i="1" s="1"/>
  <c r="T1165" i="1"/>
  <c r="S1165" i="1"/>
  <c r="R1165" i="1"/>
  <c r="Q1165" i="1"/>
  <c r="N1165" i="1"/>
  <c r="M1165" i="1"/>
  <c r="O1165" i="1" s="1"/>
  <c r="P1165" i="1" s="1"/>
  <c r="T1164" i="1"/>
  <c r="S1164" i="1"/>
  <c r="R1164" i="1"/>
  <c r="Q1164" i="1"/>
  <c r="N1164" i="1"/>
  <c r="M1164" i="1"/>
  <c r="O1164" i="1" s="1"/>
  <c r="P1164" i="1" s="1"/>
  <c r="T1163" i="1"/>
  <c r="S1163" i="1"/>
  <c r="R1163" i="1"/>
  <c r="Q1163" i="1"/>
  <c r="P1163" i="1"/>
  <c r="N1163" i="1"/>
  <c r="M1163" i="1"/>
  <c r="O1163" i="1" s="1"/>
  <c r="T1162" i="1"/>
  <c r="S1162" i="1"/>
  <c r="R1162" i="1"/>
  <c r="Q1162" i="1"/>
  <c r="N1162" i="1"/>
  <c r="M1162" i="1"/>
  <c r="O1162" i="1" s="1"/>
  <c r="P1162" i="1" s="1"/>
  <c r="T1161" i="1"/>
  <c r="S1161" i="1"/>
  <c r="R1161" i="1"/>
  <c r="Q1161" i="1"/>
  <c r="N1161" i="1"/>
  <c r="M1161" i="1"/>
  <c r="O1161" i="1" s="1"/>
  <c r="P1161" i="1" s="1"/>
  <c r="T1160" i="1"/>
  <c r="S1160" i="1"/>
  <c r="R1160" i="1"/>
  <c r="Q1160" i="1"/>
  <c r="N1160" i="1"/>
  <c r="M1160" i="1"/>
  <c r="T1159" i="1"/>
  <c r="S1159" i="1"/>
  <c r="R1159" i="1"/>
  <c r="Q1159" i="1"/>
  <c r="N1159" i="1"/>
  <c r="M1159" i="1"/>
  <c r="T1158" i="1"/>
  <c r="S1158" i="1"/>
  <c r="R1158" i="1"/>
  <c r="Q1158" i="1"/>
  <c r="N1158" i="1"/>
  <c r="M1158" i="1"/>
  <c r="O1158" i="1" s="1"/>
  <c r="P1158" i="1" s="1"/>
  <c r="T1157" i="1"/>
  <c r="S1157" i="1"/>
  <c r="R1157" i="1"/>
  <c r="Q1157" i="1"/>
  <c r="N1157" i="1"/>
  <c r="M1157" i="1"/>
  <c r="O1157" i="1" s="1"/>
  <c r="P1157" i="1" s="1"/>
  <c r="T1156" i="1"/>
  <c r="S1156" i="1"/>
  <c r="R1156" i="1"/>
  <c r="Q1156" i="1"/>
  <c r="N1156" i="1"/>
  <c r="M1156" i="1"/>
  <c r="T1155" i="1"/>
  <c r="S1155" i="1"/>
  <c r="R1155" i="1"/>
  <c r="Q1155" i="1"/>
  <c r="N1155" i="1"/>
  <c r="M1155" i="1"/>
  <c r="T1154" i="1"/>
  <c r="S1154" i="1"/>
  <c r="R1154" i="1"/>
  <c r="Q1154" i="1"/>
  <c r="N1154" i="1"/>
  <c r="M1154" i="1"/>
  <c r="T1153" i="1"/>
  <c r="S1153" i="1"/>
  <c r="R1153" i="1"/>
  <c r="Q1153" i="1"/>
  <c r="P1153" i="1"/>
  <c r="N1153" i="1"/>
  <c r="M1153" i="1"/>
  <c r="O1153" i="1" s="1"/>
  <c r="T1152" i="1"/>
  <c r="S1152" i="1"/>
  <c r="R1152" i="1"/>
  <c r="Q1152" i="1"/>
  <c r="P1152" i="1"/>
  <c r="N1152" i="1"/>
  <c r="M1152" i="1"/>
  <c r="O1152" i="1" s="1"/>
  <c r="T1151" i="1"/>
  <c r="S1151" i="1"/>
  <c r="R1151" i="1"/>
  <c r="Q1151" i="1"/>
  <c r="N1151" i="1"/>
  <c r="M1151" i="1"/>
  <c r="T1150" i="1"/>
  <c r="S1150" i="1"/>
  <c r="R1150" i="1"/>
  <c r="Q1150" i="1"/>
  <c r="P1150" i="1"/>
  <c r="N1150" i="1"/>
  <c r="M1150" i="1"/>
  <c r="O1150" i="1" s="1"/>
  <c r="T1149" i="1"/>
  <c r="S1149" i="1"/>
  <c r="R1149" i="1"/>
  <c r="Q1149" i="1"/>
  <c r="N1149" i="1"/>
  <c r="M1149" i="1"/>
  <c r="O1149" i="1" s="1"/>
  <c r="P1149" i="1" s="1"/>
  <c r="T1148" i="1"/>
  <c r="S1148" i="1"/>
  <c r="R1148" i="1"/>
  <c r="Q1148" i="1"/>
  <c r="N1148" i="1"/>
  <c r="M1148" i="1"/>
  <c r="O1148" i="1" s="1"/>
  <c r="P1148" i="1" s="1"/>
  <c r="T1147" i="1"/>
  <c r="S1147" i="1"/>
  <c r="R1147" i="1"/>
  <c r="Q1147" i="1"/>
  <c r="P1147" i="1"/>
  <c r="N1147" i="1"/>
  <c r="M1147" i="1"/>
  <c r="O1147" i="1" s="1"/>
  <c r="T1146" i="1"/>
  <c r="S1146" i="1"/>
  <c r="R1146" i="1"/>
  <c r="Q1146" i="1"/>
  <c r="N1146" i="1"/>
  <c r="M1146" i="1"/>
  <c r="O1146" i="1" s="1"/>
  <c r="P1146" i="1" s="1"/>
  <c r="T1145" i="1"/>
  <c r="S1145" i="1"/>
  <c r="R1145" i="1"/>
  <c r="Q1145" i="1"/>
  <c r="N1145" i="1"/>
  <c r="M1145" i="1"/>
  <c r="O1145" i="1" s="1"/>
  <c r="P1145" i="1" s="1"/>
  <c r="T1144" i="1"/>
  <c r="S1144" i="1"/>
  <c r="R1144" i="1"/>
  <c r="Q1144" i="1"/>
  <c r="N1144" i="1"/>
  <c r="M1144" i="1"/>
  <c r="T1143" i="1"/>
  <c r="S1143" i="1"/>
  <c r="R1143" i="1"/>
  <c r="Q1143" i="1"/>
  <c r="N1143" i="1"/>
  <c r="M1143" i="1"/>
  <c r="T1142" i="1"/>
  <c r="S1142" i="1"/>
  <c r="R1142" i="1"/>
  <c r="Q1142" i="1"/>
  <c r="N1142" i="1"/>
  <c r="M1142" i="1"/>
  <c r="O1142" i="1" s="1"/>
  <c r="P1142" i="1" s="1"/>
  <c r="T1141" i="1"/>
  <c r="S1141" i="1"/>
  <c r="R1141" i="1"/>
  <c r="Q1141" i="1"/>
  <c r="N1141" i="1"/>
  <c r="M1141" i="1"/>
  <c r="T1140" i="1"/>
  <c r="S1140" i="1"/>
  <c r="R1140" i="1"/>
  <c r="Q1140" i="1"/>
  <c r="N1140" i="1"/>
  <c r="M1140" i="1"/>
  <c r="T1139" i="1"/>
  <c r="S1139" i="1"/>
  <c r="R1139" i="1"/>
  <c r="Q1139" i="1"/>
  <c r="N1139" i="1"/>
  <c r="M1139" i="1"/>
  <c r="T1138" i="1"/>
  <c r="S1138" i="1"/>
  <c r="R1138" i="1"/>
  <c r="Q1138" i="1"/>
  <c r="N1138" i="1"/>
  <c r="M1138" i="1"/>
  <c r="T1137" i="1"/>
  <c r="S1137" i="1"/>
  <c r="R1137" i="1"/>
  <c r="Q1137" i="1"/>
  <c r="P1137" i="1"/>
  <c r="N1137" i="1"/>
  <c r="M1137" i="1"/>
  <c r="O1137" i="1" s="1"/>
  <c r="T1136" i="1"/>
  <c r="S1136" i="1"/>
  <c r="R1136" i="1"/>
  <c r="Q1136" i="1"/>
  <c r="P1136" i="1"/>
  <c r="N1136" i="1"/>
  <c r="M1136" i="1"/>
  <c r="O1136" i="1" s="1"/>
  <c r="T1135" i="1"/>
  <c r="S1135" i="1"/>
  <c r="R1135" i="1"/>
  <c r="Q1135" i="1"/>
  <c r="N1135" i="1"/>
  <c r="M1135" i="1"/>
  <c r="T1134" i="1"/>
  <c r="S1134" i="1"/>
  <c r="R1134" i="1"/>
  <c r="Q1134" i="1"/>
  <c r="P1134" i="1"/>
  <c r="N1134" i="1"/>
  <c r="M1134" i="1"/>
  <c r="O1134" i="1" s="1"/>
  <c r="T1133" i="1"/>
  <c r="S1133" i="1"/>
  <c r="R1133" i="1"/>
  <c r="Q1133" i="1"/>
  <c r="N1133" i="1"/>
  <c r="M1133" i="1"/>
  <c r="O1133" i="1" s="1"/>
  <c r="P1133" i="1" s="1"/>
  <c r="T1132" i="1"/>
  <c r="S1132" i="1"/>
  <c r="R1132" i="1"/>
  <c r="Q1132" i="1"/>
  <c r="N1132" i="1"/>
  <c r="M1132" i="1"/>
  <c r="O1132" i="1" s="1"/>
  <c r="P1132" i="1" s="1"/>
  <c r="T1131" i="1"/>
  <c r="S1131" i="1"/>
  <c r="R1131" i="1"/>
  <c r="Q1131" i="1"/>
  <c r="P1131" i="1"/>
  <c r="N1131" i="1"/>
  <c r="M1131" i="1"/>
  <c r="O1131" i="1" s="1"/>
  <c r="T1130" i="1"/>
  <c r="S1130" i="1"/>
  <c r="R1130" i="1"/>
  <c r="Q1130" i="1"/>
  <c r="N1130" i="1"/>
  <c r="M1130" i="1"/>
  <c r="O1130" i="1" s="1"/>
  <c r="P1130" i="1" s="1"/>
  <c r="T1129" i="1"/>
  <c r="S1129" i="1"/>
  <c r="R1129" i="1"/>
  <c r="Q1129" i="1"/>
  <c r="N1129" i="1"/>
  <c r="M1129" i="1"/>
  <c r="O1129" i="1" s="1"/>
  <c r="P1129" i="1" s="1"/>
  <c r="T1128" i="1"/>
  <c r="S1128" i="1"/>
  <c r="R1128" i="1"/>
  <c r="Q1128" i="1"/>
  <c r="N1128" i="1"/>
  <c r="M1128" i="1"/>
  <c r="T1127" i="1"/>
  <c r="S1127" i="1"/>
  <c r="R1127" i="1"/>
  <c r="Q1127" i="1"/>
  <c r="N1127" i="1"/>
  <c r="M1127" i="1"/>
  <c r="T1126" i="1"/>
  <c r="S1126" i="1"/>
  <c r="R1126" i="1"/>
  <c r="Q1126" i="1"/>
  <c r="N1126" i="1"/>
  <c r="M1126" i="1"/>
  <c r="O1126" i="1" s="1"/>
  <c r="P1126" i="1" s="1"/>
  <c r="T1125" i="1"/>
  <c r="S1125" i="1"/>
  <c r="R1125" i="1"/>
  <c r="Q1125" i="1"/>
  <c r="N1125" i="1"/>
  <c r="M1125" i="1"/>
  <c r="T1124" i="1"/>
  <c r="S1124" i="1"/>
  <c r="R1124" i="1"/>
  <c r="Q1124" i="1"/>
  <c r="N1124" i="1"/>
  <c r="M1124" i="1"/>
  <c r="T1123" i="1"/>
  <c r="S1123" i="1"/>
  <c r="R1123" i="1"/>
  <c r="Q1123" i="1"/>
  <c r="N1123" i="1"/>
  <c r="M1123" i="1"/>
  <c r="T1122" i="1"/>
  <c r="S1122" i="1"/>
  <c r="R1122" i="1"/>
  <c r="Q1122" i="1"/>
  <c r="N1122" i="1"/>
  <c r="M1122" i="1"/>
  <c r="T1121" i="1"/>
  <c r="S1121" i="1"/>
  <c r="R1121" i="1"/>
  <c r="Q1121" i="1"/>
  <c r="P1121" i="1"/>
  <c r="N1121" i="1"/>
  <c r="M1121" i="1"/>
  <c r="O1121" i="1" s="1"/>
  <c r="T1120" i="1"/>
  <c r="S1120" i="1"/>
  <c r="R1120" i="1"/>
  <c r="Q1120" i="1"/>
  <c r="P1120" i="1"/>
  <c r="N1120" i="1"/>
  <c r="M1120" i="1"/>
  <c r="O1120" i="1" s="1"/>
  <c r="T1119" i="1"/>
  <c r="S1119" i="1"/>
  <c r="R1119" i="1"/>
  <c r="Q1119" i="1"/>
  <c r="N1119" i="1"/>
  <c r="M1119" i="1"/>
  <c r="T1118" i="1"/>
  <c r="S1118" i="1"/>
  <c r="R1118" i="1"/>
  <c r="Q1118" i="1"/>
  <c r="P1118" i="1"/>
  <c r="N1118" i="1"/>
  <c r="M1118" i="1"/>
  <c r="O1118" i="1" s="1"/>
  <c r="T1117" i="1"/>
  <c r="S1117" i="1"/>
  <c r="R1117" i="1"/>
  <c r="Q1117" i="1"/>
  <c r="N1117" i="1"/>
  <c r="M1117" i="1"/>
  <c r="O1117" i="1" s="1"/>
  <c r="P1117" i="1" s="1"/>
  <c r="T1116" i="1"/>
  <c r="S1116" i="1"/>
  <c r="R1116" i="1"/>
  <c r="Q1116" i="1"/>
  <c r="N1116" i="1"/>
  <c r="M1116" i="1"/>
  <c r="O1116" i="1" s="1"/>
  <c r="P1116" i="1" s="1"/>
  <c r="T1115" i="1"/>
  <c r="S1115" i="1"/>
  <c r="R1115" i="1"/>
  <c r="Q1115" i="1"/>
  <c r="P1115" i="1"/>
  <c r="N1115" i="1"/>
  <c r="M1115" i="1"/>
  <c r="O1115" i="1" s="1"/>
  <c r="T1114" i="1"/>
  <c r="S1114" i="1"/>
  <c r="R1114" i="1"/>
  <c r="Q1114" i="1"/>
  <c r="N1114" i="1"/>
  <c r="M1114" i="1"/>
  <c r="O1114" i="1" s="1"/>
  <c r="P1114" i="1" s="1"/>
  <c r="T1113" i="1"/>
  <c r="S1113" i="1"/>
  <c r="R1113" i="1"/>
  <c r="Q1113" i="1"/>
  <c r="N1113" i="1"/>
  <c r="M1113" i="1"/>
  <c r="O1113" i="1" s="1"/>
  <c r="P1113" i="1" s="1"/>
  <c r="T1112" i="1"/>
  <c r="S1112" i="1"/>
  <c r="R1112" i="1"/>
  <c r="Q1112" i="1"/>
  <c r="N1112" i="1"/>
  <c r="M1112" i="1"/>
  <c r="T1111" i="1"/>
  <c r="S1111" i="1"/>
  <c r="R1111" i="1"/>
  <c r="Q1111" i="1"/>
  <c r="N1111" i="1"/>
  <c r="M1111" i="1"/>
  <c r="T1110" i="1"/>
  <c r="S1110" i="1"/>
  <c r="R1110" i="1"/>
  <c r="Q1110" i="1"/>
  <c r="N1110" i="1"/>
  <c r="M1110" i="1"/>
  <c r="O1110" i="1" s="1"/>
  <c r="P1110" i="1" s="1"/>
  <c r="T1109" i="1"/>
  <c r="S1109" i="1"/>
  <c r="R1109" i="1"/>
  <c r="Q1109" i="1"/>
  <c r="N1109" i="1"/>
  <c r="M1109" i="1"/>
  <c r="T1108" i="1"/>
  <c r="S1108" i="1"/>
  <c r="R1108" i="1"/>
  <c r="Q1108" i="1"/>
  <c r="N1108" i="1"/>
  <c r="M1108" i="1"/>
  <c r="T1107" i="1"/>
  <c r="S1107" i="1"/>
  <c r="R1107" i="1"/>
  <c r="Q1107" i="1"/>
  <c r="N1107" i="1"/>
  <c r="M1107" i="1"/>
  <c r="T1106" i="1"/>
  <c r="S1106" i="1"/>
  <c r="R1106" i="1"/>
  <c r="Q1106" i="1"/>
  <c r="N1106" i="1"/>
  <c r="M1106" i="1"/>
  <c r="T1105" i="1"/>
  <c r="S1105" i="1"/>
  <c r="R1105" i="1"/>
  <c r="Q1105" i="1"/>
  <c r="P1105" i="1"/>
  <c r="N1105" i="1"/>
  <c r="M1105" i="1"/>
  <c r="O1105" i="1" s="1"/>
  <c r="T1104" i="1"/>
  <c r="S1104" i="1"/>
  <c r="R1104" i="1"/>
  <c r="Q1104" i="1"/>
  <c r="P1104" i="1"/>
  <c r="N1104" i="1"/>
  <c r="M1104" i="1"/>
  <c r="O1104" i="1" s="1"/>
  <c r="T1103" i="1"/>
  <c r="S1103" i="1"/>
  <c r="R1103" i="1"/>
  <c r="Q1103" i="1"/>
  <c r="N1103" i="1"/>
  <c r="M1103" i="1"/>
  <c r="T1102" i="1"/>
  <c r="S1102" i="1"/>
  <c r="R1102" i="1"/>
  <c r="Q1102" i="1"/>
  <c r="P1102" i="1"/>
  <c r="N1102" i="1"/>
  <c r="M1102" i="1"/>
  <c r="O1102" i="1" s="1"/>
  <c r="T1101" i="1"/>
  <c r="S1101" i="1"/>
  <c r="R1101" i="1"/>
  <c r="Q1101" i="1"/>
  <c r="N1101" i="1"/>
  <c r="M1101" i="1"/>
  <c r="O1101" i="1" s="1"/>
  <c r="P1101" i="1" s="1"/>
  <c r="T1100" i="1"/>
  <c r="S1100" i="1"/>
  <c r="R1100" i="1"/>
  <c r="Q1100" i="1"/>
  <c r="N1100" i="1"/>
  <c r="M1100" i="1"/>
  <c r="O1100" i="1" s="1"/>
  <c r="P1100" i="1" s="1"/>
  <c r="T1099" i="1"/>
  <c r="S1099" i="1"/>
  <c r="R1099" i="1"/>
  <c r="Q1099" i="1"/>
  <c r="P1099" i="1"/>
  <c r="N1099" i="1"/>
  <c r="M1099" i="1"/>
  <c r="O1099" i="1" s="1"/>
  <c r="T1098" i="1"/>
  <c r="S1098" i="1"/>
  <c r="R1098" i="1"/>
  <c r="Q1098" i="1"/>
  <c r="N1098" i="1"/>
  <c r="M1098" i="1"/>
  <c r="O1098" i="1" s="1"/>
  <c r="P1098" i="1" s="1"/>
  <c r="T1097" i="1"/>
  <c r="S1097" i="1"/>
  <c r="R1097" i="1"/>
  <c r="Q1097" i="1"/>
  <c r="N1097" i="1"/>
  <c r="M1097" i="1"/>
  <c r="O1097" i="1" s="1"/>
  <c r="P1097" i="1" s="1"/>
  <c r="T1096" i="1"/>
  <c r="S1096" i="1"/>
  <c r="R1096" i="1"/>
  <c r="Q1096" i="1"/>
  <c r="N1096" i="1"/>
  <c r="M1096" i="1"/>
  <c r="T1095" i="1"/>
  <c r="S1095" i="1"/>
  <c r="R1095" i="1"/>
  <c r="Q1095" i="1"/>
  <c r="N1095" i="1"/>
  <c r="M1095" i="1"/>
  <c r="T1094" i="1"/>
  <c r="S1094" i="1"/>
  <c r="R1094" i="1"/>
  <c r="Q1094" i="1"/>
  <c r="N1094" i="1"/>
  <c r="M1094" i="1"/>
  <c r="O1094" i="1" s="1"/>
  <c r="P1094" i="1" s="1"/>
  <c r="T1093" i="1"/>
  <c r="S1093" i="1"/>
  <c r="R1093" i="1"/>
  <c r="Q1093" i="1"/>
  <c r="N1093" i="1"/>
  <c r="M1093" i="1"/>
  <c r="T1092" i="1"/>
  <c r="S1092" i="1"/>
  <c r="R1092" i="1"/>
  <c r="Q1092" i="1"/>
  <c r="N1092" i="1"/>
  <c r="M1092" i="1"/>
  <c r="T1091" i="1"/>
  <c r="S1091" i="1"/>
  <c r="R1091" i="1"/>
  <c r="Q1091" i="1"/>
  <c r="N1091" i="1"/>
  <c r="M1091" i="1"/>
  <c r="T1090" i="1"/>
  <c r="S1090" i="1"/>
  <c r="R1090" i="1"/>
  <c r="Q1090" i="1"/>
  <c r="N1090" i="1"/>
  <c r="M1090" i="1"/>
  <c r="T1089" i="1"/>
  <c r="S1089" i="1"/>
  <c r="R1089" i="1"/>
  <c r="Q1089" i="1"/>
  <c r="P1089" i="1"/>
  <c r="N1089" i="1"/>
  <c r="M1089" i="1"/>
  <c r="O1089" i="1" s="1"/>
  <c r="T1088" i="1"/>
  <c r="S1088" i="1"/>
  <c r="R1088" i="1"/>
  <c r="Q1088" i="1"/>
  <c r="P1088" i="1"/>
  <c r="N1088" i="1"/>
  <c r="M1088" i="1"/>
  <c r="O1088" i="1" s="1"/>
  <c r="T1087" i="1"/>
  <c r="S1087" i="1"/>
  <c r="R1087" i="1"/>
  <c r="Q1087" i="1"/>
  <c r="N1087" i="1"/>
  <c r="M1087" i="1"/>
  <c r="T1086" i="1"/>
  <c r="S1086" i="1"/>
  <c r="R1086" i="1"/>
  <c r="Q1086" i="1"/>
  <c r="P1086" i="1"/>
  <c r="N1086" i="1"/>
  <c r="M1086" i="1"/>
  <c r="O1086" i="1" s="1"/>
  <c r="T1085" i="1"/>
  <c r="S1085" i="1"/>
  <c r="R1085" i="1"/>
  <c r="Q1085" i="1"/>
  <c r="N1085" i="1"/>
  <c r="M1085" i="1"/>
  <c r="O1085" i="1" s="1"/>
  <c r="P1085" i="1" s="1"/>
  <c r="T1084" i="1"/>
  <c r="S1084" i="1"/>
  <c r="R1084" i="1"/>
  <c r="Q1084" i="1"/>
  <c r="N1084" i="1"/>
  <c r="M1084" i="1"/>
  <c r="O1084" i="1" s="1"/>
  <c r="P1084" i="1" s="1"/>
  <c r="T1083" i="1"/>
  <c r="S1083" i="1"/>
  <c r="R1083" i="1"/>
  <c r="Q1083" i="1"/>
  <c r="P1083" i="1"/>
  <c r="N1083" i="1"/>
  <c r="M1083" i="1"/>
  <c r="O1083" i="1" s="1"/>
  <c r="T1082" i="1"/>
  <c r="S1082" i="1"/>
  <c r="R1082" i="1"/>
  <c r="Q1082" i="1"/>
  <c r="N1082" i="1"/>
  <c r="M1082" i="1"/>
  <c r="O1082" i="1" s="1"/>
  <c r="P1082" i="1" s="1"/>
  <c r="T1081" i="1"/>
  <c r="S1081" i="1"/>
  <c r="R1081" i="1"/>
  <c r="Q1081" i="1"/>
  <c r="N1081" i="1"/>
  <c r="M1081" i="1"/>
  <c r="O1081" i="1" s="1"/>
  <c r="P1081" i="1" s="1"/>
  <c r="T1080" i="1"/>
  <c r="S1080" i="1"/>
  <c r="R1080" i="1"/>
  <c r="Q1080" i="1"/>
  <c r="N1080" i="1"/>
  <c r="M1080" i="1"/>
  <c r="T1079" i="1"/>
  <c r="S1079" i="1"/>
  <c r="R1079" i="1"/>
  <c r="Q1079" i="1"/>
  <c r="N1079" i="1"/>
  <c r="M1079" i="1"/>
  <c r="T1078" i="1"/>
  <c r="S1078" i="1"/>
  <c r="R1078" i="1"/>
  <c r="Q1078" i="1"/>
  <c r="N1078" i="1"/>
  <c r="M1078" i="1"/>
  <c r="O1078" i="1" s="1"/>
  <c r="P1078" i="1" s="1"/>
  <c r="T1077" i="1"/>
  <c r="S1077" i="1"/>
  <c r="R1077" i="1"/>
  <c r="Q1077" i="1"/>
  <c r="N1077" i="1"/>
  <c r="M1077" i="1"/>
  <c r="T1076" i="1"/>
  <c r="S1076" i="1"/>
  <c r="R1076" i="1"/>
  <c r="Q1076" i="1"/>
  <c r="N1076" i="1"/>
  <c r="M1076" i="1"/>
  <c r="T1075" i="1"/>
  <c r="S1075" i="1"/>
  <c r="R1075" i="1"/>
  <c r="Q1075" i="1"/>
  <c r="N1075" i="1"/>
  <c r="M1075" i="1"/>
  <c r="T1074" i="1"/>
  <c r="S1074" i="1"/>
  <c r="R1074" i="1"/>
  <c r="Q1074" i="1"/>
  <c r="N1074" i="1"/>
  <c r="M1074" i="1"/>
  <c r="T1073" i="1"/>
  <c r="S1073" i="1"/>
  <c r="R1073" i="1"/>
  <c r="Q1073" i="1"/>
  <c r="P1073" i="1"/>
  <c r="N1073" i="1"/>
  <c r="M1073" i="1"/>
  <c r="O1073" i="1" s="1"/>
  <c r="T1072" i="1"/>
  <c r="S1072" i="1"/>
  <c r="R1072" i="1"/>
  <c r="Q1072" i="1"/>
  <c r="P1072" i="1"/>
  <c r="N1072" i="1"/>
  <c r="M1072" i="1"/>
  <c r="O1072" i="1" s="1"/>
  <c r="T1071" i="1"/>
  <c r="S1071" i="1"/>
  <c r="R1071" i="1"/>
  <c r="Q1071" i="1"/>
  <c r="N1071" i="1"/>
  <c r="M1071" i="1"/>
  <c r="T1070" i="1"/>
  <c r="S1070" i="1"/>
  <c r="R1070" i="1"/>
  <c r="Q1070" i="1"/>
  <c r="P1070" i="1"/>
  <c r="N1070" i="1"/>
  <c r="M1070" i="1"/>
  <c r="O1070" i="1" s="1"/>
  <c r="T1069" i="1"/>
  <c r="S1069" i="1"/>
  <c r="R1069" i="1"/>
  <c r="Q1069" i="1"/>
  <c r="N1069" i="1"/>
  <c r="M1069" i="1"/>
  <c r="O1069" i="1" s="1"/>
  <c r="P1069" i="1" s="1"/>
  <c r="T1068" i="1"/>
  <c r="S1068" i="1"/>
  <c r="R1068" i="1"/>
  <c r="Q1068" i="1"/>
  <c r="N1068" i="1"/>
  <c r="M1068" i="1"/>
  <c r="O1068" i="1" s="1"/>
  <c r="P1068" i="1" s="1"/>
  <c r="T1067" i="1"/>
  <c r="S1067" i="1"/>
  <c r="R1067" i="1"/>
  <c r="Q1067" i="1"/>
  <c r="P1067" i="1"/>
  <c r="N1067" i="1"/>
  <c r="M1067" i="1"/>
  <c r="O1067" i="1" s="1"/>
  <c r="T1066" i="1"/>
  <c r="S1066" i="1"/>
  <c r="R1066" i="1"/>
  <c r="Q1066" i="1"/>
  <c r="N1066" i="1"/>
  <c r="M1066" i="1"/>
  <c r="O1066" i="1" s="1"/>
  <c r="P1066" i="1" s="1"/>
  <c r="T1065" i="1"/>
  <c r="S1065" i="1"/>
  <c r="R1065" i="1"/>
  <c r="Q1065" i="1"/>
  <c r="N1065" i="1"/>
  <c r="M1065" i="1"/>
  <c r="O1065" i="1" s="1"/>
  <c r="P1065" i="1" s="1"/>
  <c r="T1064" i="1"/>
  <c r="S1064" i="1"/>
  <c r="R1064" i="1"/>
  <c r="Q1064" i="1"/>
  <c r="N1064" i="1"/>
  <c r="M1064" i="1"/>
  <c r="T1063" i="1"/>
  <c r="S1063" i="1"/>
  <c r="R1063" i="1"/>
  <c r="Q1063" i="1"/>
  <c r="N1063" i="1"/>
  <c r="M1063" i="1"/>
  <c r="T1062" i="1"/>
  <c r="S1062" i="1"/>
  <c r="R1062" i="1"/>
  <c r="Q1062" i="1"/>
  <c r="N1062" i="1"/>
  <c r="M1062" i="1"/>
  <c r="O1062" i="1" s="1"/>
  <c r="P1062" i="1" s="1"/>
  <c r="T1061" i="1"/>
  <c r="S1061" i="1"/>
  <c r="R1061" i="1"/>
  <c r="Q1061" i="1"/>
  <c r="N1061" i="1"/>
  <c r="M1061" i="1"/>
  <c r="T1060" i="1"/>
  <c r="S1060" i="1"/>
  <c r="R1060" i="1"/>
  <c r="Q1060" i="1"/>
  <c r="N1060" i="1"/>
  <c r="M1060" i="1"/>
  <c r="T1059" i="1"/>
  <c r="S1059" i="1"/>
  <c r="R1059" i="1"/>
  <c r="Q1059" i="1"/>
  <c r="N1059" i="1"/>
  <c r="M1059" i="1"/>
  <c r="T1058" i="1"/>
  <c r="S1058" i="1"/>
  <c r="R1058" i="1"/>
  <c r="Q1058" i="1"/>
  <c r="N1058" i="1"/>
  <c r="M1058" i="1"/>
  <c r="T1057" i="1"/>
  <c r="S1057" i="1"/>
  <c r="R1057" i="1"/>
  <c r="Q1057" i="1"/>
  <c r="P1057" i="1"/>
  <c r="N1057" i="1"/>
  <c r="M1057" i="1"/>
  <c r="O1057" i="1" s="1"/>
  <c r="T1056" i="1"/>
  <c r="S1056" i="1"/>
  <c r="R1056" i="1"/>
  <c r="Q1056" i="1"/>
  <c r="P1056" i="1"/>
  <c r="N1056" i="1"/>
  <c r="M1056" i="1"/>
  <c r="O1056" i="1" s="1"/>
  <c r="T1055" i="1"/>
  <c r="S1055" i="1"/>
  <c r="R1055" i="1"/>
  <c r="Q1055" i="1"/>
  <c r="N1055" i="1"/>
  <c r="M1055" i="1"/>
  <c r="T1054" i="1"/>
  <c r="S1054" i="1"/>
  <c r="R1054" i="1"/>
  <c r="Q1054" i="1"/>
  <c r="P1054" i="1"/>
  <c r="N1054" i="1"/>
  <c r="M1054" i="1"/>
  <c r="O1054" i="1" s="1"/>
  <c r="T1053" i="1"/>
  <c r="S1053" i="1"/>
  <c r="R1053" i="1"/>
  <c r="Q1053" i="1"/>
  <c r="N1053" i="1"/>
  <c r="M1053" i="1"/>
  <c r="O1053" i="1" s="1"/>
  <c r="P1053" i="1" s="1"/>
  <c r="T1052" i="1"/>
  <c r="S1052" i="1"/>
  <c r="R1052" i="1"/>
  <c r="Q1052" i="1"/>
  <c r="N1052" i="1"/>
  <c r="M1052" i="1"/>
  <c r="O1052" i="1" s="1"/>
  <c r="P1052" i="1" s="1"/>
  <c r="T1051" i="1"/>
  <c r="S1051" i="1"/>
  <c r="R1051" i="1"/>
  <c r="Q1051" i="1"/>
  <c r="P1051" i="1"/>
  <c r="N1051" i="1"/>
  <c r="M1051" i="1"/>
  <c r="O1051" i="1" s="1"/>
  <c r="T1050" i="1"/>
  <c r="S1050" i="1"/>
  <c r="R1050" i="1"/>
  <c r="Q1050" i="1"/>
  <c r="N1050" i="1"/>
  <c r="M1050" i="1"/>
  <c r="O1050" i="1" s="1"/>
  <c r="P1050" i="1" s="1"/>
  <c r="T1049" i="1"/>
  <c r="S1049" i="1"/>
  <c r="R1049" i="1"/>
  <c r="Q1049" i="1"/>
  <c r="N1049" i="1"/>
  <c r="M1049" i="1"/>
  <c r="O1049" i="1" s="1"/>
  <c r="P1049" i="1" s="1"/>
  <c r="T1048" i="1"/>
  <c r="S1048" i="1"/>
  <c r="R1048" i="1"/>
  <c r="Q1048" i="1"/>
  <c r="N1048" i="1"/>
  <c r="M1048" i="1"/>
  <c r="T1047" i="1"/>
  <c r="S1047" i="1"/>
  <c r="R1047" i="1"/>
  <c r="Q1047" i="1"/>
  <c r="N1047" i="1"/>
  <c r="M1047" i="1"/>
  <c r="T1046" i="1"/>
  <c r="S1046" i="1"/>
  <c r="R1046" i="1"/>
  <c r="Q1046" i="1"/>
  <c r="N1046" i="1"/>
  <c r="M1046" i="1"/>
  <c r="O1046" i="1" s="1"/>
  <c r="P1046" i="1" s="1"/>
  <c r="T1045" i="1"/>
  <c r="S1045" i="1"/>
  <c r="R1045" i="1"/>
  <c r="Q1045" i="1"/>
  <c r="N1045" i="1"/>
  <c r="M1045" i="1"/>
  <c r="T1044" i="1"/>
  <c r="S1044" i="1"/>
  <c r="R1044" i="1"/>
  <c r="Q1044" i="1"/>
  <c r="N1044" i="1"/>
  <c r="M1044" i="1"/>
  <c r="T1043" i="1"/>
  <c r="S1043" i="1"/>
  <c r="R1043" i="1"/>
  <c r="Q1043" i="1"/>
  <c r="N1043" i="1"/>
  <c r="M1043" i="1"/>
  <c r="T1042" i="1"/>
  <c r="S1042" i="1"/>
  <c r="R1042" i="1"/>
  <c r="Q1042" i="1"/>
  <c r="N1042" i="1"/>
  <c r="M1042" i="1"/>
  <c r="T1041" i="1"/>
  <c r="S1041" i="1"/>
  <c r="R1041" i="1"/>
  <c r="Q1041" i="1"/>
  <c r="P1041" i="1"/>
  <c r="N1041" i="1"/>
  <c r="M1041" i="1"/>
  <c r="O1041" i="1" s="1"/>
  <c r="T1040" i="1"/>
  <c r="S1040" i="1"/>
  <c r="R1040" i="1"/>
  <c r="Q1040" i="1"/>
  <c r="P1040" i="1"/>
  <c r="N1040" i="1"/>
  <c r="M1040" i="1"/>
  <c r="O1040" i="1" s="1"/>
  <c r="T1039" i="1"/>
  <c r="S1039" i="1"/>
  <c r="R1039" i="1"/>
  <c r="Q1039" i="1"/>
  <c r="N1039" i="1"/>
  <c r="M1039" i="1"/>
  <c r="T1038" i="1"/>
  <c r="S1038" i="1"/>
  <c r="R1038" i="1"/>
  <c r="Q1038" i="1"/>
  <c r="P1038" i="1"/>
  <c r="N1038" i="1"/>
  <c r="M1038" i="1"/>
  <c r="O1038" i="1" s="1"/>
  <c r="T1037" i="1"/>
  <c r="S1037" i="1"/>
  <c r="R1037" i="1"/>
  <c r="Q1037" i="1"/>
  <c r="N1037" i="1"/>
  <c r="M1037" i="1"/>
  <c r="O1037" i="1" s="1"/>
  <c r="P1037" i="1" s="1"/>
  <c r="T1036" i="1"/>
  <c r="S1036" i="1"/>
  <c r="R1036" i="1"/>
  <c r="Q1036" i="1"/>
  <c r="N1036" i="1"/>
  <c r="M1036" i="1"/>
  <c r="O1036" i="1" s="1"/>
  <c r="P1036" i="1" s="1"/>
  <c r="T1035" i="1"/>
  <c r="S1035" i="1"/>
  <c r="R1035" i="1"/>
  <c r="Q1035" i="1"/>
  <c r="P1035" i="1"/>
  <c r="N1035" i="1"/>
  <c r="M1035" i="1"/>
  <c r="O1035" i="1" s="1"/>
  <c r="T1034" i="1"/>
  <c r="S1034" i="1"/>
  <c r="R1034" i="1"/>
  <c r="Q1034" i="1"/>
  <c r="N1034" i="1"/>
  <c r="M1034" i="1"/>
  <c r="O1034" i="1" s="1"/>
  <c r="P1034" i="1" s="1"/>
  <c r="T1033" i="1"/>
  <c r="S1033" i="1"/>
  <c r="R1033" i="1"/>
  <c r="Q1033" i="1"/>
  <c r="N1033" i="1"/>
  <c r="M1033" i="1"/>
  <c r="O1033" i="1" s="1"/>
  <c r="P1033" i="1" s="1"/>
  <c r="T1032" i="1"/>
  <c r="S1032" i="1"/>
  <c r="R1032" i="1"/>
  <c r="Q1032" i="1"/>
  <c r="N1032" i="1"/>
  <c r="M1032" i="1"/>
  <c r="T1031" i="1"/>
  <c r="S1031" i="1"/>
  <c r="R1031" i="1"/>
  <c r="Q1031" i="1"/>
  <c r="N1031" i="1"/>
  <c r="M1031" i="1"/>
  <c r="T1030" i="1"/>
  <c r="S1030" i="1"/>
  <c r="R1030" i="1"/>
  <c r="Q1030" i="1"/>
  <c r="N1030" i="1"/>
  <c r="M1030" i="1"/>
  <c r="O1030" i="1" s="1"/>
  <c r="P1030" i="1" s="1"/>
  <c r="T1029" i="1"/>
  <c r="S1029" i="1"/>
  <c r="R1029" i="1"/>
  <c r="Q1029" i="1"/>
  <c r="O1029" i="1"/>
  <c r="P1029" i="1" s="1"/>
  <c r="N1029" i="1"/>
  <c r="M1029" i="1"/>
  <c r="T1028" i="1"/>
  <c r="S1028" i="1"/>
  <c r="R1028" i="1"/>
  <c r="Q1028" i="1"/>
  <c r="N1028" i="1"/>
  <c r="M1028" i="1"/>
  <c r="O1028" i="1" s="1"/>
  <c r="P1028" i="1" s="1"/>
  <c r="T1027" i="1"/>
  <c r="S1027" i="1"/>
  <c r="R1027" i="1"/>
  <c r="Q1027" i="1"/>
  <c r="N1027" i="1"/>
  <c r="M1027" i="1"/>
  <c r="O1027" i="1" s="1"/>
  <c r="P1027" i="1" s="1"/>
  <c r="T1026" i="1"/>
  <c r="S1026" i="1"/>
  <c r="R1026" i="1"/>
  <c r="Q1026" i="1"/>
  <c r="N1026" i="1"/>
  <c r="M1026" i="1"/>
  <c r="O1026" i="1" s="1"/>
  <c r="P1026" i="1" s="1"/>
  <c r="T1025" i="1"/>
  <c r="S1025" i="1"/>
  <c r="R1025" i="1"/>
  <c r="Q1025" i="1"/>
  <c r="N1025" i="1"/>
  <c r="M1025" i="1"/>
  <c r="O1025" i="1" s="1"/>
  <c r="P1025" i="1" s="1"/>
  <c r="T1024" i="1"/>
  <c r="S1024" i="1"/>
  <c r="R1024" i="1"/>
  <c r="Q1024" i="1"/>
  <c r="N1024" i="1"/>
  <c r="M1024" i="1"/>
  <c r="O1024" i="1" s="1"/>
  <c r="P1024" i="1" s="1"/>
  <c r="T1023" i="1"/>
  <c r="S1023" i="1"/>
  <c r="R1023" i="1"/>
  <c r="Q1023" i="1"/>
  <c r="N1023" i="1"/>
  <c r="M1023" i="1"/>
  <c r="O1023" i="1" s="1"/>
  <c r="P1023" i="1" s="1"/>
  <c r="T1022" i="1"/>
  <c r="S1022" i="1"/>
  <c r="R1022" i="1"/>
  <c r="Q1022" i="1"/>
  <c r="N1022" i="1"/>
  <c r="M1022" i="1"/>
  <c r="O1022" i="1" s="1"/>
  <c r="P1022" i="1" s="1"/>
  <c r="T1021" i="1"/>
  <c r="S1021" i="1"/>
  <c r="R1021" i="1"/>
  <c r="Q1021" i="1"/>
  <c r="N1021" i="1"/>
  <c r="M1021" i="1"/>
  <c r="O1021" i="1" s="1"/>
  <c r="P1021" i="1" s="1"/>
  <c r="T1020" i="1"/>
  <c r="S1020" i="1"/>
  <c r="R1020" i="1"/>
  <c r="Q1020" i="1"/>
  <c r="N1020" i="1"/>
  <c r="M1020" i="1"/>
  <c r="O1020" i="1" s="1"/>
  <c r="P1020" i="1" s="1"/>
  <c r="T1019" i="1"/>
  <c r="S1019" i="1"/>
  <c r="R1019" i="1"/>
  <c r="Q1019" i="1"/>
  <c r="N1019" i="1"/>
  <c r="M1019" i="1"/>
  <c r="O1019" i="1" s="1"/>
  <c r="P1019" i="1" s="1"/>
  <c r="T1018" i="1"/>
  <c r="S1018" i="1"/>
  <c r="R1018" i="1"/>
  <c r="Q1018" i="1"/>
  <c r="N1018" i="1"/>
  <c r="M1018" i="1"/>
  <c r="O1018" i="1" s="1"/>
  <c r="P1018" i="1" s="1"/>
  <c r="T1017" i="1"/>
  <c r="S1017" i="1"/>
  <c r="R1017" i="1"/>
  <c r="Q1017" i="1"/>
  <c r="N1017" i="1"/>
  <c r="M1017" i="1"/>
  <c r="O1017" i="1" s="1"/>
  <c r="P1017" i="1" s="1"/>
  <c r="T1016" i="1"/>
  <c r="S1016" i="1"/>
  <c r="R1016" i="1"/>
  <c r="Q1016" i="1"/>
  <c r="N1016" i="1"/>
  <c r="M1016" i="1"/>
  <c r="O1016" i="1" s="1"/>
  <c r="P1016" i="1" s="1"/>
  <c r="T1015" i="1"/>
  <c r="S1015" i="1"/>
  <c r="R1015" i="1"/>
  <c r="Q1015" i="1"/>
  <c r="N1015" i="1"/>
  <c r="M1015" i="1"/>
  <c r="O1015" i="1" s="1"/>
  <c r="P1015" i="1" s="1"/>
  <c r="T1014" i="1"/>
  <c r="S1014" i="1"/>
  <c r="R1014" i="1"/>
  <c r="Q1014" i="1"/>
  <c r="N1014" i="1"/>
  <c r="M1014" i="1"/>
  <c r="O1014" i="1" s="1"/>
  <c r="P1014" i="1" s="1"/>
  <c r="T1013" i="1"/>
  <c r="S1013" i="1"/>
  <c r="R1013" i="1"/>
  <c r="Q1013" i="1"/>
  <c r="N1013" i="1"/>
  <c r="M1013" i="1"/>
  <c r="O1013" i="1" s="1"/>
  <c r="P1013" i="1" s="1"/>
  <c r="T1012" i="1"/>
  <c r="S1012" i="1"/>
  <c r="R1012" i="1"/>
  <c r="Q1012" i="1"/>
  <c r="N1012" i="1"/>
  <c r="M1012" i="1"/>
  <c r="O1012" i="1" s="1"/>
  <c r="P1012" i="1" s="1"/>
  <c r="T1011" i="1"/>
  <c r="S1011" i="1"/>
  <c r="R1011" i="1"/>
  <c r="Q1011" i="1"/>
  <c r="N1011" i="1"/>
  <c r="M1011" i="1"/>
  <c r="O1011" i="1" s="1"/>
  <c r="P1011" i="1" s="1"/>
  <c r="T1010" i="1"/>
  <c r="S1010" i="1"/>
  <c r="R1010" i="1"/>
  <c r="Q1010" i="1"/>
  <c r="N1010" i="1"/>
  <c r="M1010" i="1"/>
  <c r="O1010" i="1" s="1"/>
  <c r="P1010" i="1" s="1"/>
  <c r="T1009" i="1"/>
  <c r="S1009" i="1"/>
  <c r="R1009" i="1"/>
  <c r="Q1009" i="1"/>
  <c r="N1009" i="1"/>
  <c r="M1009" i="1"/>
  <c r="O1009" i="1" s="1"/>
  <c r="P1009" i="1" s="1"/>
  <c r="T1008" i="1"/>
  <c r="S1008" i="1"/>
  <c r="R1008" i="1"/>
  <c r="Q1008" i="1"/>
  <c r="N1008" i="1"/>
  <c r="M1008" i="1"/>
  <c r="O1008" i="1" s="1"/>
  <c r="P1008" i="1" s="1"/>
  <c r="T1007" i="1"/>
  <c r="S1007" i="1"/>
  <c r="R1007" i="1"/>
  <c r="Q1007" i="1"/>
  <c r="N1007" i="1"/>
  <c r="M1007" i="1"/>
  <c r="O1007" i="1" s="1"/>
  <c r="P1007" i="1" s="1"/>
  <c r="T1006" i="1"/>
  <c r="S1006" i="1"/>
  <c r="R1006" i="1"/>
  <c r="Q1006" i="1"/>
  <c r="N1006" i="1"/>
  <c r="M1006" i="1"/>
  <c r="O1006" i="1" s="1"/>
  <c r="P1006" i="1" s="1"/>
  <c r="T1005" i="1"/>
  <c r="S1005" i="1"/>
  <c r="R1005" i="1"/>
  <c r="Q1005" i="1"/>
  <c r="N1005" i="1"/>
  <c r="M1005" i="1"/>
  <c r="O1005" i="1" s="1"/>
  <c r="P1005" i="1" s="1"/>
  <c r="T1004" i="1"/>
  <c r="S1004" i="1"/>
  <c r="R1004" i="1"/>
  <c r="Q1004" i="1"/>
  <c r="N1004" i="1"/>
  <c r="M1004" i="1"/>
  <c r="O1004" i="1" s="1"/>
  <c r="P1004" i="1" s="1"/>
  <c r="T1003" i="1"/>
  <c r="S1003" i="1"/>
  <c r="R1003" i="1"/>
  <c r="Q1003" i="1"/>
  <c r="N1003" i="1"/>
  <c r="M1003" i="1"/>
  <c r="O1003" i="1" s="1"/>
  <c r="P1003" i="1" s="1"/>
  <c r="T1002" i="1"/>
  <c r="S1002" i="1"/>
  <c r="R1002" i="1"/>
  <c r="Q1002" i="1"/>
  <c r="N1002" i="1"/>
  <c r="M1002" i="1"/>
  <c r="O1002" i="1" s="1"/>
  <c r="P1002" i="1" s="1"/>
  <c r="T1001" i="1"/>
  <c r="S1001" i="1"/>
  <c r="R1001" i="1"/>
  <c r="Q1001" i="1"/>
  <c r="N1001" i="1"/>
  <c r="M1001" i="1"/>
  <c r="O1001" i="1" s="1"/>
  <c r="P1001" i="1" s="1"/>
  <c r="T1000" i="1"/>
  <c r="S1000" i="1"/>
  <c r="R1000" i="1"/>
  <c r="Q1000" i="1"/>
  <c r="N1000" i="1"/>
  <c r="M1000" i="1"/>
  <c r="O1000" i="1" s="1"/>
  <c r="P1000" i="1" s="1"/>
  <c r="T999" i="1"/>
  <c r="S999" i="1"/>
  <c r="R999" i="1"/>
  <c r="Q999" i="1"/>
  <c r="N999" i="1"/>
  <c r="M999" i="1"/>
  <c r="O999" i="1" s="1"/>
  <c r="P999" i="1" s="1"/>
  <c r="T998" i="1"/>
  <c r="S998" i="1"/>
  <c r="R998" i="1"/>
  <c r="Q998" i="1"/>
  <c r="N998" i="1"/>
  <c r="M998" i="1"/>
  <c r="O998" i="1" s="1"/>
  <c r="P998" i="1" s="1"/>
  <c r="T997" i="1"/>
  <c r="S997" i="1"/>
  <c r="R997" i="1"/>
  <c r="Q997" i="1"/>
  <c r="N997" i="1"/>
  <c r="M997" i="1"/>
  <c r="O997" i="1" s="1"/>
  <c r="P997" i="1" s="1"/>
  <c r="T996" i="1"/>
  <c r="S996" i="1"/>
  <c r="R996" i="1"/>
  <c r="Q996" i="1"/>
  <c r="N996" i="1"/>
  <c r="M996" i="1"/>
  <c r="O996" i="1" s="1"/>
  <c r="P996" i="1" s="1"/>
  <c r="T995" i="1"/>
  <c r="S995" i="1"/>
  <c r="R995" i="1"/>
  <c r="Q995" i="1"/>
  <c r="N995" i="1"/>
  <c r="M995" i="1"/>
  <c r="O995" i="1" s="1"/>
  <c r="P995" i="1" s="1"/>
  <c r="T994" i="1"/>
  <c r="S994" i="1"/>
  <c r="R994" i="1"/>
  <c r="Q994" i="1"/>
  <c r="N994" i="1"/>
  <c r="M994" i="1"/>
  <c r="O994" i="1" s="1"/>
  <c r="P994" i="1" s="1"/>
  <c r="T993" i="1"/>
  <c r="S993" i="1"/>
  <c r="R993" i="1"/>
  <c r="Q993" i="1"/>
  <c r="N993" i="1"/>
  <c r="M993" i="1"/>
  <c r="O993" i="1" s="1"/>
  <c r="P993" i="1" s="1"/>
  <c r="T992" i="1"/>
  <c r="S992" i="1"/>
  <c r="R992" i="1"/>
  <c r="Q992" i="1"/>
  <c r="N992" i="1"/>
  <c r="M992" i="1"/>
  <c r="O992" i="1" s="1"/>
  <c r="P992" i="1" s="1"/>
  <c r="T991" i="1"/>
  <c r="S991" i="1"/>
  <c r="R991" i="1"/>
  <c r="Q991" i="1"/>
  <c r="N991" i="1"/>
  <c r="M991" i="1"/>
  <c r="O991" i="1" s="1"/>
  <c r="P991" i="1" s="1"/>
  <c r="T990" i="1"/>
  <c r="S990" i="1"/>
  <c r="R990" i="1"/>
  <c r="Q990" i="1"/>
  <c r="N990" i="1"/>
  <c r="M990" i="1"/>
  <c r="O990" i="1" s="1"/>
  <c r="P990" i="1" s="1"/>
  <c r="T989" i="1"/>
  <c r="S989" i="1"/>
  <c r="R989" i="1"/>
  <c r="Q989" i="1"/>
  <c r="N989" i="1"/>
  <c r="M989" i="1"/>
  <c r="O989" i="1" s="1"/>
  <c r="P989" i="1" s="1"/>
  <c r="T988" i="1"/>
  <c r="S988" i="1"/>
  <c r="R988" i="1"/>
  <c r="Q988" i="1"/>
  <c r="N988" i="1"/>
  <c r="M988" i="1"/>
  <c r="O988" i="1" s="1"/>
  <c r="P988" i="1" s="1"/>
  <c r="T987" i="1"/>
  <c r="S987" i="1"/>
  <c r="R987" i="1"/>
  <c r="Q987" i="1"/>
  <c r="N987" i="1"/>
  <c r="M987" i="1"/>
  <c r="O987" i="1" s="1"/>
  <c r="P987" i="1" s="1"/>
  <c r="T986" i="1"/>
  <c r="S986" i="1"/>
  <c r="R986" i="1"/>
  <c r="Q986" i="1"/>
  <c r="N986" i="1"/>
  <c r="M986" i="1"/>
  <c r="O986" i="1" s="1"/>
  <c r="P986" i="1" s="1"/>
  <c r="T985" i="1"/>
  <c r="S985" i="1"/>
  <c r="R985" i="1"/>
  <c r="Q985" i="1"/>
  <c r="N985" i="1"/>
  <c r="M985" i="1"/>
  <c r="O985" i="1" s="1"/>
  <c r="P985" i="1" s="1"/>
  <c r="T984" i="1"/>
  <c r="S984" i="1"/>
  <c r="R984" i="1"/>
  <c r="Q984" i="1"/>
  <c r="N984" i="1"/>
  <c r="M984" i="1"/>
  <c r="O984" i="1" s="1"/>
  <c r="P984" i="1" s="1"/>
  <c r="T983" i="1"/>
  <c r="S983" i="1"/>
  <c r="R983" i="1"/>
  <c r="Q983" i="1"/>
  <c r="N983" i="1"/>
  <c r="M983" i="1"/>
  <c r="O983" i="1" s="1"/>
  <c r="P983" i="1" s="1"/>
  <c r="T982" i="1"/>
  <c r="S982" i="1"/>
  <c r="R982" i="1"/>
  <c r="Q982" i="1"/>
  <c r="N982" i="1"/>
  <c r="M982" i="1"/>
  <c r="O982" i="1" s="1"/>
  <c r="P982" i="1" s="1"/>
  <c r="T981" i="1"/>
  <c r="S981" i="1"/>
  <c r="R981" i="1"/>
  <c r="Q981" i="1"/>
  <c r="N981" i="1"/>
  <c r="M981" i="1"/>
  <c r="O981" i="1" s="1"/>
  <c r="P981" i="1" s="1"/>
  <c r="T980" i="1"/>
  <c r="S980" i="1"/>
  <c r="R980" i="1"/>
  <c r="Q980" i="1"/>
  <c r="N980" i="1"/>
  <c r="M980" i="1"/>
  <c r="O980" i="1" s="1"/>
  <c r="P980" i="1" s="1"/>
  <c r="T979" i="1"/>
  <c r="S979" i="1"/>
  <c r="R979" i="1"/>
  <c r="Q979" i="1"/>
  <c r="N979" i="1"/>
  <c r="M979" i="1"/>
  <c r="O979" i="1" s="1"/>
  <c r="P979" i="1" s="1"/>
  <c r="T978" i="1"/>
  <c r="S978" i="1"/>
  <c r="R978" i="1"/>
  <c r="Q978" i="1"/>
  <c r="N978" i="1"/>
  <c r="M978" i="1"/>
  <c r="O978" i="1" s="1"/>
  <c r="P978" i="1" s="1"/>
  <c r="T977" i="1"/>
  <c r="S977" i="1"/>
  <c r="R977" i="1"/>
  <c r="Q977" i="1"/>
  <c r="N977" i="1"/>
  <c r="M977" i="1"/>
  <c r="O977" i="1" s="1"/>
  <c r="P977" i="1" s="1"/>
  <c r="T976" i="1"/>
  <c r="S976" i="1"/>
  <c r="R976" i="1"/>
  <c r="Q976" i="1"/>
  <c r="N976" i="1"/>
  <c r="M976" i="1"/>
  <c r="O976" i="1" s="1"/>
  <c r="P976" i="1" s="1"/>
  <c r="T975" i="1"/>
  <c r="S975" i="1"/>
  <c r="R975" i="1"/>
  <c r="Q975" i="1"/>
  <c r="N975" i="1"/>
  <c r="M975" i="1"/>
  <c r="O975" i="1" s="1"/>
  <c r="P975" i="1" s="1"/>
  <c r="T974" i="1"/>
  <c r="S974" i="1"/>
  <c r="R974" i="1"/>
  <c r="Q974" i="1"/>
  <c r="N974" i="1"/>
  <c r="M974" i="1"/>
  <c r="O974" i="1" s="1"/>
  <c r="P974" i="1" s="1"/>
  <c r="T973" i="1"/>
  <c r="S973" i="1"/>
  <c r="R973" i="1"/>
  <c r="Q973" i="1"/>
  <c r="N973" i="1"/>
  <c r="M973" i="1"/>
  <c r="O973" i="1" s="1"/>
  <c r="P973" i="1" s="1"/>
  <c r="T972" i="1"/>
  <c r="S972" i="1"/>
  <c r="R972" i="1"/>
  <c r="Q972" i="1"/>
  <c r="N972" i="1"/>
  <c r="M972" i="1"/>
  <c r="O972" i="1" s="1"/>
  <c r="P972" i="1" s="1"/>
  <c r="T971" i="1"/>
  <c r="S971" i="1"/>
  <c r="R971" i="1"/>
  <c r="Q971" i="1"/>
  <c r="N971" i="1"/>
  <c r="M971" i="1"/>
  <c r="O971" i="1" s="1"/>
  <c r="P971" i="1" s="1"/>
  <c r="T970" i="1"/>
  <c r="S970" i="1"/>
  <c r="R970" i="1"/>
  <c r="Q970" i="1"/>
  <c r="N970" i="1"/>
  <c r="M970" i="1"/>
  <c r="O970" i="1" s="1"/>
  <c r="P970" i="1" s="1"/>
  <c r="T969" i="1"/>
  <c r="S969" i="1"/>
  <c r="R969" i="1"/>
  <c r="Q969" i="1"/>
  <c r="N969" i="1"/>
  <c r="M969" i="1"/>
  <c r="O969" i="1" s="1"/>
  <c r="P969" i="1" s="1"/>
  <c r="T968" i="1"/>
  <c r="S968" i="1"/>
  <c r="R968" i="1"/>
  <c r="Q968" i="1"/>
  <c r="N968" i="1"/>
  <c r="M968" i="1"/>
  <c r="O968" i="1" s="1"/>
  <c r="P968" i="1" s="1"/>
  <c r="T967" i="1"/>
  <c r="S967" i="1"/>
  <c r="R967" i="1"/>
  <c r="Q967" i="1"/>
  <c r="N967" i="1"/>
  <c r="M967" i="1"/>
  <c r="O967" i="1" s="1"/>
  <c r="P967" i="1" s="1"/>
  <c r="T966" i="1"/>
  <c r="S966" i="1"/>
  <c r="R966" i="1"/>
  <c r="Q966" i="1"/>
  <c r="N966" i="1"/>
  <c r="M966" i="1"/>
  <c r="O966" i="1" s="1"/>
  <c r="P966" i="1" s="1"/>
  <c r="T965" i="1"/>
  <c r="S965" i="1"/>
  <c r="R965" i="1"/>
  <c r="Q965" i="1"/>
  <c r="N965" i="1"/>
  <c r="M965" i="1"/>
  <c r="O965" i="1" s="1"/>
  <c r="P965" i="1" s="1"/>
  <c r="T964" i="1"/>
  <c r="S964" i="1"/>
  <c r="R964" i="1"/>
  <c r="Q964" i="1"/>
  <c r="N964" i="1"/>
  <c r="M964" i="1"/>
  <c r="O964" i="1" s="1"/>
  <c r="P964" i="1" s="1"/>
  <c r="T963" i="1"/>
  <c r="S963" i="1"/>
  <c r="R963" i="1"/>
  <c r="Q963" i="1"/>
  <c r="N963" i="1"/>
  <c r="M963" i="1"/>
  <c r="O963" i="1" s="1"/>
  <c r="P963" i="1" s="1"/>
  <c r="T962" i="1"/>
  <c r="S962" i="1"/>
  <c r="R962" i="1"/>
  <c r="Q962" i="1"/>
  <c r="N962" i="1"/>
  <c r="M962" i="1"/>
  <c r="O962" i="1" s="1"/>
  <c r="P962" i="1" s="1"/>
  <c r="T961" i="1"/>
  <c r="S961" i="1"/>
  <c r="R961" i="1"/>
  <c r="Q961" i="1"/>
  <c r="N961" i="1"/>
  <c r="M961" i="1"/>
  <c r="O961" i="1" s="1"/>
  <c r="P961" i="1" s="1"/>
  <c r="T960" i="1"/>
  <c r="S960" i="1"/>
  <c r="R960" i="1"/>
  <c r="Q960" i="1"/>
  <c r="N960" i="1"/>
  <c r="M960" i="1"/>
  <c r="O960" i="1" s="1"/>
  <c r="P960" i="1" s="1"/>
  <c r="T959" i="1"/>
  <c r="S959" i="1"/>
  <c r="R959" i="1"/>
  <c r="Q959" i="1"/>
  <c r="N959" i="1"/>
  <c r="M959" i="1"/>
  <c r="O959" i="1" s="1"/>
  <c r="P959" i="1" s="1"/>
  <c r="T958" i="1"/>
  <c r="S958" i="1"/>
  <c r="R958" i="1"/>
  <c r="Q958" i="1"/>
  <c r="N958" i="1"/>
  <c r="M958" i="1"/>
  <c r="O958" i="1" s="1"/>
  <c r="P958" i="1" s="1"/>
  <c r="T957" i="1"/>
  <c r="S957" i="1"/>
  <c r="R957" i="1"/>
  <c r="Q957" i="1"/>
  <c r="N957" i="1"/>
  <c r="M957" i="1"/>
  <c r="O957" i="1" s="1"/>
  <c r="P957" i="1" s="1"/>
  <c r="T956" i="1"/>
  <c r="S956" i="1"/>
  <c r="R956" i="1"/>
  <c r="Q956" i="1"/>
  <c r="N956" i="1"/>
  <c r="M956" i="1"/>
  <c r="O956" i="1" s="1"/>
  <c r="P956" i="1" s="1"/>
  <c r="T955" i="1"/>
  <c r="S955" i="1"/>
  <c r="R955" i="1"/>
  <c r="Q955" i="1"/>
  <c r="N955" i="1"/>
  <c r="M955" i="1"/>
  <c r="O955" i="1" s="1"/>
  <c r="P955" i="1" s="1"/>
  <c r="T954" i="1"/>
  <c r="S954" i="1"/>
  <c r="R954" i="1"/>
  <c r="Q954" i="1"/>
  <c r="N954" i="1"/>
  <c r="M954" i="1"/>
  <c r="O954" i="1" s="1"/>
  <c r="P954" i="1" s="1"/>
  <c r="T953" i="1"/>
  <c r="S953" i="1"/>
  <c r="R953" i="1"/>
  <c r="Q953" i="1"/>
  <c r="N953" i="1"/>
  <c r="M953" i="1"/>
  <c r="O953" i="1" s="1"/>
  <c r="P953" i="1" s="1"/>
  <c r="T952" i="1"/>
  <c r="S952" i="1"/>
  <c r="R952" i="1"/>
  <c r="Q952" i="1"/>
  <c r="N952" i="1"/>
  <c r="M952" i="1"/>
  <c r="O952" i="1" s="1"/>
  <c r="P952" i="1" s="1"/>
  <c r="T951" i="1"/>
  <c r="S951" i="1"/>
  <c r="R951" i="1"/>
  <c r="Q951" i="1"/>
  <c r="N951" i="1"/>
  <c r="M951" i="1"/>
  <c r="O951" i="1" s="1"/>
  <c r="P951" i="1" s="1"/>
  <c r="T950" i="1"/>
  <c r="S950" i="1"/>
  <c r="R950" i="1"/>
  <c r="Q950" i="1"/>
  <c r="N950" i="1"/>
  <c r="M950" i="1"/>
  <c r="O950" i="1" s="1"/>
  <c r="P950" i="1" s="1"/>
  <c r="T949" i="1"/>
  <c r="S949" i="1"/>
  <c r="R949" i="1"/>
  <c r="Q949" i="1"/>
  <c r="N949" i="1"/>
  <c r="M949" i="1"/>
  <c r="O949" i="1" s="1"/>
  <c r="P949" i="1" s="1"/>
  <c r="T948" i="1"/>
  <c r="S948" i="1"/>
  <c r="R948" i="1"/>
  <c r="Q948" i="1"/>
  <c r="N948" i="1"/>
  <c r="M948" i="1"/>
  <c r="O948" i="1" s="1"/>
  <c r="P948" i="1" s="1"/>
  <c r="T947" i="1"/>
  <c r="S947" i="1"/>
  <c r="R947" i="1"/>
  <c r="Q947" i="1"/>
  <c r="N947" i="1"/>
  <c r="M947" i="1"/>
  <c r="O947" i="1" s="1"/>
  <c r="P947" i="1" s="1"/>
  <c r="T946" i="1"/>
  <c r="S946" i="1"/>
  <c r="R946" i="1"/>
  <c r="Q946" i="1"/>
  <c r="N946" i="1"/>
  <c r="M946" i="1"/>
  <c r="O946" i="1" s="1"/>
  <c r="P946" i="1" s="1"/>
  <c r="T945" i="1"/>
  <c r="S945" i="1"/>
  <c r="R945" i="1"/>
  <c r="Q945" i="1"/>
  <c r="N945" i="1"/>
  <c r="M945" i="1"/>
  <c r="O945" i="1" s="1"/>
  <c r="P945" i="1" s="1"/>
  <c r="T944" i="1"/>
  <c r="S944" i="1"/>
  <c r="R944" i="1"/>
  <c r="Q944" i="1"/>
  <c r="N944" i="1"/>
  <c r="M944" i="1"/>
  <c r="O944" i="1" s="1"/>
  <c r="P944" i="1" s="1"/>
  <c r="T943" i="1"/>
  <c r="S943" i="1"/>
  <c r="R943" i="1"/>
  <c r="Q943" i="1"/>
  <c r="N943" i="1"/>
  <c r="M943" i="1"/>
  <c r="O943" i="1" s="1"/>
  <c r="P943" i="1" s="1"/>
  <c r="T942" i="1"/>
  <c r="S942" i="1"/>
  <c r="R942" i="1"/>
  <c r="Q942" i="1"/>
  <c r="N942" i="1"/>
  <c r="M942" i="1"/>
  <c r="O942" i="1" s="1"/>
  <c r="P942" i="1" s="1"/>
  <c r="T941" i="1"/>
  <c r="S941" i="1"/>
  <c r="R941" i="1"/>
  <c r="Q941" i="1"/>
  <c r="N941" i="1"/>
  <c r="M941" i="1"/>
  <c r="O941" i="1" s="1"/>
  <c r="P941" i="1" s="1"/>
  <c r="T940" i="1"/>
  <c r="S940" i="1"/>
  <c r="R940" i="1"/>
  <c r="Q940" i="1"/>
  <c r="N940" i="1"/>
  <c r="M940" i="1"/>
  <c r="O940" i="1" s="1"/>
  <c r="P940" i="1" s="1"/>
  <c r="T939" i="1"/>
  <c r="S939" i="1"/>
  <c r="R939" i="1"/>
  <c r="Q939" i="1"/>
  <c r="N939" i="1"/>
  <c r="M939" i="1"/>
  <c r="O939" i="1" s="1"/>
  <c r="P939" i="1" s="1"/>
  <c r="T938" i="1"/>
  <c r="S938" i="1"/>
  <c r="R938" i="1"/>
  <c r="Q938" i="1"/>
  <c r="N938" i="1"/>
  <c r="M938" i="1"/>
  <c r="O938" i="1" s="1"/>
  <c r="P938" i="1" s="1"/>
  <c r="T937" i="1"/>
  <c r="S937" i="1"/>
  <c r="R937" i="1"/>
  <c r="Q937" i="1"/>
  <c r="N937" i="1"/>
  <c r="M937" i="1"/>
  <c r="O937" i="1" s="1"/>
  <c r="P937" i="1" s="1"/>
  <c r="T936" i="1"/>
  <c r="S936" i="1"/>
  <c r="R936" i="1"/>
  <c r="Q936" i="1"/>
  <c r="N936" i="1"/>
  <c r="M936" i="1"/>
  <c r="O936" i="1" s="1"/>
  <c r="P936" i="1" s="1"/>
  <c r="T935" i="1"/>
  <c r="S935" i="1"/>
  <c r="R935" i="1"/>
  <c r="Q935" i="1"/>
  <c r="N935" i="1"/>
  <c r="M935" i="1"/>
  <c r="O935" i="1" s="1"/>
  <c r="P935" i="1" s="1"/>
  <c r="T934" i="1"/>
  <c r="S934" i="1"/>
  <c r="R934" i="1"/>
  <c r="Q934" i="1"/>
  <c r="N934" i="1"/>
  <c r="M934" i="1"/>
  <c r="O934" i="1" s="1"/>
  <c r="P934" i="1" s="1"/>
  <c r="T933" i="1"/>
  <c r="S933" i="1"/>
  <c r="R933" i="1"/>
  <c r="Q933" i="1"/>
  <c r="N933" i="1"/>
  <c r="M933" i="1"/>
  <c r="O933" i="1" s="1"/>
  <c r="P933" i="1" s="1"/>
  <c r="T932" i="1"/>
  <c r="S932" i="1"/>
  <c r="R932" i="1"/>
  <c r="Q932" i="1"/>
  <c r="N932" i="1"/>
  <c r="M932" i="1"/>
  <c r="O932" i="1" s="1"/>
  <c r="P932" i="1" s="1"/>
  <c r="T931" i="1"/>
  <c r="S931" i="1"/>
  <c r="R931" i="1"/>
  <c r="Q931" i="1"/>
  <c r="N931" i="1"/>
  <c r="M931" i="1"/>
  <c r="O931" i="1" s="1"/>
  <c r="P931" i="1" s="1"/>
  <c r="T930" i="1"/>
  <c r="S930" i="1"/>
  <c r="R930" i="1"/>
  <c r="Q930" i="1"/>
  <c r="N930" i="1"/>
  <c r="M930" i="1"/>
  <c r="O930" i="1" s="1"/>
  <c r="P930" i="1" s="1"/>
  <c r="T929" i="1"/>
  <c r="S929" i="1"/>
  <c r="R929" i="1"/>
  <c r="Q929" i="1"/>
  <c r="N929" i="1"/>
  <c r="M929" i="1"/>
  <c r="O929" i="1" s="1"/>
  <c r="P929" i="1" s="1"/>
  <c r="T928" i="1"/>
  <c r="S928" i="1"/>
  <c r="R928" i="1"/>
  <c r="Q928" i="1"/>
  <c r="N928" i="1"/>
  <c r="M928" i="1"/>
  <c r="O928" i="1" s="1"/>
  <c r="P928" i="1" s="1"/>
  <c r="T927" i="1"/>
  <c r="S927" i="1"/>
  <c r="R927" i="1"/>
  <c r="Q927" i="1"/>
  <c r="N927" i="1"/>
  <c r="M927" i="1"/>
  <c r="O927" i="1" s="1"/>
  <c r="P927" i="1" s="1"/>
  <c r="T926" i="1"/>
  <c r="S926" i="1"/>
  <c r="R926" i="1"/>
  <c r="Q926" i="1"/>
  <c r="N926" i="1"/>
  <c r="M926" i="1"/>
  <c r="O926" i="1" s="1"/>
  <c r="P926" i="1" s="1"/>
  <c r="T925" i="1"/>
  <c r="S925" i="1"/>
  <c r="R925" i="1"/>
  <c r="Q925" i="1"/>
  <c r="N925" i="1"/>
  <c r="M925" i="1"/>
  <c r="O925" i="1" s="1"/>
  <c r="P925" i="1" s="1"/>
  <c r="T924" i="1"/>
  <c r="S924" i="1"/>
  <c r="R924" i="1"/>
  <c r="Q924" i="1"/>
  <c r="N924" i="1"/>
  <c r="M924" i="1"/>
  <c r="O924" i="1" s="1"/>
  <c r="P924" i="1" s="1"/>
  <c r="T923" i="1"/>
  <c r="S923" i="1"/>
  <c r="R923" i="1"/>
  <c r="Q923" i="1"/>
  <c r="N923" i="1"/>
  <c r="M923" i="1"/>
  <c r="O923" i="1" s="1"/>
  <c r="P923" i="1" s="1"/>
  <c r="T922" i="1"/>
  <c r="S922" i="1"/>
  <c r="R922" i="1"/>
  <c r="Q922" i="1"/>
  <c r="N922" i="1"/>
  <c r="M922" i="1"/>
  <c r="O922" i="1" s="1"/>
  <c r="P922" i="1" s="1"/>
  <c r="T921" i="1"/>
  <c r="S921" i="1"/>
  <c r="R921" i="1"/>
  <c r="Q921" i="1"/>
  <c r="N921" i="1"/>
  <c r="M921" i="1"/>
  <c r="O921" i="1" s="1"/>
  <c r="P921" i="1" s="1"/>
  <c r="T920" i="1"/>
  <c r="S920" i="1"/>
  <c r="R920" i="1"/>
  <c r="Q920" i="1"/>
  <c r="N920" i="1"/>
  <c r="M920" i="1"/>
  <c r="O920" i="1" s="1"/>
  <c r="P920" i="1" s="1"/>
  <c r="T919" i="1"/>
  <c r="S919" i="1"/>
  <c r="R919" i="1"/>
  <c r="Q919" i="1"/>
  <c r="N919" i="1"/>
  <c r="M919" i="1"/>
  <c r="O919" i="1" s="1"/>
  <c r="P919" i="1" s="1"/>
  <c r="T918" i="1"/>
  <c r="S918" i="1"/>
  <c r="R918" i="1"/>
  <c r="Q918" i="1"/>
  <c r="N918" i="1"/>
  <c r="M918" i="1"/>
  <c r="O918" i="1" s="1"/>
  <c r="P918" i="1" s="1"/>
  <c r="T917" i="1"/>
  <c r="S917" i="1"/>
  <c r="R917" i="1"/>
  <c r="Q917" i="1"/>
  <c r="N917" i="1"/>
  <c r="M917" i="1"/>
  <c r="O917" i="1" s="1"/>
  <c r="P917" i="1" s="1"/>
  <c r="T916" i="1"/>
  <c r="S916" i="1"/>
  <c r="R916" i="1"/>
  <c r="Q916" i="1"/>
  <c r="N916" i="1"/>
  <c r="M916" i="1"/>
  <c r="O916" i="1" s="1"/>
  <c r="P916" i="1" s="1"/>
  <c r="T915" i="1"/>
  <c r="S915" i="1"/>
  <c r="R915" i="1"/>
  <c r="Q915" i="1"/>
  <c r="N915" i="1"/>
  <c r="M915" i="1"/>
  <c r="O915" i="1" s="1"/>
  <c r="P915" i="1" s="1"/>
  <c r="T914" i="1"/>
  <c r="S914" i="1"/>
  <c r="R914" i="1"/>
  <c r="Q914" i="1"/>
  <c r="N914" i="1"/>
  <c r="M914" i="1"/>
  <c r="O914" i="1" s="1"/>
  <c r="P914" i="1" s="1"/>
  <c r="T913" i="1"/>
  <c r="S913" i="1"/>
  <c r="R913" i="1"/>
  <c r="Q913" i="1"/>
  <c r="N913" i="1"/>
  <c r="M913" i="1"/>
  <c r="O913" i="1" s="1"/>
  <c r="P913" i="1" s="1"/>
  <c r="T912" i="1"/>
  <c r="S912" i="1"/>
  <c r="R912" i="1"/>
  <c r="Q912" i="1"/>
  <c r="N912" i="1"/>
  <c r="M912" i="1"/>
  <c r="O912" i="1" s="1"/>
  <c r="P912" i="1" s="1"/>
  <c r="T911" i="1"/>
  <c r="S911" i="1"/>
  <c r="R911" i="1"/>
  <c r="Q911" i="1"/>
  <c r="N911" i="1"/>
  <c r="M911" i="1"/>
  <c r="O911" i="1" s="1"/>
  <c r="P911" i="1" s="1"/>
  <c r="T910" i="1"/>
  <c r="S910" i="1"/>
  <c r="R910" i="1"/>
  <c r="Q910" i="1"/>
  <c r="N910" i="1"/>
  <c r="M910" i="1"/>
  <c r="O910" i="1" s="1"/>
  <c r="P910" i="1" s="1"/>
  <c r="T909" i="1"/>
  <c r="S909" i="1"/>
  <c r="R909" i="1"/>
  <c r="Q909" i="1"/>
  <c r="N909" i="1"/>
  <c r="M909" i="1"/>
  <c r="O909" i="1" s="1"/>
  <c r="P909" i="1" s="1"/>
  <c r="T908" i="1"/>
  <c r="S908" i="1"/>
  <c r="R908" i="1"/>
  <c r="Q908" i="1"/>
  <c r="N908" i="1"/>
  <c r="M908" i="1"/>
  <c r="O908" i="1" s="1"/>
  <c r="P908" i="1" s="1"/>
  <c r="T907" i="1"/>
  <c r="S907" i="1"/>
  <c r="R907" i="1"/>
  <c r="Q907" i="1"/>
  <c r="N907" i="1"/>
  <c r="M907" i="1"/>
  <c r="O907" i="1" s="1"/>
  <c r="P907" i="1" s="1"/>
  <c r="T906" i="1"/>
  <c r="S906" i="1"/>
  <c r="R906" i="1"/>
  <c r="Q906" i="1"/>
  <c r="N906" i="1"/>
  <c r="M906" i="1"/>
  <c r="O906" i="1" s="1"/>
  <c r="P906" i="1" s="1"/>
  <c r="T905" i="1"/>
  <c r="S905" i="1"/>
  <c r="R905" i="1"/>
  <c r="Q905" i="1"/>
  <c r="N905" i="1"/>
  <c r="M905" i="1"/>
  <c r="O905" i="1" s="1"/>
  <c r="P905" i="1" s="1"/>
  <c r="T904" i="1"/>
  <c r="S904" i="1"/>
  <c r="R904" i="1"/>
  <c r="Q904" i="1"/>
  <c r="N904" i="1"/>
  <c r="M904" i="1"/>
  <c r="O904" i="1" s="1"/>
  <c r="P904" i="1" s="1"/>
  <c r="T903" i="1"/>
  <c r="S903" i="1"/>
  <c r="R903" i="1"/>
  <c r="Q903" i="1"/>
  <c r="N903" i="1"/>
  <c r="M903" i="1"/>
  <c r="O903" i="1" s="1"/>
  <c r="P903" i="1" s="1"/>
  <c r="T902" i="1"/>
  <c r="S902" i="1"/>
  <c r="R902" i="1"/>
  <c r="Q902" i="1"/>
  <c r="N902" i="1"/>
  <c r="M902" i="1"/>
  <c r="O902" i="1" s="1"/>
  <c r="P902" i="1" s="1"/>
  <c r="T901" i="1"/>
  <c r="S901" i="1"/>
  <c r="R901" i="1"/>
  <c r="Q901" i="1"/>
  <c r="N901" i="1"/>
  <c r="M901" i="1"/>
  <c r="O901" i="1" s="1"/>
  <c r="P901" i="1" s="1"/>
  <c r="T900" i="1"/>
  <c r="S900" i="1"/>
  <c r="R900" i="1"/>
  <c r="Q900" i="1"/>
  <c r="N900" i="1"/>
  <c r="M900" i="1"/>
  <c r="O900" i="1" s="1"/>
  <c r="P900" i="1" s="1"/>
  <c r="T899" i="1"/>
  <c r="S899" i="1"/>
  <c r="R899" i="1"/>
  <c r="Q899" i="1"/>
  <c r="N899" i="1"/>
  <c r="M899" i="1"/>
  <c r="O899" i="1" s="1"/>
  <c r="P899" i="1" s="1"/>
  <c r="T898" i="1"/>
  <c r="S898" i="1"/>
  <c r="R898" i="1"/>
  <c r="Q898" i="1"/>
  <c r="N898" i="1"/>
  <c r="M898" i="1"/>
  <c r="O898" i="1" s="1"/>
  <c r="P898" i="1" s="1"/>
  <c r="T897" i="1"/>
  <c r="S897" i="1"/>
  <c r="R897" i="1"/>
  <c r="Q897" i="1"/>
  <c r="N897" i="1"/>
  <c r="M897" i="1"/>
  <c r="O897" i="1" s="1"/>
  <c r="P897" i="1" s="1"/>
  <c r="T896" i="1"/>
  <c r="S896" i="1"/>
  <c r="R896" i="1"/>
  <c r="Q896" i="1"/>
  <c r="N896" i="1"/>
  <c r="M896" i="1"/>
  <c r="O896" i="1" s="1"/>
  <c r="P896" i="1" s="1"/>
  <c r="T895" i="1"/>
  <c r="S895" i="1"/>
  <c r="R895" i="1"/>
  <c r="Q895" i="1"/>
  <c r="N895" i="1"/>
  <c r="M895" i="1"/>
  <c r="O895" i="1" s="1"/>
  <c r="P895" i="1" s="1"/>
  <c r="T894" i="1"/>
  <c r="S894" i="1"/>
  <c r="R894" i="1"/>
  <c r="Q894" i="1"/>
  <c r="N894" i="1"/>
  <c r="M894" i="1"/>
  <c r="O894" i="1" s="1"/>
  <c r="P894" i="1" s="1"/>
  <c r="T893" i="1"/>
  <c r="S893" i="1"/>
  <c r="R893" i="1"/>
  <c r="Q893" i="1"/>
  <c r="N893" i="1"/>
  <c r="M893" i="1"/>
  <c r="O893" i="1" s="1"/>
  <c r="P893" i="1" s="1"/>
  <c r="T892" i="1"/>
  <c r="S892" i="1"/>
  <c r="R892" i="1"/>
  <c r="Q892" i="1"/>
  <c r="N892" i="1"/>
  <c r="M892" i="1"/>
  <c r="O892" i="1" s="1"/>
  <c r="P892" i="1" s="1"/>
  <c r="T891" i="1"/>
  <c r="S891" i="1"/>
  <c r="R891" i="1"/>
  <c r="Q891" i="1"/>
  <c r="N891" i="1"/>
  <c r="M891" i="1"/>
  <c r="T890" i="1"/>
  <c r="S890" i="1"/>
  <c r="R890" i="1"/>
  <c r="Q890" i="1"/>
  <c r="N890" i="1"/>
  <c r="M890" i="1"/>
  <c r="O890" i="1" s="1"/>
  <c r="P890" i="1" s="1"/>
  <c r="T889" i="1"/>
  <c r="S889" i="1"/>
  <c r="R889" i="1"/>
  <c r="Q889" i="1"/>
  <c r="N889" i="1"/>
  <c r="M889" i="1"/>
  <c r="T888" i="1"/>
  <c r="S888" i="1"/>
  <c r="R888" i="1"/>
  <c r="Q888" i="1"/>
  <c r="N888" i="1"/>
  <c r="M888" i="1"/>
  <c r="O888" i="1" s="1"/>
  <c r="P888" i="1" s="1"/>
  <c r="T887" i="1"/>
  <c r="S887" i="1"/>
  <c r="R887" i="1"/>
  <c r="Q887" i="1"/>
  <c r="N887" i="1"/>
  <c r="M887" i="1"/>
  <c r="T886" i="1"/>
  <c r="S886" i="1"/>
  <c r="R886" i="1"/>
  <c r="Q886" i="1"/>
  <c r="N886" i="1"/>
  <c r="M886" i="1"/>
  <c r="O886" i="1" s="1"/>
  <c r="P886" i="1" s="1"/>
  <c r="T885" i="1"/>
  <c r="S885" i="1"/>
  <c r="R885" i="1"/>
  <c r="Q885" i="1"/>
  <c r="N885" i="1"/>
  <c r="M885" i="1"/>
  <c r="O885" i="1" s="1"/>
  <c r="P885" i="1" s="1"/>
  <c r="T884" i="1"/>
  <c r="S884" i="1"/>
  <c r="R884" i="1"/>
  <c r="Q884" i="1"/>
  <c r="N884" i="1"/>
  <c r="M884" i="1"/>
  <c r="O884" i="1" s="1"/>
  <c r="P884" i="1" s="1"/>
  <c r="T883" i="1"/>
  <c r="S883" i="1"/>
  <c r="R883" i="1"/>
  <c r="Q883" i="1"/>
  <c r="N883" i="1"/>
  <c r="M883" i="1"/>
  <c r="T882" i="1"/>
  <c r="S882" i="1"/>
  <c r="R882" i="1"/>
  <c r="Q882" i="1"/>
  <c r="N882" i="1"/>
  <c r="M882" i="1"/>
  <c r="O882" i="1" s="1"/>
  <c r="P882" i="1" s="1"/>
  <c r="T881" i="1"/>
  <c r="S881" i="1"/>
  <c r="R881" i="1"/>
  <c r="Q881" i="1"/>
  <c r="N881" i="1"/>
  <c r="M881" i="1"/>
  <c r="T880" i="1"/>
  <c r="S880" i="1"/>
  <c r="R880" i="1"/>
  <c r="Q880" i="1"/>
  <c r="N880" i="1"/>
  <c r="M880" i="1"/>
  <c r="O880" i="1" s="1"/>
  <c r="P880" i="1" s="1"/>
  <c r="T879" i="1"/>
  <c r="S879" i="1"/>
  <c r="R879" i="1"/>
  <c r="Q879" i="1"/>
  <c r="N879" i="1"/>
  <c r="M879" i="1"/>
  <c r="T878" i="1"/>
  <c r="S878" i="1"/>
  <c r="R878" i="1"/>
  <c r="Q878" i="1"/>
  <c r="N878" i="1"/>
  <c r="M878" i="1"/>
  <c r="O878" i="1" s="1"/>
  <c r="P878" i="1" s="1"/>
  <c r="T877" i="1"/>
  <c r="S877" i="1"/>
  <c r="R877" i="1"/>
  <c r="Q877" i="1"/>
  <c r="N877" i="1"/>
  <c r="M877" i="1"/>
  <c r="O877" i="1" s="1"/>
  <c r="P877" i="1" s="1"/>
  <c r="T876" i="1"/>
  <c r="S876" i="1"/>
  <c r="R876" i="1"/>
  <c r="Q876" i="1"/>
  <c r="N876" i="1"/>
  <c r="M876" i="1"/>
  <c r="O876" i="1" s="1"/>
  <c r="P876" i="1" s="1"/>
  <c r="T875" i="1"/>
  <c r="S875" i="1"/>
  <c r="R875" i="1"/>
  <c r="Q875" i="1"/>
  <c r="N875" i="1"/>
  <c r="M875" i="1"/>
  <c r="T874" i="1"/>
  <c r="S874" i="1"/>
  <c r="R874" i="1"/>
  <c r="Q874" i="1"/>
  <c r="N874" i="1"/>
  <c r="M874" i="1"/>
  <c r="O874" i="1" s="1"/>
  <c r="P874" i="1" s="1"/>
  <c r="T873" i="1"/>
  <c r="S873" i="1"/>
  <c r="R873" i="1"/>
  <c r="Q873" i="1"/>
  <c r="N873" i="1"/>
  <c r="M873" i="1"/>
  <c r="T872" i="1"/>
  <c r="S872" i="1"/>
  <c r="R872" i="1"/>
  <c r="Q872" i="1"/>
  <c r="N872" i="1"/>
  <c r="M872" i="1"/>
  <c r="O872" i="1" s="1"/>
  <c r="P872" i="1" s="1"/>
  <c r="T871" i="1"/>
  <c r="S871" i="1"/>
  <c r="R871" i="1"/>
  <c r="Q871" i="1"/>
  <c r="N871" i="1"/>
  <c r="M871" i="1"/>
  <c r="T870" i="1"/>
  <c r="S870" i="1"/>
  <c r="R870" i="1"/>
  <c r="Q870" i="1"/>
  <c r="N870" i="1"/>
  <c r="M870" i="1"/>
  <c r="O870" i="1" s="1"/>
  <c r="P870" i="1" s="1"/>
  <c r="T869" i="1"/>
  <c r="S869" i="1"/>
  <c r="R869" i="1"/>
  <c r="Q869" i="1"/>
  <c r="N869" i="1"/>
  <c r="M869" i="1"/>
  <c r="O869" i="1" s="1"/>
  <c r="P869" i="1" s="1"/>
  <c r="T868" i="1"/>
  <c r="S868" i="1"/>
  <c r="R868" i="1"/>
  <c r="Q868" i="1"/>
  <c r="N868" i="1"/>
  <c r="M868" i="1"/>
  <c r="O868" i="1" s="1"/>
  <c r="P868" i="1" s="1"/>
  <c r="T867" i="1"/>
  <c r="S867" i="1"/>
  <c r="R867" i="1"/>
  <c r="Q867" i="1"/>
  <c r="N867" i="1"/>
  <c r="M867" i="1"/>
  <c r="T866" i="1"/>
  <c r="S866" i="1"/>
  <c r="R866" i="1"/>
  <c r="Q866" i="1"/>
  <c r="N866" i="1"/>
  <c r="M866" i="1"/>
  <c r="O866" i="1" s="1"/>
  <c r="P866" i="1" s="1"/>
  <c r="T865" i="1"/>
  <c r="S865" i="1"/>
  <c r="R865" i="1"/>
  <c r="Q865" i="1"/>
  <c r="N865" i="1"/>
  <c r="M865" i="1"/>
  <c r="T864" i="1"/>
  <c r="S864" i="1"/>
  <c r="R864" i="1"/>
  <c r="Q864" i="1"/>
  <c r="N864" i="1"/>
  <c r="M864" i="1"/>
  <c r="O864" i="1" s="1"/>
  <c r="P864" i="1" s="1"/>
  <c r="T863" i="1"/>
  <c r="S863" i="1"/>
  <c r="R863" i="1"/>
  <c r="Q863" i="1"/>
  <c r="N863" i="1"/>
  <c r="M863" i="1"/>
  <c r="T862" i="1"/>
  <c r="S862" i="1"/>
  <c r="R862" i="1"/>
  <c r="Q862" i="1"/>
  <c r="N862" i="1"/>
  <c r="M862" i="1"/>
  <c r="O862" i="1" s="1"/>
  <c r="P862" i="1" s="1"/>
  <c r="T861" i="1"/>
  <c r="S861" i="1"/>
  <c r="R861" i="1"/>
  <c r="Q861" i="1"/>
  <c r="N861" i="1"/>
  <c r="M861" i="1"/>
  <c r="O861" i="1" s="1"/>
  <c r="P861" i="1" s="1"/>
  <c r="T860" i="1"/>
  <c r="S860" i="1"/>
  <c r="R860" i="1"/>
  <c r="Q860" i="1"/>
  <c r="N860" i="1"/>
  <c r="M860" i="1"/>
  <c r="O860" i="1" s="1"/>
  <c r="P860" i="1" s="1"/>
  <c r="T859" i="1"/>
  <c r="S859" i="1"/>
  <c r="R859" i="1"/>
  <c r="Q859" i="1"/>
  <c r="N859" i="1"/>
  <c r="M859" i="1"/>
  <c r="T858" i="1"/>
  <c r="S858" i="1"/>
  <c r="R858" i="1"/>
  <c r="Q858" i="1"/>
  <c r="N858" i="1"/>
  <c r="M858" i="1"/>
  <c r="O858" i="1" s="1"/>
  <c r="P858" i="1" s="1"/>
  <c r="T857" i="1"/>
  <c r="S857" i="1"/>
  <c r="R857" i="1"/>
  <c r="Q857" i="1"/>
  <c r="N857" i="1"/>
  <c r="M857" i="1"/>
  <c r="T856" i="1"/>
  <c r="S856" i="1"/>
  <c r="R856" i="1"/>
  <c r="Q856" i="1"/>
  <c r="N856" i="1"/>
  <c r="M856" i="1"/>
  <c r="O856" i="1" s="1"/>
  <c r="P856" i="1" s="1"/>
  <c r="T855" i="1"/>
  <c r="S855" i="1"/>
  <c r="R855" i="1"/>
  <c r="Q855" i="1"/>
  <c r="N855" i="1"/>
  <c r="M855" i="1"/>
  <c r="T854" i="1"/>
  <c r="S854" i="1"/>
  <c r="R854" i="1"/>
  <c r="Q854" i="1"/>
  <c r="N854" i="1"/>
  <c r="M854" i="1"/>
  <c r="O854" i="1" s="1"/>
  <c r="P854" i="1" s="1"/>
  <c r="T853" i="1"/>
  <c r="S853" i="1"/>
  <c r="R853" i="1"/>
  <c r="Q853" i="1"/>
  <c r="N853" i="1"/>
  <c r="M853" i="1"/>
  <c r="O853" i="1" s="1"/>
  <c r="P853" i="1" s="1"/>
  <c r="T852" i="1"/>
  <c r="S852" i="1"/>
  <c r="R852" i="1"/>
  <c r="Q852" i="1"/>
  <c r="N852" i="1"/>
  <c r="M852" i="1"/>
  <c r="O852" i="1" s="1"/>
  <c r="P852" i="1" s="1"/>
  <c r="T851" i="1"/>
  <c r="S851" i="1"/>
  <c r="R851" i="1"/>
  <c r="Q851" i="1"/>
  <c r="N851" i="1"/>
  <c r="M851" i="1"/>
  <c r="T850" i="1"/>
  <c r="S850" i="1"/>
  <c r="R850" i="1"/>
  <c r="Q850" i="1"/>
  <c r="N850" i="1"/>
  <c r="M850" i="1"/>
  <c r="O850" i="1" s="1"/>
  <c r="P850" i="1" s="1"/>
  <c r="T849" i="1"/>
  <c r="S849" i="1"/>
  <c r="R849" i="1"/>
  <c r="Q849" i="1"/>
  <c r="N849" i="1"/>
  <c r="M849" i="1"/>
  <c r="T848" i="1"/>
  <c r="S848" i="1"/>
  <c r="R848" i="1"/>
  <c r="Q848" i="1"/>
  <c r="N848" i="1"/>
  <c r="M848" i="1"/>
  <c r="O848" i="1" s="1"/>
  <c r="P848" i="1" s="1"/>
  <c r="T847" i="1"/>
  <c r="S847" i="1"/>
  <c r="R847" i="1"/>
  <c r="Q847" i="1"/>
  <c r="N847" i="1"/>
  <c r="M847" i="1"/>
  <c r="T846" i="1"/>
  <c r="S846" i="1"/>
  <c r="R846" i="1"/>
  <c r="Q846" i="1"/>
  <c r="N846" i="1"/>
  <c r="M846" i="1"/>
  <c r="O846" i="1" s="1"/>
  <c r="P846" i="1" s="1"/>
  <c r="T845" i="1"/>
  <c r="S845" i="1"/>
  <c r="R845" i="1"/>
  <c r="Q845" i="1"/>
  <c r="N845" i="1"/>
  <c r="M845" i="1"/>
  <c r="O845" i="1" s="1"/>
  <c r="P845" i="1" s="1"/>
  <c r="T844" i="1"/>
  <c r="S844" i="1"/>
  <c r="R844" i="1"/>
  <c r="Q844" i="1"/>
  <c r="N844" i="1"/>
  <c r="M844" i="1"/>
  <c r="O844" i="1" s="1"/>
  <c r="P844" i="1" s="1"/>
  <c r="T843" i="1"/>
  <c r="S843" i="1"/>
  <c r="R843" i="1"/>
  <c r="Q843" i="1"/>
  <c r="N843" i="1"/>
  <c r="M843" i="1"/>
  <c r="T842" i="1"/>
  <c r="S842" i="1"/>
  <c r="R842" i="1"/>
  <c r="Q842" i="1"/>
  <c r="N842" i="1"/>
  <c r="M842" i="1"/>
  <c r="O842" i="1" s="1"/>
  <c r="P842" i="1" s="1"/>
  <c r="T841" i="1"/>
  <c r="S841" i="1"/>
  <c r="R841" i="1"/>
  <c r="Q841" i="1"/>
  <c r="N841" i="1"/>
  <c r="M841" i="1"/>
  <c r="T840" i="1"/>
  <c r="S840" i="1"/>
  <c r="R840" i="1"/>
  <c r="Q840" i="1"/>
  <c r="N840" i="1"/>
  <c r="M840" i="1"/>
  <c r="O840" i="1" s="1"/>
  <c r="P840" i="1" s="1"/>
  <c r="T839" i="1"/>
  <c r="S839" i="1"/>
  <c r="R839" i="1"/>
  <c r="Q839" i="1"/>
  <c r="N839" i="1"/>
  <c r="M839" i="1"/>
  <c r="T838" i="1"/>
  <c r="S838" i="1"/>
  <c r="R838" i="1"/>
  <c r="Q838" i="1"/>
  <c r="N838" i="1"/>
  <c r="M838" i="1"/>
  <c r="O838" i="1" s="1"/>
  <c r="P838" i="1" s="1"/>
  <c r="T837" i="1"/>
  <c r="S837" i="1"/>
  <c r="R837" i="1"/>
  <c r="Q837" i="1"/>
  <c r="N837" i="1"/>
  <c r="M837" i="1"/>
  <c r="O837" i="1" s="1"/>
  <c r="P837" i="1" s="1"/>
  <c r="T836" i="1"/>
  <c r="S836" i="1"/>
  <c r="R836" i="1"/>
  <c r="Q836" i="1"/>
  <c r="N836" i="1"/>
  <c r="M836" i="1"/>
  <c r="O836" i="1" s="1"/>
  <c r="P836" i="1" s="1"/>
  <c r="T835" i="1"/>
  <c r="S835" i="1"/>
  <c r="R835" i="1"/>
  <c r="Q835" i="1"/>
  <c r="N835" i="1"/>
  <c r="M835" i="1"/>
  <c r="T834" i="1"/>
  <c r="S834" i="1"/>
  <c r="R834" i="1"/>
  <c r="Q834" i="1"/>
  <c r="N834" i="1"/>
  <c r="M834" i="1"/>
  <c r="O834" i="1" s="1"/>
  <c r="P834" i="1" s="1"/>
  <c r="T833" i="1"/>
  <c r="S833" i="1"/>
  <c r="R833" i="1"/>
  <c r="Q833" i="1"/>
  <c r="N833" i="1"/>
  <c r="M833" i="1"/>
  <c r="T832" i="1"/>
  <c r="S832" i="1"/>
  <c r="R832" i="1"/>
  <c r="Q832" i="1"/>
  <c r="N832" i="1"/>
  <c r="M832" i="1"/>
  <c r="O832" i="1" s="1"/>
  <c r="P832" i="1" s="1"/>
  <c r="T831" i="1"/>
  <c r="S831" i="1"/>
  <c r="R831" i="1"/>
  <c r="Q831" i="1"/>
  <c r="N831" i="1"/>
  <c r="M831" i="1"/>
  <c r="T830" i="1"/>
  <c r="S830" i="1"/>
  <c r="R830" i="1"/>
  <c r="Q830" i="1"/>
  <c r="N830" i="1"/>
  <c r="M830" i="1"/>
  <c r="O830" i="1" s="1"/>
  <c r="P830" i="1" s="1"/>
  <c r="T829" i="1"/>
  <c r="S829" i="1"/>
  <c r="R829" i="1"/>
  <c r="Q829" i="1"/>
  <c r="N829" i="1"/>
  <c r="M829" i="1"/>
  <c r="O829" i="1" s="1"/>
  <c r="P829" i="1" s="1"/>
  <c r="T828" i="1"/>
  <c r="S828" i="1"/>
  <c r="R828" i="1"/>
  <c r="Q828" i="1"/>
  <c r="N828" i="1"/>
  <c r="M828" i="1"/>
  <c r="O828" i="1" s="1"/>
  <c r="P828" i="1" s="1"/>
  <c r="T827" i="1"/>
  <c r="S827" i="1"/>
  <c r="R827" i="1"/>
  <c r="Q827" i="1"/>
  <c r="N827" i="1"/>
  <c r="M827" i="1"/>
  <c r="T826" i="1"/>
  <c r="S826" i="1"/>
  <c r="R826" i="1"/>
  <c r="Q826" i="1"/>
  <c r="N826" i="1"/>
  <c r="M826" i="1"/>
  <c r="O826" i="1" s="1"/>
  <c r="P826" i="1" s="1"/>
  <c r="T825" i="1"/>
  <c r="S825" i="1"/>
  <c r="R825" i="1"/>
  <c r="Q825" i="1"/>
  <c r="N825" i="1"/>
  <c r="M825" i="1"/>
  <c r="T824" i="1"/>
  <c r="S824" i="1"/>
  <c r="R824" i="1"/>
  <c r="Q824" i="1"/>
  <c r="N824" i="1"/>
  <c r="M824" i="1"/>
  <c r="O824" i="1" s="1"/>
  <c r="P824" i="1" s="1"/>
  <c r="T823" i="1"/>
  <c r="S823" i="1"/>
  <c r="R823" i="1"/>
  <c r="Q823" i="1"/>
  <c r="N823" i="1"/>
  <c r="M823" i="1"/>
  <c r="T822" i="1"/>
  <c r="S822" i="1"/>
  <c r="R822" i="1"/>
  <c r="Q822" i="1"/>
  <c r="N822" i="1"/>
  <c r="M822" i="1"/>
  <c r="O822" i="1" s="1"/>
  <c r="P822" i="1" s="1"/>
  <c r="T821" i="1"/>
  <c r="S821" i="1"/>
  <c r="R821" i="1"/>
  <c r="Q821" i="1"/>
  <c r="N821" i="1"/>
  <c r="M821" i="1"/>
  <c r="O821" i="1" s="1"/>
  <c r="P821" i="1" s="1"/>
  <c r="T820" i="1"/>
  <c r="S820" i="1"/>
  <c r="R820" i="1"/>
  <c r="Q820" i="1"/>
  <c r="N820" i="1"/>
  <c r="M820" i="1"/>
  <c r="O820" i="1" s="1"/>
  <c r="P820" i="1" s="1"/>
  <c r="T819" i="1"/>
  <c r="S819" i="1"/>
  <c r="R819" i="1"/>
  <c r="Q819" i="1"/>
  <c r="N819" i="1"/>
  <c r="M819" i="1"/>
  <c r="T818" i="1"/>
  <c r="S818" i="1"/>
  <c r="R818" i="1"/>
  <c r="Q818" i="1"/>
  <c r="N818" i="1"/>
  <c r="M818" i="1"/>
  <c r="O818" i="1" s="1"/>
  <c r="P818" i="1" s="1"/>
  <c r="T817" i="1"/>
  <c r="S817" i="1"/>
  <c r="R817" i="1"/>
  <c r="Q817" i="1"/>
  <c r="N817" i="1"/>
  <c r="M817" i="1"/>
  <c r="T816" i="1"/>
  <c r="S816" i="1"/>
  <c r="R816" i="1"/>
  <c r="Q816" i="1"/>
  <c r="N816" i="1"/>
  <c r="M816" i="1"/>
  <c r="O816" i="1" s="1"/>
  <c r="P816" i="1" s="1"/>
  <c r="T815" i="1"/>
  <c r="S815" i="1"/>
  <c r="R815" i="1"/>
  <c r="Q815" i="1"/>
  <c r="N815" i="1"/>
  <c r="M815" i="1"/>
  <c r="T814" i="1"/>
  <c r="S814" i="1"/>
  <c r="R814" i="1"/>
  <c r="Q814" i="1"/>
  <c r="N814" i="1"/>
  <c r="M814" i="1"/>
  <c r="O814" i="1" s="1"/>
  <c r="P814" i="1" s="1"/>
  <c r="T813" i="1"/>
  <c r="S813" i="1"/>
  <c r="R813" i="1"/>
  <c r="Q813" i="1"/>
  <c r="N813" i="1"/>
  <c r="M813" i="1"/>
  <c r="O813" i="1" s="1"/>
  <c r="P813" i="1" s="1"/>
  <c r="T812" i="1"/>
  <c r="S812" i="1"/>
  <c r="R812" i="1"/>
  <c r="Q812" i="1"/>
  <c r="N812" i="1"/>
  <c r="M812" i="1"/>
  <c r="O812" i="1" s="1"/>
  <c r="P812" i="1" s="1"/>
  <c r="T811" i="1"/>
  <c r="S811" i="1"/>
  <c r="R811" i="1"/>
  <c r="Q811" i="1"/>
  <c r="N811" i="1"/>
  <c r="M811" i="1"/>
  <c r="T810" i="1"/>
  <c r="S810" i="1"/>
  <c r="R810" i="1"/>
  <c r="Q810" i="1"/>
  <c r="N810" i="1"/>
  <c r="M810" i="1"/>
  <c r="O810" i="1" s="1"/>
  <c r="P810" i="1" s="1"/>
  <c r="T809" i="1"/>
  <c r="S809" i="1"/>
  <c r="R809" i="1"/>
  <c r="Q809" i="1"/>
  <c r="N809" i="1"/>
  <c r="M809" i="1"/>
  <c r="T808" i="1"/>
  <c r="S808" i="1"/>
  <c r="R808" i="1"/>
  <c r="Q808" i="1"/>
  <c r="N808" i="1"/>
  <c r="M808" i="1"/>
  <c r="O808" i="1" s="1"/>
  <c r="P808" i="1" s="1"/>
  <c r="T807" i="1"/>
  <c r="S807" i="1"/>
  <c r="R807" i="1"/>
  <c r="Q807" i="1"/>
  <c r="N807" i="1"/>
  <c r="M807" i="1"/>
  <c r="T806" i="1"/>
  <c r="S806" i="1"/>
  <c r="R806" i="1"/>
  <c r="Q806" i="1"/>
  <c r="N806" i="1"/>
  <c r="M806" i="1"/>
  <c r="O806" i="1" s="1"/>
  <c r="P806" i="1" s="1"/>
  <c r="T805" i="1"/>
  <c r="S805" i="1"/>
  <c r="R805" i="1"/>
  <c r="Q805" i="1"/>
  <c r="N805" i="1"/>
  <c r="M805" i="1"/>
  <c r="O805" i="1" s="1"/>
  <c r="P805" i="1" s="1"/>
  <c r="T804" i="1"/>
  <c r="S804" i="1"/>
  <c r="R804" i="1"/>
  <c r="Q804" i="1"/>
  <c r="N804" i="1"/>
  <c r="M804" i="1"/>
  <c r="O804" i="1" s="1"/>
  <c r="P804" i="1" s="1"/>
  <c r="T803" i="1"/>
  <c r="S803" i="1"/>
  <c r="R803" i="1"/>
  <c r="Q803" i="1"/>
  <c r="N803" i="1"/>
  <c r="M803" i="1"/>
  <c r="T802" i="1"/>
  <c r="S802" i="1"/>
  <c r="R802" i="1"/>
  <c r="Q802" i="1"/>
  <c r="N802" i="1"/>
  <c r="M802" i="1"/>
  <c r="O802" i="1" s="1"/>
  <c r="P802" i="1" s="1"/>
  <c r="T801" i="1"/>
  <c r="S801" i="1"/>
  <c r="R801" i="1"/>
  <c r="Q801" i="1"/>
  <c r="N801" i="1"/>
  <c r="M801" i="1"/>
  <c r="T800" i="1"/>
  <c r="S800" i="1"/>
  <c r="R800" i="1"/>
  <c r="Q800" i="1"/>
  <c r="N800" i="1"/>
  <c r="M800" i="1"/>
  <c r="O800" i="1" s="1"/>
  <c r="P800" i="1" s="1"/>
  <c r="T799" i="1"/>
  <c r="S799" i="1"/>
  <c r="R799" i="1"/>
  <c r="Q799" i="1"/>
  <c r="N799" i="1"/>
  <c r="M799" i="1"/>
  <c r="T798" i="1"/>
  <c r="S798" i="1"/>
  <c r="R798" i="1"/>
  <c r="Q798" i="1"/>
  <c r="N798" i="1"/>
  <c r="M798" i="1"/>
  <c r="O798" i="1" s="1"/>
  <c r="P798" i="1" s="1"/>
  <c r="T797" i="1"/>
  <c r="S797" i="1"/>
  <c r="R797" i="1"/>
  <c r="Q797" i="1"/>
  <c r="N797" i="1"/>
  <c r="M797" i="1"/>
  <c r="O797" i="1" s="1"/>
  <c r="P797" i="1" s="1"/>
  <c r="T796" i="1"/>
  <c r="S796" i="1"/>
  <c r="R796" i="1"/>
  <c r="Q796" i="1"/>
  <c r="N796" i="1"/>
  <c r="M796" i="1"/>
  <c r="O796" i="1" s="1"/>
  <c r="P796" i="1" s="1"/>
  <c r="T795" i="1"/>
  <c r="S795" i="1"/>
  <c r="R795" i="1"/>
  <c r="Q795" i="1"/>
  <c r="N795" i="1"/>
  <c r="M795" i="1"/>
  <c r="T794" i="1"/>
  <c r="S794" i="1"/>
  <c r="R794" i="1"/>
  <c r="Q794" i="1"/>
  <c r="N794" i="1"/>
  <c r="M794" i="1"/>
  <c r="O794" i="1" s="1"/>
  <c r="P794" i="1" s="1"/>
  <c r="T793" i="1"/>
  <c r="S793" i="1"/>
  <c r="R793" i="1"/>
  <c r="Q793" i="1"/>
  <c r="N793" i="1"/>
  <c r="M793" i="1"/>
  <c r="T792" i="1"/>
  <c r="S792" i="1"/>
  <c r="R792" i="1"/>
  <c r="Q792" i="1"/>
  <c r="N792" i="1"/>
  <c r="M792" i="1"/>
  <c r="O792" i="1" s="1"/>
  <c r="P792" i="1" s="1"/>
  <c r="T791" i="1"/>
  <c r="S791" i="1"/>
  <c r="R791" i="1"/>
  <c r="Q791" i="1"/>
  <c r="N791" i="1"/>
  <c r="M791" i="1"/>
  <c r="T790" i="1"/>
  <c r="S790" i="1"/>
  <c r="R790" i="1"/>
  <c r="Q790" i="1"/>
  <c r="N790" i="1"/>
  <c r="M790" i="1"/>
  <c r="O790" i="1" s="1"/>
  <c r="P790" i="1" s="1"/>
  <c r="T789" i="1"/>
  <c r="S789" i="1"/>
  <c r="R789" i="1"/>
  <c r="Q789" i="1"/>
  <c r="N789" i="1"/>
  <c r="M789" i="1"/>
  <c r="O789" i="1" s="1"/>
  <c r="P789" i="1" s="1"/>
  <c r="T788" i="1"/>
  <c r="S788" i="1"/>
  <c r="R788" i="1"/>
  <c r="Q788" i="1"/>
  <c r="N788" i="1"/>
  <c r="M788" i="1"/>
  <c r="O788" i="1" s="1"/>
  <c r="P788" i="1" s="1"/>
  <c r="T787" i="1"/>
  <c r="S787" i="1"/>
  <c r="R787" i="1"/>
  <c r="Q787" i="1"/>
  <c r="N787" i="1"/>
  <c r="M787" i="1"/>
  <c r="T786" i="1"/>
  <c r="S786" i="1"/>
  <c r="R786" i="1"/>
  <c r="Q786" i="1"/>
  <c r="N786" i="1"/>
  <c r="M786" i="1"/>
  <c r="O786" i="1" s="1"/>
  <c r="P786" i="1" s="1"/>
  <c r="T785" i="1"/>
  <c r="S785" i="1"/>
  <c r="R785" i="1"/>
  <c r="Q785" i="1"/>
  <c r="N785" i="1"/>
  <c r="M785" i="1"/>
  <c r="T784" i="1"/>
  <c r="S784" i="1"/>
  <c r="R784" i="1"/>
  <c r="Q784" i="1"/>
  <c r="N784" i="1"/>
  <c r="M784" i="1"/>
  <c r="O784" i="1" s="1"/>
  <c r="P784" i="1" s="1"/>
  <c r="T783" i="1"/>
  <c r="S783" i="1"/>
  <c r="R783" i="1"/>
  <c r="Q783" i="1"/>
  <c r="N783" i="1"/>
  <c r="M783" i="1"/>
  <c r="T782" i="1"/>
  <c r="S782" i="1"/>
  <c r="R782" i="1"/>
  <c r="Q782" i="1"/>
  <c r="N782" i="1"/>
  <c r="M782" i="1"/>
  <c r="O782" i="1" s="1"/>
  <c r="P782" i="1" s="1"/>
  <c r="T781" i="1"/>
  <c r="S781" i="1"/>
  <c r="R781" i="1"/>
  <c r="Q781" i="1"/>
  <c r="N781" i="1"/>
  <c r="M781" i="1"/>
  <c r="O781" i="1" s="1"/>
  <c r="P781" i="1" s="1"/>
  <c r="T780" i="1"/>
  <c r="S780" i="1"/>
  <c r="R780" i="1"/>
  <c r="Q780" i="1"/>
  <c r="N780" i="1"/>
  <c r="M780" i="1"/>
  <c r="O780" i="1" s="1"/>
  <c r="P780" i="1" s="1"/>
  <c r="T779" i="1"/>
  <c r="S779" i="1"/>
  <c r="R779" i="1"/>
  <c r="Q779" i="1"/>
  <c r="N779" i="1"/>
  <c r="M779" i="1"/>
  <c r="T778" i="1"/>
  <c r="S778" i="1"/>
  <c r="R778" i="1"/>
  <c r="Q778" i="1"/>
  <c r="N778" i="1"/>
  <c r="M778" i="1"/>
  <c r="O778" i="1" s="1"/>
  <c r="P778" i="1" s="1"/>
  <c r="T777" i="1"/>
  <c r="S777" i="1"/>
  <c r="R777" i="1"/>
  <c r="Q777" i="1"/>
  <c r="N777" i="1"/>
  <c r="M777" i="1"/>
  <c r="T776" i="1"/>
  <c r="S776" i="1"/>
  <c r="R776" i="1"/>
  <c r="Q776" i="1"/>
  <c r="N776" i="1"/>
  <c r="M776" i="1"/>
  <c r="O776" i="1" s="1"/>
  <c r="P776" i="1" s="1"/>
  <c r="T775" i="1"/>
  <c r="S775" i="1"/>
  <c r="R775" i="1"/>
  <c r="Q775" i="1"/>
  <c r="N775" i="1"/>
  <c r="M775" i="1"/>
  <c r="T774" i="1"/>
  <c r="S774" i="1"/>
  <c r="R774" i="1"/>
  <c r="Q774" i="1"/>
  <c r="N774" i="1"/>
  <c r="M774" i="1"/>
  <c r="O774" i="1" s="1"/>
  <c r="P774" i="1" s="1"/>
  <c r="T773" i="1"/>
  <c r="S773" i="1"/>
  <c r="R773" i="1"/>
  <c r="Q773" i="1"/>
  <c r="N773" i="1"/>
  <c r="M773" i="1"/>
  <c r="T772" i="1"/>
  <c r="S772" i="1"/>
  <c r="R772" i="1"/>
  <c r="Q772" i="1"/>
  <c r="N772" i="1"/>
  <c r="M772" i="1"/>
  <c r="O772" i="1" s="1"/>
  <c r="P772" i="1" s="1"/>
  <c r="T771" i="1"/>
  <c r="S771" i="1"/>
  <c r="R771" i="1"/>
  <c r="Q771" i="1"/>
  <c r="N771" i="1"/>
  <c r="M771" i="1"/>
  <c r="T770" i="1"/>
  <c r="S770" i="1"/>
  <c r="R770" i="1"/>
  <c r="Q770" i="1"/>
  <c r="N770" i="1"/>
  <c r="M770" i="1"/>
  <c r="O770" i="1" s="1"/>
  <c r="P770" i="1" s="1"/>
  <c r="T769" i="1"/>
  <c r="S769" i="1"/>
  <c r="R769" i="1"/>
  <c r="Q769" i="1"/>
  <c r="N769" i="1"/>
  <c r="M769" i="1"/>
  <c r="T768" i="1"/>
  <c r="S768" i="1"/>
  <c r="R768" i="1"/>
  <c r="Q768" i="1"/>
  <c r="N768" i="1"/>
  <c r="M768" i="1"/>
  <c r="O768" i="1" s="1"/>
  <c r="P768" i="1" s="1"/>
  <c r="T767" i="1"/>
  <c r="S767" i="1"/>
  <c r="R767" i="1"/>
  <c r="Q767" i="1"/>
  <c r="N767" i="1"/>
  <c r="M767" i="1"/>
  <c r="T766" i="1"/>
  <c r="S766" i="1"/>
  <c r="R766" i="1"/>
  <c r="Q766" i="1"/>
  <c r="N766" i="1"/>
  <c r="M766" i="1"/>
  <c r="O766" i="1" s="1"/>
  <c r="P766" i="1" s="1"/>
  <c r="T765" i="1"/>
  <c r="S765" i="1"/>
  <c r="R765" i="1"/>
  <c r="Q765" i="1"/>
  <c r="N765" i="1"/>
  <c r="M765" i="1"/>
  <c r="T764" i="1"/>
  <c r="S764" i="1"/>
  <c r="R764" i="1"/>
  <c r="Q764" i="1"/>
  <c r="N764" i="1"/>
  <c r="M764" i="1"/>
  <c r="O764" i="1" s="1"/>
  <c r="P764" i="1" s="1"/>
  <c r="T763" i="1"/>
  <c r="S763" i="1"/>
  <c r="R763" i="1"/>
  <c r="Q763" i="1"/>
  <c r="N763" i="1"/>
  <c r="M763" i="1"/>
  <c r="T762" i="1"/>
  <c r="S762" i="1"/>
  <c r="R762" i="1"/>
  <c r="Q762" i="1"/>
  <c r="N762" i="1"/>
  <c r="M762" i="1"/>
  <c r="O762" i="1" s="1"/>
  <c r="P762" i="1" s="1"/>
  <c r="T761" i="1"/>
  <c r="S761" i="1"/>
  <c r="R761" i="1"/>
  <c r="Q761" i="1"/>
  <c r="N761" i="1"/>
  <c r="M761" i="1"/>
  <c r="T760" i="1"/>
  <c r="S760" i="1"/>
  <c r="R760" i="1"/>
  <c r="Q760" i="1"/>
  <c r="N760" i="1"/>
  <c r="M760" i="1"/>
  <c r="O760" i="1" s="1"/>
  <c r="P760" i="1" s="1"/>
  <c r="T759" i="1"/>
  <c r="S759" i="1"/>
  <c r="R759" i="1"/>
  <c r="Q759" i="1"/>
  <c r="N759" i="1"/>
  <c r="M759" i="1"/>
  <c r="T758" i="1"/>
  <c r="S758" i="1"/>
  <c r="R758" i="1"/>
  <c r="Q758" i="1"/>
  <c r="N758" i="1"/>
  <c r="M758" i="1"/>
  <c r="O758" i="1" s="1"/>
  <c r="P758" i="1" s="1"/>
  <c r="T757" i="1"/>
  <c r="S757" i="1"/>
  <c r="R757" i="1"/>
  <c r="Q757" i="1"/>
  <c r="N757" i="1"/>
  <c r="M757" i="1"/>
  <c r="T756" i="1"/>
  <c r="S756" i="1"/>
  <c r="R756" i="1"/>
  <c r="Q756" i="1"/>
  <c r="N756" i="1"/>
  <c r="M756" i="1"/>
  <c r="O756" i="1" s="1"/>
  <c r="P756" i="1" s="1"/>
  <c r="T755" i="1"/>
  <c r="S755" i="1"/>
  <c r="R755" i="1"/>
  <c r="Q755" i="1"/>
  <c r="N755" i="1"/>
  <c r="M755" i="1"/>
  <c r="T754" i="1"/>
  <c r="S754" i="1"/>
  <c r="R754" i="1"/>
  <c r="Q754" i="1"/>
  <c r="N754" i="1"/>
  <c r="M754" i="1"/>
  <c r="O754" i="1" s="1"/>
  <c r="P754" i="1" s="1"/>
  <c r="T753" i="1"/>
  <c r="S753" i="1"/>
  <c r="R753" i="1"/>
  <c r="Q753" i="1"/>
  <c r="N753" i="1"/>
  <c r="M753" i="1"/>
  <c r="T752" i="1"/>
  <c r="S752" i="1"/>
  <c r="R752" i="1"/>
  <c r="Q752" i="1"/>
  <c r="N752" i="1"/>
  <c r="M752" i="1"/>
  <c r="O752" i="1" s="1"/>
  <c r="P752" i="1" s="1"/>
  <c r="T751" i="1"/>
  <c r="S751" i="1"/>
  <c r="R751" i="1"/>
  <c r="Q751" i="1"/>
  <c r="N751" i="1"/>
  <c r="M751" i="1"/>
  <c r="T750" i="1"/>
  <c r="S750" i="1"/>
  <c r="R750" i="1"/>
  <c r="Q750" i="1"/>
  <c r="N750" i="1"/>
  <c r="M750" i="1"/>
  <c r="O750" i="1" s="1"/>
  <c r="P750" i="1" s="1"/>
  <c r="T749" i="1"/>
  <c r="S749" i="1"/>
  <c r="R749" i="1"/>
  <c r="Q749" i="1"/>
  <c r="N749" i="1"/>
  <c r="M749" i="1"/>
  <c r="T748" i="1"/>
  <c r="S748" i="1"/>
  <c r="R748" i="1"/>
  <c r="Q748" i="1"/>
  <c r="N748" i="1"/>
  <c r="M748" i="1"/>
  <c r="O748" i="1" s="1"/>
  <c r="P748" i="1" s="1"/>
  <c r="T747" i="1"/>
  <c r="S747" i="1"/>
  <c r="R747" i="1"/>
  <c r="Q747" i="1"/>
  <c r="N747" i="1"/>
  <c r="M747" i="1"/>
  <c r="T746" i="1"/>
  <c r="S746" i="1"/>
  <c r="R746" i="1"/>
  <c r="Q746" i="1"/>
  <c r="N746" i="1"/>
  <c r="M746" i="1"/>
  <c r="O746" i="1" s="1"/>
  <c r="P746" i="1" s="1"/>
  <c r="T745" i="1"/>
  <c r="S745" i="1"/>
  <c r="R745" i="1"/>
  <c r="Q745" i="1"/>
  <c r="N745" i="1"/>
  <c r="M745" i="1"/>
  <c r="T744" i="1"/>
  <c r="S744" i="1"/>
  <c r="R744" i="1"/>
  <c r="Q744" i="1"/>
  <c r="N744" i="1"/>
  <c r="M744" i="1"/>
  <c r="O744" i="1" s="1"/>
  <c r="P744" i="1" s="1"/>
  <c r="T743" i="1"/>
  <c r="S743" i="1"/>
  <c r="R743" i="1"/>
  <c r="Q743" i="1"/>
  <c r="N743" i="1"/>
  <c r="M743" i="1"/>
  <c r="T742" i="1"/>
  <c r="S742" i="1"/>
  <c r="R742" i="1"/>
  <c r="Q742" i="1"/>
  <c r="N742" i="1"/>
  <c r="M742" i="1"/>
  <c r="O742" i="1" s="1"/>
  <c r="P742" i="1" s="1"/>
  <c r="T741" i="1"/>
  <c r="S741" i="1"/>
  <c r="R741" i="1"/>
  <c r="Q741" i="1"/>
  <c r="N741" i="1"/>
  <c r="M741" i="1"/>
  <c r="T740" i="1"/>
  <c r="S740" i="1"/>
  <c r="R740" i="1"/>
  <c r="Q740" i="1"/>
  <c r="N740" i="1"/>
  <c r="M740" i="1"/>
  <c r="O740" i="1" s="1"/>
  <c r="P740" i="1" s="1"/>
  <c r="T739" i="1"/>
  <c r="S739" i="1"/>
  <c r="R739" i="1"/>
  <c r="Q739" i="1"/>
  <c r="N739" i="1"/>
  <c r="M739" i="1"/>
  <c r="T738" i="1"/>
  <c r="S738" i="1"/>
  <c r="R738" i="1"/>
  <c r="Q738" i="1"/>
  <c r="N738" i="1"/>
  <c r="M738" i="1"/>
  <c r="O738" i="1" s="1"/>
  <c r="P738" i="1" s="1"/>
  <c r="T737" i="1"/>
  <c r="S737" i="1"/>
  <c r="R737" i="1"/>
  <c r="Q737" i="1"/>
  <c r="N737" i="1"/>
  <c r="M737" i="1"/>
  <c r="T736" i="1"/>
  <c r="S736" i="1"/>
  <c r="R736" i="1"/>
  <c r="Q736" i="1"/>
  <c r="N736" i="1"/>
  <c r="M736" i="1"/>
  <c r="T735" i="1"/>
  <c r="S735" i="1"/>
  <c r="R735" i="1"/>
  <c r="Q735" i="1"/>
  <c r="N735" i="1"/>
  <c r="M735" i="1"/>
  <c r="T734" i="1"/>
  <c r="S734" i="1"/>
  <c r="R734" i="1"/>
  <c r="Q734" i="1"/>
  <c r="N734" i="1"/>
  <c r="M734" i="1"/>
  <c r="T733" i="1"/>
  <c r="S733" i="1"/>
  <c r="R733" i="1"/>
  <c r="Q733" i="1"/>
  <c r="N733" i="1"/>
  <c r="M733" i="1"/>
  <c r="T732" i="1"/>
  <c r="S732" i="1"/>
  <c r="R732" i="1"/>
  <c r="Q732" i="1"/>
  <c r="N732" i="1"/>
  <c r="M732" i="1"/>
  <c r="T731" i="1"/>
  <c r="S731" i="1"/>
  <c r="R731" i="1"/>
  <c r="Q731" i="1"/>
  <c r="N731" i="1"/>
  <c r="M731" i="1"/>
  <c r="T730" i="1"/>
  <c r="S730" i="1"/>
  <c r="R730" i="1"/>
  <c r="Q730" i="1"/>
  <c r="N730" i="1"/>
  <c r="M730" i="1"/>
  <c r="T729" i="1"/>
  <c r="S729" i="1"/>
  <c r="R729" i="1"/>
  <c r="Q729" i="1"/>
  <c r="N729" i="1"/>
  <c r="M729" i="1"/>
  <c r="T728" i="1"/>
  <c r="S728" i="1"/>
  <c r="R728" i="1"/>
  <c r="Q728" i="1"/>
  <c r="N728" i="1"/>
  <c r="M728" i="1"/>
  <c r="T727" i="1"/>
  <c r="S727" i="1"/>
  <c r="R727" i="1"/>
  <c r="Q727" i="1"/>
  <c r="N727" i="1"/>
  <c r="M727" i="1"/>
  <c r="T726" i="1"/>
  <c r="S726" i="1"/>
  <c r="R726" i="1"/>
  <c r="Q726" i="1"/>
  <c r="N726" i="1"/>
  <c r="M726" i="1"/>
  <c r="T725" i="1"/>
  <c r="S725" i="1"/>
  <c r="R725" i="1"/>
  <c r="Q725" i="1"/>
  <c r="N725" i="1"/>
  <c r="M725" i="1"/>
  <c r="T724" i="1"/>
  <c r="S724" i="1"/>
  <c r="R724" i="1"/>
  <c r="Q724" i="1"/>
  <c r="N724" i="1"/>
  <c r="M724" i="1"/>
  <c r="T723" i="1"/>
  <c r="S723" i="1"/>
  <c r="R723" i="1"/>
  <c r="Q723" i="1"/>
  <c r="N723" i="1"/>
  <c r="M723" i="1"/>
  <c r="T722" i="1"/>
  <c r="S722" i="1"/>
  <c r="R722" i="1"/>
  <c r="Q722" i="1"/>
  <c r="N722" i="1"/>
  <c r="M722" i="1"/>
  <c r="T721" i="1"/>
  <c r="S721" i="1"/>
  <c r="R721" i="1"/>
  <c r="Q721" i="1"/>
  <c r="N721" i="1"/>
  <c r="M721" i="1"/>
  <c r="T720" i="1"/>
  <c r="S720" i="1"/>
  <c r="R720" i="1"/>
  <c r="Q720" i="1"/>
  <c r="N720" i="1"/>
  <c r="M720" i="1"/>
  <c r="T719" i="1"/>
  <c r="S719" i="1"/>
  <c r="R719" i="1"/>
  <c r="Q719" i="1"/>
  <c r="N719" i="1"/>
  <c r="M719" i="1"/>
  <c r="T718" i="1"/>
  <c r="S718" i="1"/>
  <c r="R718" i="1"/>
  <c r="Q718" i="1"/>
  <c r="N718" i="1"/>
  <c r="M718" i="1"/>
  <c r="T717" i="1"/>
  <c r="S717" i="1"/>
  <c r="R717" i="1"/>
  <c r="Q717" i="1"/>
  <c r="N717" i="1"/>
  <c r="M717" i="1"/>
  <c r="T716" i="1"/>
  <c r="S716" i="1"/>
  <c r="R716" i="1"/>
  <c r="Q716" i="1"/>
  <c r="N716" i="1"/>
  <c r="M716" i="1"/>
  <c r="T715" i="1"/>
  <c r="S715" i="1"/>
  <c r="R715" i="1"/>
  <c r="Q715" i="1"/>
  <c r="N715" i="1"/>
  <c r="M715" i="1"/>
  <c r="T714" i="1"/>
  <c r="S714" i="1"/>
  <c r="R714" i="1"/>
  <c r="Q714" i="1"/>
  <c r="N714" i="1"/>
  <c r="M714" i="1"/>
  <c r="T713" i="1"/>
  <c r="S713" i="1"/>
  <c r="R713" i="1"/>
  <c r="Q713" i="1"/>
  <c r="N713" i="1"/>
  <c r="M713" i="1"/>
  <c r="T712" i="1"/>
  <c r="S712" i="1"/>
  <c r="R712" i="1"/>
  <c r="Q712" i="1"/>
  <c r="N712" i="1"/>
  <c r="M712" i="1"/>
  <c r="T711" i="1"/>
  <c r="S711" i="1"/>
  <c r="R711" i="1"/>
  <c r="Q711" i="1"/>
  <c r="N711" i="1"/>
  <c r="M711" i="1"/>
  <c r="T710" i="1"/>
  <c r="S710" i="1"/>
  <c r="R710" i="1"/>
  <c r="Q710" i="1"/>
  <c r="N710" i="1"/>
  <c r="M710" i="1"/>
  <c r="T709" i="1"/>
  <c r="S709" i="1"/>
  <c r="R709" i="1"/>
  <c r="Q709" i="1"/>
  <c r="N709" i="1"/>
  <c r="M709" i="1"/>
  <c r="T708" i="1"/>
  <c r="S708" i="1"/>
  <c r="R708" i="1"/>
  <c r="Q708" i="1"/>
  <c r="N708" i="1"/>
  <c r="M708" i="1"/>
  <c r="T707" i="1"/>
  <c r="S707" i="1"/>
  <c r="R707" i="1"/>
  <c r="Q707" i="1"/>
  <c r="N707" i="1"/>
  <c r="M707" i="1"/>
  <c r="T706" i="1"/>
  <c r="S706" i="1"/>
  <c r="R706" i="1"/>
  <c r="Q706" i="1"/>
  <c r="N706" i="1"/>
  <c r="M706" i="1"/>
  <c r="T705" i="1"/>
  <c r="S705" i="1"/>
  <c r="R705" i="1"/>
  <c r="Q705" i="1"/>
  <c r="N705" i="1"/>
  <c r="M705" i="1"/>
  <c r="T704" i="1"/>
  <c r="S704" i="1"/>
  <c r="R704" i="1"/>
  <c r="Q704" i="1"/>
  <c r="N704" i="1"/>
  <c r="M704" i="1"/>
  <c r="T703" i="1"/>
  <c r="S703" i="1"/>
  <c r="R703" i="1"/>
  <c r="Q703" i="1"/>
  <c r="N703" i="1"/>
  <c r="M703" i="1"/>
  <c r="T702" i="1"/>
  <c r="S702" i="1"/>
  <c r="R702" i="1"/>
  <c r="Q702" i="1"/>
  <c r="N702" i="1"/>
  <c r="M702" i="1"/>
  <c r="T701" i="1"/>
  <c r="S701" i="1"/>
  <c r="R701" i="1"/>
  <c r="Q701" i="1"/>
  <c r="N701" i="1"/>
  <c r="M701" i="1"/>
  <c r="T700" i="1"/>
  <c r="S700" i="1"/>
  <c r="R700" i="1"/>
  <c r="Q700" i="1"/>
  <c r="N700" i="1"/>
  <c r="M700" i="1"/>
  <c r="T699" i="1"/>
  <c r="S699" i="1"/>
  <c r="R699" i="1"/>
  <c r="Q699" i="1"/>
  <c r="N699" i="1"/>
  <c r="M699" i="1"/>
  <c r="T698" i="1"/>
  <c r="S698" i="1"/>
  <c r="R698" i="1"/>
  <c r="Q698" i="1"/>
  <c r="N698" i="1"/>
  <c r="M698" i="1"/>
  <c r="T697" i="1"/>
  <c r="S697" i="1"/>
  <c r="R697" i="1"/>
  <c r="Q697" i="1"/>
  <c r="N697" i="1"/>
  <c r="M697" i="1"/>
  <c r="T696" i="1"/>
  <c r="S696" i="1"/>
  <c r="R696" i="1"/>
  <c r="Q696" i="1"/>
  <c r="N696" i="1"/>
  <c r="M696" i="1"/>
  <c r="T695" i="1"/>
  <c r="S695" i="1"/>
  <c r="R695" i="1"/>
  <c r="Q695" i="1"/>
  <c r="N695" i="1"/>
  <c r="M695" i="1"/>
  <c r="T694" i="1"/>
  <c r="S694" i="1"/>
  <c r="R694" i="1"/>
  <c r="Q694" i="1"/>
  <c r="N694" i="1"/>
  <c r="M694" i="1"/>
  <c r="T693" i="1"/>
  <c r="S693" i="1"/>
  <c r="R693" i="1"/>
  <c r="Q693" i="1"/>
  <c r="N693" i="1"/>
  <c r="M693" i="1"/>
  <c r="T692" i="1"/>
  <c r="S692" i="1"/>
  <c r="R692" i="1"/>
  <c r="Q692" i="1"/>
  <c r="N692" i="1"/>
  <c r="M692" i="1"/>
  <c r="T691" i="1"/>
  <c r="S691" i="1"/>
  <c r="R691" i="1"/>
  <c r="Q691" i="1"/>
  <c r="N691" i="1"/>
  <c r="M691" i="1"/>
  <c r="T690" i="1"/>
  <c r="S690" i="1"/>
  <c r="R690" i="1"/>
  <c r="Q690" i="1"/>
  <c r="N690" i="1"/>
  <c r="M690" i="1"/>
  <c r="T689" i="1"/>
  <c r="S689" i="1"/>
  <c r="R689" i="1"/>
  <c r="Q689" i="1"/>
  <c r="N689" i="1"/>
  <c r="M689" i="1"/>
  <c r="T688" i="1"/>
  <c r="S688" i="1"/>
  <c r="R688" i="1"/>
  <c r="Q688" i="1"/>
  <c r="N688" i="1"/>
  <c r="M688" i="1"/>
  <c r="T687" i="1"/>
  <c r="S687" i="1"/>
  <c r="R687" i="1"/>
  <c r="Q687" i="1"/>
  <c r="N687" i="1"/>
  <c r="M687" i="1"/>
  <c r="T686" i="1"/>
  <c r="S686" i="1"/>
  <c r="R686" i="1"/>
  <c r="Q686" i="1"/>
  <c r="N686" i="1"/>
  <c r="M686" i="1"/>
  <c r="T685" i="1"/>
  <c r="S685" i="1"/>
  <c r="R685" i="1"/>
  <c r="Q685" i="1"/>
  <c r="N685" i="1"/>
  <c r="M685" i="1"/>
  <c r="T684" i="1"/>
  <c r="S684" i="1"/>
  <c r="R684" i="1"/>
  <c r="Q684" i="1"/>
  <c r="N684" i="1"/>
  <c r="M684" i="1"/>
  <c r="T683" i="1"/>
  <c r="S683" i="1"/>
  <c r="R683" i="1"/>
  <c r="Q683" i="1"/>
  <c r="N683" i="1"/>
  <c r="M683" i="1"/>
  <c r="T682" i="1"/>
  <c r="S682" i="1"/>
  <c r="R682" i="1"/>
  <c r="Q682" i="1"/>
  <c r="N682" i="1"/>
  <c r="M682" i="1"/>
  <c r="T681" i="1"/>
  <c r="S681" i="1"/>
  <c r="R681" i="1"/>
  <c r="Q681" i="1"/>
  <c r="N681" i="1"/>
  <c r="M681" i="1"/>
  <c r="T680" i="1"/>
  <c r="S680" i="1"/>
  <c r="R680" i="1"/>
  <c r="Q680" i="1"/>
  <c r="N680" i="1"/>
  <c r="M680" i="1"/>
  <c r="T679" i="1"/>
  <c r="S679" i="1"/>
  <c r="R679" i="1"/>
  <c r="Q679" i="1"/>
  <c r="N679" i="1"/>
  <c r="M679" i="1"/>
  <c r="T678" i="1"/>
  <c r="S678" i="1"/>
  <c r="R678" i="1"/>
  <c r="Q678" i="1"/>
  <c r="N678" i="1"/>
  <c r="M678" i="1"/>
  <c r="T677" i="1"/>
  <c r="S677" i="1"/>
  <c r="R677" i="1"/>
  <c r="Q677" i="1"/>
  <c r="N677" i="1"/>
  <c r="M677" i="1"/>
  <c r="T676" i="1"/>
  <c r="S676" i="1"/>
  <c r="R676" i="1"/>
  <c r="Q676" i="1"/>
  <c r="N676" i="1"/>
  <c r="M676" i="1"/>
  <c r="T675" i="1"/>
  <c r="S675" i="1"/>
  <c r="R675" i="1"/>
  <c r="Q675" i="1"/>
  <c r="N675" i="1"/>
  <c r="M675" i="1"/>
  <c r="T674" i="1"/>
  <c r="S674" i="1"/>
  <c r="R674" i="1"/>
  <c r="Q674" i="1"/>
  <c r="N674" i="1"/>
  <c r="M674" i="1"/>
  <c r="T673" i="1"/>
  <c r="S673" i="1"/>
  <c r="R673" i="1"/>
  <c r="Q673" i="1"/>
  <c r="N673" i="1"/>
  <c r="M673" i="1"/>
  <c r="T672" i="1"/>
  <c r="S672" i="1"/>
  <c r="R672" i="1"/>
  <c r="Q672" i="1"/>
  <c r="N672" i="1"/>
  <c r="M672" i="1"/>
  <c r="T671" i="1"/>
  <c r="S671" i="1"/>
  <c r="R671" i="1"/>
  <c r="Q671" i="1"/>
  <c r="N671" i="1"/>
  <c r="M671" i="1"/>
  <c r="T670" i="1"/>
  <c r="S670" i="1"/>
  <c r="R670" i="1"/>
  <c r="Q670" i="1"/>
  <c r="N670" i="1"/>
  <c r="M670" i="1"/>
  <c r="T669" i="1"/>
  <c r="S669" i="1"/>
  <c r="R669" i="1"/>
  <c r="Q669" i="1"/>
  <c r="N669" i="1"/>
  <c r="M669" i="1"/>
  <c r="T668" i="1"/>
  <c r="S668" i="1"/>
  <c r="R668" i="1"/>
  <c r="Q668" i="1"/>
  <c r="N668" i="1"/>
  <c r="M668" i="1"/>
  <c r="T667" i="1"/>
  <c r="S667" i="1"/>
  <c r="R667" i="1"/>
  <c r="Q667" i="1"/>
  <c r="N667" i="1"/>
  <c r="M667" i="1"/>
  <c r="T666" i="1"/>
  <c r="S666" i="1"/>
  <c r="R666" i="1"/>
  <c r="Q666" i="1"/>
  <c r="N666" i="1"/>
  <c r="M666" i="1"/>
  <c r="T665" i="1"/>
  <c r="S665" i="1"/>
  <c r="R665" i="1"/>
  <c r="Q665" i="1"/>
  <c r="N665" i="1"/>
  <c r="M665" i="1"/>
  <c r="T664" i="1"/>
  <c r="S664" i="1"/>
  <c r="R664" i="1"/>
  <c r="Q664" i="1"/>
  <c r="N664" i="1"/>
  <c r="M664" i="1"/>
  <c r="T663" i="1"/>
  <c r="S663" i="1"/>
  <c r="R663" i="1"/>
  <c r="Q663" i="1"/>
  <c r="N663" i="1"/>
  <c r="M663" i="1"/>
  <c r="T662" i="1"/>
  <c r="S662" i="1"/>
  <c r="R662" i="1"/>
  <c r="Q662" i="1"/>
  <c r="N662" i="1"/>
  <c r="M662" i="1"/>
  <c r="T661" i="1"/>
  <c r="S661" i="1"/>
  <c r="R661" i="1"/>
  <c r="Q661" i="1"/>
  <c r="N661" i="1"/>
  <c r="M661" i="1"/>
  <c r="T660" i="1"/>
  <c r="S660" i="1"/>
  <c r="R660" i="1"/>
  <c r="Q660" i="1"/>
  <c r="N660" i="1"/>
  <c r="M660" i="1"/>
  <c r="T659" i="1"/>
  <c r="S659" i="1"/>
  <c r="R659" i="1"/>
  <c r="Q659" i="1"/>
  <c r="N659" i="1"/>
  <c r="M659" i="1"/>
  <c r="T658" i="1"/>
  <c r="S658" i="1"/>
  <c r="R658" i="1"/>
  <c r="Q658" i="1"/>
  <c r="N658" i="1"/>
  <c r="M658" i="1"/>
  <c r="T657" i="1"/>
  <c r="S657" i="1"/>
  <c r="R657" i="1"/>
  <c r="Q657" i="1"/>
  <c r="N657" i="1"/>
  <c r="M657" i="1"/>
  <c r="T656" i="1"/>
  <c r="S656" i="1"/>
  <c r="R656" i="1"/>
  <c r="Q656" i="1"/>
  <c r="N656" i="1"/>
  <c r="M656" i="1"/>
  <c r="T655" i="1"/>
  <c r="S655" i="1"/>
  <c r="R655" i="1"/>
  <c r="Q655" i="1"/>
  <c r="N655" i="1"/>
  <c r="M655" i="1"/>
  <c r="T654" i="1"/>
  <c r="S654" i="1"/>
  <c r="R654" i="1"/>
  <c r="Q654" i="1"/>
  <c r="N654" i="1"/>
  <c r="M654" i="1"/>
  <c r="T653" i="1"/>
  <c r="S653" i="1"/>
  <c r="R653" i="1"/>
  <c r="Q653" i="1"/>
  <c r="N653" i="1"/>
  <c r="M653" i="1"/>
  <c r="T652" i="1"/>
  <c r="S652" i="1"/>
  <c r="R652" i="1"/>
  <c r="Q652" i="1"/>
  <c r="N652" i="1"/>
  <c r="M652" i="1"/>
  <c r="T651" i="1"/>
  <c r="S651" i="1"/>
  <c r="R651" i="1"/>
  <c r="Q651" i="1"/>
  <c r="N651" i="1"/>
  <c r="M651" i="1"/>
  <c r="T650" i="1"/>
  <c r="S650" i="1"/>
  <c r="R650" i="1"/>
  <c r="Q650" i="1"/>
  <c r="N650" i="1"/>
  <c r="M650" i="1"/>
  <c r="T649" i="1"/>
  <c r="S649" i="1"/>
  <c r="R649" i="1"/>
  <c r="Q649" i="1"/>
  <c r="N649" i="1"/>
  <c r="M649" i="1"/>
  <c r="T648" i="1"/>
  <c r="S648" i="1"/>
  <c r="R648" i="1"/>
  <c r="Q648" i="1"/>
  <c r="N648" i="1"/>
  <c r="M648" i="1"/>
  <c r="T647" i="1"/>
  <c r="S647" i="1"/>
  <c r="R647" i="1"/>
  <c r="Q647" i="1"/>
  <c r="N647" i="1"/>
  <c r="M647" i="1"/>
  <c r="T646" i="1"/>
  <c r="S646" i="1"/>
  <c r="R646" i="1"/>
  <c r="Q646" i="1"/>
  <c r="N646" i="1"/>
  <c r="M646" i="1"/>
  <c r="T645" i="1"/>
  <c r="S645" i="1"/>
  <c r="R645" i="1"/>
  <c r="Q645" i="1"/>
  <c r="N645" i="1"/>
  <c r="M645" i="1"/>
  <c r="T644" i="1"/>
  <c r="S644" i="1"/>
  <c r="R644" i="1"/>
  <c r="Q644" i="1"/>
  <c r="N644" i="1"/>
  <c r="M644" i="1"/>
  <c r="T643" i="1"/>
  <c r="S643" i="1"/>
  <c r="R643" i="1"/>
  <c r="Q643" i="1"/>
  <c r="N643" i="1"/>
  <c r="M643" i="1"/>
  <c r="T642" i="1"/>
  <c r="S642" i="1"/>
  <c r="R642" i="1"/>
  <c r="Q642" i="1"/>
  <c r="N642" i="1"/>
  <c r="M642" i="1"/>
  <c r="T641" i="1"/>
  <c r="S641" i="1"/>
  <c r="R641" i="1"/>
  <c r="Q641" i="1"/>
  <c r="N641" i="1"/>
  <c r="M641" i="1"/>
  <c r="T640" i="1"/>
  <c r="S640" i="1"/>
  <c r="R640" i="1"/>
  <c r="Q640" i="1"/>
  <c r="N640" i="1"/>
  <c r="M640" i="1"/>
  <c r="T639" i="1"/>
  <c r="S639" i="1"/>
  <c r="R639" i="1"/>
  <c r="Q639" i="1"/>
  <c r="N639" i="1"/>
  <c r="M639" i="1"/>
  <c r="T638" i="1"/>
  <c r="S638" i="1"/>
  <c r="R638" i="1"/>
  <c r="Q638" i="1"/>
  <c r="N638" i="1"/>
  <c r="M638" i="1"/>
  <c r="T637" i="1"/>
  <c r="S637" i="1"/>
  <c r="R637" i="1"/>
  <c r="Q637" i="1"/>
  <c r="N637" i="1"/>
  <c r="M637" i="1"/>
  <c r="T636" i="1"/>
  <c r="S636" i="1"/>
  <c r="R636" i="1"/>
  <c r="Q636" i="1"/>
  <c r="N636" i="1"/>
  <c r="M636" i="1"/>
  <c r="T635" i="1"/>
  <c r="S635" i="1"/>
  <c r="R635" i="1"/>
  <c r="Q635" i="1"/>
  <c r="N635" i="1"/>
  <c r="M635" i="1"/>
  <c r="T634" i="1"/>
  <c r="S634" i="1"/>
  <c r="R634" i="1"/>
  <c r="Q634" i="1"/>
  <c r="N634" i="1"/>
  <c r="M634" i="1"/>
  <c r="T633" i="1"/>
  <c r="S633" i="1"/>
  <c r="R633" i="1"/>
  <c r="Q633" i="1"/>
  <c r="N633" i="1"/>
  <c r="M633" i="1"/>
  <c r="T632" i="1"/>
  <c r="S632" i="1"/>
  <c r="R632" i="1"/>
  <c r="Q632" i="1"/>
  <c r="N632" i="1"/>
  <c r="M632" i="1"/>
  <c r="T631" i="1"/>
  <c r="S631" i="1"/>
  <c r="R631" i="1"/>
  <c r="Q631" i="1"/>
  <c r="N631" i="1"/>
  <c r="M631" i="1"/>
  <c r="T630" i="1"/>
  <c r="S630" i="1"/>
  <c r="R630" i="1"/>
  <c r="Q630" i="1"/>
  <c r="N630" i="1"/>
  <c r="M630" i="1"/>
  <c r="T629" i="1"/>
  <c r="S629" i="1"/>
  <c r="R629" i="1"/>
  <c r="Q629" i="1"/>
  <c r="N629" i="1"/>
  <c r="M629" i="1"/>
  <c r="T628" i="1"/>
  <c r="S628" i="1"/>
  <c r="R628" i="1"/>
  <c r="Q628" i="1"/>
  <c r="N628" i="1"/>
  <c r="M628" i="1"/>
  <c r="T627" i="1"/>
  <c r="S627" i="1"/>
  <c r="R627" i="1"/>
  <c r="Q627" i="1"/>
  <c r="N627" i="1"/>
  <c r="M627" i="1"/>
  <c r="T626" i="1"/>
  <c r="S626" i="1"/>
  <c r="R626" i="1"/>
  <c r="Q626" i="1"/>
  <c r="N626" i="1"/>
  <c r="M626" i="1"/>
  <c r="T625" i="1"/>
  <c r="S625" i="1"/>
  <c r="R625" i="1"/>
  <c r="Q625" i="1"/>
  <c r="N625" i="1"/>
  <c r="M625" i="1"/>
  <c r="T624" i="1"/>
  <c r="S624" i="1"/>
  <c r="R624" i="1"/>
  <c r="Q624" i="1"/>
  <c r="N624" i="1"/>
  <c r="M624" i="1"/>
  <c r="T623" i="1"/>
  <c r="S623" i="1"/>
  <c r="R623" i="1"/>
  <c r="Q623" i="1"/>
  <c r="N623" i="1"/>
  <c r="M623" i="1"/>
  <c r="T622" i="1"/>
  <c r="S622" i="1"/>
  <c r="R622" i="1"/>
  <c r="Q622" i="1"/>
  <c r="N622" i="1"/>
  <c r="M622" i="1"/>
  <c r="T621" i="1"/>
  <c r="S621" i="1"/>
  <c r="R621" i="1"/>
  <c r="Q621" i="1"/>
  <c r="N621" i="1"/>
  <c r="M621" i="1"/>
  <c r="T620" i="1"/>
  <c r="S620" i="1"/>
  <c r="R620" i="1"/>
  <c r="Q620" i="1"/>
  <c r="N620" i="1"/>
  <c r="M620" i="1"/>
  <c r="T619" i="1"/>
  <c r="S619" i="1"/>
  <c r="R619" i="1"/>
  <c r="Q619" i="1"/>
  <c r="N619" i="1"/>
  <c r="M619" i="1"/>
  <c r="T618" i="1"/>
  <c r="S618" i="1"/>
  <c r="R618" i="1"/>
  <c r="Q618" i="1"/>
  <c r="N618" i="1"/>
  <c r="M618" i="1"/>
  <c r="T617" i="1"/>
  <c r="S617" i="1"/>
  <c r="R617" i="1"/>
  <c r="Q617" i="1"/>
  <c r="N617" i="1"/>
  <c r="M617" i="1"/>
  <c r="T616" i="1"/>
  <c r="S616" i="1"/>
  <c r="R616" i="1"/>
  <c r="Q616" i="1"/>
  <c r="N616" i="1"/>
  <c r="M616" i="1"/>
  <c r="T615" i="1"/>
  <c r="S615" i="1"/>
  <c r="R615" i="1"/>
  <c r="Q615" i="1"/>
  <c r="N615" i="1"/>
  <c r="M615" i="1"/>
  <c r="T614" i="1"/>
  <c r="S614" i="1"/>
  <c r="R614" i="1"/>
  <c r="Q614" i="1"/>
  <c r="N614" i="1"/>
  <c r="M614" i="1"/>
  <c r="O614" i="1" s="1"/>
  <c r="P614" i="1" s="1"/>
  <c r="T613" i="1"/>
  <c r="S613" i="1"/>
  <c r="R613" i="1"/>
  <c r="Q613" i="1"/>
  <c r="N613" i="1"/>
  <c r="M613" i="1"/>
  <c r="T612" i="1"/>
  <c r="S612" i="1"/>
  <c r="R612" i="1"/>
  <c r="Q612" i="1"/>
  <c r="N612" i="1"/>
  <c r="M612" i="1"/>
  <c r="O612" i="1" s="1"/>
  <c r="P612" i="1" s="1"/>
  <c r="T611" i="1"/>
  <c r="S611" i="1"/>
  <c r="R611" i="1"/>
  <c r="Q611" i="1"/>
  <c r="N611" i="1"/>
  <c r="M611" i="1"/>
  <c r="T610" i="1"/>
  <c r="S610" i="1"/>
  <c r="R610" i="1"/>
  <c r="Q610" i="1"/>
  <c r="N610" i="1"/>
  <c r="M610" i="1"/>
  <c r="O610" i="1" s="1"/>
  <c r="P610" i="1" s="1"/>
  <c r="T609" i="1"/>
  <c r="S609" i="1"/>
  <c r="R609" i="1"/>
  <c r="Q609" i="1"/>
  <c r="N609" i="1"/>
  <c r="M609" i="1"/>
  <c r="O609" i="1" s="1"/>
  <c r="P609" i="1" s="1"/>
  <c r="T608" i="1"/>
  <c r="S608" i="1"/>
  <c r="R608" i="1"/>
  <c r="Q608" i="1"/>
  <c r="O608" i="1"/>
  <c r="P608" i="1" s="1"/>
  <c r="N608" i="1"/>
  <c r="M608" i="1"/>
  <c r="T607" i="1"/>
  <c r="S607" i="1"/>
  <c r="R607" i="1"/>
  <c r="Q607" i="1"/>
  <c r="N607" i="1"/>
  <c r="M607" i="1"/>
  <c r="T606" i="1"/>
  <c r="S606" i="1"/>
  <c r="R606" i="1"/>
  <c r="Q606" i="1"/>
  <c r="N606" i="1"/>
  <c r="M606" i="1"/>
  <c r="O606" i="1" s="1"/>
  <c r="P606" i="1" s="1"/>
  <c r="T605" i="1"/>
  <c r="S605" i="1"/>
  <c r="R605" i="1"/>
  <c r="Q605" i="1"/>
  <c r="N605" i="1"/>
  <c r="M605" i="1"/>
  <c r="O605" i="1" s="1"/>
  <c r="P605" i="1" s="1"/>
  <c r="T604" i="1"/>
  <c r="S604" i="1"/>
  <c r="R604" i="1"/>
  <c r="Q604" i="1"/>
  <c r="N604" i="1"/>
  <c r="O604" i="1" s="1"/>
  <c r="P604" i="1" s="1"/>
  <c r="M604" i="1"/>
  <c r="T603" i="1"/>
  <c r="S603" i="1"/>
  <c r="R603" i="1"/>
  <c r="Q603" i="1"/>
  <c r="N603" i="1"/>
  <c r="M603" i="1"/>
  <c r="T602" i="1"/>
  <c r="S602" i="1"/>
  <c r="R602" i="1"/>
  <c r="Q602" i="1"/>
  <c r="O602" i="1"/>
  <c r="P602" i="1" s="1"/>
  <c r="N602" i="1"/>
  <c r="M602" i="1"/>
  <c r="T601" i="1"/>
  <c r="S601" i="1"/>
  <c r="R601" i="1"/>
  <c r="Q601" i="1"/>
  <c r="N601" i="1"/>
  <c r="M601" i="1"/>
  <c r="O601" i="1" s="1"/>
  <c r="P601" i="1" s="1"/>
  <c r="T600" i="1"/>
  <c r="S600" i="1"/>
  <c r="R600" i="1"/>
  <c r="Q600" i="1"/>
  <c r="N600" i="1"/>
  <c r="O600" i="1" s="1"/>
  <c r="P600" i="1" s="1"/>
  <c r="M600" i="1"/>
  <c r="T599" i="1"/>
  <c r="S599" i="1"/>
  <c r="R599" i="1"/>
  <c r="Q599" i="1"/>
  <c r="N599" i="1"/>
  <c r="M599" i="1"/>
  <c r="T598" i="1"/>
  <c r="S598" i="1"/>
  <c r="R598" i="1"/>
  <c r="Q598" i="1"/>
  <c r="N598" i="1"/>
  <c r="M598" i="1"/>
  <c r="O598" i="1" s="1"/>
  <c r="P598" i="1" s="1"/>
  <c r="T597" i="1"/>
  <c r="S597" i="1"/>
  <c r="R597" i="1"/>
  <c r="Q597" i="1"/>
  <c r="N597" i="1"/>
  <c r="M597" i="1"/>
  <c r="O597" i="1" s="1"/>
  <c r="P597" i="1" s="1"/>
  <c r="T596" i="1"/>
  <c r="S596" i="1"/>
  <c r="R596" i="1"/>
  <c r="Q596" i="1"/>
  <c r="N596" i="1"/>
  <c r="M596" i="1"/>
  <c r="T595" i="1"/>
  <c r="S595" i="1"/>
  <c r="R595" i="1"/>
  <c r="Q595" i="1"/>
  <c r="N595" i="1"/>
  <c r="M595" i="1"/>
  <c r="T594" i="1"/>
  <c r="S594" i="1"/>
  <c r="R594" i="1"/>
  <c r="Q594" i="1"/>
  <c r="O594" i="1"/>
  <c r="P594" i="1" s="1"/>
  <c r="N594" i="1"/>
  <c r="M594" i="1"/>
  <c r="T593" i="1"/>
  <c r="S593" i="1"/>
  <c r="R593" i="1"/>
  <c r="Q593" i="1"/>
  <c r="N593" i="1"/>
  <c r="M593" i="1"/>
  <c r="O593" i="1" s="1"/>
  <c r="P593" i="1" s="1"/>
  <c r="T592" i="1"/>
  <c r="S592" i="1"/>
  <c r="R592" i="1"/>
  <c r="Q592" i="1"/>
  <c r="N592" i="1"/>
  <c r="O592" i="1" s="1"/>
  <c r="P592" i="1" s="1"/>
  <c r="M592" i="1"/>
  <c r="T591" i="1"/>
  <c r="S591" i="1"/>
  <c r="R591" i="1"/>
  <c r="Q591" i="1"/>
  <c r="N591" i="1"/>
  <c r="M591" i="1"/>
  <c r="O591" i="1" s="1"/>
  <c r="P591" i="1" s="1"/>
  <c r="T590" i="1"/>
  <c r="S590" i="1"/>
  <c r="R590" i="1"/>
  <c r="Q590" i="1"/>
  <c r="O590" i="1"/>
  <c r="P590" i="1" s="1"/>
  <c r="N590" i="1"/>
  <c r="M590" i="1"/>
  <c r="T589" i="1"/>
  <c r="S589" i="1"/>
  <c r="R589" i="1"/>
  <c r="Q589" i="1"/>
  <c r="N589" i="1"/>
  <c r="M589" i="1"/>
  <c r="O589" i="1" s="1"/>
  <c r="P589" i="1" s="1"/>
  <c r="T588" i="1"/>
  <c r="S588" i="1"/>
  <c r="R588" i="1"/>
  <c r="Q588" i="1"/>
  <c r="N588" i="1"/>
  <c r="M588" i="1"/>
  <c r="T587" i="1"/>
  <c r="S587" i="1"/>
  <c r="R587" i="1"/>
  <c r="Q587" i="1"/>
  <c r="N587" i="1"/>
  <c r="M587" i="1"/>
  <c r="T586" i="1"/>
  <c r="S586" i="1"/>
  <c r="R586" i="1"/>
  <c r="Q586" i="1"/>
  <c r="O586" i="1"/>
  <c r="P586" i="1" s="1"/>
  <c r="N586" i="1"/>
  <c r="M586" i="1"/>
  <c r="T585" i="1"/>
  <c r="S585" i="1"/>
  <c r="R585" i="1"/>
  <c r="Q585" i="1"/>
  <c r="N585" i="1"/>
  <c r="M585" i="1"/>
  <c r="O585" i="1" s="1"/>
  <c r="P585" i="1" s="1"/>
  <c r="T584" i="1"/>
  <c r="S584" i="1"/>
  <c r="R584" i="1"/>
  <c r="Q584" i="1"/>
  <c r="N584" i="1"/>
  <c r="M584" i="1"/>
  <c r="O584" i="1" s="1"/>
  <c r="P584" i="1" s="1"/>
  <c r="T583" i="1"/>
  <c r="S583" i="1"/>
  <c r="R583" i="1"/>
  <c r="Q583" i="1"/>
  <c r="N583" i="1"/>
  <c r="M583" i="1"/>
  <c r="T582" i="1"/>
  <c r="S582" i="1"/>
  <c r="R582" i="1"/>
  <c r="Q582" i="1"/>
  <c r="O582" i="1"/>
  <c r="P582" i="1" s="1"/>
  <c r="N582" i="1"/>
  <c r="M582" i="1"/>
  <c r="T581" i="1"/>
  <c r="S581" i="1"/>
  <c r="R581" i="1"/>
  <c r="Q581" i="1"/>
  <c r="N581" i="1"/>
  <c r="M581" i="1"/>
  <c r="T580" i="1"/>
  <c r="S580" i="1"/>
  <c r="R580" i="1"/>
  <c r="Q580" i="1"/>
  <c r="N580" i="1"/>
  <c r="M580" i="1"/>
  <c r="O580" i="1" s="1"/>
  <c r="P580" i="1" s="1"/>
  <c r="T579" i="1"/>
  <c r="S579" i="1"/>
  <c r="R579" i="1"/>
  <c r="Q579" i="1"/>
  <c r="N579" i="1"/>
  <c r="M579" i="1"/>
  <c r="T578" i="1"/>
  <c r="S578" i="1"/>
  <c r="R578" i="1"/>
  <c r="Q578" i="1"/>
  <c r="N578" i="1"/>
  <c r="M578" i="1"/>
  <c r="O578" i="1" s="1"/>
  <c r="P578" i="1" s="1"/>
  <c r="T577" i="1"/>
  <c r="S577" i="1"/>
  <c r="R577" i="1"/>
  <c r="Q577" i="1"/>
  <c r="N577" i="1"/>
  <c r="M577" i="1"/>
  <c r="O577" i="1" s="1"/>
  <c r="P577" i="1" s="1"/>
  <c r="T576" i="1"/>
  <c r="S576" i="1"/>
  <c r="R576" i="1"/>
  <c r="Q576" i="1"/>
  <c r="O576" i="1"/>
  <c r="P576" i="1" s="1"/>
  <c r="N576" i="1"/>
  <c r="M576" i="1"/>
  <c r="T575" i="1"/>
  <c r="S575" i="1"/>
  <c r="R575" i="1"/>
  <c r="Q575" i="1"/>
  <c r="N575" i="1"/>
  <c r="M575" i="1"/>
  <c r="O575" i="1" s="1"/>
  <c r="P575" i="1" s="1"/>
  <c r="T574" i="1"/>
  <c r="S574" i="1"/>
  <c r="R574" i="1"/>
  <c r="Q574" i="1"/>
  <c r="N574" i="1"/>
  <c r="M574" i="1"/>
  <c r="O574" i="1" s="1"/>
  <c r="P574" i="1" s="1"/>
  <c r="T573" i="1"/>
  <c r="S573" i="1"/>
  <c r="R573" i="1"/>
  <c r="Q573" i="1"/>
  <c r="N573" i="1"/>
  <c r="M573" i="1"/>
  <c r="O573" i="1" s="1"/>
  <c r="P573" i="1" s="1"/>
  <c r="T572" i="1"/>
  <c r="S572" i="1"/>
  <c r="R572" i="1"/>
  <c r="Q572" i="1"/>
  <c r="N572" i="1"/>
  <c r="O572" i="1" s="1"/>
  <c r="P572" i="1" s="1"/>
  <c r="M572" i="1"/>
  <c r="T571" i="1"/>
  <c r="S571" i="1"/>
  <c r="R571" i="1"/>
  <c r="Q571" i="1"/>
  <c r="N571" i="1"/>
  <c r="M571" i="1"/>
  <c r="T570" i="1"/>
  <c r="S570" i="1"/>
  <c r="R570" i="1"/>
  <c r="Q570" i="1"/>
  <c r="N570" i="1"/>
  <c r="M570" i="1"/>
  <c r="O570" i="1" s="1"/>
  <c r="P570" i="1" s="1"/>
  <c r="T569" i="1"/>
  <c r="S569" i="1"/>
  <c r="R569" i="1"/>
  <c r="Q569" i="1"/>
  <c r="N569" i="1"/>
  <c r="M569" i="1"/>
  <c r="O569" i="1" s="1"/>
  <c r="P569" i="1" s="1"/>
  <c r="T568" i="1"/>
  <c r="S568" i="1"/>
  <c r="R568" i="1"/>
  <c r="Q568" i="1"/>
  <c r="N568" i="1"/>
  <c r="O568" i="1" s="1"/>
  <c r="P568" i="1" s="1"/>
  <c r="M568" i="1"/>
  <c r="T567" i="1"/>
  <c r="S567" i="1"/>
  <c r="R567" i="1"/>
  <c r="Q567" i="1"/>
  <c r="N567" i="1"/>
  <c r="M567" i="1"/>
  <c r="T566" i="1"/>
  <c r="S566" i="1"/>
  <c r="R566" i="1"/>
  <c r="Q566" i="1"/>
  <c r="N566" i="1"/>
  <c r="M566" i="1"/>
  <c r="O566" i="1" s="1"/>
  <c r="P566" i="1" s="1"/>
  <c r="T565" i="1"/>
  <c r="S565" i="1"/>
  <c r="R565" i="1"/>
  <c r="Q565" i="1"/>
  <c r="N565" i="1"/>
  <c r="M565" i="1"/>
  <c r="T564" i="1"/>
  <c r="S564" i="1"/>
  <c r="R564" i="1"/>
  <c r="Q564" i="1"/>
  <c r="N564" i="1"/>
  <c r="M564" i="1"/>
  <c r="O564" i="1" s="1"/>
  <c r="P564" i="1" s="1"/>
  <c r="T563" i="1"/>
  <c r="S563" i="1"/>
  <c r="R563" i="1"/>
  <c r="Q563" i="1"/>
  <c r="N563" i="1"/>
  <c r="M563" i="1"/>
  <c r="T562" i="1"/>
  <c r="S562" i="1"/>
  <c r="R562" i="1"/>
  <c r="Q562" i="1"/>
  <c r="N562" i="1"/>
  <c r="M562" i="1"/>
  <c r="O562" i="1" s="1"/>
  <c r="P562" i="1" s="1"/>
  <c r="T561" i="1"/>
  <c r="S561" i="1"/>
  <c r="R561" i="1"/>
  <c r="Q561" i="1"/>
  <c r="N561" i="1"/>
  <c r="M561" i="1"/>
  <c r="O561" i="1" s="1"/>
  <c r="P561" i="1" s="1"/>
  <c r="T560" i="1"/>
  <c r="S560" i="1"/>
  <c r="R560" i="1"/>
  <c r="Q560" i="1"/>
  <c r="N560" i="1"/>
  <c r="O560" i="1" s="1"/>
  <c r="P560" i="1" s="1"/>
  <c r="M560" i="1"/>
  <c r="T559" i="1"/>
  <c r="S559" i="1"/>
  <c r="R559" i="1"/>
  <c r="Q559" i="1"/>
  <c r="N559" i="1"/>
  <c r="M559" i="1"/>
  <c r="O559" i="1" s="1"/>
  <c r="P559" i="1" s="1"/>
  <c r="T558" i="1"/>
  <c r="S558" i="1"/>
  <c r="R558" i="1"/>
  <c r="Q558" i="1"/>
  <c r="O558" i="1"/>
  <c r="P558" i="1" s="1"/>
  <c r="N558" i="1"/>
  <c r="M558" i="1"/>
  <c r="T557" i="1"/>
  <c r="S557" i="1"/>
  <c r="R557" i="1"/>
  <c r="Q557" i="1"/>
  <c r="N557" i="1"/>
  <c r="M557" i="1"/>
  <c r="O557" i="1" s="1"/>
  <c r="P557" i="1" s="1"/>
  <c r="T556" i="1"/>
  <c r="S556" i="1"/>
  <c r="R556" i="1"/>
  <c r="Q556" i="1"/>
  <c r="N556" i="1"/>
  <c r="M556" i="1"/>
  <c r="O556" i="1" s="1"/>
  <c r="P556" i="1" s="1"/>
  <c r="T555" i="1"/>
  <c r="S555" i="1"/>
  <c r="R555" i="1"/>
  <c r="Q555" i="1"/>
  <c r="N555" i="1"/>
  <c r="M555" i="1"/>
  <c r="T554" i="1"/>
  <c r="S554" i="1"/>
  <c r="R554" i="1"/>
  <c r="Q554" i="1"/>
  <c r="O554" i="1"/>
  <c r="P554" i="1" s="1"/>
  <c r="N554" i="1"/>
  <c r="M554" i="1"/>
  <c r="T553" i="1"/>
  <c r="S553" i="1"/>
  <c r="R553" i="1"/>
  <c r="Q553" i="1"/>
  <c r="N553" i="1"/>
  <c r="M553" i="1"/>
  <c r="O553" i="1" s="1"/>
  <c r="P553" i="1" s="1"/>
  <c r="T552" i="1"/>
  <c r="S552" i="1"/>
  <c r="R552" i="1"/>
  <c r="Q552" i="1"/>
  <c r="N552" i="1"/>
  <c r="M552" i="1"/>
  <c r="O552" i="1" s="1"/>
  <c r="P552" i="1" s="1"/>
  <c r="T551" i="1"/>
  <c r="S551" i="1"/>
  <c r="R551" i="1"/>
  <c r="Q551" i="1"/>
  <c r="N551" i="1"/>
  <c r="M551" i="1"/>
  <c r="T550" i="1"/>
  <c r="S550" i="1"/>
  <c r="R550" i="1"/>
  <c r="Q550" i="1"/>
  <c r="N550" i="1"/>
  <c r="M550" i="1"/>
  <c r="O550" i="1" s="1"/>
  <c r="P550" i="1" s="1"/>
  <c r="T549" i="1"/>
  <c r="S549" i="1"/>
  <c r="R549" i="1"/>
  <c r="Q549" i="1"/>
  <c r="N549" i="1"/>
  <c r="M549" i="1"/>
  <c r="T548" i="1"/>
  <c r="S548" i="1"/>
  <c r="R548" i="1"/>
  <c r="Q548" i="1"/>
  <c r="N548" i="1"/>
  <c r="M548" i="1"/>
  <c r="O548" i="1" s="1"/>
  <c r="P548" i="1" s="1"/>
  <c r="T547" i="1"/>
  <c r="S547" i="1"/>
  <c r="R547" i="1"/>
  <c r="Q547" i="1"/>
  <c r="N547" i="1"/>
  <c r="M547" i="1"/>
  <c r="T546" i="1"/>
  <c r="S546" i="1"/>
  <c r="R546" i="1"/>
  <c r="Q546" i="1"/>
  <c r="N546" i="1"/>
  <c r="M546" i="1"/>
  <c r="O546" i="1" s="1"/>
  <c r="P546" i="1" s="1"/>
  <c r="T545" i="1"/>
  <c r="S545" i="1"/>
  <c r="R545" i="1"/>
  <c r="Q545" i="1"/>
  <c r="N545" i="1"/>
  <c r="M545" i="1"/>
  <c r="O545" i="1" s="1"/>
  <c r="P545" i="1" s="1"/>
  <c r="T544" i="1"/>
  <c r="S544" i="1"/>
  <c r="R544" i="1"/>
  <c r="Q544" i="1"/>
  <c r="O544" i="1"/>
  <c r="P544" i="1" s="1"/>
  <c r="N544" i="1"/>
  <c r="M544" i="1"/>
  <c r="T543" i="1"/>
  <c r="S543" i="1"/>
  <c r="R543" i="1"/>
  <c r="Q543" i="1"/>
  <c r="N543" i="1"/>
  <c r="M543" i="1"/>
  <c r="O543" i="1" s="1"/>
  <c r="P543" i="1" s="1"/>
  <c r="T542" i="1"/>
  <c r="S542" i="1"/>
  <c r="R542" i="1"/>
  <c r="Q542" i="1"/>
  <c r="N542" i="1"/>
  <c r="M542" i="1"/>
  <c r="O542" i="1" s="1"/>
  <c r="P542" i="1" s="1"/>
  <c r="T541" i="1"/>
  <c r="S541" i="1"/>
  <c r="R541" i="1"/>
  <c r="Q541" i="1"/>
  <c r="N541" i="1"/>
  <c r="M541" i="1"/>
  <c r="O541" i="1" s="1"/>
  <c r="P541" i="1" s="1"/>
  <c r="T540" i="1"/>
  <c r="S540" i="1"/>
  <c r="R540" i="1"/>
  <c r="Q540" i="1"/>
  <c r="N540" i="1"/>
  <c r="O540" i="1" s="1"/>
  <c r="P540" i="1" s="1"/>
  <c r="M540" i="1"/>
  <c r="T539" i="1"/>
  <c r="S539" i="1"/>
  <c r="R539" i="1"/>
  <c r="Q539" i="1"/>
  <c r="N539" i="1"/>
  <c r="M539" i="1"/>
  <c r="T538" i="1"/>
  <c r="S538" i="1"/>
  <c r="R538" i="1"/>
  <c r="Q538" i="1"/>
  <c r="O538" i="1"/>
  <c r="P538" i="1" s="1"/>
  <c r="N538" i="1"/>
  <c r="M538" i="1"/>
  <c r="T537" i="1"/>
  <c r="S537" i="1"/>
  <c r="R537" i="1"/>
  <c r="Q537" i="1"/>
  <c r="N537" i="1"/>
  <c r="M537" i="1"/>
  <c r="O537" i="1" s="1"/>
  <c r="P537" i="1" s="1"/>
  <c r="T536" i="1"/>
  <c r="S536" i="1"/>
  <c r="R536" i="1"/>
  <c r="Q536" i="1"/>
  <c r="N536" i="1"/>
  <c r="O536" i="1" s="1"/>
  <c r="P536" i="1" s="1"/>
  <c r="M536" i="1"/>
  <c r="T535" i="1"/>
  <c r="S535" i="1"/>
  <c r="R535" i="1"/>
  <c r="Q535" i="1"/>
  <c r="N535" i="1"/>
  <c r="M535" i="1"/>
  <c r="T534" i="1"/>
  <c r="S534" i="1"/>
  <c r="R534" i="1"/>
  <c r="Q534" i="1"/>
  <c r="O534" i="1"/>
  <c r="P534" i="1" s="1"/>
  <c r="N534" i="1"/>
  <c r="M534" i="1"/>
  <c r="T533" i="1"/>
  <c r="S533" i="1"/>
  <c r="R533" i="1"/>
  <c r="Q533" i="1"/>
  <c r="N533" i="1"/>
  <c r="M533" i="1"/>
  <c r="T532" i="1"/>
  <c r="S532" i="1"/>
  <c r="R532" i="1"/>
  <c r="Q532" i="1"/>
  <c r="N532" i="1"/>
  <c r="M532" i="1"/>
  <c r="T531" i="1"/>
  <c r="S531" i="1"/>
  <c r="R531" i="1"/>
  <c r="Q531" i="1"/>
  <c r="N531" i="1"/>
  <c r="M531" i="1"/>
  <c r="T530" i="1"/>
  <c r="S530" i="1"/>
  <c r="R530" i="1"/>
  <c r="Q530" i="1"/>
  <c r="O530" i="1"/>
  <c r="P530" i="1" s="1"/>
  <c r="N530" i="1"/>
  <c r="M530" i="1"/>
  <c r="T529" i="1"/>
  <c r="S529" i="1"/>
  <c r="R529" i="1"/>
  <c r="Q529" i="1"/>
  <c r="N529" i="1"/>
  <c r="M529" i="1"/>
  <c r="O529" i="1" s="1"/>
  <c r="P529" i="1" s="1"/>
  <c r="T528" i="1"/>
  <c r="S528" i="1"/>
  <c r="R528" i="1"/>
  <c r="Q528" i="1"/>
  <c r="N528" i="1"/>
  <c r="O528" i="1" s="1"/>
  <c r="P528" i="1" s="1"/>
  <c r="M528" i="1"/>
  <c r="T527" i="1"/>
  <c r="S527" i="1"/>
  <c r="R527" i="1"/>
  <c r="Q527" i="1"/>
  <c r="N527" i="1"/>
  <c r="M527" i="1"/>
  <c r="T526" i="1"/>
  <c r="S526" i="1"/>
  <c r="R526" i="1"/>
  <c r="Q526" i="1"/>
  <c r="N526" i="1"/>
  <c r="M526" i="1"/>
  <c r="O526" i="1" s="1"/>
  <c r="P526" i="1" s="1"/>
  <c r="T525" i="1"/>
  <c r="S525" i="1"/>
  <c r="R525" i="1"/>
  <c r="Q525" i="1"/>
  <c r="N525" i="1"/>
  <c r="M525" i="1"/>
  <c r="O525" i="1" s="1"/>
  <c r="P525" i="1" s="1"/>
  <c r="T524" i="1"/>
  <c r="S524" i="1"/>
  <c r="R524" i="1"/>
  <c r="Q524" i="1"/>
  <c r="N524" i="1"/>
  <c r="M524" i="1"/>
  <c r="O524" i="1" s="1"/>
  <c r="P524" i="1" s="1"/>
  <c r="T523" i="1"/>
  <c r="S523" i="1"/>
  <c r="R523" i="1"/>
  <c r="Q523" i="1"/>
  <c r="N523" i="1"/>
  <c r="M523" i="1"/>
  <c r="T522" i="1"/>
  <c r="S522" i="1"/>
  <c r="R522" i="1"/>
  <c r="Q522" i="1"/>
  <c r="N522" i="1"/>
  <c r="M522" i="1"/>
  <c r="O522" i="1" s="1"/>
  <c r="P522" i="1" s="1"/>
  <c r="T521" i="1"/>
  <c r="S521" i="1"/>
  <c r="R521" i="1"/>
  <c r="Q521" i="1"/>
  <c r="N521" i="1"/>
  <c r="M521" i="1"/>
  <c r="O521" i="1" s="1"/>
  <c r="P521" i="1" s="1"/>
  <c r="T520" i="1"/>
  <c r="S520" i="1"/>
  <c r="R520" i="1"/>
  <c r="Q520" i="1"/>
  <c r="N520" i="1"/>
  <c r="M520" i="1"/>
  <c r="T519" i="1"/>
  <c r="S519" i="1"/>
  <c r="R519" i="1"/>
  <c r="Q519" i="1"/>
  <c r="N519" i="1"/>
  <c r="M519" i="1"/>
  <c r="T518" i="1"/>
  <c r="S518" i="1"/>
  <c r="R518" i="1"/>
  <c r="Q518" i="1"/>
  <c r="N518" i="1"/>
  <c r="M518" i="1"/>
  <c r="O518" i="1" s="1"/>
  <c r="P518" i="1" s="1"/>
  <c r="T517" i="1"/>
  <c r="S517" i="1"/>
  <c r="R517" i="1"/>
  <c r="Q517" i="1"/>
  <c r="N517" i="1"/>
  <c r="M517" i="1"/>
  <c r="O517" i="1" s="1"/>
  <c r="P517" i="1" s="1"/>
  <c r="T516" i="1"/>
  <c r="S516" i="1"/>
  <c r="R516" i="1"/>
  <c r="Q516" i="1"/>
  <c r="N516" i="1"/>
  <c r="M516" i="1"/>
  <c r="T515" i="1"/>
  <c r="S515" i="1"/>
  <c r="R515" i="1"/>
  <c r="Q515" i="1"/>
  <c r="N515" i="1"/>
  <c r="M515" i="1"/>
  <c r="T514" i="1"/>
  <c r="S514" i="1"/>
  <c r="R514" i="1"/>
  <c r="Q514" i="1"/>
  <c r="N514" i="1"/>
  <c r="M514" i="1"/>
  <c r="O514" i="1" s="1"/>
  <c r="P514" i="1" s="1"/>
  <c r="T513" i="1"/>
  <c r="S513" i="1"/>
  <c r="R513" i="1"/>
  <c r="Q513" i="1"/>
  <c r="N513" i="1"/>
  <c r="M513" i="1"/>
  <c r="O513" i="1" s="1"/>
  <c r="P513" i="1" s="1"/>
  <c r="T512" i="1"/>
  <c r="S512" i="1"/>
  <c r="R512" i="1"/>
  <c r="Q512" i="1"/>
  <c r="O512" i="1"/>
  <c r="P512" i="1" s="1"/>
  <c r="N512" i="1"/>
  <c r="M512" i="1"/>
  <c r="T511" i="1"/>
  <c r="S511" i="1"/>
  <c r="R511" i="1"/>
  <c r="Q511" i="1"/>
  <c r="N511" i="1"/>
  <c r="M511" i="1"/>
  <c r="T510" i="1"/>
  <c r="S510" i="1"/>
  <c r="R510" i="1"/>
  <c r="Q510" i="1"/>
  <c r="N510" i="1"/>
  <c r="M510" i="1"/>
  <c r="O510" i="1" s="1"/>
  <c r="P510" i="1" s="1"/>
  <c r="T509" i="1"/>
  <c r="S509" i="1"/>
  <c r="R509" i="1"/>
  <c r="Q509" i="1"/>
  <c r="N509" i="1"/>
  <c r="M509" i="1"/>
  <c r="T508" i="1"/>
  <c r="S508" i="1"/>
  <c r="R508" i="1"/>
  <c r="Q508" i="1"/>
  <c r="N508" i="1"/>
  <c r="M508" i="1"/>
  <c r="O508" i="1" s="1"/>
  <c r="P508" i="1" s="1"/>
  <c r="T507" i="1"/>
  <c r="S507" i="1"/>
  <c r="R507" i="1"/>
  <c r="Q507" i="1"/>
  <c r="N507" i="1"/>
  <c r="M507" i="1"/>
  <c r="T506" i="1"/>
  <c r="S506" i="1"/>
  <c r="R506" i="1"/>
  <c r="Q506" i="1"/>
  <c r="N506" i="1"/>
  <c r="M506" i="1"/>
  <c r="O506" i="1" s="1"/>
  <c r="P506" i="1" s="1"/>
  <c r="T505" i="1"/>
  <c r="S505" i="1"/>
  <c r="R505" i="1"/>
  <c r="Q505" i="1"/>
  <c r="N505" i="1"/>
  <c r="M505" i="1"/>
  <c r="T504" i="1"/>
  <c r="S504" i="1"/>
  <c r="R504" i="1"/>
  <c r="Q504" i="1"/>
  <c r="N504" i="1"/>
  <c r="O504" i="1" s="1"/>
  <c r="P504" i="1" s="1"/>
  <c r="M504" i="1"/>
  <c r="T503" i="1"/>
  <c r="S503" i="1"/>
  <c r="R503" i="1"/>
  <c r="Q503" i="1"/>
  <c r="N503" i="1"/>
  <c r="M503" i="1"/>
  <c r="T502" i="1"/>
  <c r="S502" i="1"/>
  <c r="R502" i="1"/>
  <c r="Q502" i="1"/>
  <c r="O502" i="1"/>
  <c r="P502" i="1" s="1"/>
  <c r="N502" i="1"/>
  <c r="M502" i="1"/>
  <c r="T501" i="1"/>
  <c r="S501" i="1"/>
  <c r="R501" i="1"/>
  <c r="Q501" i="1"/>
  <c r="N501" i="1"/>
  <c r="M501" i="1"/>
  <c r="T500" i="1"/>
  <c r="S500" i="1"/>
  <c r="R500" i="1"/>
  <c r="Q500" i="1"/>
  <c r="O500" i="1"/>
  <c r="P500" i="1" s="1"/>
  <c r="N500" i="1"/>
  <c r="M500" i="1"/>
  <c r="T499" i="1"/>
  <c r="S499" i="1"/>
  <c r="R499" i="1"/>
  <c r="Q499" i="1"/>
  <c r="N499" i="1"/>
  <c r="M499" i="1"/>
  <c r="T498" i="1"/>
  <c r="S498" i="1"/>
  <c r="R498" i="1"/>
  <c r="Q498" i="1"/>
  <c r="O498" i="1"/>
  <c r="P498" i="1" s="1"/>
  <c r="N498" i="1"/>
  <c r="M498" i="1"/>
  <c r="T497" i="1"/>
  <c r="S497" i="1"/>
  <c r="R497" i="1"/>
  <c r="Q497" i="1"/>
  <c r="N497" i="1"/>
  <c r="M497" i="1"/>
  <c r="T496" i="1"/>
  <c r="S496" i="1"/>
  <c r="R496" i="1"/>
  <c r="Q496" i="1"/>
  <c r="N496" i="1"/>
  <c r="M496" i="1"/>
  <c r="O496" i="1" s="1"/>
  <c r="P496" i="1" s="1"/>
  <c r="T495" i="1"/>
  <c r="S495" i="1"/>
  <c r="R495" i="1"/>
  <c r="Q495" i="1"/>
  <c r="N495" i="1"/>
  <c r="M495" i="1"/>
  <c r="O495" i="1" s="1"/>
  <c r="P495" i="1" s="1"/>
  <c r="T494" i="1"/>
  <c r="S494" i="1"/>
  <c r="R494" i="1"/>
  <c r="Q494" i="1"/>
  <c r="N494" i="1"/>
  <c r="M494" i="1"/>
  <c r="O494" i="1" s="1"/>
  <c r="P494" i="1" s="1"/>
  <c r="T493" i="1"/>
  <c r="S493" i="1"/>
  <c r="R493" i="1"/>
  <c r="Q493" i="1"/>
  <c r="N493" i="1"/>
  <c r="M493" i="1"/>
  <c r="T492" i="1"/>
  <c r="S492" i="1"/>
  <c r="R492" i="1"/>
  <c r="Q492" i="1"/>
  <c r="O492" i="1"/>
  <c r="P492" i="1" s="1"/>
  <c r="N492" i="1"/>
  <c r="M492" i="1"/>
  <c r="T491" i="1"/>
  <c r="S491" i="1"/>
  <c r="R491" i="1"/>
  <c r="Q491" i="1"/>
  <c r="N491" i="1"/>
  <c r="M491" i="1"/>
  <c r="T490" i="1"/>
  <c r="S490" i="1"/>
  <c r="R490" i="1"/>
  <c r="Q490" i="1"/>
  <c r="O490" i="1"/>
  <c r="P490" i="1" s="1"/>
  <c r="N490" i="1"/>
  <c r="M490" i="1"/>
  <c r="T489" i="1"/>
  <c r="S489" i="1"/>
  <c r="R489" i="1"/>
  <c r="Q489" i="1"/>
  <c r="N489" i="1"/>
  <c r="M489" i="1"/>
  <c r="T488" i="1"/>
  <c r="S488" i="1"/>
  <c r="R488" i="1"/>
  <c r="Q488" i="1"/>
  <c r="N488" i="1"/>
  <c r="M488" i="1"/>
  <c r="O488" i="1" s="1"/>
  <c r="P488" i="1" s="1"/>
  <c r="T487" i="1"/>
  <c r="S487" i="1"/>
  <c r="R487" i="1"/>
  <c r="Q487" i="1"/>
  <c r="N487" i="1"/>
  <c r="M487" i="1"/>
  <c r="T486" i="1"/>
  <c r="S486" i="1"/>
  <c r="R486" i="1"/>
  <c r="Q486" i="1"/>
  <c r="N486" i="1"/>
  <c r="M486" i="1"/>
  <c r="O486" i="1" s="1"/>
  <c r="P486" i="1" s="1"/>
  <c r="T485" i="1"/>
  <c r="S485" i="1"/>
  <c r="R485" i="1"/>
  <c r="Q485" i="1"/>
  <c r="N485" i="1"/>
  <c r="M485" i="1"/>
  <c r="T484" i="1"/>
  <c r="S484" i="1"/>
  <c r="R484" i="1"/>
  <c r="Q484" i="1"/>
  <c r="N484" i="1"/>
  <c r="M484" i="1"/>
  <c r="O484" i="1" s="1"/>
  <c r="P484" i="1" s="1"/>
  <c r="T483" i="1"/>
  <c r="S483" i="1"/>
  <c r="R483" i="1"/>
  <c r="Q483" i="1"/>
  <c r="N483" i="1"/>
  <c r="M483" i="1"/>
  <c r="T482" i="1"/>
  <c r="S482" i="1"/>
  <c r="R482" i="1"/>
  <c r="Q482" i="1"/>
  <c r="N482" i="1"/>
  <c r="M482" i="1"/>
  <c r="O482" i="1" s="1"/>
  <c r="P482" i="1" s="1"/>
  <c r="T481" i="1"/>
  <c r="S481" i="1"/>
  <c r="R481" i="1"/>
  <c r="Q481" i="1"/>
  <c r="N481" i="1"/>
  <c r="M481" i="1"/>
  <c r="T480" i="1"/>
  <c r="S480" i="1"/>
  <c r="R480" i="1"/>
  <c r="Q480" i="1"/>
  <c r="N480" i="1"/>
  <c r="O480" i="1" s="1"/>
  <c r="P480" i="1" s="1"/>
  <c r="M480" i="1"/>
  <c r="T479" i="1"/>
  <c r="S479" i="1"/>
  <c r="R479" i="1"/>
  <c r="Q479" i="1"/>
  <c r="N479" i="1"/>
  <c r="M479" i="1"/>
  <c r="T478" i="1"/>
  <c r="S478" i="1"/>
  <c r="R478" i="1"/>
  <c r="Q478" i="1"/>
  <c r="O478" i="1"/>
  <c r="P478" i="1" s="1"/>
  <c r="N478" i="1"/>
  <c r="M478" i="1"/>
  <c r="T477" i="1"/>
  <c r="S477" i="1"/>
  <c r="R477" i="1"/>
  <c r="Q477" i="1"/>
  <c r="N477" i="1"/>
  <c r="M477" i="1"/>
  <c r="T476" i="1"/>
  <c r="S476" i="1"/>
  <c r="R476" i="1"/>
  <c r="Q476" i="1"/>
  <c r="O476" i="1"/>
  <c r="P476" i="1" s="1"/>
  <c r="N476" i="1"/>
  <c r="M476" i="1"/>
  <c r="T475" i="1"/>
  <c r="S475" i="1"/>
  <c r="R475" i="1"/>
  <c r="Q475" i="1"/>
  <c r="N475" i="1"/>
  <c r="M475" i="1"/>
  <c r="O475" i="1" s="1"/>
  <c r="P475" i="1" s="1"/>
  <c r="T474" i="1"/>
  <c r="S474" i="1"/>
  <c r="R474" i="1"/>
  <c r="Q474" i="1"/>
  <c r="N474" i="1"/>
  <c r="M474" i="1"/>
  <c r="O474" i="1" s="1"/>
  <c r="P474" i="1" s="1"/>
  <c r="T473" i="1"/>
  <c r="S473" i="1"/>
  <c r="R473" i="1"/>
  <c r="Q473" i="1"/>
  <c r="N473" i="1"/>
  <c r="M473" i="1"/>
  <c r="T472" i="1"/>
  <c r="S472" i="1"/>
  <c r="R472" i="1"/>
  <c r="Q472" i="1"/>
  <c r="N472" i="1"/>
  <c r="O472" i="1" s="1"/>
  <c r="P472" i="1" s="1"/>
  <c r="M472" i="1"/>
  <c r="T471" i="1"/>
  <c r="S471" i="1"/>
  <c r="R471" i="1"/>
  <c r="Q471" i="1"/>
  <c r="N471" i="1"/>
  <c r="M471" i="1"/>
  <c r="T470" i="1"/>
  <c r="S470" i="1"/>
  <c r="R470" i="1"/>
  <c r="Q470" i="1"/>
  <c r="N470" i="1"/>
  <c r="M470" i="1"/>
  <c r="O470" i="1" s="1"/>
  <c r="P470" i="1" s="1"/>
  <c r="T469" i="1"/>
  <c r="S469" i="1"/>
  <c r="R469" i="1"/>
  <c r="Q469" i="1"/>
  <c r="N469" i="1"/>
  <c r="M469" i="1"/>
  <c r="T468" i="1"/>
  <c r="S468" i="1"/>
  <c r="R468" i="1"/>
  <c r="Q468" i="1"/>
  <c r="N468" i="1"/>
  <c r="O468" i="1" s="1"/>
  <c r="P468" i="1" s="1"/>
  <c r="M468" i="1"/>
  <c r="T467" i="1"/>
  <c r="S467" i="1"/>
  <c r="R467" i="1"/>
  <c r="Q467" i="1"/>
  <c r="N467" i="1"/>
  <c r="M467" i="1"/>
  <c r="T466" i="1"/>
  <c r="S466" i="1"/>
  <c r="R466" i="1"/>
  <c r="Q466" i="1"/>
  <c r="O466" i="1"/>
  <c r="P466" i="1" s="1"/>
  <c r="N466" i="1"/>
  <c r="M466" i="1"/>
  <c r="T465" i="1"/>
  <c r="S465" i="1"/>
  <c r="R465" i="1"/>
  <c r="Q465" i="1"/>
  <c r="N465" i="1"/>
  <c r="M465" i="1"/>
  <c r="T464" i="1"/>
  <c r="S464" i="1"/>
  <c r="R464" i="1"/>
  <c r="Q464" i="1"/>
  <c r="O464" i="1"/>
  <c r="P464" i="1" s="1"/>
  <c r="N464" i="1"/>
  <c r="M464" i="1"/>
  <c r="T463" i="1"/>
  <c r="S463" i="1"/>
  <c r="R463" i="1"/>
  <c r="Q463" i="1"/>
  <c r="N463" i="1"/>
  <c r="M463" i="1"/>
  <c r="O463" i="1" s="1"/>
  <c r="P463" i="1" s="1"/>
  <c r="T462" i="1"/>
  <c r="S462" i="1"/>
  <c r="R462" i="1"/>
  <c r="Q462" i="1"/>
  <c r="N462" i="1"/>
  <c r="M462" i="1"/>
  <c r="O462" i="1" s="1"/>
  <c r="P462" i="1" s="1"/>
  <c r="T461" i="1"/>
  <c r="S461" i="1"/>
  <c r="R461" i="1"/>
  <c r="Q461" i="1"/>
  <c r="N461" i="1"/>
  <c r="M461" i="1"/>
  <c r="T460" i="1"/>
  <c r="S460" i="1"/>
  <c r="R460" i="1"/>
  <c r="Q460" i="1"/>
  <c r="O460" i="1"/>
  <c r="P460" i="1" s="1"/>
  <c r="N460" i="1"/>
  <c r="M460" i="1"/>
  <c r="T459" i="1"/>
  <c r="S459" i="1"/>
  <c r="R459" i="1"/>
  <c r="Q459" i="1"/>
  <c r="N459" i="1"/>
  <c r="M459" i="1"/>
  <c r="T458" i="1"/>
  <c r="S458" i="1"/>
  <c r="R458" i="1"/>
  <c r="Q458" i="1"/>
  <c r="N458" i="1"/>
  <c r="M458" i="1"/>
  <c r="O458" i="1" s="1"/>
  <c r="P458" i="1" s="1"/>
  <c r="T457" i="1"/>
  <c r="S457" i="1"/>
  <c r="R457" i="1"/>
  <c r="Q457" i="1"/>
  <c r="N457" i="1"/>
  <c r="M457" i="1"/>
  <c r="T456" i="1"/>
  <c r="S456" i="1"/>
  <c r="R456" i="1"/>
  <c r="Q456" i="1"/>
  <c r="O456" i="1"/>
  <c r="P456" i="1" s="1"/>
  <c r="N456" i="1"/>
  <c r="M456" i="1"/>
  <c r="T455" i="1"/>
  <c r="S455" i="1"/>
  <c r="R455" i="1"/>
  <c r="Q455" i="1"/>
  <c r="N455" i="1"/>
  <c r="M455" i="1"/>
  <c r="O455" i="1" s="1"/>
  <c r="P455" i="1" s="1"/>
  <c r="T454" i="1"/>
  <c r="S454" i="1"/>
  <c r="R454" i="1"/>
  <c r="Q454" i="1"/>
  <c r="N454" i="1"/>
  <c r="M454" i="1"/>
  <c r="O454" i="1" s="1"/>
  <c r="P454" i="1" s="1"/>
  <c r="T453" i="1"/>
  <c r="S453" i="1"/>
  <c r="R453" i="1"/>
  <c r="Q453" i="1"/>
  <c r="N453" i="1"/>
  <c r="M453" i="1"/>
  <c r="T452" i="1"/>
  <c r="S452" i="1"/>
  <c r="R452" i="1"/>
  <c r="Q452" i="1"/>
  <c r="O452" i="1"/>
  <c r="P452" i="1" s="1"/>
  <c r="N452" i="1"/>
  <c r="M452" i="1"/>
  <c r="T451" i="1"/>
  <c r="S451" i="1"/>
  <c r="R451" i="1"/>
  <c r="Q451" i="1"/>
  <c r="N451" i="1"/>
  <c r="M451" i="1"/>
  <c r="T450" i="1"/>
  <c r="S450" i="1"/>
  <c r="R450" i="1"/>
  <c r="Q450" i="1"/>
  <c r="N450" i="1"/>
  <c r="M450" i="1"/>
  <c r="O450" i="1" s="1"/>
  <c r="P450" i="1" s="1"/>
  <c r="T449" i="1"/>
  <c r="S449" i="1"/>
  <c r="R449" i="1"/>
  <c r="Q449" i="1"/>
  <c r="N449" i="1"/>
  <c r="M449" i="1"/>
  <c r="T448" i="1"/>
  <c r="S448" i="1"/>
  <c r="R448" i="1"/>
  <c r="Q448" i="1"/>
  <c r="N448" i="1"/>
  <c r="O448" i="1" s="1"/>
  <c r="P448" i="1" s="1"/>
  <c r="M448" i="1"/>
  <c r="T447" i="1"/>
  <c r="S447" i="1"/>
  <c r="R447" i="1"/>
  <c r="Q447" i="1"/>
  <c r="N447" i="1"/>
  <c r="M447" i="1"/>
  <c r="T446" i="1"/>
  <c r="S446" i="1"/>
  <c r="R446" i="1"/>
  <c r="Q446" i="1"/>
  <c r="N446" i="1"/>
  <c r="M446" i="1"/>
  <c r="O446" i="1" s="1"/>
  <c r="P446" i="1" s="1"/>
  <c r="T445" i="1"/>
  <c r="S445" i="1"/>
  <c r="R445" i="1"/>
  <c r="Q445" i="1"/>
  <c r="N445" i="1"/>
  <c r="M445" i="1"/>
  <c r="T444" i="1"/>
  <c r="S444" i="1"/>
  <c r="R444" i="1"/>
  <c r="Q444" i="1"/>
  <c r="O444" i="1"/>
  <c r="P444" i="1" s="1"/>
  <c r="N444" i="1"/>
  <c r="M444" i="1"/>
  <c r="T443" i="1"/>
  <c r="S443" i="1"/>
  <c r="R443" i="1"/>
  <c r="Q443" i="1"/>
  <c r="N443" i="1"/>
  <c r="M443" i="1"/>
  <c r="O443" i="1" s="1"/>
  <c r="P443" i="1" s="1"/>
  <c r="T442" i="1"/>
  <c r="S442" i="1"/>
  <c r="R442" i="1"/>
  <c r="Q442" i="1"/>
  <c r="N442" i="1"/>
  <c r="M442" i="1"/>
  <c r="O442" i="1" s="1"/>
  <c r="P442" i="1" s="1"/>
  <c r="T441" i="1"/>
  <c r="S441" i="1"/>
  <c r="R441" i="1"/>
  <c r="Q441" i="1"/>
  <c r="N441" i="1"/>
  <c r="M441" i="1"/>
  <c r="T440" i="1"/>
  <c r="S440" i="1"/>
  <c r="R440" i="1"/>
  <c r="Q440" i="1"/>
  <c r="N440" i="1"/>
  <c r="M440" i="1"/>
  <c r="O440" i="1" s="1"/>
  <c r="P440" i="1" s="1"/>
  <c r="T439" i="1"/>
  <c r="S439" i="1"/>
  <c r="R439" i="1"/>
  <c r="Q439" i="1"/>
  <c r="N439" i="1"/>
  <c r="M439" i="1"/>
  <c r="T438" i="1"/>
  <c r="S438" i="1"/>
  <c r="R438" i="1"/>
  <c r="Q438" i="1"/>
  <c r="O438" i="1"/>
  <c r="P438" i="1" s="1"/>
  <c r="N438" i="1"/>
  <c r="M438" i="1"/>
  <c r="T437" i="1"/>
  <c r="S437" i="1"/>
  <c r="R437" i="1"/>
  <c r="Q437" i="1"/>
  <c r="N437" i="1"/>
  <c r="M437" i="1"/>
  <c r="T436" i="1"/>
  <c r="S436" i="1"/>
  <c r="R436" i="1"/>
  <c r="Q436" i="1"/>
  <c r="N436" i="1"/>
  <c r="O436" i="1" s="1"/>
  <c r="P436" i="1" s="1"/>
  <c r="M436" i="1"/>
  <c r="T435" i="1"/>
  <c r="S435" i="1"/>
  <c r="R435" i="1"/>
  <c r="Q435" i="1"/>
  <c r="N435" i="1"/>
  <c r="M435" i="1"/>
  <c r="T434" i="1"/>
  <c r="S434" i="1"/>
  <c r="R434" i="1"/>
  <c r="Q434" i="1"/>
  <c r="N434" i="1"/>
  <c r="M434" i="1"/>
  <c r="O434" i="1" s="1"/>
  <c r="P434" i="1" s="1"/>
  <c r="T433" i="1"/>
  <c r="S433" i="1"/>
  <c r="R433" i="1"/>
  <c r="Q433" i="1"/>
  <c r="N433" i="1"/>
  <c r="M433" i="1"/>
  <c r="T432" i="1"/>
  <c r="S432" i="1"/>
  <c r="R432" i="1"/>
  <c r="Q432" i="1"/>
  <c r="O432" i="1"/>
  <c r="P432" i="1" s="1"/>
  <c r="N432" i="1"/>
  <c r="M432" i="1"/>
  <c r="T431" i="1"/>
  <c r="S431" i="1"/>
  <c r="R431" i="1"/>
  <c r="Q431" i="1"/>
  <c r="N431" i="1"/>
  <c r="M431" i="1"/>
  <c r="O431" i="1" s="1"/>
  <c r="P431" i="1" s="1"/>
  <c r="T430" i="1"/>
  <c r="S430" i="1"/>
  <c r="R430" i="1"/>
  <c r="Q430" i="1"/>
  <c r="N430" i="1"/>
  <c r="M430" i="1"/>
  <c r="O430" i="1" s="1"/>
  <c r="P430" i="1" s="1"/>
  <c r="T429" i="1"/>
  <c r="S429" i="1"/>
  <c r="R429" i="1"/>
  <c r="Q429" i="1"/>
  <c r="N429" i="1"/>
  <c r="O429" i="1" s="1"/>
  <c r="P429" i="1" s="1"/>
  <c r="M429" i="1"/>
  <c r="T428" i="1"/>
  <c r="S428" i="1"/>
  <c r="R428" i="1"/>
  <c r="Q428" i="1"/>
  <c r="O428" i="1"/>
  <c r="P428" i="1" s="1"/>
  <c r="N428" i="1"/>
  <c r="M428" i="1"/>
  <c r="T427" i="1"/>
  <c r="S427" i="1"/>
  <c r="R427" i="1"/>
  <c r="Q427" i="1"/>
  <c r="N427" i="1"/>
  <c r="M427" i="1"/>
  <c r="O427" i="1" s="1"/>
  <c r="P427" i="1" s="1"/>
  <c r="T426" i="1"/>
  <c r="S426" i="1"/>
  <c r="R426" i="1"/>
  <c r="Q426" i="1"/>
  <c r="O426" i="1"/>
  <c r="P426" i="1" s="1"/>
  <c r="N426" i="1"/>
  <c r="M426" i="1"/>
  <c r="T425" i="1"/>
  <c r="S425" i="1"/>
  <c r="R425" i="1"/>
  <c r="Q425" i="1"/>
  <c r="N425" i="1"/>
  <c r="M425" i="1"/>
  <c r="O425" i="1" s="1"/>
  <c r="P425" i="1" s="1"/>
  <c r="T424" i="1"/>
  <c r="S424" i="1"/>
  <c r="R424" i="1"/>
  <c r="Q424" i="1"/>
  <c r="O424" i="1"/>
  <c r="P424" i="1" s="1"/>
  <c r="N424" i="1"/>
  <c r="M424" i="1"/>
  <c r="T423" i="1"/>
  <c r="S423" i="1"/>
  <c r="R423" i="1"/>
  <c r="Q423" i="1"/>
  <c r="O423" i="1"/>
  <c r="P423" i="1" s="1"/>
  <c r="N423" i="1"/>
  <c r="M423" i="1"/>
  <c r="T422" i="1"/>
  <c r="S422" i="1"/>
  <c r="R422" i="1"/>
  <c r="Q422" i="1"/>
  <c r="N422" i="1"/>
  <c r="M422" i="1"/>
  <c r="O422" i="1" s="1"/>
  <c r="P422" i="1" s="1"/>
  <c r="T421" i="1"/>
  <c r="S421" i="1"/>
  <c r="R421" i="1"/>
  <c r="Q421" i="1"/>
  <c r="N421" i="1"/>
  <c r="M421" i="1"/>
  <c r="O421" i="1" s="1"/>
  <c r="P421" i="1" s="1"/>
  <c r="T420" i="1"/>
  <c r="S420" i="1"/>
  <c r="R420" i="1"/>
  <c r="Q420" i="1"/>
  <c r="N420" i="1"/>
  <c r="M420" i="1"/>
  <c r="O420" i="1" s="1"/>
  <c r="P420" i="1" s="1"/>
  <c r="T419" i="1"/>
  <c r="S419" i="1"/>
  <c r="R419" i="1"/>
  <c r="Q419" i="1"/>
  <c r="N419" i="1"/>
  <c r="M419" i="1"/>
  <c r="O419" i="1" s="1"/>
  <c r="P419" i="1" s="1"/>
  <c r="T418" i="1"/>
  <c r="S418" i="1"/>
  <c r="R418" i="1"/>
  <c r="Q418" i="1"/>
  <c r="N418" i="1"/>
  <c r="M418" i="1"/>
  <c r="O418" i="1" s="1"/>
  <c r="P418" i="1" s="1"/>
  <c r="T417" i="1"/>
  <c r="S417" i="1"/>
  <c r="R417" i="1"/>
  <c r="Q417" i="1"/>
  <c r="N417" i="1"/>
  <c r="O417" i="1" s="1"/>
  <c r="P417" i="1" s="1"/>
  <c r="M417" i="1"/>
  <c r="T416" i="1"/>
  <c r="S416" i="1"/>
  <c r="R416" i="1"/>
  <c r="Q416" i="1"/>
  <c r="O416" i="1"/>
  <c r="P416" i="1" s="1"/>
  <c r="N416" i="1"/>
  <c r="M416" i="1"/>
  <c r="T415" i="1"/>
  <c r="S415" i="1"/>
  <c r="R415" i="1"/>
  <c r="Q415" i="1"/>
  <c r="N415" i="1"/>
  <c r="M415" i="1"/>
  <c r="O415" i="1" s="1"/>
  <c r="P415" i="1" s="1"/>
  <c r="T414" i="1"/>
  <c r="S414" i="1"/>
  <c r="R414" i="1"/>
  <c r="Q414" i="1"/>
  <c r="N414" i="1"/>
  <c r="M414" i="1"/>
  <c r="O414" i="1" s="1"/>
  <c r="P414" i="1" s="1"/>
  <c r="T413" i="1"/>
  <c r="S413" i="1"/>
  <c r="R413" i="1"/>
  <c r="Q413" i="1"/>
  <c r="N413" i="1"/>
  <c r="O413" i="1" s="1"/>
  <c r="P413" i="1" s="1"/>
  <c r="M413" i="1"/>
  <c r="T412" i="1"/>
  <c r="S412" i="1"/>
  <c r="R412" i="1"/>
  <c r="Q412" i="1"/>
  <c r="O412" i="1"/>
  <c r="P412" i="1" s="1"/>
  <c r="N412" i="1"/>
  <c r="M412" i="1"/>
  <c r="T411" i="1"/>
  <c r="S411" i="1"/>
  <c r="R411" i="1"/>
  <c r="Q411" i="1"/>
  <c r="N411" i="1"/>
  <c r="M411" i="1"/>
  <c r="O411" i="1" s="1"/>
  <c r="P411" i="1" s="1"/>
  <c r="T410" i="1"/>
  <c r="S410" i="1"/>
  <c r="R410" i="1"/>
  <c r="Q410" i="1"/>
  <c r="O410" i="1"/>
  <c r="P410" i="1" s="1"/>
  <c r="N410" i="1"/>
  <c r="M410" i="1"/>
  <c r="T409" i="1"/>
  <c r="S409" i="1"/>
  <c r="R409" i="1"/>
  <c r="Q409" i="1"/>
  <c r="N409" i="1"/>
  <c r="M409" i="1"/>
  <c r="O409" i="1" s="1"/>
  <c r="P409" i="1" s="1"/>
  <c r="T408" i="1"/>
  <c r="S408" i="1"/>
  <c r="R408" i="1"/>
  <c r="Q408" i="1"/>
  <c r="O408" i="1"/>
  <c r="P408" i="1" s="1"/>
  <c r="N408" i="1"/>
  <c r="M408" i="1"/>
  <c r="T407" i="1"/>
  <c r="S407" i="1"/>
  <c r="R407" i="1"/>
  <c r="Q407" i="1"/>
  <c r="O407" i="1"/>
  <c r="P407" i="1" s="1"/>
  <c r="N407" i="1"/>
  <c r="M407" i="1"/>
  <c r="T406" i="1"/>
  <c r="S406" i="1"/>
  <c r="R406" i="1"/>
  <c r="Q406" i="1"/>
  <c r="N406" i="1"/>
  <c r="M406" i="1"/>
  <c r="O406" i="1" s="1"/>
  <c r="P406" i="1" s="1"/>
  <c r="T405" i="1"/>
  <c r="S405" i="1"/>
  <c r="R405" i="1"/>
  <c r="Q405" i="1"/>
  <c r="N405" i="1"/>
  <c r="M405" i="1"/>
  <c r="O405" i="1" s="1"/>
  <c r="P405" i="1" s="1"/>
  <c r="T404" i="1"/>
  <c r="S404" i="1"/>
  <c r="R404" i="1"/>
  <c r="Q404" i="1"/>
  <c r="N404" i="1"/>
  <c r="M404" i="1"/>
  <c r="O404" i="1" s="1"/>
  <c r="P404" i="1" s="1"/>
  <c r="T403" i="1"/>
  <c r="S403" i="1"/>
  <c r="R403" i="1"/>
  <c r="Q403" i="1"/>
  <c r="N403" i="1"/>
  <c r="M403" i="1"/>
  <c r="O403" i="1" s="1"/>
  <c r="P403" i="1" s="1"/>
  <c r="T402" i="1"/>
  <c r="S402" i="1"/>
  <c r="R402" i="1"/>
  <c r="Q402" i="1"/>
  <c r="N402" i="1"/>
  <c r="M402" i="1"/>
  <c r="O402" i="1" s="1"/>
  <c r="P402" i="1" s="1"/>
  <c r="T401" i="1"/>
  <c r="S401" i="1"/>
  <c r="R401" i="1"/>
  <c r="Q401" i="1"/>
  <c r="N401" i="1"/>
  <c r="O401" i="1" s="1"/>
  <c r="P401" i="1" s="1"/>
  <c r="M401" i="1"/>
  <c r="T400" i="1"/>
  <c r="S400" i="1"/>
  <c r="R400" i="1"/>
  <c r="Q400" i="1"/>
  <c r="O400" i="1"/>
  <c r="P400" i="1" s="1"/>
  <c r="N400" i="1"/>
  <c r="M400" i="1"/>
  <c r="T399" i="1"/>
  <c r="S399" i="1"/>
  <c r="R399" i="1"/>
  <c r="Q399" i="1"/>
  <c r="N399" i="1"/>
  <c r="M399" i="1"/>
  <c r="O399" i="1" s="1"/>
  <c r="P399" i="1" s="1"/>
  <c r="T398" i="1"/>
  <c r="S398" i="1"/>
  <c r="R398" i="1"/>
  <c r="Q398" i="1"/>
  <c r="N398" i="1"/>
  <c r="M398" i="1"/>
  <c r="O398" i="1" s="1"/>
  <c r="P398" i="1" s="1"/>
  <c r="T397" i="1"/>
  <c r="S397" i="1"/>
  <c r="R397" i="1"/>
  <c r="Q397" i="1"/>
  <c r="N397" i="1"/>
  <c r="O397" i="1" s="1"/>
  <c r="P397" i="1" s="1"/>
  <c r="M397" i="1"/>
  <c r="T396" i="1"/>
  <c r="S396" i="1"/>
  <c r="R396" i="1"/>
  <c r="Q396" i="1"/>
  <c r="O396" i="1"/>
  <c r="P396" i="1" s="1"/>
  <c r="N396" i="1"/>
  <c r="M396" i="1"/>
  <c r="T395" i="1"/>
  <c r="S395" i="1"/>
  <c r="R395" i="1"/>
  <c r="Q395" i="1"/>
  <c r="N395" i="1"/>
  <c r="M395" i="1"/>
  <c r="O395" i="1" s="1"/>
  <c r="P395" i="1" s="1"/>
  <c r="T394" i="1"/>
  <c r="S394" i="1"/>
  <c r="R394" i="1"/>
  <c r="Q394" i="1"/>
  <c r="O394" i="1"/>
  <c r="P394" i="1" s="1"/>
  <c r="N394" i="1"/>
  <c r="M394" i="1"/>
  <c r="T393" i="1"/>
  <c r="S393" i="1"/>
  <c r="R393" i="1"/>
  <c r="Q393" i="1"/>
  <c r="N393" i="1"/>
  <c r="M393" i="1"/>
  <c r="O393" i="1" s="1"/>
  <c r="P393" i="1" s="1"/>
  <c r="T392" i="1"/>
  <c r="S392" i="1"/>
  <c r="R392" i="1"/>
  <c r="Q392" i="1"/>
  <c r="O392" i="1"/>
  <c r="P392" i="1" s="1"/>
  <c r="N392" i="1"/>
  <c r="M392" i="1"/>
  <c r="T391" i="1"/>
  <c r="S391" i="1"/>
  <c r="R391" i="1"/>
  <c r="Q391" i="1"/>
  <c r="O391" i="1"/>
  <c r="P391" i="1" s="1"/>
  <c r="N391" i="1"/>
  <c r="M391" i="1"/>
  <c r="T390" i="1"/>
  <c r="S390" i="1"/>
  <c r="R390" i="1"/>
  <c r="Q390" i="1"/>
  <c r="N390" i="1"/>
  <c r="M390" i="1"/>
  <c r="O390" i="1" s="1"/>
  <c r="P390" i="1" s="1"/>
  <c r="T389" i="1"/>
  <c r="S389" i="1"/>
  <c r="R389" i="1"/>
  <c r="Q389" i="1"/>
  <c r="N389" i="1"/>
  <c r="M389" i="1"/>
  <c r="O389" i="1" s="1"/>
  <c r="P389" i="1" s="1"/>
  <c r="T388" i="1"/>
  <c r="S388" i="1"/>
  <c r="R388" i="1"/>
  <c r="Q388" i="1"/>
  <c r="N388" i="1"/>
  <c r="M388" i="1"/>
  <c r="O388" i="1" s="1"/>
  <c r="P388" i="1" s="1"/>
  <c r="T387" i="1"/>
  <c r="S387" i="1"/>
  <c r="R387" i="1"/>
  <c r="Q387" i="1"/>
  <c r="N387" i="1"/>
  <c r="M387" i="1"/>
  <c r="O387" i="1" s="1"/>
  <c r="P387" i="1" s="1"/>
  <c r="T386" i="1"/>
  <c r="S386" i="1"/>
  <c r="R386" i="1"/>
  <c r="Q386" i="1"/>
  <c r="N386" i="1"/>
  <c r="M386" i="1"/>
  <c r="O386" i="1" s="1"/>
  <c r="P386" i="1" s="1"/>
  <c r="T385" i="1"/>
  <c r="S385" i="1"/>
  <c r="R385" i="1"/>
  <c r="Q385" i="1"/>
  <c r="N385" i="1"/>
  <c r="O385" i="1" s="1"/>
  <c r="P385" i="1" s="1"/>
  <c r="M385" i="1"/>
  <c r="T384" i="1"/>
  <c r="S384" i="1"/>
  <c r="R384" i="1"/>
  <c r="Q384" i="1"/>
  <c r="O384" i="1"/>
  <c r="P384" i="1" s="1"/>
  <c r="N384" i="1"/>
  <c r="M384" i="1"/>
  <c r="T383" i="1"/>
  <c r="S383" i="1"/>
  <c r="R383" i="1"/>
  <c r="Q383" i="1"/>
  <c r="N383" i="1"/>
  <c r="M383" i="1"/>
  <c r="O383" i="1" s="1"/>
  <c r="P383" i="1" s="1"/>
  <c r="T382" i="1"/>
  <c r="S382" i="1"/>
  <c r="R382" i="1"/>
  <c r="Q382" i="1"/>
  <c r="N382" i="1"/>
  <c r="M382" i="1"/>
  <c r="O382" i="1" s="1"/>
  <c r="P382" i="1" s="1"/>
  <c r="T381" i="1"/>
  <c r="S381" i="1"/>
  <c r="R381" i="1"/>
  <c r="Q381" i="1"/>
  <c r="N381" i="1"/>
  <c r="O381" i="1" s="1"/>
  <c r="P381" i="1" s="1"/>
  <c r="M381" i="1"/>
  <c r="T380" i="1"/>
  <c r="S380" i="1"/>
  <c r="R380" i="1"/>
  <c r="Q380" i="1"/>
  <c r="O380" i="1"/>
  <c r="P380" i="1" s="1"/>
  <c r="N380" i="1"/>
  <c r="M380" i="1"/>
  <c r="T379" i="1"/>
  <c r="S379" i="1"/>
  <c r="R379" i="1"/>
  <c r="Q379" i="1"/>
  <c r="N379" i="1"/>
  <c r="M379" i="1"/>
  <c r="O379" i="1" s="1"/>
  <c r="P379" i="1" s="1"/>
  <c r="T378" i="1"/>
  <c r="S378" i="1"/>
  <c r="R378" i="1"/>
  <c r="Q378" i="1"/>
  <c r="O378" i="1"/>
  <c r="P378" i="1" s="1"/>
  <c r="N378" i="1"/>
  <c r="M378" i="1"/>
  <c r="T377" i="1"/>
  <c r="S377" i="1"/>
  <c r="R377" i="1"/>
  <c r="Q377" i="1"/>
  <c r="N377" i="1"/>
  <c r="M377" i="1"/>
  <c r="O377" i="1" s="1"/>
  <c r="P377" i="1" s="1"/>
  <c r="T376" i="1"/>
  <c r="S376" i="1"/>
  <c r="R376" i="1"/>
  <c r="Q376" i="1"/>
  <c r="O376" i="1"/>
  <c r="P376" i="1" s="1"/>
  <c r="N376" i="1"/>
  <c r="M376" i="1"/>
  <c r="T375" i="1"/>
  <c r="S375" i="1"/>
  <c r="R375" i="1"/>
  <c r="Q375" i="1"/>
  <c r="N375" i="1"/>
  <c r="O375" i="1" s="1"/>
  <c r="P375" i="1" s="1"/>
  <c r="M375" i="1"/>
  <c r="T374" i="1"/>
  <c r="S374" i="1"/>
  <c r="R374" i="1"/>
  <c r="Q374" i="1"/>
  <c r="N374" i="1"/>
  <c r="M374" i="1"/>
  <c r="O374" i="1" s="1"/>
  <c r="P374" i="1" s="1"/>
  <c r="T373" i="1"/>
  <c r="S373" i="1"/>
  <c r="R373" i="1"/>
  <c r="Q373" i="1"/>
  <c r="N373" i="1"/>
  <c r="M373" i="1"/>
  <c r="O373" i="1" s="1"/>
  <c r="P373" i="1" s="1"/>
  <c r="T372" i="1"/>
  <c r="S372" i="1"/>
  <c r="R372" i="1"/>
  <c r="Q372" i="1"/>
  <c r="N372" i="1"/>
  <c r="M372" i="1"/>
  <c r="O372" i="1" s="1"/>
  <c r="P372" i="1" s="1"/>
  <c r="T371" i="1"/>
  <c r="S371" i="1"/>
  <c r="R371" i="1"/>
  <c r="Q371" i="1"/>
  <c r="N371" i="1"/>
  <c r="M371" i="1"/>
  <c r="O371" i="1" s="1"/>
  <c r="P371" i="1" s="1"/>
  <c r="T370" i="1"/>
  <c r="S370" i="1"/>
  <c r="R370" i="1"/>
  <c r="Q370" i="1"/>
  <c r="N370" i="1"/>
  <c r="M370" i="1"/>
  <c r="O370" i="1" s="1"/>
  <c r="P370" i="1" s="1"/>
  <c r="T369" i="1"/>
  <c r="S369" i="1"/>
  <c r="R369" i="1"/>
  <c r="Q369" i="1"/>
  <c r="N369" i="1"/>
  <c r="O369" i="1" s="1"/>
  <c r="P369" i="1" s="1"/>
  <c r="M369" i="1"/>
  <c r="T368" i="1"/>
  <c r="S368" i="1"/>
  <c r="R368" i="1"/>
  <c r="Q368" i="1"/>
  <c r="O368" i="1"/>
  <c r="P368" i="1" s="1"/>
  <c r="N368" i="1"/>
  <c r="M368" i="1"/>
  <c r="T367" i="1"/>
  <c r="S367" i="1"/>
  <c r="R367" i="1"/>
  <c r="Q367" i="1"/>
  <c r="N367" i="1"/>
  <c r="M367" i="1"/>
  <c r="T366" i="1"/>
  <c r="S366" i="1"/>
  <c r="R366" i="1"/>
  <c r="Q366" i="1"/>
  <c r="N366" i="1"/>
  <c r="M366" i="1"/>
  <c r="T365" i="1"/>
  <c r="S365" i="1"/>
  <c r="R365" i="1"/>
  <c r="Q365" i="1"/>
  <c r="N365" i="1"/>
  <c r="O365" i="1" s="1"/>
  <c r="P365" i="1" s="1"/>
  <c r="M365" i="1"/>
  <c r="T364" i="1"/>
  <c r="S364" i="1"/>
  <c r="R364" i="1"/>
  <c r="Q364" i="1"/>
  <c r="O364" i="1"/>
  <c r="P364" i="1" s="1"/>
  <c r="N364" i="1"/>
  <c r="M364" i="1"/>
  <c r="T363" i="1"/>
  <c r="S363" i="1"/>
  <c r="R363" i="1"/>
  <c r="Q363" i="1"/>
  <c r="N363" i="1"/>
  <c r="M363" i="1"/>
  <c r="O363" i="1" s="1"/>
  <c r="P363" i="1" s="1"/>
  <c r="T362" i="1"/>
  <c r="S362" i="1"/>
  <c r="R362" i="1"/>
  <c r="Q362" i="1"/>
  <c r="O362" i="1"/>
  <c r="P362" i="1" s="1"/>
  <c r="N362" i="1"/>
  <c r="M362" i="1"/>
  <c r="T361" i="1"/>
  <c r="S361" i="1"/>
  <c r="R361" i="1"/>
  <c r="Q361" i="1"/>
  <c r="N361" i="1"/>
  <c r="M361" i="1"/>
  <c r="O361" i="1" s="1"/>
  <c r="P361" i="1" s="1"/>
  <c r="T360" i="1"/>
  <c r="S360" i="1"/>
  <c r="R360" i="1"/>
  <c r="Q360" i="1"/>
  <c r="O360" i="1"/>
  <c r="P360" i="1" s="1"/>
  <c r="N360" i="1"/>
  <c r="M360" i="1"/>
  <c r="T359" i="1"/>
  <c r="S359" i="1"/>
  <c r="R359" i="1"/>
  <c r="Q359" i="1"/>
  <c r="N359" i="1"/>
  <c r="O359" i="1" s="1"/>
  <c r="P359" i="1" s="1"/>
  <c r="M359" i="1"/>
  <c r="T358" i="1"/>
  <c r="S358" i="1"/>
  <c r="R358" i="1"/>
  <c r="Q358" i="1"/>
  <c r="N358" i="1"/>
  <c r="M358" i="1"/>
  <c r="O358" i="1" s="1"/>
  <c r="P358" i="1" s="1"/>
  <c r="T357" i="1"/>
  <c r="S357" i="1"/>
  <c r="R357" i="1"/>
  <c r="Q357" i="1"/>
  <c r="N357" i="1"/>
  <c r="M357" i="1"/>
  <c r="O357" i="1" s="1"/>
  <c r="P357" i="1" s="1"/>
  <c r="T356" i="1"/>
  <c r="S356" i="1"/>
  <c r="R356" i="1"/>
  <c r="Q356" i="1"/>
  <c r="N356" i="1"/>
  <c r="M356" i="1"/>
  <c r="O356" i="1" s="1"/>
  <c r="P356" i="1" s="1"/>
  <c r="T355" i="1"/>
  <c r="S355" i="1"/>
  <c r="R355" i="1"/>
  <c r="Q355" i="1"/>
  <c r="N355" i="1"/>
  <c r="M355" i="1"/>
  <c r="O355" i="1" s="1"/>
  <c r="P355" i="1" s="1"/>
  <c r="T354" i="1"/>
  <c r="S354" i="1"/>
  <c r="R354" i="1"/>
  <c r="Q354" i="1"/>
  <c r="N354" i="1"/>
  <c r="M354" i="1"/>
  <c r="O354" i="1" s="1"/>
  <c r="P354" i="1" s="1"/>
  <c r="T353" i="1"/>
  <c r="S353" i="1"/>
  <c r="R353" i="1"/>
  <c r="Q353" i="1"/>
  <c r="N353" i="1"/>
  <c r="O353" i="1" s="1"/>
  <c r="P353" i="1" s="1"/>
  <c r="M353" i="1"/>
  <c r="T352" i="1"/>
  <c r="S352" i="1"/>
  <c r="R352" i="1"/>
  <c r="Q352" i="1"/>
  <c r="O352" i="1"/>
  <c r="P352" i="1" s="1"/>
  <c r="N352" i="1"/>
  <c r="M352" i="1"/>
  <c r="T351" i="1"/>
  <c r="S351" i="1"/>
  <c r="R351" i="1"/>
  <c r="Q351" i="1"/>
  <c r="N351" i="1"/>
  <c r="M351" i="1"/>
  <c r="O351" i="1" s="1"/>
  <c r="P351" i="1" s="1"/>
  <c r="T350" i="1"/>
  <c r="S350" i="1"/>
  <c r="R350" i="1"/>
  <c r="Q350" i="1"/>
  <c r="N350" i="1"/>
  <c r="M350" i="1"/>
  <c r="O350" i="1" s="1"/>
  <c r="P350" i="1" s="1"/>
  <c r="T349" i="1"/>
  <c r="S349" i="1"/>
  <c r="R349" i="1"/>
  <c r="Q349" i="1"/>
  <c r="N349" i="1"/>
  <c r="O349" i="1" s="1"/>
  <c r="P349" i="1" s="1"/>
  <c r="M349" i="1"/>
  <c r="T348" i="1"/>
  <c r="S348" i="1"/>
  <c r="R348" i="1"/>
  <c r="Q348" i="1"/>
  <c r="O348" i="1"/>
  <c r="P348" i="1" s="1"/>
  <c r="N348" i="1"/>
  <c r="M348" i="1"/>
  <c r="T347" i="1"/>
  <c r="S347" i="1"/>
  <c r="R347" i="1"/>
  <c r="Q347" i="1"/>
  <c r="N347" i="1"/>
  <c r="M347" i="1"/>
  <c r="T346" i="1"/>
  <c r="S346" i="1"/>
  <c r="R346" i="1"/>
  <c r="Q346" i="1"/>
  <c r="O346" i="1"/>
  <c r="P346" i="1" s="1"/>
  <c r="N346" i="1"/>
  <c r="M346" i="1"/>
  <c r="T345" i="1"/>
  <c r="S345" i="1"/>
  <c r="R345" i="1"/>
  <c r="Q345" i="1"/>
  <c r="N345" i="1"/>
  <c r="M345" i="1"/>
  <c r="O345" i="1" s="1"/>
  <c r="P345" i="1" s="1"/>
  <c r="T344" i="1"/>
  <c r="S344" i="1"/>
  <c r="R344" i="1"/>
  <c r="Q344" i="1"/>
  <c r="O344" i="1"/>
  <c r="P344" i="1" s="1"/>
  <c r="N344" i="1"/>
  <c r="M344" i="1"/>
  <c r="T343" i="1"/>
  <c r="S343" i="1"/>
  <c r="R343" i="1"/>
  <c r="Q343" i="1"/>
  <c r="O343" i="1"/>
  <c r="P343" i="1" s="1"/>
  <c r="N343" i="1"/>
  <c r="M343" i="1"/>
  <c r="T342" i="1"/>
  <c r="S342" i="1"/>
  <c r="R342" i="1"/>
  <c r="Q342" i="1"/>
  <c r="N342" i="1"/>
  <c r="M342" i="1"/>
  <c r="O342" i="1" s="1"/>
  <c r="P342" i="1" s="1"/>
  <c r="T341" i="1"/>
  <c r="S341" i="1"/>
  <c r="R341" i="1"/>
  <c r="Q341" i="1"/>
  <c r="N341" i="1"/>
  <c r="M341" i="1"/>
  <c r="O341" i="1" s="1"/>
  <c r="P341" i="1" s="1"/>
  <c r="T340" i="1"/>
  <c r="S340" i="1"/>
  <c r="R340" i="1"/>
  <c r="Q340" i="1"/>
  <c r="O340" i="1"/>
  <c r="P340" i="1" s="1"/>
  <c r="N340" i="1"/>
  <c r="M340" i="1"/>
  <c r="T339" i="1"/>
  <c r="S339" i="1"/>
  <c r="R339" i="1"/>
  <c r="Q339" i="1"/>
  <c r="N339" i="1"/>
  <c r="M339" i="1"/>
  <c r="O339" i="1" s="1"/>
  <c r="P339" i="1" s="1"/>
  <c r="T338" i="1"/>
  <c r="S338" i="1"/>
  <c r="R338" i="1"/>
  <c r="Q338" i="1"/>
  <c r="N338" i="1"/>
  <c r="M338" i="1"/>
  <c r="O338" i="1" s="1"/>
  <c r="P338" i="1" s="1"/>
  <c r="T337" i="1"/>
  <c r="S337" i="1"/>
  <c r="R337" i="1"/>
  <c r="Q337" i="1"/>
  <c r="N337" i="1"/>
  <c r="O337" i="1" s="1"/>
  <c r="P337" i="1" s="1"/>
  <c r="M337" i="1"/>
  <c r="T336" i="1"/>
  <c r="S336" i="1"/>
  <c r="R336" i="1"/>
  <c r="Q336" i="1"/>
  <c r="O336" i="1"/>
  <c r="P336" i="1" s="1"/>
  <c r="N336" i="1"/>
  <c r="M336" i="1"/>
  <c r="T335" i="1"/>
  <c r="S335" i="1"/>
  <c r="R335" i="1"/>
  <c r="Q335" i="1"/>
  <c r="N335" i="1"/>
  <c r="M335" i="1"/>
  <c r="T334" i="1"/>
  <c r="S334" i="1"/>
  <c r="R334" i="1"/>
  <c r="Q334" i="1"/>
  <c r="N334" i="1"/>
  <c r="M334" i="1"/>
  <c r="T333" i="1"/>
  <c r="S333" i="1"/>
  <c r="R333" i="1"/>
  <c r="Q333" i="1"/>
  <c r="N333" i="1"/>
  <c r="O333" i="1" s="1"/>
  <c r="P333" i="1" s="1"/>
  <c r="M333" i="1"/>
  <c r="T332" i="1"/>
  <c r="S332" i="1"/>
  <c r="R332" i="1"/>
  <c r="Q332" i="1"/>
  <c r="O332" i="1"/>
  <c r="P332" i="1" s="1"/>
  <c r="N332" i="1"/>
  <c r="M332" i="1"/>
  <c r="T331" i="1"/>
  <c r="S331" i="1"/>
  <c r="R331" i="1"/>
  <c r="Q331" i="1"/>
  <c r="N331" i="1"/>
  <c r="M331" i="1"/>
  <c r="O331" i="1" s="1"/>
  <c r="P331" i="1" s="1"/>
  <c r="T330" i="1"/>
  <c r="S330" i="1"/>
  <c r="R330" i="1"/>
  <c r="Q330" i="1"/>
  <c r="N330" i="1"/>
  <c r="M330" i="1"/>
  <c r="O330" i="1" s="1"/>
  <c r="P330" i="1" s="1"/>
  <c r="T329" i="1"/>
  <c r="S329" i="1"/>
  <c r="R329" i="1"/>
  <c r="Q329" i="1"/>
  <c r="N329" i="1"/>
  <c r="M329" i="1"/>
  <c r="T328" i="1"/>
  <c r="S328" i="1"/>
  <c r="R328" i="1"/>
  <c r="Q328" i="1"/>
  <c r="P328" i="1"/>
  <c r="N328" i="1"/>
  <c r="O328" i="1" s="1"/>
  <c r="M328" i="1"/>
  <c r="T327" i="1"/>
  <c r="S327" i="1"/>
  <c r="R327" i="1"/>
  <c r="Q327" i="1"/>
  <c r="N327" i="1"/>
  <c r="M327" i="1"/>
  <c r="O327" i="1" s="1"/>
  <c r="P327" i="1" s="1"/>
  <c r="T326" i="1"/>
  <c r="S326" i="1"/>
  <c r="R326" i="1"/>
  <c r="Q326" i="1"/>
  <c r="O326" i="1"/>
  <c r="P326" i="1" s="1"/>
  <c r="N326" i="1"/>
  <c r="M326" i="1"/>
  <c r="T325" i="1"/>
  <c r="S325" i="1"/>
  <c r="R325" i="1"/>
  <c r="Q325" i="1"/>
  <c r="N325" i="1"/>
  <c r="M325" i="1"/>
  <c r="O325" i="1" s="1"/>
  <c r="P325" i="1" s="1"/>
  <c r="T324" i="1"/>
  <c r="S324" i="1"/>
  <c r="R324" i="1"/>
  <c r="Q324" i="1"/>
  <c r="N324" i="1"/>
  <c r="M324" i="1"/>
  <c r="O324" i="1" s="1"/>
  <c r="P324" i="1" s="1"/>
  <c r="T323" i="1"/>
  <c r="S323" i="1"/>
  <c r="R323" i="1"/>
  <c r="Q323" i="1"/>
  <c r="P323" i="1"/>
  <c r="O323" i="1"/>
  <c r="N323" i="1"/>
  <c r="M323" i="1"/>
  <c r="T322" i="1"/>
  <c r="S322" i="1"/>
  <c r="R322" i="1"/>
  <c r="Q322" i="1"/>
  <c r="O322" i="1"/>
  <c r="P322" i="1" s="1"/>
  <c r="N322" i="1"/>
  <c r="M322" i="1"/>
  <c r="T321" i="1"/>
  <c r="S321" i="1"/>
  <c r="R321" i="1"/>
  <c r="Q321" i="1"/>
  <c r="O321" i="1"/>
  <c r="P321" i="1" s="1"/>
  <c r="N321" i="1"/>
  <c r="M321" i="1"/>
  <c r="T320" i="1"/>
  <c r="S320" i="1"/>
  <c r="R320" i="1"/>
  <c r="Q320" i="1"/>
  <c r="O320" i="1"/>
  <c r="P320" i="1" s="1"/>
  <c r="N320" i="1"/>
  <c r="M320" i="1"/>
  <c r="T319" i="1"/>
  <c r="S319" i="1"/>
  <c r="R319" i="1"/>
  <c r="Q319" i="1"/>
  <c r="N319" i="1"/>
  <c r="M319" i="1"/>
  <c r="O319" i="1" s="1"/>
  <c r="P319" i="1" s="1"/>
  <c r="T318" i="1"/>
  <c r="S318" i="1"/>
  <c r="R318" i="1"/>
  <c r="Q318" i="1"/>
  <c r="O318" i="1"/>
  <c r="P318" i="1" s="1"/>
  <c r="N318" i="1"/>
  <c r="M318" i="1"/>
  <c r="T317" i="1"/>
  <c r="S317" i="1"/>
  <c r="R317" i="1"/>
  <c r="Q317" i="1"/>
  <c r="N317" i="1"/>
  <c r="M317" i="1"/>
  <c r="O317" i="1" s="1"/>
  <c r="P317" i="1" s="1"/>
  <c r="T316" i="1"/>
  <c r="S316" i="1"/>
  <c r="R316" i="1"/>
  <c r="Q316" i="1"/>
  <c r="N316" i="1"/>
  <c r="M316" i="1"/>
  <c r="O316" i="1" s="1"/>
  <c r="P316" i="1" s="1"/>
  <c r="T315" i="1"/>
  <c r="S315" i="1"/>
  <c r="R315" i="1"/>
  <c r="Q315" i="1"/>
  <c r="N315" i="1"/>
  <c r="M315" i="1"/>
  <c r="O315" i="1" s="1"/>
  <c r="P315" i="1" s="1"/>
  <c r="T314" i="1"/>
  <c r="S314" i="1"/>
  <c r="R314" i="1"/>
  <c r="Q314" i="1"/>
  <c r="N314" i="1"/>
  <c r="M314" i="1"/>
  <c r="O314" i="1" s="1"/>
  <c r="P314" i="1" s="1"/>
  <c r="T313" i="1"/>
  <c r="S313" i="1"/>
  <c r="R313" i="1"/>
  <c r="Q313" i="1"/>
  <c r="N313" i="1"/>
  <c r="M313" i="1"/>
  <c r="O313" i="1" s="1"/>
  <c r="P313" i="1" s="1"/>
  <c r="T312" i="1"/>
  <c r="S312" i="1"/>
  <c r="R312" i="1"/>
  <c r="Q312" i="1"/>
  <c r="N312" i="1"/>
  <c r="M312" i="1"/>
  <c r="O312" i="1" s="1"/>
  <c r="P312" i="1" s="1"/>
  <c r="T311" i="1"/>
  <c r="S311" i="1"/>
  <c r="R311" i="1"/>
  <c r="Q311" i="1"/>
  <c r="P311" i="1"/>
  <c r="O311" i="1"/>
  <c r="N311" i="1"/>
  <c r="M311" i="1"/>
  <c r="T310" i="1"/>
  <c r="S310" i="1"/>
  <c r="R310" i="1"/>
  <c r="Q310" i="1"/>
  <c r="N310" i="1"/>
  <c r="M310" i="1"/>
  <c r="O310" i="1" s="1"/>
  <c r="P310" i="1" s="1"/>
  <c r="T309" i="1"/>
  <c r="S309" i="1"/>
  <c r="R309" i="1"/>
  <c r="Q309" i="1"/>
  <c r="O309" i="1"/>
  <c r="P309" i="1" s="1"/>
  <c r="N309" i="1"/>
  <c r="M309" i="1"/>
  <c r="T308" i="1"/>
  <c r="S308" i="1"/>
  <c r="R308" i="1"/>
  <c r="Q308" i="1"/>
  <c r="O308" i="1"/>
  <c r="P308" i="1" s="1"/>
  <c r="N308" i="1"/>
  <c r="M308" i="1"/>
  <c r="T307" i="1"/>
  <c r="S307" i="1"/>
  <c r="R307" i="1"/>
  <c r="Q307" i="1"/>
  <c r="N307" i="1"/>
  <c r="M307" i="1"/>
  <c r="O307" i="1" s="1"/>
  <c r="P307" i="1" s="1"/>
  <c r="T306" i="1"/>
  <c r="S306" i="1"/>
  <c r="R306" i="1"/>
  <c r="Q306" i="1"/>
  <c r="O306" i="1"/>
  <c r="P306" i="1" s="1"/>
  <c r="N306" i="1"/>
  <c r="M306" i="1"/>
  <c r="T305" i="1"/>
  <c r="S305" i="1"/>
  <c r="R305" i="1"/>
  <c r="Q305" i="1"/>
  <c r="O305" i="1"/>
  <c r="P305" i="1" s="1"/>
  <c r="N305" i="1"/>
  <c r="M305" i="1"/>
  <c r="T304" i="1"/>
  <c r="S304" i="1"/>
  <c r="R304" i="1"/>
  <c r="Q304" i="1"/>
  <c r="N304" i="1"/>
  <c r="M304" i="1"/>
  <c r="O304" i="1" s="1"/>
  <c r="P304" i="1" s="1"/>
  <c r="T303" i="1"/>
  <c r="S303" i="1"/>
  <c r="R303" i="1"/>
  <c r="Q303" i="1"/>
  <c r="P303" i="1"/>
  <c r="O303" i="1"/>
  <c r="N303" i="1"/>
  <c r="M303" i="1"/>
  <c r="T302" i="1"/>
  <c r="S302" i="1"/>
  <c r="R302" i="1"/>
  <c r="Q302" i="1"/>
  <c r="N302" i="1"/>
  <c r="M302" i="1"/>
  <c r="O302" i="1" s="1"/>
  <c r="P302" i="1" s="1"/>
  <c r="T301" i="1"/>
  <c r="S301" i="1"/>
  <c r="R301" i="1"/>
  <c r="Q301" i="1"/>
  <c r="O301" i="1"/>
  <c r="P301" i="1" s="1"/>
  <c r="N301" i="1"/>
  <c r="M301" i="1"/>
  <c r="T300" i="1"/>
  <c r="S300" i="1"/>
  <c r="R300" i="1"/>
  <c r="Q300" i="1"/>
  <c r="N300" i="1"/>
  <c r="M300" i="1"/>
  <c r="O300" i="1" s="1"/>
  <c r="P300" i="1" s="1"/>
  <c r="T299" i="1"/>
  <c r="S299" i="1"/>
  <c r="R299" i="1"/>
  <c r="Q299" i="1"/>
  <c r="N299" i="1"/>
  <c r="M299" i="1"/>
  <c r="O299" i="1" s="1"/>
  <c r="P299" i="1" s="1"/>
  <c r="T298" i="1"/>
  <c r="S298" i="1"/>
  <c r="R298" i="1"/>
  <c r="Q298" i="1"/>
  <c r="N298" i="1"/>
  <c r="M298" i="1"/>
  <c r="O298" i="1" s="1"/>
  <c r="P298" i="1" s="1"/>
  <c r="T297" i="1"/>
  <c r="S297" i="1"/>
  <c r="R297" i="1"/>
  <c r="Q297" i="1"/>
  <c r="N297" i="1"/>
  <c r="M297" i="1"/>
  <c r="O297" i="1" s="1"/>
  <c r="P297" i="1" s="1"/>
  <c r="T296" i="1"/>
  <c r="S296" i="1"/>
  <c r="R296" i="1"/>
  <c r="Q296" i="1"/>
  <c r="O296" i="1"/>
  <c r="P296" i="1" s="1"/>
  <c r="N296" i="1"/>
  <c r="M296" i="1"/>
  <c r="T295" i="1"/>
  <c r="S295" i="1"/>
  <c r="R295" i="1"/>
  <c r="Q295" i="1"/>
  <c r="N295" i="1"/>
  <c r="M295" i="1"/>
  <c r="O295" i="1" s="1"/>
  <c r="P295" i="1" s="1"/>
  <c r="T294" i="1"/>
  <c r="S294" i="1"/>
  <c r="R294" i="1"/>
  <c r="Q294" i="1"/>
  <c r="O294" i="1"/>
  <c r="P294" i="1" s="1"/>
  <c r="N294" i="1"/>
  <c r="M294" i="1"/>
  <c r="T293" i="1"/>
  <c r="S293" i="1"/>
  <c r="R293" i="1"/>
  <c r="Q293" i="1"/>
  <c r="N293" i="1"/>
  <c r="M293" i="1"/>
  <c r="O293" i="1" s="1"/>
  <c r="P293" i="1" s="1"/>
  <c r="T292" i="1"/>
  <c r="S292" i="1"/>
  <c r="R292" i="1"/>
  <c r="Q292" i="1"/>
  <c r="N292" i="1"/>
  <c r="M292" i="1"/>
  <c r="O292" i="1" s="1"/>
  <c r="P292" i="1" s="1"/>
  <c r="T291" i="1"/>
  <c r="S291" i="1"/>
  <c r="R291" i="1"/>
  <c r="Q291" i="1"/>
  <c r="P291" i="1"/>
  <c r="O291" i="1"/>
  <c r="N291" i="1"/>
  <c r="M291" i="1"/>
  <c r="T290" i="1"/>
  <c r="S290" i="1"/>
  <c r="R290" i="1"/>
  <c r="Q290" i="1"/>
  <c r="O290" i="1"/>
  <c r="P290" i="1" s="1"/>
  <c r="N290" i="1"/>
  <c r="M290" i="1"/>
  <c r="T289" i="1"/>
  <c r="S289" i="1"/>
  <c r="R289" i="1"/>
  <c r="Q289" i="1"/>
  <c r="O289" i="1"/>
  <c r="P289" i="1" s="1"/>
  <c r="N289" i="1"/>
  <c r="M289" i="1"/>
  <c r="T288" i="1"/>
  <c r="S288" i="1"/>
  <c r="R288" i="1"/>
  <c r="Q288" i="1"/>
  <c r="O288" i="1"/>
  <c r="P288" i="1" s="1"/>
  <c r="N288" i="1"/>
  <c r="M288" i="1"/>
  <c r="T287" i="1"/>
  <c r="S287" i="1"/>
  <c r="R287" i="1"/>
  <c r="Q287" i="1"/>
  <c r="N287" i="1"/>
  <c r="M287" i="1"/>
  <c r="O287" i="1" s="1"/>
  <c r="P287" i="1" s="1"/>
  <c r="T286" i="1"/>
  <c r="S286" i="1"/>
  <c r="R286" i="1"/>
  <c r="Q286" i="1"/>
  <c r="O286" i="1"/>
  <c r="P286" i="1" s="1"/>
  <c r="N286" i="1"/>
  <c r="M286" i="1"/>
  <c r="T285" i="1"/>
  <c r="S285" i="1"/>
  <c r="R285" i="1"/>
  <c r="Q285" i="1"/>
  <c r="N285" i="1"/>
  <c r="M285" i="1"/>
  <c r="O285" i="1" s="1"/>
  <c r="P285" i="1" s="1"/>
  <c r="T284" i="1"/>
  <c r="S284" i="1"/>
  <c r="R284" i="1"/>
  <c r="Q284" i="1"/>
  <c r="N284" i="1"/>
  <c r="M284" i="1"/>
  <c r="O284" i="1" s="1"/>
  <c r="P284" i="1" s="1"/>
  <c r="T283" i="1"/>
  <c r="S283" i="1"/>
  <c r="R283" i="1"/>
  <c r="Q283" i="1"/>
  <c r="N283" i="1"/>
  <c r="M283" i="1"/>
  <c r="O283" i="1" s="1"/>
  <c r="P283" i="1" s="1"/>
  <c r="T282" i="1"/>
  <c r="S282" i="1"/>
  <c r="R282" i="1"/>
  <c r="Q282" i="1"/>
  <c r="N282" i="1"/>
  <c r="M282" i="1"/>
  <c r="O282" i="1" s="1"/>
  <c r="P282" i="1" s="1"/>
  <c r="T281" i="1"/>
  <c r="S281" i="1"/>
  <c r="R281" i="1"/>
  <c r="Q281" i="1"/>
  <c r="N281" i="1"/>
  <c r="M281" i="1"/>
  <c r="O281" i="1" s="1"/>
  <c r="P281" i="1" s="1"/>
  <c r="T280" i="1"/>
  <c r="S280" i="1"/>
  <c r="R280" i="1"/>
  <c r="Q280" i="1"/>
  <c r="N280" i="1"/>
  <c r="M280" i="1"/>
  <c r="O280" i="1" s="1"/>
  <c r="P280" i="1" s="1"/>
  <c r="T279" i="1"/>
  <c r="S279" i="1"/>
  <c r="R279" i="1"/>
  <c r="Q279" i="1"/>
  <c r="P279" i="1"/>
  <c r="O279" i="1"/>
  <c r="N279" i="1"/>
  <c r="M279" i="1"/>
  <c r="T278" i="1"/>
  <c r="S278" i="1"/>
  <c r="R278" i="1"/>
  <c r="Q278" i="1"/>
  <c r="N278" i="1"/>
  <c r="M278" i="1"/>
  <c r="O278" i="1" s="1"/>
  <c r="P278" i="1" s="1"/>
  <c r="T277" i="1"/>
  <c r="S277" i="1"/>
  <c r="R277" i="1"/>
  <c r="Q277" i="1"/>
  <c r="O277" i="1"/>
  <c r="P277" i="1" s="1"/>
  <c r="N277" i="1"/>
  <c r="M277" i="1"/>
  <c r="T276" i="1"/>
  <c r="S276" i="1"/>
  <c r="R276" i="1"/>
  <c r="Q276" i="1"/>
  <c r="O276" i="1"/>
  <c r="P276" i="1" s="1"/>
  <c r="N276" i="1"/>
  <c r="M276" i="1"/>
  <c r="T275" i="1"/>
  <c r="S275" i="1"/>
  <c r="R275" i="1"/>
  <c r="Q275" i="1"/>
  <c r="N275" i="1"/>
  <c r="M275" i="1"/>
  <c r="O275" i="1" s="1"/>
  <c r="P275" i="1" s="1"/>
  <c r="T274" i="1"/>
  <c r="S274" i="1"/>
  <c r="R274" i="1"/>
  <c r="Q274" i="1"/>
  <c r="O274" i="1"/>
  <c r="P274" i="1" s="1"/>
  <c r="N274" i="1"/>
  <c r="M274" i="1"/>
  <c r="T273" i="1"/>
  <c r="S273" i="1"/>
  <c r="R273" i="1"/>
  <c r="Q273" i="1"/>
  <c r="O273" i="1"/>
  <c r="P273" i="1" s="1"/>
  <c r="N273" i="1"/>
  <c r="M273" i="1"/>
  <c r="T272" i="1"/>
  <c r="S272" i="1"/>
  <c r="R272" i="1"/>
  <c r="Q272" i="1"/>
  <c r="N272" i="1"/>
  <c r="M272" i="1"/>
  <c r="O272" i="1" s="1"/>
  <c r="P272" i="1" s="1"/>
  <c r="T271" i="1"/>
  <c r="S271" i="1"/>
  <c r="R271" i="1"/>
  <c r="Q271" i="1"/>
  <c r="P271" i="1"/>
  <c r="O271" i="1"/>
  <c r="N271" i="1"/>
  <c r="M271" i="1"/>
  <c r="T270" i="1"/>
  <c r="S270" i="1"/>
  <c r="R270" i="1"/>
  <c r="Q270" i="1"/>
  <c r="N270" i="1"/>
  <c r="M270" i="1"/>
  <c r="O270" i="1" s="1"/>
  <c r="P270" i="1" s="1"/>
  <c r="T269" i="1"/>
  <c r="S269" i="1"/>
  <c r="R269" i="1"/>
  <c r="Q269" i="1"/>
  <c r="O269" i="1"/>
  <c r="P269" i="1" s="1"/>
  <c r="N269" i="1"/>
  <c r="M269" i="1"/>
  <c r="T268" i="1"/>
  <c r="S268" i="1"/>
  <c r="R268" i="1"/>
  <c r="Q268" i="1"/>
  <c r="N268" i="1"/>
  <c r="M268" i="1"/>
  <c r="O268" i="1" s="1"/>
  <c r="P268" i="1" s="1"/>
  <c r="T267" i="1"/>
  <c r="S267" i="1"/>
  <c r="R267" i="1"/>
  <c r="Q267" i="1"/>
  <c r="N267" i="1"/>
  <c r="M267" i="1"/>
  <c r="O267" i="1" s="1"/>
  <c r="P267" i="1" s="1"/>
  <c r="T266" i="1"/>
  <c r="S266" i="1"/>
  <c r="R266" i="1"/>
  <c r="Q266" i="1"/>
  <c r="N266" i="1"/>
  <c r="M266" i="1"/>
  <c r="O266" i="1" s="1"/>
  <c r="P266" i="1" s="1"/>
  <c r="T265" i="1"/>
  <c r="S265" i="1"/>
  <c r="R265" i="1"/>
  <c r="Q265" i="1"/>
  <c r="N265" i="1"/>
  <c r="M265" i="1"/>
  <c r="O265" i="1" s="1"/>
  <c r="P265" i="1" s="1"/>
  <c r="T264" i="1"/>
  <c r="S264" i="1"/>
  <c r="R264" i="1"/>
  <c r="Q264" i="1"/>
  <c r="O264" i="1"/>
  <c r="P264" i="1" s="1"/>
  <c r="N264" i="1"/>
  <c r="M264" i="1"/>
  <c r="T263" i="1"/>
  <c r="S263" i="1"/>
  <c r="R263" i="1"/>
  <c r="Q263" i="1"/>
  <c r="N263" i="1"/>
  <c r="M263" i="1"/>
  <c r="O263" i="1" s="1"/>
  <c r="P263" i="1" s="1"/>
  <c r="T262" i="1"/>
  <c r="S262" i="1"/>
  <c r="R262" i="1"/>
  <c r="Q262" i="1"/>
  <c r="O262" i="1"/>
  <c r="P262" i="1" s="1"/>
  <c r="N262" i="1"/>
  <c r="M262" i="1"/>
  <c r="T261" i="1"/>
  <c r="S261" i="1"/>
  <c r="R261" i="1"/>
  <c r="Q261" i="1"/>
  <c r="N261" i="1"/>
  <c r="M261" i="1"/>
  <c r="O261" i="1" s="1"/>
  <c r="P261" i="1" s="1"/>
  <c r="T260" i="1"/>
  <c r="S260" i="1"/>
  <c r="R260" i="1"/>
  <c r="Q260" i="1"/>
  <c r="N260" i="1"/>
  <c r="M260" i="1"/>
  <c r="O260" i="1" s="1"/>
  <c r="P260" i="1" s="1"/>
  <c r="T259" i="1"/>
  <c r="S259" i="1"/>
  <c r="R259" i="1"/>
  <c r="Q259" i="1"/>
  <c r="P259" i="1"/>
  <c r="O259" i="1"/>
  <c r="N259" i="1"/>
  <c r="M259" i="1"/>
  <c r="T258" i="1"/>
  <c r="S258" i="1"/>
  <c r="R258" i="1"/>
  <c r="Q258" i="1"/>
  <c r="O258" i="1"/>
  <c r="P258" i="1" s="1"/>
  <c r="N258" i="1"/>
  <c r="M258" i="1"/>
  <c r="T257" i="1"/>
  <c r="S257" i="1"/>
  <c r="R257" i="1"/>
  <c r="Q257" i="1"/>
  <c r="O257" i="1"/>
  <c r="P257" i="1" s="1"/>
  <c r="N257" i="1"/>
  <c r="M257" i="1"/>
  <c r="T256" i="1"/>
  <c r="S256" i="1"/>
  <c r="R256" i="1"/>
  <c r="Q256" i="1"/>
  <c r="O256" i="1"/>
  <c r="P256" i="1" s="1"/>
  <c r="N256" i="1"/>
  <c r="M256" i="1"/>
  <c r="T255" i="1"/>
  <c r="S255" i="1"/>
  <c r="R255" i="1"/>
  <c r="Q255" i="1"/>
  <c r="N255" i="1"/>
  <c r="M255" i="1"/>
  <c r="O255" i="1" s="1"/>
  <c r="P255" i="1" s="1"/>
  <c r="T254" i="1"/>
  <c r="S254" i="1"/>
  <c r="R254" i="1"/>
  <c r="Q254" i="1"/>
  <c r="O254" i="1"/>
  <c r="P254" i="1" s="1"/>
  <c r="N254" i="1"/>
  <c r="M254" i="1"/>
  <c r="T253" i="1"/>
  <c r="S253" i="1"/>
  <c r="R253" i="1"/>
  <c r="Q253" i="1"/>
  <c r="N253" i="1"/>
  <c r="M253" i="1"/>
  <c r="O253" i="1" s="1"/>
  <c r="P253" i="1" s="1"/>
  <c r="T252" i="1"/>
  <c r="S252" i="1"/>
  <c r="R252" i="1"/>
  <c r="Q252" i="1"/>
  <c r="N252" i="1"/>
  <c r="M252" i="1"/>
  <c r="O252" i="1" s="1"/>
  <c r="P252" i="1" s="1"/>
  <c r="T251" i="1"/>
  <c r="S251" i="1"/>
  <c r="R251" i="1"/>
  <c r="Q251" i="1"/>
  <c r="N251" i="1"/>
  <c r="M251" i="1"/>
  <c r="O251" i="1" s="1"/>
  <c r="P251" i="1" s="1"/>
  <c r="T250" i="1"/>
  <c r="S250" i="1"/>
  <c r="R250" i="1"/>
  <c r="Q250" i="1"/>
  <c r="N250" i="1"/>
  <c r="M250" i="1"/>
  <c r="O250" i="1" s="1"/>
  <c r="P250" i="1" s="1"/>
  <c r="T249" i="1"/>
  <c r="S249" i="1"/>
  <c r="R249" i="1"/>
  <c r="Q249" i="1"/>
  <c r="N249" i="1"/>
  <c r="M249" i="1"/>
  <c r="O249" i="1" s="1"/>
  <c r="P249" i="1" s="1"/>
  <c r="T248" i="1"/>
  <c r="S248" i="1"/>
  <c r="R248" i="1"/>
  <c r="Q248" i="1"/>
  <c r="N248" i="1"/>
  <c r="M248" i="1"/>
  <c r="O248" i="1" s="1"/>
  <c r="P248" i="1" s="1"/>
  <c r="T247" i="1"/>
  <c r="S247" i="1"/>
  <c r="R247" i="1"/>
  <c r="Q247" i="1"/>
  <c r="P247" i="1"/>
  <c r="O247" i="1"/>
  <c r="N247" i="1"/>
  <c r="M247" i="1"/>
  <c r="T246" i="1"/>
  <c r="S246" i="1"/>
  <c r="R246" i="1"/>
  <c r="Q246" i="1"/>
  <c r="N246" i="1"/>
  <c r="M246" i="1"/>
  <c r="O246" i="1" s="1"/>
  <c r="P246" i="1" s="1"/>
  <c r="T245" i="1"/>
  <c r="S245" i="1"/>
  <c r="R245" i="1"/>
  <c r="Q245" i="1"/>
  <c r="O245" i="1"/>
  <c r="P245" i="1" s="1"/>
  <c r="N245" i="1"/>
  <c r="M245" i="1"/>
  <c r="T244" i="1"/>
  <c r="S244" i="1"/>
  <c r="R244" i="1"/>
  <c r="Q244" i="1"/>
  <c r="O244" i="1"/>
  <c r="P244" i="1" s="1"/>
  <c r="N244" i="1"/>
  <c r="M244" i="1"/>
  <c r="T243" i="1"/>
  <c r="S243" i="1"/>
  <c r="R243" i="1"/>
  <c r="Q243" i="1"/>
  <c r="N243" i="1"/>
  <c r="M243" i="1"/>
  <c r="O243" i="1" s="1"/>
  <c r="P243" i="1" s="1"/>
  <c r="T242" i="1"/>
  <c r="S242" i="1"/>
  <c r="R242" i="1"/>
  <c r="Q242" i="1"/>
  <c r="O242" i="1"/>
  <c r="P242" i="1" s="1"/>
  <c r="N242" i="1"/>
  <c r="M242" i="1"/>
  <c r="T241" i="1"/>
  <c r="S241" i="1"/>
  <c r="R241" i="1"/>
  <c r="Q241" i="1"/>
  <c r="O241" i="1"/>
  <c r="P241" i="1" s="1"/>
  <c r="N241" i="1"/>
  <c r="M241" i="1"/>
  <c r="T240" i="1"/>
  <c r="S240" i="1"/>
  <c r="R240" i="1"/>
  <c r="Q240" i="1"/>
  <c r="N240" i="1"/>
  <c r="M240" i="1"/>
  <c r="O240" i="1" s="1"/>
  <c r="P240" i="1" s="1"/>
  <c r="T239" i="1"/>
  <c r="S239" i="1"/>
  <c r="R239" i="1"/>
  <c r="Q239" i="1"/>
  <c r="P239" i="1"/>
  <c r="O239" i="1"/>
  <c r="N239" i="1"/>
  <c r="M239" i="1"/>
  <c r="T238" i="1"/>
  <c r="S238" i="1"/>
  <c r="R238" i="1"/>
  <c r="Q238" i="1"/>
  <c r="N238" i="1"/>
  <c r="M238" i="1"/>
  <c r="O238" i="1" s="1"/>
  <c r="P238" i="1" s="1"/>
  <c r="T237" i="1"/>
  <c r="S237" i="1"/>
  <c r="R237" i="1"/>
  <c r="Q237" i="1"/>
  <c r="O237" i="1"/>
  <c r="P237" i="1" s="1"/>
  <c r="N237" i="1"/>
  <c r="M237" i="1"/>
  <c r="T236" i="1"/>
  <c r="S236" i="1"/>
  <c r="R236" i="1"/>
  <c r="Q236" i="1"/>
  <c r="N236" i="1"/>
  <c r="M236" i="1"/>
  <c r="O236" i="1" s="1"/>
  <c r="P236" i="1" s="1"/>
  <c r="T235" i="1"/>
  <c r="S235" i="1"/>
  <c r="R235" i="1"/>
  <c r="Q235" i="1"/>
  <c r="N235" i="1"/>
  <c r="M235" i="1"/>
  <c r="O235" i="1" s="1"/>
  <c r="P235" i="1" s="1"/>
  <c r="T234" i="1"/>
  <c r="S234" i="1"/>
  <c r="R234" i="1"/>
  <c r="Q234" i="1"/>
  <c r="N234" i="1"/>
  <c r="M234" i="1"/>
  <c r="O234" i="1" s="1"/>
  <c r="P234" i="1" s="1"/>
  <c r="T233" i="1"/>
  <c r="S233" i="1"/>
  <c r="R233" i="1"/>
  <c r="Q233" i="1"/>
  <c r="N233" i="1"/>
  <c r="M233" i="1"/>
  <c r="O233" i="1" s="1"/>
  <c r="P233" i="1" s="1"/>
  <c r="T232" i="1"/>
  <c r="S232" i="1"/>
  <c r="R232" i="1"/>
  <c r="Q232" i="1"/>
  <c r="O232" i="1"/>
  <c r="P232" i="1" s="1"/>
  <c r="N232" i="1"/>
  <c r="M232" i="1"/>
  <c r="T231" i="1"/>
  <c r="S231" i="1"/>
  <c r="R231" i="1"/>
  <c r="Q231" i="1"/>
  <c r="N231" i="1"/>
  <c r="M231" i="1"/>
  <c r="O231" i="1" s="1"/>
  <c r="P231" i="1" s="1"/>
  <c r="T230" i="1"/>
  <c r="S230" i="1"/>
  <c r="R230" i="1"/>
  <c r="Q230" i="1"/>
  <c r="O230" i="1"/>
  <c r="P230" i="1" s="1"/>
  <c r="N230" i="1"/>
  <c r="M230" i="1"/>
  <c r="T229" i="1"/>
  <c r="S229" i="1"/>
  <c r="R229" i="1"/>
  <c r="Q229" i="1"/>
  <c r="N229" i="1"/>
  <c r="M229" i="1"/>
  <c r="O229" i="1" s="1"/>
  <c r="P229" i="1" s="1"/>
  <c r="T228" i="1"/>
  <c r="S228" i="1"/>
  <c r="R228" i="1"/>
  <c r="Q228" i="1"/>
  <c r="N228" i="1"/>
  <c r="M228" i="1"/>
  <c r="O228" i="1" s="1"/>
  <c r="P228" i="1" s="1"/>
  <c r="T227" i="1"/>
  <c r="S227" i="1"/>
  <c r="R227" i="1"/>
  <c r="Q227" i="1"/>
  <c r="P227" i="1"/>
  <c r="O227" i="1"/>
  <c r="N227" i="1"/>
  <c r="M227" i="1"/>
  <c r="T226" i="1"/>
  <c r="S226" i="1"/>
  <c r="R226" i="1"/>
  <c r="Q226" i="1"/>
  <c r="O226" i="1"/>
  <c r="P226" i="1" s="1"/>
  <c r="N226" i="1"/>
  <c r="M226" i="1"/>
  <c r="T225" i="1"/>
  <c r="S225" i="1"/>
  <c r="R225" i="1"/>
  <c r="Q225" i="1"/>
  <c r="O225" i="1"/>
  <c r="P225" i="1" s="1"/>
  <c r="N225" i="1"/>
  <c r="M225" i="1"/>
  <c r="T224" i="1"/>
  <c r="S224" i="1"/>
  <c r="R224" i="1"/>
  <c r="Q224" i="1"/>
  <c r="O224" i="1"/>
  <c r="P224" i="1" s="1"/>
  <c r="N224" i="1"/>
  <c r="M224" i="1"/>
  <c r="T223" i="1"/>
  <c r="S223" i="1"/>
  <c r="R223" i="1"/>
  <c r="Q223" i="1"/>
  <c r="N223" i="1"/>
  <c r="M223" i="1"/>
  <c r="O223" i="1" s="1"/>
  <c r="P223" i="1" s="1"/>
  <c r="T222" i="1"/>
  <c r="S222" i="1"/>
  <c r="R222" i="1"/>
  <c r="Q222" i="1"/>
  <c r="O222" i="1"/>
  <c r="P222" i="1" s="1"/>
  <c r="N222" i="1"/>
  <c r="M222" i="1"/>
  <c r="T221" i="1"/>
  <c r="S221" i="1"/>
  <c r="R221" i="1"/>
  <c r="Q221" i="1"/>
  <c r="N221" i="1"/>
  <c r="M221" i="1"/>
  <c r="O221" i="1" s="1"/>
  <c r="P221" i="1" s="1"/>
  <c r="T220" i="1"/>
  <c r="S220" i="1"/>
  <c r="R220" i="1"/>
  <c r="Q220" i="1"/>
  <c r="N220" i="1"/>
  <c r="M220" i="1"/>
  <c r="O220" i="1" s="1"/>
  <c r="P220" i="1" s="1"/>
  <c r="T219" i="1"/>
  <c r="S219" i="1"/>
  <c r="R219" i="1"/>
  <c r="Q219" i="1"/>
  <c r="N219" i="1"/>
  <c r="M219" i="1"/>
  <c r="O219" i="1" s="1"/>
  <c r="P219" i="1" s="1"/>
  <c r="T218" i="1"/>
  <c r="S218" i="1"/>
  <c r="R218" i="1"/>
  <c r="Q218" i="1"/>
  <c r="N218" i="1"/>
  <c r="M218" i="1"/>
  <c r="O218" i="1" s="1"/>
  <c r="P218" i="1" s="1"/>
  <c r="T217" i="1"/>
  <c r="S217" i="1"/>
  <c r="R217" i="1"/>
  <c r="Q217" i="1"/>
  <c r="N217" i="1"/>
  <c r="M217" i="1"/>
  <c r="O217" i="1" s="1"/>
  <c r="P217" i="1" s="1"/>
  <c r="T216" i="1"/>
  <c r="S216" i="1"/>
  <c r="R216" i="1"/>
  <c r="Q216" i="1"/>
  <c r="N216" i="1"/>
  <c r="M216" i="1"/>
  <c r="O216" i="1" s="1"/>
  <c r="P216" i="1" s="1"/>
  <c r="T215" i="1"/>
  <c r="S215" i="1"/>
  <c r="R215" i="1"/>
  <c r="Q215" i="1"/>
  <c r="P215" i="1"/>
  <c r="O215" i="1"/>
  <c r="N215" i="1"/>
  <c r="M215" i="1"/>
  <c r="T214" i="1"/>
  <c r="S214" i="1"/>
  <c r="R214" i="1"/>
  <c r="Q214" i="1"/>
  <c r="N214" i="1"/>
  <c r="M214" i="1"/>
  <c r="O214" i="1" s="1"/>
  <c r="P214" i="1" s="1"/>
  <c r="T213" i="1"/>
  <c r="S213" i="1"/>
  <c r="R213" i="1"/>
  <c r="Q213" i="1"/>
  <c r="O213" i="1"/>
  <c r="P213" i="1" s="1"/>
  <c r="N213" i="1"/>
  <c r="M213" i="1"/>
  <c r="T212" i="1"/>
  <c r="S212" i="1"/>
  <c r="R212" i="1"/>
  <c r="Q212" i="1"/>
  <c r="O212" i="1"/>
  <c r="P212" i="1" s="1"/>
  <c r="N212" i="1"/>
  <c r="M212" i="1"/>
  <c r="T211" i="1"/>
  <c r="S211" i="1"/>
  <c r="R211" i="1"/>
  <c r="Q211" i="1"/>
  <c r="N211" i="1"/>
  <c r="M211" i="1"/>
  <c r="O211" i="1" s="1"/>
  <c r="P211" i="1" s="1"/>
  <c r="T210" i="1"/>
  <c r="S210" i="1"/>
  <c r="R210" i="1"/>
  <c r="Q210" i="1"/>
  <c r="O210" i="1"/>
  <c r="P210" i="1" s="1"/>
  <c r="N210" i="1"/>
  <c r="M210" i="1"/>
  <c r="T209" i="1"/>
  <c r="S209" i="1"/>
  <c r="R209" i="1"/>
  <c r="Q209" i="1"/>
  <c r="O209" i="1"/>
  <c r="P209" i="1" s="1"/>
  <c r="N209" i="1"/>
  <c r="M209" i="1"/>
  <c r="T208" i="1"/>
  <c r="S208" i="1"/>
  <c r="R208" i="1"/>
  <c r="Q208" i="1"/>
  <c r="N208" i="1"/>
  <c r="M208" i="1"/>
  <c r="O208" i="1" s="1"/>
  <c r="P208" i="1" s="1"/>
  <c r="T207" i="1"/>
  <c r="S207" i="1"/>
  <c r="R207" i="1"/>
  <c r="Q207" i="1"/>
  <c r="P207" i="1"/>
  <c r="O207" i="1"/>
  <c r="N207" i="1"/>
  <c r="M207" i="1"/>
  <c r="T206" i="1"/>
  <c r="S206" i="1"/>
  <c r="R206" i="1"/>
  <c r="Q206" i="1"/>
  <c r="N206" i="1"/>
  <c r="M206" i="1"/>
  <c r="O206" i="1" s="1"/>
  <c r="P206" i="1" s="1"/>
  <c r="T205" i="1"/>
  <c r="S205" i="1"/>
  <c r="R205" i="1"/>
  <c r="Q205" i="1"/>
  <c r="O205" i="1"/>
  <c r="P205" i="1" s="1"/>
  <c r="N205" i="1"/>
  <c r="M205" i="1"/>
  <c r="T204" i="1"/>
  <c r="S204" i="1"/>
  <c r="R204" i="1"/>
  <c r="Q204" i="1"/>
  <c r="N204" i="1"/>
  <c r="M204" i="1"/>
  <c r="O204" i="1" s="1"/>
  <c r="P204" i="1" s="1"/>
  <c r="T203" i="1"/>
  <c r="S203" i="1"/>
  <c r="R203" i="1"/>
  <c r="Q203" i="1"/>
  <c r="N203" i="1"/>
  <c r="M203" i="1"/>
  <c r="O203" i="1" s="1"/>
  <c r="P203" i="1" s="1"/>
  <c r="T202" i="1"/>
  <c r="S202" i="1"/>
  <c r="R202" i="1"/>
  <c r="Q202" i="1"/>
  <c r="N202" i="1"/>
  <c r="M202" i="1"/>
  <c r="O202" i="1" s="1"/>
  <c r="P202" i="1" s="1"/>
  <c r="T201" i="1"/>
  <c r="S201" i="1"/>
  <c r="R201" i="1"/>
  <c r="Q201" i="1"/>
  <c r="N201" i="1"/>
  <c r="M201" i="1"/>
  <c r="O201" i="1" s="1"/>
  <c r="P201" i="1" s="1"/>
  <c r="T200" i="1"/>
  <c r="S200" i="1"/>
  <c r="R200" i="1"/>
  <c r="Q200" i="1"/>
  <c r="O200" i="1"/>
  <c r="P200" i="1" s="1"/>
  <c r="N200" i="1"/>
  <c r="M200" i="1"/>
  <c r="T199" i="1"/>
  <c r="S199" i="1"/>
  <c r="R199" i="1"/>
  <c r="Q199" i="1"/>
  <c r="N199" i="1"/>
  <c r="M199" i="1"/>
  <c r="O199" i="1" s="1"/>
  <c r="P199" i="1" s="1"/>
  <c r="T198" i="1"/>
  <c r="S198" i="1"/>
  <c r="R198" i="1"/>
  <c r="Q198" i="1"/>
  <c r="O198" i="1"/>
  <c r="P198" i="1" s="1"/>
  <c r="N198" i="1"/>
  <c r="M198" i="1"/>
  <c r="T197" i="1"/>
  <c r="S197" i="1"/>
  <c r="R197" i="1"/>
  <c r="Q197" i="1"/>
  <c r="N197" i="1"/>
  <c r="M197" i="1"/>
  <c r="O197" i="1" s="1"/>
  <c r="P197" i="1" s="1"/>
  <c r="T196" i="1"/>
  <c r="S196" i="1"/>
  <c r="R196" i="1"/>
  <c r="Q196" i="1"/>
  <c r="N196" i="1"/>
  <c r="M196" i="1"/>
  <c r="O196" i="1" s="1"/>
  <c r="P196" i="1" s="1"/>
  <c r="T195" i="1"/>
  <c r="S195" i="1"/>
  <c r="R195" i="1"/>
  <c r="Q195" i="1"/>
  <c r="N195" i="1"/>
  <c r="O195" i="1" s="1"/>
  <c r="P195" i="1" s="1"/>
  <c r="M195" i="1"/>
  <c r="T194" i="1"/>
  <c r="S194" i="1"/>
  <c r="R194" i="1"/>
  <c r="Q194" i="1"/>
  <c r="O194" i="1"/>
  <c r="P194" i="1" s="1"/>
  <c r="N194" i="1"/>
  <c r="M194" i="1"/>
  <c r="T193" i="1"/>
  <c r="S193" i="1"/>
  <c r="R193" i="1"/>
  <c r="Q193" i="1"/>
  <c r="O193" i="1"/>
  <c r="P193" i="1" s="1"/>
  <c r="N193" i="1"/>
  <c r="M193" i="1"/>
  <c r="T192" i="1"/>
  <c r="S192" i="1"/>
  <c r="R192" i="1"/>
  <c r="Q192" i="1"/>
  <c r="N192" i="1"/>
  <c r="O192" i="1" s="1"/>
  <c r="P192" i="1" s="1"/>
  <c r="M192" i="1"/>
  <c r="T191" i="1"/>
  <c r="S191" i="1"/>
  <c r="R191" i="1"/>
  <c r="Q191" i="1"/>
  <c r="N191" i="1"/>
  <c r="M191" i="1"/>
  <c r="O191" i="1" s="1"/>
  <c r="P191" i="1" s="1"/>
  <c r="T190" i="1"/>
  <c r="S190" i="1"/>
  <c r="R190" i="1"/>
  <c r="Q190" i="1"/>
  <c r="O190" i="1"/>
  <c r="P190" i="1" s="1"/>
  <c r="N190" i="1"/>
  <c r="M190" i="1"/>
  <c r="T189" i="1"/>
  <c r="S189" i="1"/>
  <c r="R189" i="1"/>
  <c r="Q189" i="1"/>
  <c r="N189" i="1"/>
  <c r="M189" i="1"/>
  <c r="O189" i="1" s="1"/>
  <c r="P189" i="1" s="1"/>
  <c r="T188" i="1"/>
  <c r="S188" i="1"/>
  <c r="R188" i="1"/>
  <c r="Q188" i="1"/>
  <c r="N188" i="1"/>
  <c r="M188" i="1"/>
  <c r="O188" i="1" s="1"/>
  <c r="P188" i="1" s="1"/>
  <c r="T187" i="1"/>
  <c r="S187" i="1"/>
  <c r="R187" i="1"/>
  <c r="Q187" i="1"/>
  <c r="N187" i="1"/>
  <c r="M187" i="1"/>
  <c r="O187" i="1" s="1"/>
  <c r="P187" i="1" s="1"/>
  <c r="T186" i="1"/>
  <c r="S186" i="1"/>
  <c r="R186" i="1"/>
  <c r="Q186" i="1"/>
  <c r="N186" i="1"/>
  <c r="M186" i="1"/>
  <c r="O186" i="1" s="1"/>
  <c r="P186" i="1" s="1"/>
  <c r="T185" i="1"/>
  <c r="S185" i="1"/>
  <c r="R185" i="1"/>
  <c r="Q185" i="1"/>
  <c r="N185" i="1"/>
  <c r="M185" i="1"/>
  <c r="O185" i="1" s="1"/>
  <c r="P185" i="1" s="1"/>
  <c r="T184" i="1"/>
  <c r="S184" i="1"/>
  <c r="R184" i="1"/>
  <c r="Q184" i="1"/>
  <c r="N184" i="1"/>
  <c r="M184" i="1"/>
  <c r="O184" i="1" s="1"/>
  <c r="P184" i="1" s="1"/>
  <c r="T183" i="1"/>
  <c r="S183" i="1"/>
  <c r="R183" i="1"/>
  <c r="Q183" i="1"/>
  <c r="P183" i="1"/>
  <c r="O183" i="1"/>
  <c r="N183" i="1"/>
  <c r="M183" i="1"/>
  <c r="T182" i="1"/>
  <c r="S182" i="1"/>
  <c r="R182" i="1"/>
  <c r="Q182" i="1"/>
  <c r="N182" i="1"/>
  <c r="M182" i="1"/>
  <c r="O182" i="1" s="1"/>
  <c r="P182" i="1" s="1"/>
  <c r="T181" i="1"/>
  <c r="S181" i="1"/>
  <c r="R181" i="1"/>
  <c r="Q181" i="1"/>
  <c r="O181" i="1"/>
  <c r="P181" i="1" s="1"/>
  <c r="N181" i="1"/>
  <c r="M181" i="1"/>
  <c r="T180" i="1"/>
  <c r="S180" i="1"/>
  <c r="R180" i="1"/>
  <c r="Q180" i="1"/>
  <c r="N180" i="1"/>
  <c r="O180" i="1" s="1"/>
  <c r="P180" i="1" s="1"/>
  <c r="M180" i="1"/>
  <c r="T179" i="1"/>
  <c r="S179" i="1"/>
  <c r="R179" i="1"/>
  <c r="Q179" i="1"/>
  <c r="N179" i="1"/>
  <c r="M179" i="1"/>
  <c r="O179" i="1" s="1"/>
  <c r="P179" i="1" s="1"/>
  <c r="T178" i="1"/>
  <c r="S178" i="1"/>
  <c r="R178" i="1"/>
  <c r="Q178" i="1"/>
  <c r="O178" i="1"/>
  <c r="P178" i="1" s="1"/>
  <c r="N178" i="1"/>
  <c r="M178" i="1"/>
  <c r="T177" i="1"/>
  <c r="S177" i="1"/>
  <c r="R177" i="1"/>
  <c r="Q177" i="1"/>
  <c r="O177" i="1"/>
  <c r="P177" i="1" s="1"/>
  <c r="N177" i="1"/>
  <c r="M177" i="1"/>
  <c r="T176" i="1"/>
  <c r="S176" i="1"/>
  <c r="R176" i="1"/>
  <c r="Q176" i="1"/>
  <c r="N176" i="1"/>
  <c r="M176" i="1"/>
  <c r="O176" i="1" s="1"/>
  <c r="P176" i="1" s="1"/>
  <c r="T175" i="1"/>
  <c r="S175" i="1"/>
  <c r="R175" i="1"/>
  <c r="Q175" i="1"/>
  <c r="N175" i="1"/>
  <c r="O175" i="1" s="1"/>
  <c r="P175" i="1" s="1"/>
  <c r="M175" i="1"/>
  <c r="T174" i="1"/>
  <c r="S174" i="1"/>
  <c r="R174" i="1"/>
  <c r="Q174" i="1"/>
  <c r="N174" i="1"/>
  <c r="M174" i="1"/>
  <c r="O174" i="1" s="1"/>
  <c r="P174" i="1" s="1"/>
  <c r="T173" i="1"/>
  <c r="S173" i="1"/>
  <c r="R173" i="1"/>
  <c r="Q173" i="1"/>
  <c r="O173" i="1"/>
  <c r="P173" i="1" s="1"/>
  <c r="N173" i="1"/>
  <c r="M173" i="1"/>
  <c r="T172" i="1"/>
  <c r="S172" i="1"/>
  <c r="R172" i="1"/>
  <c r="Q172" i="1"/>
  <c r="N172" i="1"/>
  <c r="M172" i="1"/>
  <c r="O172" i="1" s="1"/>
  <c r="P172" i="1" s="1"/>
  <c r="T171" i="1"/>
  <c r="S171" i="1"/>
  <c r="R171" i="1"/>
  <c r="Q171" i="1"/>
  <c r="N171" i="1"/>
  <c r="M171" i="1"/>
  <c r="O171" i="1" s="1"/>
  <c r="P171" i="1" s="1"/>
  <c r="T170" i="1"/>
  <c r="S170" i="1"/>
  <c r="R170" i="1"/>
  <c r="Q170" i="1"/>
  <c r="N170" i="1"/>
  <c r="M170" i="1"/>
  <c r="O170" i="1" s="1"/>
  <c r="P170" i="1" s="1"/>
  <c r="T169" i="1"/>
  <c r="S169" i="1"/>
  <c r="R169" i="1"/>
  <c r="Q169" i="1"/>
  <c r="N169" i="1"/>
  <c r="M169" i="1"/>
  <c r="O169" i="1" s="1"/>
  <c r="P169" i="1" s="1"/>
  <c r="T168" i="1"/>
  <c r="S168" i="1"/>
  <c r="R168" i="1"/>
  <c r="Q168" i="1"/>
  <c r="O168" i="1"/>
  <c r="P168" i="1" s="1"/>
  <c r="N168" i="1"/>
  <c r="M168" i="1"/>
  <c r="T167" i="1"/>
  <c r="S167" i="1"/>
  <c r="R167" i="1"/>
  <c r="Q167" i="1"/>
  <c r="N167" i="1"/>
  <c r="M167" i="1"/>
  <c r="O167" i="1" s="1"/>
  <c r="P167" i="1" s="1"/>
  <c r="T166" i="1"/>
  <c r="S166" i="1"/>
  <c r="R166" i="1"/>
  <c r="Q166" i="1"/>
  <c r="O166" i="1"/>
  <c r="P166" i="1" s="1"/>
  <c r="N166" i="1"/>
  <c r="M166" i="1"/>
  <c r="T165" i="1"/>
  <c r="S165" i="1"/>
  <c r="R165" i="1"/>
  <c r="Q165" i="1"/>
  <c r="N165" i="1"/>
  <c r="M165" i="1"/>
  <c r="O165" i="1" s="1"/>
  <c r="P165" i="1" s="1"/>
  <c r="T164" i="1"/>
  <c r="S164" i="1"/>
  <c r="R164" i="1"/>
  <c r="Q164" i="1"/>
  <c r="N164" i="1"/>
  <c r="M164" i="1"/>
  <c r="O164" i="1" s="1"/>
  <c r="P164" i="1" s="1"/>
  <c r="T163" i="1"/>
  <c r="S163" i="1"/>
  <c r="R163" i="1"/>
  <c r="Q163" i="1"/>
  <c r="N163" i="1"/>
  <c r="O163" i="1" s="1"/>
  <c r="P163" i="1" s="1"/>
  <c r="M163" i="1"/>
  <c r="T162" i="1"/>
  <c r="S162" i="1"/>
  <c r="R162" i="1"/>
  <c r="Q162" i="1"/>
  <c r="O162" i="1"/>
  <c r="P162" i="1" s="1"/>
  <c r="N162" i="1"/>
  <c r="M162" i="1"/>
  <c r="T161" i="1"/>
  <c r="S161" i="1"/>
  <c r="R161" i="1"/>
  <c r="Q161" i="1"/>
  <c r="O161" i="1"/>
  <c r="P161" i="1" s="1"/>
  <c r="N161" i="1"/>
  <c r="M161" i="1"/>
  <c r="T160" i="1"/>
  <c r="S160" i="1"/>
  <c r="R160" i="1"/>
  <c r="Q160" i="1"/>
  <c r="N160" i="1"/>
  <c r="O160" i="1" s="1"/>
  <c r="P160" i="1" s="1"/>
  <c r="M160" i="1"/>
  <c r="T159" i="1"/>
  <c r="S159" i="1"/>
  <c r="R159" i="1"/>
  <c r="Q159" i="1"/>
  <c r="N159" i="1"/>
  <c r="M159" i="1"/>
  <c r="O159" i="1" s="1"/>
  <c r="P159" i="1" s="1"/>
  <c r="T158" i="1"/>
  <c r="S158" i="1"/>
  <c r="R158" i="1"/>
  <c r="Q158" i="1"/>
  <c r="O158" i="1"/>
  <c r="P158" i="1" s="1"/>
  <c r="N158" i="1"/>
  <c r="M158" i="1"/>
  <c r="T157" i="1"/>
  <c r="S157" i="1"/>
  <c r="R157" i="1"/>
  <c r="Q157" i="1"/>
  <c r="N157" i="1"/>
  <c r="M157" i="1"/>
  <c r="O157" i="1" s="1"/>
  <c r="P157" i="1" s="1"/>
  <c r="T156" i="1"/>
  <c r="S156" i="1"/>
  <c r="R156" i="1"/>
  <c r="Q156" i="1"/>
  <c r="N156" i="1"/>
  <c r="M156" i="1"/>
  <c r="O156" i="1" s="1"/>
  <c r="P156" i="1" s="1"/>
  <c r="T155" i="1"/>
  <c r="S155" i="1"/>
  <c r="R155" i="1"/>
  <c r="Q155" i="1"/>
  <c r="N155" i="1"/>
  <c r="M155" i="1"/>
  <c r="O155" i="1" s="1"/>
  <c r="P155" i="1" s="1"/>
  <c r="T154" i="1"/>
  <c r="S154" i="1"/>
  <c r="R154" i="1"/>
  <c r="Q154" i="1"/>
  <c r="N154" i="1"/>
  <c r="M154" i="1"/>
  <c r="O154" i="1" s="1"/>
  <c r="P154" i="1" s="1"/>
  <c r="T153" i="1"/>
  <c r="S153" i="1"/>
  <c r="R153" i="1"/>
  <c r="Q153" i="1"/>
  <c r="N153" i="1"/>
  <c r="M153" i="1"/>
  <c r="O153" i="1" s="1"/>
  <c r="P153" i="1" s="1"/>
  <c r="T152" i="1"/>
  <c r="S152" i="1"/>
  <c r="R152" i="1"/>
  <c r="Q152" i="1"/>
  <c r="N152" i="1"/>
  <c r="M152" i="1"/>
  <c r="O152" i="1" s="1"/>
  <c r="P152" i="1" s="1"/>
  <c r="T151" i="1"/>
  <c r="S151" i="1"/>
  <c r="R151" i="1"/>
  <c r="Q151" i="1"/>
  <c r="P151" i="1"/>
  <c r="O151" i="1"/>
  <c r="N151" i="1"/>
  <c r="M151" i="1"/>
  <c r="T150" i="1"/>
  <c r="S150" i="1"/>
  <c r="R150" i="1"/>
  <c r="Q150" i="1"/>
  <c r="O150" i="1"/>
  <c r="P150" i="1" s="1"/>
  <c r="N150" i="1"/>
  <c r="M150" i="1"/>
  <c r="T149" i="1"/>
  <c r="S149" i="1"/>
  <c r="R149" i="1"/>
  <c r="Q149" i="1"/>
  <c r="O149" i="1"/>
  <c r="P149" i="1" s="1"/>
  <c r="N149" i="1"/>
  <c r="M149" i="1"/>
  <c r="T148" i="1"/>
  <c r="S148" i="1"/>
  <c r="R148" i="1"/>
  <c r="Q148" i="1"/>
  <c r="N148" i="1"/>
  <c r="O148" i="1" s="1"/>
  <c r="P148" i="1" s="1"/>
  <c r="M148" i="1"/>
  <c r="T147" i="1"/>
  <c r="S147" i="1"/>
  <c r="R147" i="1"/>
  <c r="Q147" i="1"/>
  <c r="N147" i="1"/>
  <c r="M147" i="1"/>
  <c r="O147" i="1" s="1"/>
  <c r="P147" i="1" s="1"/>
  <c r="T146" i="1"/>
  <c r="S146" i="1"/>
  <c r="R146" i="1"/>
  <c r="Q146" i="1"/>
  <c r="O146" i="1"/>
  <c r="P146" i="1" s="1"/>
  <c r="N146" i="1"/>
  <c r="M146" i="1"/>
  <c r="T145" i="1"/>
  <c r="S145" i="1"/>
  <c r="R145" i="1"/>
  <c r="Q145" i="1"/>
  <c r="O145" i="1"/>
  <c r="P145" i="1" s="1"/>
  <c r="N145" i="1"/>
  <c r="M145" i="1"/>
  <c r="T144" i="1"/>
  <c r="S144" i="1"/>
  <c r="R144" i="1"/>
  <c r="Q144" i="1"/>
  <c r="N144" i="1"/>
  <c r="M144" i="1"/>
  <c r="O144" i="1" s="1"/>
  <c r="P144" i="1" s="1"/>
  <c r="T143" i="1"/>
  <c r="S143" i="1"/>
  <c r="R143" i="1"/>
  <c r="Q143" i="1"/>
  <c r="N143" i="1"/>
  <c r="O143" i="1" s="1"/>
  <c r="P143" i="1" s="1"/>
  <c r="M143" i="1"/>
  <c r="T142" i="1"/>
  <c r="S142" i="1"/>
  <c r="R142" i="1"/>
  <c r="Q142" i="1"/>
  <c r="N142" i="1"/>
  <c r="M142" i="1"/>
  <c r="O142" i="1" s="1"/>
  <c r="P142" i="1" s="1"/>
  <c r="T141" i="1"/>
  <c r="S141" i="1"/>
  <c r="R141" i="1"/>
  <c r="Q141" i="1"/>
  <c r="O141" i="1"/>
  <c r="P141" i="1" s="1"/>
  <c r="N141" i="1"/>
  <c r="M141" i="1"/>
  <c r="T140" i="1"/>
  <c r="S140" i="1"/>
  <c r="R140" i="1"/>
  <c r="Q140" i="1"/>
  <c r="N140" i="1"/>
  <c r="M140" i="1"/>
  <c r="O140" i="1" s="1"/>
  <c r="P140" i="1" s="1"/>
  <c r="T139" i="1"/>
  <c r="S139" i="1"/>
  <c r="R139" i="1"/>
  <c r="Q139" i="1"/>
  <c r="N139" i="1"/>
  <c r="M139" i="1"/>
  <c r="O139" i="1" s="1"/>
  <c r="P139" i="1" s="1"/>
  <c r="T138" i="1"/>
  <c r="S138" i="1"/>
  <c r="R138" i="1"/>
  <c r="Q138" i="1"/>
  <c r="N138" i="1"/>
  <c r="M138" i="1"/>
  <c r="O138" i="1" s="1"/>
  <c r="P138" i="1" s="1"/>
  <c r="T137" i="1"/>
  <c r="S137" i="1"/>
  <c r="R137" i="1"/>
  <c r="Q137" i="1"/>
  <c r="N137" i="1"/>
  <c r="M137" i="1"/>
  <c r="O137" i="1" s="1"/>
  <c r="P137" i="1" s="1"/>
  <c r="T136" i="1"/>
  <c r="S136" i="1"/>
  <c r="R136" i="1"/>
  <c r="Q136" i="1"/>
  <c r="O136" i="1"/>
  <c r="P136" i="1" s="1"/>
  <c r="N136" i="1"/>
  <c r="M136" i="1"/>
  <c r="T135" i="1"/>
  <c r="S135" i="1"/>
  <c r="R135" i="1"/>
  <c r="Q135" i="1"/>
  <c r="N135" i="1"/>
  <c r="M135" i="1"/>
  <c r="O135" i="1" s="1"/>
  <c r="P135" i="1" s="1"/>
  <c r="T134" i="1"/>
  <c r="S134" i="1"/>
  <c r="R134" i="1"/>
  <c r="Q134" i="1"/>
  <c r="O134" i="1"/>
  <c r="P134" i="1" s="1"/>
  <c r="N134" i="1"/>
  <c r="M134" i="1"/>
  <c r="T133" i="1"/>
  <c r="S133" i="1"/>
  <c r="R133" i="1"/>
  <c r="Q133" i="1"/>
  <c r="O133" i="1"/>
  <c r="P133" i="1" s="1"/>
  <c r="N133" i="1"/>
  <c r="M133" i="1"/>
  <c r="T132" i="1"/>
  <c r="S132" i="1"/>
  <c r="R132" i="1"/>
  <c r="Q132" i="1"/>
  <c r="N132" i="1"/>
  <c r="M132" i="1"/>
  <c r="O132" i="1" s="1"/>
  <c r="P132" i="1" s="1"/>
  <c r="T131" i="1"/>
  <c r="S131" i="1"/>
  <c r="R131" i="1"/>
  <c r="Q131" i="1"/>
  <c r="N131" i="1"/>
  <c r="O131" i="1" s="1"/>
  <c r="P131" i="1" s="1"/>
  <c r="M131" i="1"/>
  <c r="T130" i="1"/>
  <c r="S130" i="1"/>
  <c r="R130" i="1"/>
  <c r="Q130" i="1"/>
  <c r="O130" i="1"/>
  <c r="P130" i="1" s="1"/>
  <c r="N130" i="1"/>
  <c r="M130" i="1"/>
  <c r="T129" i="1"/>
  <c r="S129" i="1"/>
  <c r="R129" i="1"/>
  <c r="Q129" i="1"/>
  <c r="O129" i="1"/>
  <c r="P129" i="1" s="1"/>
  <c r="N129" i="1"/>
  <c r="M129" i="1"/>
  <c r="T128" i="1"/>
  <c r="S128" i="1"/>
  <c r="R128" i="1"/>
  <c r="Q128" i="1"/>
  <c r="N128" i="1"/>
  <c r="O128" i="1" s="1"/>
  <c r="P128" i="1" s="1"/>
  <c r="M128" i="1"/>
  <c r="T127" i="1"/>
  <c r="S127" i="1"/>
  <c r="R127" i="1"/>
  <c r="Q127" i="1"/>
  <c r="N127" i="1"/>
  <c r="M127" i="1"/>
  <c r="O127" i="1" s="1"/>
  <c r="P127" i="1" s="1"/>
  <c r="T126" i="1"/>
  <c r="S126" i="1"/>
  <c r="R126" i="1"/>
  <c r="Q126" i="1"/>
  <c r="O126" i="1"/>
  <c r="P126" i="1" s="1"/>
  <c r="N126" i="1"/>
  <c r="M126" i="1"/>
  <c r="T125" i="1"/>
  <c r="S125" i="1"/>
  <c r="R125" i="1"/>
  <c r="Q125" i="1"/>
  <c r="N125" i="1"/>
  <c r="M125" i="1"/>
  <c r="O125" i="1" s="1"/>
  <c r="P125" i="1" s="1"/>
  <c r="T124" i="1"/>
  <c r="S124" i="1"/>
  <c r="R124" i="1"/>
  <c r="Q124" i="1"/>
  <c r="N124" i="1"/>
  <c r="M124" i="1"/>
  <c r="O124" i="1" s="1"/>
  <c r="P124" i="1" s="1"/>
  <c r="T123" i="1"/>
  <c r="S123" i="1"/>
  <c r="R123" i="1"/>
  <c r="Q123" i="1"/>
  <c r="N123" i="1"/>
  <c r="M123" i="1"/>
  <c r="O123" i="1" s="1"/>
  <c r="P123" i="1" s="1"/>
  <c r="T122" i="1"/>
  <c r="S122" i="1"/>
  <c r="R122" i="1"/>
  <c r="Q122" i="1"/>
  <c r="N122" i="1"/>
  <c r="M122" i="1"/>
  <c r="O122" i="1" s="1"/>
  <c r="P122" i="1" s="1"/>
  <c r="T121" i="1"/>
  <c r="S121" i="1"/>
  <c r="R121" i="1"/>
  <c r="Q121" i="1"/>
  <c r="N121" i="1"/>
  <c r="M121" i="1"/>
  <c r="O121" i="1" s="1"/>
  <c r="P121" i="1" s="1"/>
  <c r="T120" i="1"/>
  <c r="S120" i="1"/>
  <c r="R120" i="1"/>
  <c r="Q120" i="1"/>
  <c r="N120" i="1"/>
  <c r="M120" i="1"/>
  <c r="O120" i="1" s="1"/>
  <c r="P120" i="1" s="1"/>
  <c r="T119" i="1"/>
  <c r="S119" i="1"/>
  <c r="R119" i="1"/>
  <c r="Q119" i="1"/>
  <c r="P119" i="1"/>
  <c r="O119" i="1"/>
  <c r="N119" i="1"/>
  <c r="M119" i="1"/>
  <c r="T118" i="1"/>
  <c r="S118" i="1"/>
  <c r="R118" i="1"/>
  <c r="Q118" i="1"/>
  <c r="O118" i="1"/>
  <c r="P118" i="1" s="1"/>
  <c r="N118" i="1"/>
  <c r="M118" i="1"/>
  <c r="T117" i="1"/>
  <c r="S117" i="1"/>
  <c r="R117" i="1"/>
  <c r="Q117" i="1"/>
  <c r="O117" i="1"/>
  <c r="P117" i="1" s="1"/>
  <c r="N117" i="1"/>
  <c r="M117" i="1"/>
  <c r="T116" i="1"/>
  <c r="S116" i="1"/>
  <c r="R116" i="1"/>
  <c r="Q116" i="1"/>
  <c r="N116" i="1"/>
  <c r="O116" i="1" s="1"/>
  <c r="P116" i="1" s="1"/>
  <c r="M116" i="1"/>
  <c r="T115" i="1"/>
  <c r="S115" i="1"/>
  <c r="R115" i="1"/>
  <c r="Q115" i="1"/>
  <c r="N115" i="1"/>
  <c r="M115" i="1"/>
  <c r="O115" i="1" s="1"/>
  <c r="P115" i="1" s="1"/>
  <c r="T114" i="1"/>
  <c r="S114" i="1"/>
  <c r="R114" i="1"/>
  <c r="Q114" i="1"/>
  <c r="O114" i="1"/>
  <c r="P114" i="1" s="1"/>
  <c r="N114" i="1"/>
  <c r="M114" i="1"/>
  <c r="T113" i="1"/>
  <c r="S113" i="1"/>
  <c r="R113" i="1"/>
  <c r="Q113" i="1"/>
  <c r="O113" i="1"/>
  <c r="P113" i="1" s="1"/>
  <c r="N113" i="1"/>
  <c r="M113" i="1"/>
  <c r="T112" i="1"/>
  <c r="S112" i="1"/>
  <c r="R112" i="1"/>
  <c r="Q112" i="1"/>
  <c r="N112" i="1"/>
  <c r="M112" i="1"/>
  <c r="O112" i="1" s="1"/>
  <c r="P112" i="1" s="1"/>
  <c r="T111" i="1"/>
  <c r="S111" i="1"/>
  <c r="R111" i="1"/>
  <c r="Q111" i="1"/>
  <c r="N111" i="1"/>
  <c r="O111" i="1" s="1"/>
  <c r="P111" i="1" s="1"/>
  <c r="M111" i="1"/>
  <c r="T110" i="1"/>
  <c r="S110" i="1"/>
  <c r="R110" i="1"/>
  <c r="Q110" i="1"/>
  <c r="N110" i="1"/>
  <c r="M110" i="1"/>
  <c r="O110" i="1" s="1"/>
  <c r="P110" i="1" s="1"/>
  <c r="T109" i="1"/>
  <c r="S109" i="1"/>
  <c r="R109" i="1"/>
  <c r="Q109" i="1"/>
  <c r="O109" i="1"/>
  <c r="P109" i="1" s="1"/>
  <c r="N109" i="1"/>
  <c r="M109" i="1"/>
  <c r="T108" i="1"/>
  <c r="S108" i="1"/>
  <c r="R108" i="1"/>
  <c r="Q108" i="1"/>
  <c r="N108" i="1"/>
  <c r="M108" i="1"/>
  <c r="O108" i="1" s="1"/>
  <c r="P108" i="1" s="1"/>
  <c r="T107" i="1"/>
  <c r="S107" i="1"/>
  <c r="R107" i="1"/>
  <c r="Q107" i="1"/>
  <c r="N107" i="1"/>
  <c r="M107" i="1"/>
  <c r="O107" i="1" s="1"/>
  <c r="P107" i="1" s="1"/>
  <c r="T106" i="1"/>
  <c r="S106" i="1"/>
  <c r="R106" i="1"/>
  <c r="Q106" i="1"/>
  <c r="N106" i="1"/>
  <c r="M106" i="1"/>
  <c r="O106" i="1" s="1"/>
  <c r="P106" i="1" s="1"/>
  <c r="T105" i="1"/>
  <c r="S105" i="1"/>
  <c r="R105" i="1"/>
  <c r="Q105" i="1"/>
  <c r="N105" i="1"/>
  <c r="M105" i="1"/>
  <c r="O105" i="1" s="1"/>
  <c r="P105" i="1" s="1"/>
  <c r="T104" i="1"/>
  <c r="S104" i="1"/>
  <c r="R104" i="1"/>
  <c r="Q104" i="1"/>
  <c r="O104" i="1"/>
  <c r="P104" i="1" s="1"/>
  <c r="N104" i="1"/>
  <c r="M104" i="1"/>
  <c r="T103" i="1"/>
  <c r="S103" i="1"/>
  <c r="R103" i="1"/>
  <c r="Q103" i="1"/>
  <c r="N103" i="1"/>
  <c r="M103" i="1"/>
  <c r="O103" i="1" s="1"/>
  <c r="P103" i="1" s="1"/>
  <c r="T102" i="1"/>
  <c r="S102" i="1"/>
  <c r="R102" i="1"/>
  <c r="Q102" i="1"/>
  <c r="O102" i="1"/>
  <c r="P102" i="1" s="1"/>
  <c r="N102" i="1"/>
  <c r="M102" i="1"/>
  <c r="T101" i="1"/>
  <c r="S101" i="1"/>
  <c r="R101" i="1"/>
  <c r="Q101" i="1"/>
  <c r="O101" i="1"/>
  <c r="P101" i="1" s="1"/>
  <c r="N101" i="1"/>
  <c r="M101" i="1"/>
  <c r="T100" i="1"/>
  <c r="S100" i="1"/>
  <c r="R100" i="1"/>
  <c r="Q100" i="1"/>
  <c r="N100" i="1"/>
  <c r="M100" i="1"/>
  <c r="O100" i="1" s="1"/>
  <c r="P100" i="1" s="1"/>
  <c r="T99" i="1"/>
  <c r="S99" i="1"/>
  <c r="R99" i="1"/>
  <c r="Q99" i="1"/>
  <c r="N99" i="1"/>
  <c r="O99" i="1" s="1"/>
  <c r="P99" i="1" s="1"/>
  <c r="M99" i="1"/>
  <c r="T98" i="1"/>
  <c r="S98" i="1"/>
  <c r="R98" i="1"/>
  <c r="Q98" i="1"/>
  <c r="O98" i="1"/>
  <c r="P98" i="1" s="1"/>
  <c r="N98" i="1"/>
  <c r="M98" i="1"/>
  <c r="T97" i="1"/>
  <c r="S97" i="1"/>
  <c r="R97" i="1"/>
  <c r="Q97" i="1"/>
  <c r="O97" i="1"/>
  <c r="P97" i="1" s="1"/>
  <c r="N97" i="1"/>
  <c r="M97" i="1"/>
  <c r="T96" i="1"/>
  <c r="S96" i="1"/>
  <c r="R96" i="1"/>
  <c r="Q96" i="1"/>
  <c r="N96" i="1"/>
  <c r="O96" i="1" s="1"/>
  <c r="P96" i="1" s="1"/>
  <c r="M96" i="1"/>
  <c r="T95" i="1"/>
  <c r="S95" i="1"/>
  <c r="R95" i="1"/>
  <c r="Q95" i="1"/>
  <c r="N95" i="1"/>
  <c r="M95" i="1"/>
  <c r="O95" i="1" s="1"/>
  <c r="P95" i="1" s="1"/>
  <c r="T94" i="1"/>
  <c r="S94" i="1"/>
  <c r="R94" i="1"/>
  <c r="Q94" i="1"/>
  <c r="O94" i="1"/>
  <c r="P94" i="1" s="1"/>
  <c r="N94" i="1"/>
  <c r="M94" i="1"/>
  <c r="T93" i="1"/>
  <c r="S93" i="1"/>
  <c r="R93" i="1"/>
  <c r="Q93" i="1"/>
  <c r="N93" i="1"/>
  <c r="M93" i="1"/>
  <c r="O93" i="1" s="1"/>
  <c r="P93" i="1" s="1"/>
  <c r="T92" i="1"/>
  <c r="S92" i="1"/>
  <c r="R92" i="1"/>
  <c r="Q92" i="1"/>
  <c r="N92" i="1"/>
  <c r="M92" i="1"/>
  <c r="O92" i="1" s="1"/>
  <c r="P92" i="1" s="1"/>
  <c r="T91" i="1"/>
  <c r="S91" i="1"/>
  <c r="R91" i="1"/>
  <c r="Q91" i="1"/>
  <c r="N91" i="1"/>
  <c r="M91" i="1"/>
  <c r="O91" i="1" s="1"/>
  <c r="P91" i="1" s="1"/>
  <c r="T90" i="1"/>
  <c r="S90" i="1"/>
  <c r="R90" i="1"/>
  <c r="Q90" i="1"/>
  <c r="N90" i="1"/>
  <c r="M90" i="1"/>
  <c r="O90" i="1" s="1"/>
  <c r="P90" i="1" s="1"/>
  <c r="T89" i="1"/>
  <c r="S89" i="1"/>
  <c r="R89" i="1"/>
  <c r="Q89" i="1"/>
  <c r="N89" i="1"/>
  <c r="M89" i="1"/>
  <c r="O89" i="1" s="1"/>
  <c r="P89" i="1" s="1"/>
  <c r="T88" i="1"/>
  <c r="S88" i="1"/>
  <c r="R88" i="1"/>
  <c r="Q88" i="1"/>
  <c r="N88" i="1"/>
  <c r="M88" i="1"/>
  <c r="O88" i="1" s="1"/>
  <c r="P88" i="1" s="1"/>
  <c r="T87" i="1"/>
  <c r="S87" i="1"/>
  <c r="R87" i="1"/>
  <c r="Q87" i="1"/>
  <c r="P87" i="1"/>
  <c r="O87" i="1"/>
  <c r="N87" i="1"/>
  <c r="M87" i="1"/>
  <c r="T86" i="1"/>
  <c r="S86" i="1"/>
  <c r="R86" i="1"/>
  <c r="Q86" i="1"/>
  <c r="O86" i="1"/>
  <c r="P86" i="1" s="1"/>
  <c r="N86" i="1"/>
  <c r="M86" i="1"/>
  <c r="T85" i="1"/>
  <c r="S85" i="1"/>
  <c r="R85" i="1"/>
  <c r="Q85" i="1"/>
  <c r="O85" i="1"/>
  <c r="P85" i="1" s="1"/>
  <c r="N85" i="1"/>
  <c r="M85" i="1"/>
  <c r="T84" i="1"/>
  <c r="S84" i="1"/>
  <c r="R84" i="1"/>
  <c r="Q84" i="1"/>
  <c r="N84" i="1"/>
  <c r="O84" i="1" s="1"/>
  <c r="P84" i="1" s="1"/>
  <c r="M84" i="1"/>
  <c r="T83" i="1"/>
  <c r="S83" i="1"/>
  <c r="R83" i="1"/>
  <c r="Q83" i="1"/>
  <c r="N83" i="1"/>
  <c r="M83" i="1"/>
  <c r="O83" i="1" s="1"/>
  <c r="P83" i="1" s="1"/>
  <c r="T82" i="1"/>
  <c r="S82" i="1"/>
  <c r="R82" i="1"/>
  <c r="Q82" i="1"/>
  <c r="O82" i="1"/>
  <c r="P82" i="1" s="1"/>
  <c r="N82" i="1"/>
  <c r="M82" i="1"/>
  <c r="T81" i="1"/>
  <c r="S81" i="1"/>
  <c r="R81" i="1"/>
  <c r="Q81" i="1"/>
  <c r="O81" i="1"/>
  <c r="P81" i="1" s="1"/>
  <c r="N81" i="1"/>
  <c r="M81" i="1"/>
  <c r="T80" i="1"/>
  <c r="S80" i="1"/>
  <c r="R80" i="1"/>
  <c r="Q80" i="1"/>
  <c r="N80" i="1"/>
  <c r="O80" i="1" s="1"/>
  <c r="P80" i="1" s="1"/>
  <c r="M80" i="1"/>
  <c r="T79" i="1"/>
  <c r="S79" i="1"/>
  <c r="R79" i="1"/>
  <c r="Q79" i="1"/>
  <c r="N79" i="1"/>
  <c r="O79" i="1" s="1"/>
  <c r="P79" i="1" s="1"/>
  <c r="M79" i="1"/>
  <c r="T78" i="1"/>
  <c r="S78" i="1"/>
  <c r="R78" i="1"/>
  <c r="Q78" i="1"/>
  <c r="N78" i="1"/>
  <c r="M78" i="1"/>
  <c r="O78" i="1" s="1"/>
  <c r="P78" i="1" s="1"/>
  <c r="T77" i="1"/>
  <c r="S77" i="1"/>
  <c r="R77" i="1"/>
  <c r="Q77" i="1"/>
  <c r="O77" i="1"/>
  <c r="P77" i="1" s="1"/>
  <c r="N77" i="1"/>
  <c r="M77" i="1"/>
  <c r="T76" i="1"/>
  <c r="S76" i="1"/>
  <c r="R76" i="1"/>
  <c r="Q76" i="1"/>
  <c r="N76" i="1"/>
  <c r="M76" i="1"/>
  <c r="O76" i="1" s="1"/>
  <c r="P76" i="1" s="1"/>
  <c r="T75" i="1"/>
  <c r="S75" i="1"/>
  <c r="R75" i="1"/>
  <c r="Q75" i="1"/>
  <c r="N75" i="1"/>
  <c r="M75" i="1"/>
  <c r="O75" i="1" s="1"/>
  <c r="P75" i="1" s="1"/>
  <c r="T74" i="1"/>
  <c r="S74" i="1"/>
  <c r="R74" i="1"/>
  <c r="Q74" i="1"/>
  <c r="N74" i="1"/>
  <c r="M74" i="1"/>
  <c r="O74" i="1" s="1"/>
  <c r="P74" i="1" s="1"/>
  <c r="T73" i="1"/>
  <c r="S73" i="1"/>
  <c r="R73" i="1"/>
  <c r="Q73" i="1"/>
  <c r="N73" i="1"/>
  <c r="M73" i="1"/>
  <c r="O73" i="1" s="1"/>
  <c r="P73" i="1" s="1"/>
  <c r="T72" i="1"/>
  <c r="S72" i="1"/>
  <c r="R72" i="1"/>
  <c r="Q72" i="1"/>
  <c r="O72" i="1"/>
  <c r="P72" i="1" s="1"/>
  <c r="N72" i="1"/>
  <c r="M72" i="1"/>
  <c r="T71" i="1"/>
  <c r="S71" i="1"/>
  <c r="R71" i="1"/>
  <c r="Q71" i="1"/>
  <c r="N71" i="1"/>
  <c r="M71" i="1"/>
  <c r="O71" i="1" s="1"/>
  <c r="P71" i="1" s="1"/>
  <c r="T70" i="1"/>
  <c r="S70" i="1"/>
  <c r="R70" i="1"/>
  <c r="Q70" i="1"/>
  <c r="O70" i="1"/>
  <c r="P70" i="1" s="1"/>
  <c r="N70" i="1"/>
  <c r="M70" i="1"/>
  <c r="T69" i="1"/>
  <c r="S69" i="1"/>
  <c r="R69" i="1"/>
  <c r="Q69" i="1"/>
  <c r="O69" i="1"/>
  <c r="P69" i="1" s="1"/>
  <c r="N69" i="1"/>
  <c r="M69" i="1"/>
  <c r="T68" i="1"/>
  <c r="S68" i="1"/>
  <c r="R68" i="1"/>
  <c r="Q68" i="1"/>
  <c r="N68" i="1"/>
  <c r="M68" i="1"/>
  <c r="O68" i="1" s="1"/>
  <c r="P68" i="1" s="1"/>
  <c r="T67" i="1"/>
  <c r="S67" i="1"/>
  <c r="R67" i="1"/>
  <c r="Q67" i="1"/>
  <c r="N67" i="1"/>
  <c r="O67" i="1" s="1"/>
  <c r="P67" i="1" s="1"/>
  <c r="M67" i="1"/>
  <c r="T66" i="1"/>
  <c r="S66" i="1"/>
  <c r="R66" i="1"/>
  <c r="Q66" i="1"/>
  <c r="O66" i="1"/>
  <c r="P66" i="1" s="1"/>
  <c r="N66" i="1"/>
  <c r="M66" i="1"/>
  <c r="T65" i="1"/>
  <c r="S65" i="1"/>
  <c r="R65" i="1"/>
  <c r="Q65" i="1"/>
  <c r="O65" i="1"/>
  <c r="P65" i="1" s="1"/>
  <c r="N65" i="1"/>
  <c r="M65" i="1"/>
  <c r="T64" i="1"/>
  <c r="S64" i="1"/>
  <c r="R64" i="1"/>
  <c r="Q64" i="1"/>
  <c r="N64" i="1"/>
  <c r="O64" i="1" s="1"/>
  <c r="P64" i="1" s="1"/>
  <c r="M64" i="1"/>
  <c r="T63" i="1"/>
  <c r="S63" i="1"/>
  <c r="R63" i="1"/>
  <c r="Q63" i="1"/>
  <c r="N63" i="1"/>
  <c r="M63" i="1"/>
  <c r="O63" i="1" s="1"/>
  <c r="P63" i="1" s="1"/>
  <c r="T62" i="1"/>
  <c r="S62" i="1"/>
  <c r="R62" i="1"/>
  <c r="Q62" i="1"/>
  <c r="O62" i="1"/>
  <c r="P62" i="1" s="1"/>
  <c r="N62" i="1"/>
  <c r="M62" i="1"/>
  <c r="T61" i="1"/>
  <c r="S61" i="1"/>
  <c r="R61" i="1"/>
  <c r="Q61" i="1"/>
  <c r="N61" i="1"/>
  <c r="M61" i="1"/>
  <c r="O61" i="1" s="1"/>
  <c r="P61" i="1" s="1"/>
  <c r="T60" i="1"/>
  <c r="S60" i="1"/>
  <c r="R60" i="1"/>
  <c r="Q60" i="1"/>
  <c r="N60" i="1"/>
  <c r="M60" i="1"/>
  <c r="O60" i="1" s="1"/>
  <c r="P60" i="1" s="1"/>
  <c r="T59" i="1"/>
  <c r="S59" i="1"/>
  <c r="R59" i="1"/>
  <c r="Q59" i="1"/>
  <c r="N59" i="1"/>
  <c r="M59" i="1"/>
  <c r="O59" i="1" s="1"/>
  <c r="P59" i="1" s="1"/>
  <c r="T58" i="1"/>
  <c r="S58" i="1"/>
  <c r="R58" i="1"/>
  <c r="Q58" i="1"/>
  <c r="N58" i="1"/>
  <c r="M58" i="1"/>
  <c r="O58" i="1" s="1"/>
  <c r="P58" i="1" s="1"/>
  <c r="T57" i="1"/>
  <c r="S57" i="1"/>
  <c r="R57" i="1"/>
  <c r="Q57" i="1"/>
  <c r="N57" i="1"/>
  <c r="M57" i="1"/>
  <c r="O57" i="1" s="1"/>
  <c r="P57" i="1" s="1"/>
  <c r="T56" i="1"/>
  <c r="S56" i="1"/>
  <c r="R56" i="1"/>
  <c r="Q56" i="1"/>
  <c r="N56" i="1"/>
  <c r="M56" i="1"/>
  <c r="O56" i="1" s="1"/>
  <c r="P56" i="1" s="1"/>
  <c r="T55" i="1"/>
  <c r="S55" i="1"/>
  <c r="R55" i="1"/>
  <c r="Q55" i="1"/>
  <c r="P55" i="1"/>
  <c r="O55" i="1"/>
  <c r="N55" i="1"/>
  <c r="M55" i="1"/>
  <c r="T54" i="1"/>
  <c r="S54" i="1"/>
  <c r="R54" i="1"/>
  <c r="Q54" i="1"/>
  <c r="O54" i="1"/>
  <c r="P54" i="1" s="1"/>
  <c r="N54" i="1"/>
  <c r="M54" i="1"/>
  <c r="T53" i="1"/>
  <c r="S53" i="1"/>
  <c r="R53" i="1"/>
  <c r="Q53" i="1"/>
  <c r="O53" i="1"/>
  <c r="P53" i="1" s="1"/>
  <c r="N53" i="1"/>
  <c r="M53" i="1"/>
  <c r="T52" i="1"/>
  <c r="S52" i="1"/>
  <c r="R52" i="1"/>
  <c r="Q52" i="1"/>
  <c r="N52" i="1"/>
  <c r="O52" i="1" s="1"/>
  <c r="P52" i="1" s="1"/>
  <c r="M52" i="1"/>
  <c r="T51" i="1"/>
  <c r="S51" i="1"/>
  <c r="R51" i="1"/>
  <c r="Q51" i="1"/>
  <c r="N51" i="1"/>
  <c r="M51" i="1"/>
  <c r="O51" i="1" s="1"/>
  <c r="P51" i="1" s="1"/>
  <c r="T50" i="1"/>
  <c r="S50" i="1"/>
  <c r="R50" i="1"/>
  <c r="Q50" i="1"/>
  <c r="O50" i="1"/>
  <c r="P50" i="1" s="1"/>
  <c r="N50" i="1"/>
  <c r="M50" i="1"/>
  <c r="T49" i="1"/>
  <c r="S49" i="1"/>
  <c r="R49" i="1"/>
  <c r="Q49" i="1"/>
  <c r="O49" i="1"/>
  <c r="P49" i="1" s="1"/>
  <c r="N49" i="1"/>
  <c r="M49" i="1"/>
  <c r="T48" i="1"/>
  <c r="S48" i="1"/>
  <c r="R48" i="1"/>
  <c r="Q48" i="1"/>
  <c r="N48" i="1"/>
  <c r="M48" i="1"/>
  <c r="O48" i="1" s="1"/>
  <c r="P48" i="1" s="1"/>
  <c r="T47" i="1"/>
  <c r="S47" i="1"/>
  <c r="R47" i="1"/>
  <c r="Q47" i="1"/>
  <c r="N47" i="1"/>
  <c r="O47" i="1" s="1"/>
  <c r="P47" i="1" s="1"/>
  <c r="M47" i="1"/>
  <c r="T46" i="1"/>
  <c r="S46" i="1"/>
  <c r="R46" i="1"/>
  <c r="Q46" i="1"/>
  <c r="N46" i="1"/>
  <c r="M46" i="1"/>
  <c r="O46" i="1" s="1"/>
  <c r="P46" i="1" s="1"/>
  <c r="T45" i="1"/>
  <c r="S45" i="1"/>
  <c r="R45" i="1"/>
  <c r="Q45" i="1"/>
  <c r="O45" i="1"/>
  <c r="P45" i="1" s="1"/>
  <c r="N45" i="1"/>
  <c r="M45" i="1"/>
  <c r="T44" i="1"/>
  <c r="S44" i="1"/>
  <c r="R44" i="1"/>
  <c r="Q44" i="1"/>
  <c r="N44" i="1"/>
  <c r="M44" i="1"/>
  <c r="O44" i="1" s="1"/>
  <c r="P44" i="1" s="1"/>
  <c r="T43" i="1"/>
  <c r="S43" i="1"/>
  <c r="R43" i="1"/>
  <c r="Q43" i="1"/>
  <c r="N43" i="1"/>
  <c r="M43" i="1"/>
  <c r="O43" i="1" s="1"/>
  <c r="P43" i="1" s="1"/>
  <c r="T42" i="1"/>
  <c r="S42" i="1"/>
  <c r="R42" i="1"/>
  <c r="Q42" i="1"/>
  <c r="N42" i="1"/>
  <c r="M42" i="1"/>
  <c r="O42" i="1" s="1"/>
  <c r="P42" i="1" s="1"/>
  <c r="T41" i="1"/>
  <c r="S41" i="1"/>
  <c r="R41" i="1"/>
  <c r="Q41" i="1"/>
  <c r="N41" i="1"/>
  <c r="M41" i="1"/>
  <c r="O41" i="1" s="1"/>
  <c r="P41" i="1" s="1"/>
  <c r="T40" i="1"/>
  <c r="S40" i="1"/>
  <c r="R40" i="1"/>
  <c r="Q40" i="1"/>
  <c r="O40" i="1"/>
  <c r="P40" i="1" s="1"/>
  <c r="N40" i="1"/>
  <c r="M40" i="1"/>
  <c r="T39" i="1"/>
  <c r="S39" i="1"/>
  <c r="R39" i="1"/>
  <c r="Q39" i="1"/>
  <c r="N39" i="1"/>
  <c r="M39" i="1"/>
  <c r="O39" i="1" s="1"/>
  <c r="P39" i="1" s="1"/>
  <c r="T38" i="1"/>
  <c r="S38" i="1"/>
  <c r="R38" i="1"/>
  <c r="Q38" i="1"/>
  <c r="O38" i="1"/>
  <c r="P38" i="1" s="1"/>
  <c r="N38" i="1"/>
  <c r="M38" i="1"/>
  <c r="T37" i="1"/>
  <c r="S37" i="1"/>
  <c r="R37" i="1"/>
  <c r="Q37" i="1"/>
  <c r="O37" i="1"/>
  <c r="P37" i="1" s="1"/>
  <c r="N37" i="1"/>
  <c r="M37" i="1"/>
  <c r="T36" i="1"/>
  <c r="S36" i="1"/>
  <c r="R36" i="1"/>
  <c r="Q36" i="1"/>
  <c r="N36" i="1"/>
  <c r="M36" i="1"/>
  <c r="O36" i="1" s="1"/>
  <c r="P36" i="1" s="1"/>
  <c r="T35" i="1"/>
  <c r="S35" i="1"/>
  <c r="R35" i="1"/>
  <c r="Q35" i="1"/>
  <c r="N35" i="1"/>
  <c r="O35" i="1" s="1"/>
  <c r="P35" i="1" s="1"/>
  <c r="M35" i="1"/>
  <c r="T34" i="1"/>
  <c r="S34" i="1"/>
  <c r="R34" i="1"/>
  <c r="Q34" i="1"/>
  <c r="O34" i="1"/>
  <c r="P34" i="1" s="1"/>
  <c r="N34" i="1"/>
  <c r="M34" i="1"/>
  <c r="T33" i="1"/>
  <c r="S33" i="1"/>
  <c r="R33" i="1"/>
  <c r="Q33" i="1"/>
  <c r="O33" i="1"/>
  <c r="P33" i="1" s="1"/>
  <c r="N33" i="1"/>
  <c r="M33" i="1"/>
  <c r="T32" i="1"/>
  <c r="S32" i="1"/>
  <c r="R32" i="1"/>
  <c r="Q32" i="1"/>
  <c r="N32" i="1"/>
  <c r="O32" i="1" s="1"/>
  <c r="P32" i="1" s="1"/>
  <c r="M32" i="1"/>
  <c r="T31" i="1"/>
  <c r="S31" i="1"/>
  <c r="R31" i="1"/>
  <c r="Q31" i="1"/>
  <c r="N31" i="1"/>
  <c r="M31" i="1"/>
  <c r="O31" i="1" s="1"/>
  <c r="P31" i="1" s="1"/>
  <c r="T30" i="1"/>
  <c r="S30" i="1"/>
  <c r="R30" i="1"/>
  <c r="Q30" i="1"/>
  <c r="O30" i="1"/>
  <c r="P30" i="1" s="1"/>
  <c r="N30" i="1"/>
  <c r="M30" i="1"/>
  <c r="T29" i="1"/>
  <c r="S29" i="1"/>
  <c r="R29" i="1"/>
  <c r="Q29" i="1"/>
  <c r="N29" i="1"/>
  <c r="M29" i="1"/>
  <c r="O29" i="1" s="1"/>
  <c r="P29" i="1" s="1"/>
  <c r="T28" i="1"/>
  <c r="S28" i="1"/>
  <c r="R28" i="1"/>
  <c r="Q28" i="1"/>
  <c r="N28" i="1"/>
  <c r="M28" i="1"/>
  <c r="O28" i="1" s="1"/>
  <c r="P28" i="1" s="1"/>
  <c r="T27" i="1"/>
  <c r="S27" i="1"/>
  <c r="R27" i="1"/>
  <c r="Q27" i="1"/>
  <c r="N27" i="1"/>
  <c r="M27" i="1"/>
  <c r="O27" i="1" s="1"/>
  <c r="P27" i="1" s="1"/>
  <c r="T26" i="1"/>
  <c r="S26" i="1"/>
  <c r="R26" i="1"/>
  <c r="Q26" i="1"/>
  <c r="N26" i="1"/>
  <c r="M26" i="1"/>
  <c r="O26" i="1" s="1"/>
  <c r="P26" i="1" s="1"/>
  <c r="T25" i="1"/>
  <c r="S25" i="1"/>
  <c r="R25" i="1"/>
  <c r="Q25" i="1"/>
  <c r="N25" i="1"/>
  <c r="M25" i="1"/>
  <c r="O25" i="1" s="1"/>
  <c r="P25" i="1" s="1"/>
  <c r="T24" i="1"/>
  <c r="S24" i="1"/>
  <c r="R24" i="1"/>
  <c r="Q24" i="1"/>
  <c r="N24" i="1"/>
  <c r="M24" i="1"/>
  <c r="O24" i="1" s="1"/>
  <c r="P24" i="1" s="1"/>
  <c r="T23" i="1"/>
  <c r="S23" i="1"/>
  <c r="R23" i="1"/>
  <c r="Q23" i="1"/>
  <c r="P23" i="1"/>
  <c r="O23" i="1"/>
  <c r="N23" i="1"/>
  <c r="M23" i="1"/>
  <c r="T22" i="1"/>
  <c r="S22" i="1"/>
  <c r="R22" i="1"/>
  <c r="Q22" i="1"/>
  <c r="O22" i="1"/>
  <c r="P22" i="1" s="1"/>
  <c r="N22" i="1"/>
  <c r="M22" i="1"/>
  <c r="T21" i="1"/>
  <c r="S21" i="1"/>
  <c r="R21" i="1"/>
  <c r="Q21" i="1"/>
  <c r="O21" i="1"/>
  <c r="P21" i="1" s="1"/>
  <c r="N21" i="1"/>
  <c r="M21" i="1"/>
  <c r="T20" i="1"/>
  <c r="S20" i="1"/>
  <c r="R20" i="1"/>
  <c r="Q20" i="1"/>
  <c r="N20" i="1"/>
  <c r="O20" i="1" s="1"/>
  <c r="P20" i="1" s="1"/>
  <c r="M20" i="1"/>
  <c r="T19" i="1"/>
  <c r="S19" i="1"/>
  <c r="R19" i="1"/>
  <c r="Q19" i="1"/>
  <c r="N19" i="1"/>
  <c r="M19" i="1"/>
  <c r="O19" i="1" s="1"/>
  <c r="P19" i="1" s="1"/>
  <c r="T18" i="1"/>
  <c r="S18" i="1"/>
  <c r="R18" i="1"/>
  <c r="Q18" i="1"/>
  <c r="N18" i="1"/>
  <c r="O18" i="1" s="1"/>
  <c r="P18" i="1" s="1"/>
  <c r="M18" i="1"/>
  <c r="T17" i="1"/>
  <c r="S17" i="1"/>
  <c r="R17" i="1"/>
  <c r="Q17" i="1"/>
  <c r="N17" i="1"/>
  <c r="M17" i="1"/>
  <c r="O17" i="1" s="1"/>
  <c r="P17" i="1" s="1"/>
  <c r="T16" i="1"/>
  <c r="S16" i="1"/>
  <c r="R16" i="1"/>
  <c r="Q16" i="1"/>
  <c r="N16" i="1"/>
  <c r="O16" i="1" s="1"/>
  <c r="P16" i="1" s="1"/>
  <c r="M16" i="1"/>
  <c r="T15" i="1"/>
  <c r="S15" i="1"/>
  <c r="R15" i="1"/>
  <c r="Q15" i="1"/>
  <c r="N15" i="1"/>
  <c r="M15" i="1"/>
  <c r="O15" i="1" s="1"/>
  <c r="P15" i="1" s="1"/>
  <c r="T14" i="1"/>
  <c r="S14" i="1"/>
  <c r="R14" i="1"/>
  <c r="Q14" i="1"/>
  <c r="N14" i="1"/>
  <c r="O14" i="1" s="1"/>
  <c r="P14" i="1" s="1"/>
  <c r="M14" i="1"/>
  <c r="T13" i="1"/>
  <c r="S13" i="1"/>
  <c r="R13" i="1"/>
  <c r="Q13" i="1"/>
  <c r="N13" i="1"/>
  <c r="M13" i="1"/>
  <c r="O13" i="1" s="1"/>
  <c r="P13" i="1" s="1"/>
  <c r="T12" i="1"/>
  <c r="S12" i="1"/>
  <c r="R12" i="1"/>
  <c r="Q12" i="1"/>
  <c r="N12" i="1"/>
  <c r="O12" i="1" s="1"/>
  <c r="P12" i="1" s="1"/>
  <c r="M12" i="1"/>
  <c r="T11" i="1"/>
  <c r="S11" i="1"/>
  <c r="R11" i="1"/>
  <c r="Q11" i="1"/>
  <c r="N11" i="1"/>
  <c r="M11" i="1"/>
  <c r="O11" i="1" s="1"/>
  <c r="P11" i="1" s="1"/>
  <c r="T10" i="1"/>
  <c r="S10" i="1"/>
  <c r="R10" i="1"/>
  <c r="Q10" i="1"/>
  <c r="N10" i="1"/>
  <c r="O10" i="1" s="1"/>
  <c r="P10" i="1" s="1"/>
  <c r="M10" i="1"/>
  <c r="T9" i="1"/>
  <c r="S9" i="1"/>
  <c r="R9" i="1"/>
  <c r="Q9" i="1"/>
  <c r="N9" i="1"/>
  <c r="M9" i="1"/>
  <c r="O9" i="1" s="1"/>
  <c r="P9" i="1" s="1"/>
  <c r="T8" i="1"/>
  <c r="S8" i="1"/>
  <c r="R8" i="1"/>
  <c r="Q8" i="1"/>
  <c r="N8" i="1"/>
  <c r="O8" i="1" s="1"/>
  <c r="P8" i="1" s="1"/>
  <c r="M8" i="1"/>
  <c r="T7" i="1"/>
  <c r="S7" i="1"/>
  <c r="R7" i="1"/>
  <c r="Q7" i="1"/>
  <c r="N7" i="1"/>
  <c r="M7" i="1"/>
  <c r="O7" i="1" s="1"/>
  <c r="P7" i="1" s="1"/>
  <c r="T6" i="1"/>
  <c r="S6" i="1"/>
  <c r="R6" i="1"/>
  <c r="Q6" i="1"/>
  <c r="N6" i="1"/>
  <c r="O6" i="1" s="1"/>
  <c r="P6" i="1" s="1"/>
  <c r="M6" i="1"/>
  <c r="T5" i="1"/>
  <c r="S5" i="1"/>
  <c r="R5" i="1"/>
  <c r="Q5" i="1"/>
  <c r="N5" i="1"/>
  <c r="M5" i="1"/>
  <c r="O5" i="1" s="1"/>
  <c r="P5" i="1" s="1"/>
  <c r="T4" i="1"/>
  <c r="S4" i="1"/>
  <c r="R4" i="1"/>
  <c r="Q4" i="1"/>
  <c r="N4" i="1"/>
  <c r="O4" i="1" s="1"/>
  <c r="P4" i="1" s="1"/>
  <c r="M4" i="1"/>
  <c r="T3" i="1"/>
  <c r="S3" i="1"/>
  <c r="R3" i="1"/>
  <c r="Q3" i="1"/>
  <c r="N3" i="1"/>
  <c r="M3" i="1"/>
  <c r="O3" i="1" s="1"/>
  <c r="P3" i="1" s="1"/>
  <c r="T2" i="1"/>
  <c r="S2" i="1"/>
  <c r="Q2" i="1"/>
  <c r="O2" i="1"/>
  <c r="O329" i="1" l="1"/>
  <c r="P329" i="1" s="1"/>
  <c r="O334" i="1"/>
  <c r="P334" i="1" s="1"/>
  <c r="O347" i="1"/>
  <c r="P347" i="1" s="1"/>
  <c r="O367" i="1"/>
  <c r="P367" i="1" s="1"/>
  <c r="O335" i="1"/>
  <c r="P335" i="1" s="1"/>
  <c r="O366" i="1"/>
  <c r="P366" i="1" s="1"/>
  <c r="O447" i="1"/>
  <c r="P447" i="1" s="1"/>
  <c r="O459" i="1"/>
  <c r="P459" i="1" s="1"/>
  <c r="O471" i="1"/>
  <c r="P471" i="1" s="1"/>
  <c r="O527" i="1"/>
  <c r="P527" i="1" s="1"/>
  <c r="O532" i="1"/>
  <c r="P532" i="1" s="1"/>
  <c r="O565" i="1"/>
  <c r="P565" i="1" s="1"/>
  <c r="O588" i="1"/>
  <c r="P588" i="1" s="1"/>
  <c r="O596" i="1"/>
  <c r="P596" i="1" s="1"/>
  <c r="O520" i="1"/>
  <c r="P520" i="1" s="1"/>
  <c r="O479" i="1"/>
  <c r="P479" i="1" s="1"/>
  <c r="O491" i="1"/>
  <c r="P491" i="1" s="1"/>
  <c r="O503" i="1"/>
  <c r="P503" i="1" s="1"/>
  <c r="O533" i="1"/>
  <c r="P533" i="1" s="1"/>
  <c r="O439" i="1"/>
  <c r="P439" i="1" s="1"/>
  <c r="O487" i="1"/>
  <c r="P487" i="1" s="1"/>
  <c r="O511" i="1"/>
  <c r="P511" i="1" s="1"/>
  <c r="O516" i="1"/>
  <c r="P516" i="1" s="1"/>
  <c r="O549" i="1"/>
  <c r="P549" i="1" s="1"/>
  <c r="O445" i="1"/>
  <c r="P445" i="1" s="1"/>
  <c r="O461" i="1"/>
  <c r="P461" i="1" s="1"/>
  <c r="O477" i="1"/>
  <c r="P477" i="1" s="1"/>
  <c r="O493" i="1"/>
  <c r="P493" i="1" s="1"/>
  <c r="O509" i="1"/>
  <c r="P509" i="1" s="1"/>
  <c r="O531" i="1"/>
  <c r="P531" i="1" s="1"/>
  <c r="O563" i="1"/>
  <c r="P563" i="1" s="1"/>
  <c r="O595" i="1"/>
  <c r="P595" i="1" s="1"/>
  <c r="O620" i="1"/>
  <c r="P620" i="1" s="1"/>
  <c r="O628" i="1"/>
  <c r="P628" i="1" s="1"/>
  <c r="O636" i="1"/>
  <c r="P636" i="1" s="1"/>
  <c r="O644" i="1"/>
  <c r="P644" i="1" s="1"/>
  <c r="O652" i="1"/>
  <c r="P652" i="1" s="1"/>
  <c r="O660" i="1"/>
  <c r="P660" i="1" s="1"/>
  <c r="O668" i="1"/>
  <c r="P668" i="1" s="1"/>
  <c r="O676" i="1"/>
  <c r="P676" i="1" s="1"/>
  <c r="O684" i="1"/>
  <c r="P684" i="1" s="1"/>
  <c r="O692" i="1"/>
  <c r="P692" i="1" s="1"/>
  <c r="O700" i="1"/>
  <c r="P700" i="1" s="1"/>
  <c r="O708" i="1"/>
  <c r="P708" i="1" s="1"/>
  <c r="O716" i="1"/>
  <c r="P716" i="1" s="1"/>
  <c r="O724" i="1"/>
  <c r="P724" i="1" s="1"/>
  <c r="O732" i="1"/>
  <c r="P732" i="1" s="1"/>
  <c r="O507" i="1"/>
  <c r="P507" i="1" s="1"/>
  <c r="O519" i="1"/>
  <c r="P519" i="1" s="1"/>
  <c r="O551" i="1"/>
  <c r="P551" i="1" s="1"/>
  <c r="O583" i="1"/>
  <c r="P583" i="1" s="1"/>
  <c r="O615" i="1"/>
  <c r="P615" i="1" s="1"/>
  <c r="O623" i="1"/>
  <c r="P623" i="1" s="1"/>
  <c r="O631" i="1"/>
  <c r="P631" i="1" s="1"/>
  <c r="O639" i="1"/>
  <c r="P639" i="1" s="1"/>
  <c r="O647" i="1"/>
  <c r="P647" i="1" s="1"/>
  <c r="O655" i="1"/>
  <c r="P655" i="1" s="1"/>
  <c r="O663" i="1"/>
  <c r="P663" i="1" s="1"/>
  <c r="O671" i="1"/>
  <c r="P671" i="1" s="1"/>
  <c r="O679" i="1"/>
  <c r="P679" i="1" s="1"/>
  <c r="O687" i="1"/>
  <c r="P687" i="1" s="1"/>
  <c r="O695" i="1"/>
  <c r="P695" i="1" s="1"/>
  <c r="O703" i="1"/>
  <c r="P703" i="1" s="1"/>
  <c r="O711" i="1"/>
  <c r="P711" i="1" s="1"/>
  <c r="O719" i="1"/>
  <c r="P719" i="1" s="1"/>
  <c r="O727" i="1"/>
  <c r="P727" i="1" s="1"/>
  <c r="O735" i="1"/>
  <c r="P735" i="1" s="1"/>
  <c r="O743" i="1"/>
  <c r="P743" i="1" s="1"/>
  <c r="O751" i="1"/>
  <c r="P751" i="1" s="1"/>
  <c r="O759" i="1"/>
  <c r="P759" i="1" s="1"/>
  <c r="O767" i="1"/>
  <c r="P767" i="1" s="1"/>
  <c r="O775" i="1"/>
  <c r="P775" i="1" s="1"/>
  <c r="O783" i="1"/>
  <c r="P783" i="1" s="1"/>
  <c r="O791" i="1"/>
  <c r="P791" i="1" s="1"/>
  <c r="O799" i="1"/>
  <c r="P799" i="1" s="1"/>
  <c r="O807" i="1"/>
  <c r="P807" i="1" s="1"/>
  <c r="O815" i="1"/>
  <c r="P815" i="1" s="1"/>
  <c r="O823" i="1"/>
  <c r="P823" i="1" s="1"/>
  <c r="O831" i="1"/>
  <c r="P831" i="1" s="1"/>
  <c r="O839" i="1"/>
  <c r="P839" i="1" s="1"/>
  <c r="O847" i="1"/>
  <c r="P847" i="1" s="1"/>
  <c r="O855" i="1"/>
  <c r="P855" i="1" s="1"/>
  <c r="O863" i="1"/>
  <c r="P863" i="1" s="1"/>
  <c r="O871" i="1"/>
  <c r="P871" i="1" s="1"/>
  <c r="O879" i="1"/>
  <c r="P879" i="1" s="1"/>
  <c r="O887" i="1"/>
  <c r="P887" i="1" s="1"/>
  <c r="O441" i="1"/>
  <c r="P441" i="1" s="1"/>
  <c r="O457" i="1"/>
  <c r="P457" i="1" s="1"/>
  <c r="O473" i="1"/>
  <c r="P473" i="1" s="1"/>
  <c r="O489" i="1"/>
  <c r="P489" i="1" s="1"/>
  <c r="O505" i="1"/>
  <c r="P505" i="1" s="1"/>
  <c r="O539" i="1"/>
  <c r="P539" i="1" s="1"/>
  <c r="O571" i="1"/>
  <c r="P571" i="1" s="1"/>
  <c r="O603" i="1"/>
  <c r="P603" i="1" s="1"/>
  <c r="O618" i="1"/>
  <c r="P618" i="1" s="1"/>
  <c r="O626" i="1"/>
  <c r="P626" i="1" s="1"/>
  <c r="O634" i="1"/>
  <c r="P634" i="1" s="1"/>
  <c r="O642" i="1"/>
  <c r="P642" i="1" s="1"/>
  <c r="O650" i="1"/>
  <c r="P650" i="1" s="1"/>
  <c r="O658" i="1"/>
  <c r="P658" i="1" s="1"/>
  <c r="O666" i="1"/>
  <c r="P666" i="1" s="1"/>
  <c r="O674" i="1"/>
  <c r="P674" i="1" s="1"/>
  <c r="O682" i="1"/>
  <c r="P682" i="1" s="1"/>
  <c r="O690" i="1"/>
  <c r="P690" i="1" s="1"/>
  <c r="O698" i="1"/>
  <c r="P698" i="1" s="1"/>
  <c r="O706" i="1"/>
  <c r="P706" i="1" s="1"/>
  <c r="O714" i="1"/>
  <c r="P714" i="1" s="1"/>
  <c r="O722" i="1"/>
  <c r="P722" i="1" s="1"/>
  <c r="O730" i="1"/>
  <c r="P730" i="1" s="1"/>
  <c r="O581" i="1"/>
  <c r="P581" i="1" s="1"/>
  <c r="O613" i="1"/>
  <c r="P613" i="1" s="1"/>
  <c r="O621" i="1"/>
  <c r="P621" i="1" s="1"/>
  <c r="O629" i="1"/>
  <c r="P629" i="1" s="1"/>
  <c r="O637" i="1"/>
  <c r="P637" i="1" s="1"/>
  <c r="O645" i="1"/>
  <c r="P645" i="1" s="1"/>
  <c r="O653" i="1"/>
  <c r="P653" i="1" s="1"/>
  <c r="O661" i="1"/>
  <c r="P661" i="1" s="1"/>
  <c r="O669" i="1"/>
  <c r="P669" i="1" s="1"/>
  <c r="O677" i="1"/>
  <c r="P677" i="1" s="1"/>
  <c r="O685" i="1"/>
  <c r="P685" i="1" s="1"/>
  <c r="O693" i="1"/>
  <c r="P693" i="1" s="1"/>
  <c r="O701" i="1"/>
  <c r="P701" i="1" s="1"/>
  <c r="O709" i="1"/>
  <c r="P709" i="1" s="1"/>
  <c r="O717" i="1"/>
  <c r="P717" i="1" s="1"/>
  <c r="O725" i="1"/>
  <c r="P725" i="1" s="1"/>
  <c r="O733" i="1"/>
  <c r="P733" i="1" s="1"/>
  <c r="O741" i="1"/>
  <c r="P741" i="1" s="1"/>
  <c r="O749" i="1"/>
  <c r="P749" i="1" s="1"/>
  <c r="O757" i="1"/>
  <c r="P757" i="1" s="1"/>
  <c r="O765" i="1"/>
  <c r="P765" i="1" s="1"/>
  <c r="O773" i="1"/>
  <c r="P773" i="1" s="1"/>
  <c r="O437" i="1"/>
  <c r="P437" i="1" s="1"/>
  <c r="O453" i="1"/>
  <c r="P453" i="1" s="1"/>
  <c r="O469" i="1"/>
  <c r="P469" i="1" s="1"/>
  <c r="O485" i="1"/>
  <c r="P485" i="1" s="1"/>
  <c r="O501" i="1"/>
  <c r="P501" i="1" s="1"/>
  <c r="O515" i="1"/>
  <c r="P515" i="1" s="1"/>
  <c r="O547" i="1"/>
  <c r="P547" i="1" s="1"/>
  <c r="O579" i="1"/>
  <c r="P579" i="1" s="1"/>
  <c r="O611" i="1"/>
  <c r="P611" i="1" s="1"/>
  <c r="O616" i="1"/>
  <c r="P616" i="1" s="1"/>
  <c r="O624" i="1"/>
  <c r="P624" i="1" s="1"/>
  <c r="O632" i="1"/>
  <c r="P632" i="1" s="1"/>
  <c r="O640" i="1"/>
  <c r="P640" i="1" s="1"/>
  <c r="O648" i="1"/>
  <c r="P648" i="1" s="1"/>
  <c r="O656" i="1"/>
  <c r="P656" i="1" s="1"/>
  <c r="O664" i="1"/>
  <c r="P664" i="1" s="1"/>
  <c r="O672" i="1"/>
  <c r="P672" i="1" s="1"/>
  <c r="O680" i="1"/>
  <c r="P680" i="1" s="1"/>
  <c r="O688" i="1"/>
  <c r="P688" i="1" s="1"/>
  <c r="O696" i="1"/>
  <c r="P696" i="1" s="1"/>
  <c r="O704" i="1"/>
  <c r="P704" i="1" s="1"/>
  <c r="O712" i="1"/>
  <c r="P712" i="1" s="1"/>
  <c r="O720" i="1"/>
  <c r="P720" i="1" s="1"/>
  <c r="O728" i="1"/>
  <c r="P728" i="1" s="1"/>
  <c r="O736" i="1"/>
  <c r="P736" i="1" s="1"/>
  <c r="O435" i="1"/>
  <c r="P435" i="1" s="1"/>
  <c r="O451" i="1"/>
  <c r="P451" i="1" s="1"/>
  <c r="O467" i="1"/>
  <c r="P467" i="1" s="1"/>
  <c r="O483" i="1"/>
  <c r="P483" i="1" s="1"/>
  <c r="O499" i="1"/>
  <c r="P499" i="1" s="1"/>
  <c r="O535" i="1"/>
  <c r="P535" i="1" s="1"/>
  <c r="O567" i="1"/>
  <c r="P567" i="1" s="1"/>
  <c r="O599" i="1"/>
  <c r="P599" i="1" s="1"/>
  <c r="O619" i="1"/>
  <c r="P619" i="1" s="1"/>
  <c r="O627" i="1"/>
  <c r="P627" i="1" s="1"/>
  <c r="O635" i="1"/>
  <c r="P635" i="1" s="1"/>
  <c r="O643" i="1"/>
  <c r="P643" i="1" s="1"/>
  <c r="O651" i="1"/>
  <c r="P651" i="1" s="1"/>
  <c r="O659" i="1"/>
  <c r="P659" i="1" s="1"/>
  <c r="O667" i="1"/>
  <c r="P667" i="1" s="1"/>
  <c r="O675" i="1"/>
  <c r="P675" i="1" s="1"/>
  <c r="O683" i="1"/>
  <c r="P683" i="1" s="1"/>
  <c r="O691" i="1"/>
  <c r="P691" i="1" s="1"/>
  <c r="O699" i="1"/>
  <c r="P699" i="1" s="1"/>
  <c r="O707" i="1"/>
  <c r="P707" i="1" s="1"/>
  <c r="O715" i="1"/>
  <c r="P715" i="1" s="1"/>
  <c r="O723" i="1"/>
  <c r="P723" i="1" s="1"/>
  <c r="O731" i="1"/>
  <c r="P731" i="1" s="1"/>
  <c r="O739" i="1"/>
  <c r="P739" i="1" s="1"/>
  <c r="O747" i="1"/>
  <c r="P747" i="1" s="1"/>
  <c r="O755" i="1"/>
  <c r="P755" i="1" s="1"/>
  <c r="O763" i="1"/>
  <c r="P763" i="1" s="1"/>
  <c r="O771" i="1"/>
  <c r="P771" i="1" s="1"/>
  <c r="O779" i="1"/>
  <c r="P779" i="1" s="1"/>
  <c r="O787" i="1"/>
  <c r="P787" i="1" s="1"/>
  <c r="O795" i="1"/>
  <c r="P795" i="1" s="1"/>
  <c r="O803" i="1"/>
  <c r="P803" i="1" s="1"/>
  <c r="O811" i="1"/>
  <c r="P811" i="1" s="1"/>
  <c r="O819" i="1"/>
  <c r="P819" i="1" s="1"/>
  <c r="O827" i="1"/>
  <c r="P827" i="1" s="1"/>
  <c r="O835" i="1"/>
  <c r="P835" i="1" s="1"/>
  <c r="O843" i="1"/>
  <c r="P843" i="1" s="1"/>
  <c r="O851" i="1"/>
  <c r="P851" i="1" s="1"/>
  <c r="O859" i="1"/>
  <c r="P859" i="1" s="1"/>
  <c r="O867" i="1"/>
  <c r="P867" i="1" s="1"/>
  <c r="O875" i="1"/>
  <c r="P875" i="1" s="1"/>
  <c r="O883" i="1"/>
  <c r="P883" i="1" s="1"/>
  <c r="O891" i="1"/>
  <c r="P891" i="1" s="1"/>
  <c r="O433" i="1"/>
  <c r="P433" i="1" s="1"/>
  <c r="O449" i="1"/>
  <c r="P449" i="1" s="1"/>
  <c r="O465" i="1"/>
  <c r="P465" i="1" s="1"/>
  <c r="O481" i="1"/>
  <c r="P481" i="1" s="1"/>
  <c r="O497" i="1"/>
  <c r="P497" i="1" s="1"/>
  <c r="O523" i="1"/>
  <c r="P523" i="1" s="1"/>
  <c r="O555" i="1"/>
  <c r="P555" i="1" s="1"/>
  <c r="O587" i="1"/>
  <c r="P587" i="1" s="1"/>
  <c r="O622" i="1"/>
  <c r="P622" i="1" s="1"/>
  <c r="O630" i="1"/>
  <c r="P630" i="1" s="1"/>
  <c r="O638" i="1"/>
  <c r="P638" i="1" s="1"/>
  <c r="O646" i="1"/>
  <c r="P646" i="1" s="1"/>
  <c r="O654" i="1"/>
  <c r="P654" i="1" s="1"/>
  <c r="O662" i="1"/>
  <c r="P662" i="1" s="1"/>
  <c r="O670" i="1"/>
  <c r="P670" i="1" s="1"/>
  <c r="O678" i="1"/>
  <c r="P678" i="1" s="1"/>
  <c r="O686" i="1"/>
  <c r="P686" i="1" s="1"/>
  <c r="O694" i="1"/>
  <c r="P694" i="1" s="1"/>
  <c r="O702" i="1"/>
  <c r="P702" i="1" s="1"/>
  <c r="O710" i="1"/>
  <c r="P710" i="1" s="1"/>
  <c r="O718" i="1"/>
  <c r="P718" i="1" s="1"/>
  <c r="O726" i="1"/>
  <c r="P726" i="1" s="1"/>
  <c r="O734" i="1"/>
  <c r="P734" i="1" s="1"/>
  <c r="O607" i="1"/>
  <c r="P607" i="1" s="1"/>
  <c r="O617" i="1"/>
  <c r="P617" i="1" s="1"/>
  <c r="O625" i="1"/>
  <c r="P625" i="1" s="1"/>
  <c r="O633" i="1"/>
  <c r="P633" i="1" s="1"/>
  <c r="O641" i="1"/>
  <c r="P641" i="1" s="1"/>
  <c r="O649" i="1"/>
  <c r="P649" i="1" s="1"/>
  <c r="O657" i="1"/>
  <c r="P657" i="1" s="1"/>
  <c r="O665" i="1"/>
  <c r="P665" i="1" s="1"/>
  <c r="O673" i="1"/>
  <c r="P673" i="1" s="1"/>
  <c r="O681" i="1"/>
  <c r="P681" i="1" s="1"/>
  <c r="O689" i="1"/>
  <c r="P689" i="1" s="1"/>
  <c r="O697" i="1"/>
  <c r="P697" i="1" s="1"/>
  <c r="O705" i="1"/>
  <c r="P705" i="1" s="1"/>
  <c r="O713" i="1"/>
  <c r="P713" i="1" s="1"/>
  <c r="O721" i="1"/>
  <c r="P721" i="1" s="1"/>
  <c r="O729" i="1"/>
  <c r="P729" i="1" s="1"/>
  <c r="O737" i="1"/>
  <c r="P737" i="1" s="1"/>
  <c r="O745" i="1"/>
  <c r="P745" i="1" s="1"/>
  <c r="O753" i="1"/>
  <c r="P753" i="1" s="1"/>
  <c r="O761" i="1"/>
  <c r="P761" i="1" s="1"/>
  <c r="O769" i="1"/>
  <c r="P769" i="1" s="1"/>
  <c r="O777" i="1"/>
  <c r="P777" i="1" s="1"/>
  <c r="O785" i="1"/>
  <c r="P785" i="1" s="1"/>
  <c r="O793" i="1"/>
  <c r="P793" i="1" s="1"/>
  <c r="O801" i="1"/>
  <c r="P801" i="1" s="1"/>
  <c r="O809" i="1"/>
  <c r="P809" i="1" s="1"/>
  <c r="O817" i="1"/>
  <c r="P817" i="1" s="1"/>
  <c r="O825" i="1"/>
  <c r="P825" i="1" s="1"/>
  <c r="O833" i="1"/>
  <c r="P833" i="1" s="1"/>
  <c r="O841" i="1"/>
  <c r="P841" i="1" s="1"/>
  <c r="O849" i="1"/>
  <c r="P849" i="1" s="1"/>
  <c r="O857" i="1"/>
  <c r="P857" i="1" s="1"/>
  <c r="O865" i="1"/>
  <c r="P865" i="1" s="1"/>
  <c r="O873" i="1"/>
  <c r="P873" i="1" s="1"/>
  <c r="O881" i="1"/>
  <c r="P881" i="1" s="1"/>
  <c r="O889" i="1"/>
  <c r="P889" i="1" s="1"/>
  <c r="O1270" i="1"/>
  <c r="P1270" i="1" s="1"/>
  <c r="O1286" i="1"/>
  <c r="P1286" i="1" s="1"/>
  <c r="O1302" i="1"/>
  <c r="P1302" i="1" s="1"/>
  <c r="O1318" i="1"/>
  <c r="P1318" i="1" s="1"/>
  <c r="O1334" i="1"/>
  <c r="P1334" i="1" s="1"/>
  <c r="O1374" i="1"/>
  <c r="P1374" i="1" s="1"/>
  <c r="O1044" i="1"/>
  <c r="P1044" i="1" s="1"/>
  <c r="O1060" i="1"/>
  <c r="P1060" i="1" s="1"/>
  <c r="O1076" i="1"/>
  <c r="P1076" i="1" s="1"/>
  <c r="O1092" i="1"/>
  <c r="P1092" i="1" s="1"/>
  <c r="O1108" i="1"/>
  <c r="P1108" i="1" s="1"/>
  <c r="O1124" i="1"/>
  <c r="P1124" i="1" s="1"/>
  <c r="O1140" i="1"/>
  <c r="P1140" i="1" s="1"/>
  <c r="O1156" i="1"/>
  <c r="P1156" i="1" s="1"/>
  <c r="O1172" i="1"/>
  <c r="P1172" i="1" s="1"/>
  <c r="O1188" i="1"/>
  <c r="P1188" i="1" s="1"/>
  <c r="O1204" i="1"/>
  <c r="P1204" i="1" s="1"/>
  <c r="O1220" i="1"/>
  <c r="P1220" i="1" s="1"/>
  <c r="O1236" i="1"/>
  <c r="P1236" i="1" s="1"/>
  <c r="O1252" i="1"/>
  <c r="P1252" i="1" s="1"/>
  <c r="O1268" i="1"/>
  <c r="P1268" i="1" s="1"/>
  <c r="O1284" i="1"/>
  <c r="P1284" i="1" s="1"/>
  <c r="O1300" i="1"/>
  <c r="P1300" i="1" s="1"/>
  <c r="O1316" i="1"/>
  <c r="P1316" i="1" s="1"/>
  <c r="O1332" i="1"/>
  <c r="P1332" i="1" s="1"/>
  <c r="O1042" i="1"/>
  <c r="P1042" i="1" s="1"/>
  <c r="O1058" i="1"/>
  <c r="P1058" i="1" s="1"/>
  <c r="O1074" i="1"/>
  <c r="P1074" i="1" s="1"/>
  <c r="O1090" i="1"/>
  <c r="P1090" i="1" s="1"/>
  <c r="O1106" i="1"/>
  <c r="P1106" i="1" s="1"/>
  <c r="O1122" i="1"/>
  <c r="P1122" i="1" s="1"/>
  <c r="O1138" i="1"/>
  <c r="P1138" i="1" s="1"/>
  <c r="O1154" i="1"/>
  <c r="P1154" i="1" s="1"/>
  <c r="O1170" i="1"/>
  <c r="P1170" i="1" s="1"/>
  <c r="O1186" i="1"/>
  <c r="P1186" i="1" s="1"/>
  <c r="O1202" i="1"/>
  <c r="P1202" i="1" s="1"/>
  <c r="O1218" i="1"/>
  <c r="P1218" i="1" s="1"/>
  <c r="O1234" i="1"/>
  <c r="P1234" i="1" s="1"/>
  <c r="O1250" i="1"/>
  <c r="P1250" i="1" s="1"/>
  <c r="O1266" i="1"/>
  <c r="P1266" i="1" s="1"/>
  <c r="O1282" i="1"/>
  <c r="P1282" i="1" s="1"/>
  <c r="O1298" i="1"/>
  <c r="P1298" i="1" s="1"/>
  <c r="O1314" i="1"/>
  <c r="P1314" i="1" s="1"/>
  <c r="O1330" i="1"/>
  <c r="P1330" i="1" s="1"/>
  <c r="O1358" i="1"/>
  <c r="P1358" i="1" s="1"/>
  <c r="O1280" i="1"/>
  <c r="P1280" i="1" s="1"/>
  <c r="O1296" i="1"/>
  <c r="P1296" i="1" s="1"/>
  <c r="O1312" i="1"/>
  <c r="P1312" i="1" s="1"/>
  <c r="O1328" i="1"/>
  <c r="P1328" i="1" s="1"/>
  <c r="O1363" i="1"/>
  <c r="P1363" i="1" s="1"/>
  <c r="O1031" i="1"/>
  <c r="P1031" i="1" s="1"/>
  <c r="O1047" i="1"/>
  <c r="P1047" i="1" s="1"/>
  <c r="O1063" i="1"/>
  <c r="P1063" i="1" s="1"/>
  <c r="O1079" i="1"/>
  <c r="P1079" i="1" s="1"/>
  <c r="O1095" i="1"/>
  <c r="P1095" i="1" s="1"/>
  <c r="O1111" i="1"/>
  <c r="P1111" i="1" s="1"/>
  <c r="O1127" i="1"/>
  <c r="P1127" i="1" s="1"/>
  <c r="O1143" i="1"/>
  <c r="P1143" i="1" s="1"/>
  <c r="O1159" i="1"/>
  <c r="P1159" i="1" s="1"/>
  <c r="O1175" i="1"/>
  <c r="P1175" i="1" s="1"/>
  <c r="O1191" i="1"/>
  <c r="P1191" i="1" s="1"/>
  <c r="O1207" i="1"/>
  <c r="P1207" i="1" s="1"/>
  <c r="O1223" i="1"/>
  <c r="P1223" i="1" s="1"/>
  <c r="O1239" i="1"/>
  <c r="P1239" i="1" s="1"/>
  <c r="O1255" i="1"/>
  <c r="P1255" i="1" s="1"/>
  <c r="O1271" i="1"/>
  <c r="P1271" i="1" s="1"/>
  <c r="O1287" i="1"/>
  <c r="P1287" i="1" s="1"/>
  <c r="O1303" i="1"/>
  <c r="P1303" i="1" s="1"/>
  <c r="O1319" i="1"/>
  <c r="P1319" i="1" s="1"/>
  <c r="O1335" i="1"/>
  <c r="P1335" i="1" s="1"/>
  <c r="O1375" i="1"/>
  <c r="P1375" i="1" s="1"/>
  <c r="O1045" i="1"/>
  <c r="P1045" i="1" s="1"/>
  <c r="O1061" i="1"/>
  <c r="P1061" i="1" s="1"/>
  <c r="O1077" i="1"/>
  <c r="P1077" i="1" s="1"/>
  <c r="O1093" i="1"/>
  <c r="P1093" i="1" s="1"/>
  <c r="O1109" i="1"/>
  <c r="P1109" i="1" s="1"/>
  <c r="O1125" i="1"/>
  <c r="P1125" i="1" s="1"/>
  <c r="O1141" i="1"/>
  <c r="P1141" i="1" s="1"/>
  <c r="O1189" i="1"/>
  <c r="P1189" i="1" s="1"/>
  <c r="O1205" i="1"/>
  <c r="P1205" i="1" s="1"/>
  <c r="O1221" i="1"/>
  <c r="P1221" i="1" s="1"/>
  <c r="O1237" i="1"/>
  <c r="P1237" i="1" s="1"/>
  <c r="O1253" i="1"/>
  <c r="P1253" i="1" s="1"/>
  <c r="O1269" i="1"/>
  <c r="P1269" i="1" s="1"/>
  <c r="O1285" i="1"/>
  <c r="P1285" i="1" s="1"/>
  <c r="O1301" i="1"/>
  <c r="P1301" i="1" s="1"/>
  <c r="O1317" i="1"/>
  <c r="P1317" i="1" s="1"/>
  <c r="O1333" i="1"/>
  <c r="P1333" i="1" s="1"/>
  <c r="O1390" i="1"/>
  <c r="P1390" i="1" s="1"/>
  <c r="O1043" i="1"/>
  <c r="P1043" i="1" s="1"/>
  <c r="O1059" i="1"/>
  <c r="P1059" i="1" s="1"/>
  <c r="O1075" i="1"/>
  <c r="P1075" i="1" s="1"/>
  <c r="O1091" i="1"/>
  <c r="P1091" i="1" s="1"/>
  <c r="O1107" i="1"/>
  <c r="P1107" i="1" s="1"/>
  <c r="O1123" i="1"/>
  <c r="P1123" i="1" s="1"/>
  <c r="O1139" i="1"/>
  <c r="P1139" i="1" s="1"/>
  <c r="O1155" i="1"/>
  <c r="P1155" i="1" s="1"/>
  <c r="O1171" i="1"/>
  <c r="P1171" i="1" s="1"/>
  <c r="O1187" i="1"/>
  <c r="P1187" i="1" s="1"/>
  <c r="O1203" i="1"/>
  <c r="P1203" i="1" s="1"/>
  <c r="O1219" i="1"/>
  <c r="P1219" i="1" s="1"/>
  <c r="O1235" i="1"/>
  <c r="P1235" i="1" s="1"/>
  <c r="O1251" i="1"/>
  <c r="P1251" i="1" s="1"/>
  <c r="O1267" i="1"/>
  <c r="P1267" i="1" s="1"/>
  <c r="O1283" i="1"/>
  <c r="P1283" i="1" s="1"/>
  <c r="O1299" i="1"/>
  <c r="P1299" i="1" s="1"/>
  <c r="O1315" i="1"/>
  <c r="P1315" i="1" s="1"/>
  <c r="O1331" i="1"/>
  <c r="P1331" i="1" s="1"/>
  <c r="O1359" i="1"/>
  <c r="P1359" i="1" s="1"/>
  <c r="O1290" i="1"/>
  <c r="P1290" i="1" s="1"/>
  <c r="O1306" i="1"/>
  <c r="P1306" i="1" s="1"/>
  <c r="O1322" i="1"/>
  <c r="P1322" i="1" s="1"/>
  <c r="O1338" i="1"/>
  <c r="P1338" i="1" s="1"/>
  <c r="O1032" i="1"/>
  <c r="P1032" i="1" s="1"/>
  <c r="O1048" i="1"/>
  <c r="P1048" i="1" s="1"/>
  <c r="O1064" i="1"/>
  <c r="P1064" i="1" s="1"/>
  <c r="O1080" i="1"/>
  <c r="P1080" i="1" s="1"/>
  <c r="O1096" i="1"/>
  <c r="P1096" i="1" s="1"/>
  <c r="O1112" i="1"/>
  <c r="P1112" i="1" s="1"/>
  <c r="O1128" i="1"/>
  <c r="P1128" i="1" s="1"/>
  <c r="O1144" i="1"/>
  <c r="P1144" i="1" s="1"/>
  <c r="O1160" i="1"/>
  <c r="P1160" i="1" s="1"/>
  <c r="O1176" i="1"/>
  <c r="P1176" i="1" s="1"/>
  <c r="O1192" i="1"/>
  <c r="P1192" i="1" s="1"/>
  <c r="O1208" i="1"/>
  <c r="P1208" i="1" s="1"/>
  <c r="O1224" i="1"/>
  <c r="P1224" i="1" s="1"/>
  <c r="O1240" i="1"/>
  <c r="P1240" i="1" s="1"/>
  <c r="O1256" i="1"/>
  <c r="P1256" i="1" s="1"/>
  <c r="O1272" i="1"/>
  <c r="P1272" i="1" s="1"/>
  <c r="O1288" i="1"/>
  <c r="P1288" i="1" s="1"/>
  <c r="O1304" i="1"/>
  <c r="P1304" i="1" s="1"/>
  <c r="O1320" i="1"/>
  <c r="P1320" i="1" s="1"/>
  <c r="O1336" i="1"/>
  <c r="P1336" i="1" s="1"/>
  <c r="O1039" i="1"/>
  <c r="P1039" i="1" s="1"/>
  <c r="O1055" i="1"/>
  <c r="P1055" i="1" s="1"/>
  <c r="O1071" i="1"/>
  <c r="P1071" i="1" s="1"/>
  <c r="O1087" i="1"/>
  <c r="P1087" i="1" s="1"/>
  <c r="O1103" i="1"/>
  <c r="P1103" i="1" s="1"/>
  <c r="O1119" i="1"/>
  <c r="P1119" i="1" s="1"/>
  <c r="O1135" i="1"/>
  <c r="P1135" i="1" s="1"/>
  <c r="O1151" i="1"/>
  <c r="P1151" i="1" s="1"/>
  <c r="O1167" i="1"/>
  <c r="P1167" i="1" s="1"/>
  <c r="O1183" i="1"/>
  <c r="P1183" i="1" s="1"/>
  <c r="O1199" i="1"/>
  <c r="P1199" i="1" s="1"/>
  <c r="O1215" i="1"/>
  <c r="P1215" i="1" s="1"/>
  <c r="O1231" i="1"/>
  <c r="P1231" i="1" s="1"/>
  <c r="O1247" i="1"/>
  <c r="P1247" i="1" s="1"/>
  <c r="O1263" i="1"/>
  <c r="P1263" i="1" s="1"/>
  <c r="O1279" i="1"/>
  <c r="P1279" i="1" s="1"/>
  <c r="O1295" i="1"/>
  <c r="P1295" i="1" s="1"/>
  <c r="O1311" i="1"/>
  <c r="P1311" i="1" s="1"/>
  <c r="O1327" i="1"/>
  <c r="P1327" i="1" s="1"/>
  <c r="O1343" i="1"/>
  <c r="P1343" i="1" s="1"/>
  <c r="O1362" i="1"/>
  <c r="P1362" i="1" s="1"/>
  <c r="O1489" i="1"/>
  <c r="P1489" i="1" s="1"/>
  <c r="O1487" i="1"/>
  <c r="P1487" i="1" s="1"/>
  <c r="O1502" i="1"/>
  <c r="P1502" i="1" s="1"/>
  <c r="O1510" i="1"/>
  <c r="P1510" i="1" s="1"/>
  <c r="O1518" i="1"/>
  <c r="P1518" i="1" s="1"/>
  <c r="O1526" i="1"/>
  <c r="P1526" i="1" s="1"/>
  <c r="O1534" i="1"/>
  <c r="P1534" i="1" s="1"/>
  <c r="O1542" i="1"/>
  <c r="P1542" i="1" s="1"/>
  <c r="O1550" i="1"/>
  <c r="P1550" i="1" s="1"/>
  <c r="O1558" i="1"/>
  <c r="P1558" i="1" s="1"/>
  <c r="O1566" i="1"/>
  <c r="P1566" i="1" s="1"/>
  <c r="O1574" i="1"/>
  <c r="P1574" i="1" s="1"/>
  <c r="O1582" i="1"/>
  <c r="P1582" i="1" s="1"/>
  <c r="O1590" i="1"/>
  <c r="P1590" i="1" s="1"/>
  <c r="O1598" i="1"/>
  <c r="P1598" i="1" s="1"/>
  <c r="O1497" i="1"/>
  <c r="P1497" i="1" s="1"/>
  <c r="O1505" i="1"/>
  <c r="P1505" i="1" s="1"/>
  <c r="O1513" i="1"/>
  <c r="P1513" i="1" s="1"/>
  <c r="O1521" i="1"/>
  <c r="P1521" i="1" s="1"/>
  <c r="O1529" i="1"/>
  <c r="P1529" i="1" s="1"/>
  <c r="O1537" i="1"/>
  <c r="P1537" i="1" s="1"/>
  <c r="O1545" i="1"/>
  <c r="P1545" i="1" s="1"/>
  <c r="O1553" i="1"/>
  <c r="P1553" i="1" s="1"/>
  <c r="O1561" i="1"/>
  <c r="P1561" i="1" s="1"/>
  <c r="O1569" i="1"/>
  <c r="P1569" i="1" s="1"/>
  <c r="O1577" i="1"/>
  <c r="P1577" i="1" s="1"/>
  <c r="O1585" i="1"/>
  <c r="P1585" i="1" s="1"/>
  <c r="O1593" i="1"/>
  <c r="P1593" i="1" s="1"/>
  <c r="O1601" i="1"/>
  <c r="P1601" i="1" s="1"/>
  <c r="O1609" i="1"/>
  <c r="P1609" i="1" s="1"/>
  <c r="O1617" i="1"/>
  <c r="P1617" i="1" s="1"/>
  <c r="O1625" i="1"/>
  <c r="P1625" i="1" s="1"/>
  <c r="O1633" i="1"/>
  <c r="P1633" i="1" s="1"/>
  <c r="O1641" i="1"/>
  <c r="P1641" i="1" s="1"/>
  <c r="O1649" i="1"/>
  <c r="P1649" i="1" s="1"/>
  <c r="O1657" i="1"/>
  <c r="P1657" i="1" s="1"/>
  <c r="O1500" i="1"/>
  <c r="P1500" i="1" s="1"/>
  <c r="O1508" i="1"/>
  <c r="P1508" i="1" s="1"/>
  <c r="O1516" i="1"/>
  <c r="P1516" i="1" s="1"/>
  <c r="O1524" i="1"/>
  <c r="P1524" i="1" s="1"/>
  <c r="O1532" i="1"/>
  <c r="P1532" i="1" s="1"/>
  <c r="O1540" i="1"/>
  <c r="P1540" i="1" s="1"/>
  <c r="O1548" i="1"/>
  <c r="P1548" i="1" s="1"/>
  <c r="O1556" i="1"/>
  <c r="P1556" i="1" s="1"/>
  <c r="O1564" i="1"/>
  <c r="P1564" i="1" s="1"/>
  <c r="O1572" i="1"/>
  <c r="P1572" i="1" s="1"/>
  <c r="O1580" i="1"/>
  <c r="P1580" i="1" s="1"/>
  <c r="O1588" i="1"/>
  <c r="P1588" i="1" s="1"/>
  <c r="O1596" i="1"/>
  <c r="P1596" i="1" s="1"/>
  <c r="O1495" i="1"/>
  <c r="P1495" i="1" s="1"/>
  <c r="O1503" i="1"/>
  <c r="P1503" i="1" s="1"/>
  <c r="O1511" i="1"/>
  <c r="P1511" i="1" s="1"/>
  <c r="O1519" i="1"/>
  <c r="P1519" i="1" s="1"/>
  <c r="O1527" i="1"/>
  <c r="P1527" i="1" s="1"/>
  <c r="O1535" i="1"/>
  <c r="P1535" i="1" s="1"/>
  <c r="O1543" i="1"/>
  <c r="P1543" i="1" s="1"/>
  <c r="O1551" i="1"/>
  <c r="P1551" i="1" s="1"/>
  <c r="O1559" i="1"/>
  <c r="P1559" i="1" s="1"/>
  <c r="O1567" i="1"/>
  <c r="P1567" i="1" s="1"/>
  <c r="O1575" i="1"/>
  <c r="P1575" i="1" s="1"/>
  <c r="O1583" i="1"/>
  <c r="P1583" i="1" s="1"/>
  <c r="O1591" i="1"/>
  <c r="P1591" i="1" s="1"/>
  <c r="O1599" i="1"/>
  <c r="P1599" i="1" s="1"/>
  <c r="O1607" i="1"/>
  <c r="P1607" i="1" s="1"/>
  <c r="O1615" i="1"/>
  <c r="P1615" i="1" s="1"/>
  <c r="O1623" i="1"/>
  <c r="P1623" i="1" s="1"/>
  <c r="O1631" i="1"/>
  <c r="P1631" i="1" s="1"/>
  <c r="O1639" i="1"/>
  <c r="P1639" i="1" s="1"/>
  <c r="O1647" i="1"/>
  <c r="P1647" i="1" s="1"/>
  <c r="O1655" i="1"/>
  <c r="P1655" i="1" s="1"/>
  <c r="O1663" i="1"/>
  <c r="P1663" i="1" s="1"/>
  <c r="O1498" i="1"/>
  <c r="P1498" i="1" s="1"/>
  <c r="O1506" i="1"/>
  <c r="P1506" i="1" s="1"/>
  <c r="O1514" i="1"/>
  <c r="P1514" i="1" s="1"/>
  <c r="O1522" i="1"/>
  <c r="P1522" i="1" s="1"/>
  <c r="O1530" i="1"/>
  <c r="P1530" i="1" s="1"/>
  <c r="O1538" i="1"/>
  <c r="P1538" i="1" s="1"/>
  <c r="O1546" i="1"/>
  <c r="P1546" i="1" s="1"/>
  <c r="O1554" i="1"/>
  <c r="P1554" i="1" s="1"/>
  <c r="O1562" i="1"/>
  <c r="P1562" i="1" s="1"/>
  <c r="O1570" i="1"/>
  <c r="P1570" i="1" s="1"/>
  <c r="O1578" i="1"/>
  <c r="P1578" i="1" s="1"/>
  <c r="O1586" i="1"/>
  <c r="P1586" i="1" s="1"/>
  <c r="O1594" i="1"/>
  <c r="P1594" i="1" s="1"/>
  <c r="O1602" i="1"/>
  <c r="P1602" i="1" s="1"/>
  <c r="O1501" i="1"/>
  <c r="P1501" i="1" s="1"/>
  <c r="O1509" i="1"/>
  <c r="P1509" i="1" s="1"/>
  <c r="O1517" i="1"/>
  <c r="P1517" i="1" s="1"/>
  <c r="O1525" i="1"/>
  <c r="P1525" i="1" s="1"/>
  <c r="O1533" i="1"/>
  <c r="P1533" i="1" s="1"/>
  <c r="O1541" i="1"/>
  <c r="P1541" i="1" s="1"/>
  <c r="O1549" i="1"/>
  <c r="P1549" i="1" s="1"/>
  <c r="O1557" i="1"/>
  <c r="P1557" i="1" s="1"/>
  <c r="O1565" i="1"/>
  <c r="P1565" i="1" s="1"/>
  <c r="O1573" i="1"/>
  <c r="P1573" i="1" s="1"/>
  <c r="O1581" i="1"/>
  <c r="P1581" i="1" s="1"/>
  <c r="O1589" i="1"/>
  <c r="P1589" i="1" s="1"/>
  <c r="O1597" i="1"/>
  <c r="P1597" i="1" s="1"/>
  <c r="O1605" i="1"/>
  <c r="P1605" i="1" s="1"/>
  <c r="O1613" i="1"/>
  <c r="P1613" i="1" s="1"/>
  <c r="O1621" i="1"/>
  <c r="P1621" i="1" s="1"/>
  <c r="O1629" i="1"/>
  <c r="P1629" i="1" s="1"/>
  <c r="O1637" i="1"/>
  <c r="P1637" i="1" s="1"/>
  <c r="O1645" i="1"/>
  <c r="P1645" i="1" s="1"/>
  <c r="O1653" i="1"/>
  <c r="P1653" i="1" s="1"/>
  <c r="O1661" i="1"/>
  <c r="P1661" i="1" s="1"/>
  <c r="O1491" i="1"/>
  <c r="P1491" i="1" s="1"/>
  <c r="O1496" i="1"/>
  <c r="P1496" i="1" s="1"/>
  <c r="O1504" i="1"/>
  <c r="P1504" i="1" s="1"/>
  <c r="O1512" i="1"/>
  <c r="P1512" i="1" s="1"/>
  <c r="O1520" i="1"/>
  <c r="P1520" i="1" s="1"/>
  <c r="O1528" i="1"/>
  <c r="P1528" i="1" s="1"/>
  <c r="O1536" i="1"/>
  <c r="P1536" i="1" s="1"/>
  <c r="O1544" i="1"/>
  <c r="P1544" i="1" s="1"/>
  <c r="O1552" i="1"/>
  <c r="P1552" i="1" s="1"/>
  <c r="O1560" i="1"/>
  <c r="P1560" i="1" s="1"/>
  <c r="O1568" i="1"/>
  <c r="P1568" i="1" s="1"/>
  <c r="O1576" i="1"/>
  <c r="P1576" i="1" s="1"/>
  <c r="O1584" i="1"/>
  <c r="P1584" i="1" s="1"/>
  <c r="O1592" i="1"/>
  <c r="P1592" i="1" s="1"/>
  <c r="O1600" i="1"/>
  <c r="P1600" i="1" s="1"/>
  <c r="O1499" i="1"/>
  <c r="P1499" i="1" s="1"/>
  <c r="O1507" i="1"/>
  <c r="P1507" i="1" s="1"/>
  <c r="O1515" i="1"/>
  <c r="P1515" i="1" s="1"/>
  <c r="O1523" i="1"/>
  <c r="P1523" i="1" s="1"/>
  <c r="O1531" i="1"/>
  <c r="P1531" i="1" s="1"/>
  <c r="O1539" i="1"/>
  <c r="P1539" i="1" s="1"/>
  <c r="O1547" i="1"/>
  <c r="P1547" i="1" s="1"/>
  <c r="O1555" i="1"/>
  <c r="P1555" i="1" s="1"/>
  <c r="O1563" i="1"/>
  <c r="P1563" i="1" s="1"/>
  <c r="O1571" i="1"/>
  <c r="P1571" i="1" s="1"/>
  <c r="O1579" i="1"/>
  <c r="P1579" i="1" s="1"/>
  <c r="O1587" i="1"/>
  <c r="P1587" i="1" s="1"/>
  <c r="O1595" i="1"/>
  <c r="P1595" i="1" s="1"/>
  <c r="O1603" i="1"/>
  <c r="P1603" i="1" s="1"/>
  <c r="O1611" i="1"/>
  <c r="P1611" i="1" s="1"/>
  <c r="O1619" i="1"/>
  <c r="P1619" i="1" s="1"/>
  <c r="O1627" i="1"/>
  <c r="P1627" i="1" s="1"/>
  <c r="O1635" i="1"/>
  <c r="P1635" i="1" s="1"/>
  <c r="O1643" i="1"/>
  <c r="P1643" i="1" s="1"/>
  <c r="O1651" i="1"/>
  <c r="P1651" i="1" s="1"/>
  <c r="O1659" i="1"/>
  <c r="P1659" i="1" s="1"/>
  <c r="O1784" i="1"/>
  <c r="P1784" i="1" s="1"/>
  <c r="O1816" i="1"/>
  <c r="P1816" i="1" s="1"/>
  <c r="O1848" i="1"/>
  <c r="P1848" i="1" s="1"/>
  <c r="O1880" i="1"/>
  <c r="P1880" i="1" s="1"/>
  <c r="O1912" i="1"/>
  <c r="P1912" i="1" s="1"/>
  <c r="O1944" i="1"/>
  <c r="P1944" i="1" s="1"/>
  <c r="O1976" i="1"/>
  <c r="P1976" i="1" s="1"/>
  <c r="O2008" i="1"/>
  <c r="P2008" i="1" s="1"/>
  <c r="O2040" i="1"/>
  <c r="P2040" i="1" s="1"/>
  <c r="O1876" i="1"/>
  <c r="P1876" i="1" s="1"/>
  <c r="O1908" i="1"/>
  <c r="P1908" i="1" s="1"/>
  <c r="O1940" i="1"/>
  <c r="P1940" i="1" s="1"/>
  <c r="O1972" i="1"/>
  <c r="P1972" i="1" s="1"/>
  <c r="O2004" i="1"/>
  <c r="P2004" i="1" s="1"/>
  <c r="O2036" i="1"/>
  <c r="P2036" i="1" s="1"/>
  <c r="O1778" i="1"/>
  <c r="P1778" i="1" s="1"/>
  <c r="O1810" i="1"/>
  <c r="P1810" i="1" s="1"/>
  <c r="O1842" i="1"/>
  <c r="P1842" i="1" s="1"/>
  <c r="O1874" i="1"/>
  <c r="P1874" i="1" s="1"/>
  <c r="O1906" i="1"/>
  <c r="P1906" i="1" s="1"/>
  <c r="O1938" i="1"/>
  <c r="P1938" i="1" s="1"/>
  <c r="O1970" i="1"/>
  <c r="P1970" i="1" s="1"/>
  <c r="O2002" i="1"/>
  <c r="P2002" i="1" s="1"/>
  <c r="O2034" i="1"/>
  <c r="P2034" i="1" s="1"/>
  <c r="O2066" i="1"/>
  <c r="P2066" i="1" s="1"/>
  <c r="O2124" i="1"/>
  <c r="P2124" i="1" s="1"/>
  <c r="O1772" i="1"/>
  <c r="P1772" i="1" s="1"/>
  <c r="O1804" i="1"/>
  <c r="P1804" i="1" s="1"/>
  <c r="O1836" i="1"/>
  <c r="P1836" i="1" s="1"/>
  <c r="O1868" i="1"/>
  <c r="P1868" i="1" s="1"/>
  <c r="O1900" i="1"/>
  <c r="P1900" i="1" s="1"/>
  <c r="O1932" i="1"/>
  <c r="P1932" i="1" s="1"/>
  <c r="O1964" i="1"/>
  <c r="P1964" i="1" s="1"/>
  <c r="O1996" i="1"/>
  <c r="P1996" i="1" s="1"/>
  <c r="O2028" i="1"/>
  <c r="P2028" i="1" s="1"/>
  <c r="O2060" i="1"/>
  <c r="P2060" i="1" s="1"/>
  <c r="O1798" i="1"/>
  <c r="P1798" i="1" s="1"/>
  <c r="O1830" i="1"/>
  <c r="P1830" i="1" s="1"/>
  <c r="O1862" i="1"/>
  <c r="P1862" i="1" s="1"/>
  <c r="O1988" i="1"/>
  <c r="P1988" i="1" s="1"/>
  <c r="O2052" i="1"/>
  <c r="P2052" i="1" s="1"/>
  <c r="O1792" i="1"/>
  <c r="P1792" i="1" s="1"/>
  <c r="O1824" i="1"/>
  <c r="P1824" i="1" s="1"/>
  <c r="O1856" i="1"/>
  <c r="P1856" i="1" s="1"/>
  <c r="O1888" i="1"/>
  <c r="P1888" i="1" s="1"/>
  <c r="O1920" i="1"/>
  <c r="P1920" i="1" s="1"/>
  <c r="O1952" i="1"/>
  <c r="P1952" i="1" s="1"/>
  <c r="O1984" i="1"/>
  <c r="P1984" i="1" s="1"/>
  <c r="O2016" i="1"/>
  <c r="P2016" i="1" s="1"/>
  <c r="O2048" i="1"/>
  <c r="P2048" i="1" s="1"/>
  <c r="O2108" i="1"/>
  <c r="P2108" i="1" s="1"/>
  <c r="O1788" i="1"/>
  <c r="P1788" i="1" s="1"/>
  <c r="O1820" i="1"/>
  <c r="P1820" i="1" s="1"/>
  <c r="O1852" i="1"/>
  <c r="P1852" i="1" s="1"/>
  <c r="O1884" i="1"/>
  <c r="P1884" i="1" s="1"/>
  <c r="O1916" i="1"/>
  <c r="P1916" i="1" s="1"/>
  <c r="O1948" i="1"/>
  <c r="P1948" i="1" s="1"/>
  <c r="O1980" i="1"/>
  <c r="P1980" i="1" s="1"/>
  <c r="O2012" i="1"/>
  <c r="P2012" i="1" s="1"/>
  <c r="O2044" i="1"/>
  <c r="P2044" i="1" s="1"/>
  <c r="O2089" i="1"/>
  <c r="P2089" i="1" s="1"/>
  <c r="O2080" i="1"/>
  <c r="P2080" i="1" s="1"/>
  <c r="O2117" i="1"/>
  <c r="P2117" i="1" s="1"/>
  <c r="O2285" i="1"/>
  <c r="P2285" i="1" s="1"/>
  <c r="O2106" i="1"/>
  <c r="P2106" i="1" s="1"/>
  <c r="O2122" i="1"/>
  <c r="P2122" i="1" s="1"/>
  <c r="O2100" i="1"/>
  <c r="P2100" i="1" s="1"/>
  <c r="O2111" i="1"/>
  <c r="P2111" i="1" s="1"/>
  <c r="O2127" i="1"/>
  <c r="P2127" i="1" s="1"/>
  <c r="O2239" i="1"/>
  <c r="P2239" i="1" s="1"/>
  <c r="O2271" i="1"/>
  <c r="P2271" i="1" s="1"/>
  <c r="O2301" i="1"/>
  <c r="P2301" i="1" s="1"/>
  <c r="O2096" i="1"/>
  <c r="P2096" i="1" s="1"/>
  <c r="O2109" i="1"/>
  <c r="P2109" i="1" s="1"/>
  <c r="O2125" i="1"/>
  <c r="P2125" i="1" s="1"/>
  <c r="O2092" i="1"/>
  <c r="P2092" i="1" s="1"/>
  <c r="O2107" i="1"/>
  <c r="P2107" i="1" s="1"/>
  <c r="O2123" i="1"/>
  <c r="P2123" i="1" s="1"/>
  <c r="O2208" i="1"/>
  <c r="P2208" i="1" s="1"/>
  <c r="O2225" i="1"/>
  <c r="P2225" i="1" s="1"/>
  <c r="O2237" i="1"/>
  <c r="P2237" i="1" s="1"/>
  <c r="O2257" i="1"/>
  <c r="P2257" i="1" s="1"/>
  <c r="O2269" i="1"/>
  <c r="P2269" i="1" s="1"/>
  <c r="O2090" i="1"/>
  <c r="P2090" i="1" s="1"/>
  <c r="O2114" i="1"/>
  <c r="P2114" i="1" s="1"/>
  <c r="O2130" i="1"/>
  <c r="P2130" i="1" s="1"/>
  <c r="O2213" i="1"/>
  <c r="P2213" i="1" s="1"/>
  <c r="O2084" i="1"/>
  <c r="P2084" i="1" s="1"/>
  <c r="O2119" i="1"/>
  <c r="P2119" i="1" s="1"/>
  <c r="O2223" i="1"/>
  <c r="P2223" i="1" s="1"/>
  <c r="O2255" i="1"/>
  <c r="P2255" i="1" s="1"/>
  <c r="O2363" i="1"/>
  <c r="P2363" i="1" s="1"/>
  <c r="O2392" i="1"/>
  <c r="P2392" i="1" s="1"/>
  <c r="O2416" i="1"/>
  <c r="P2416" i="1" s="1"/>
  <c r="O2480" i="1"/>
  <c r="P2480" i="1" s="1"/>
  <c r="O2500" i="1"/>
  <c r="P2500" i="1" s="1"/>
  <c r="O2312" i="1"/>
  <c r="P2312" i="1" s="1"/>
  <c r="O2347" i="1"/>
  <c r="P2347" i="1" s="1"/>
  <c r="O2368" i="1"/>
  <c r="P2368" i="1" s="1"/>
  <c r="O2448" i="1"/>
  <c r="P2448" i="1" s="1"/>
  <c r="O2468" i="1"/>
  <c r="P2468" i="1" s="1"/>
  <c r="O2536" i="1"/>
  <c r="P2536" i="1" s="1"/>
  <c r="O2324" i="1"/>
  <c r="P2324" i="1" s="1"/>
  <c r="O2424" i="1"/>
  <c r="P2424" i="1" s="1"/>
  <c r="O2508" i="1"/>
  <c r="P2508" i="1" s="1"/>
  <c r="O2210" i="1"/>
  <c r="P2210" i="1" s="1"/>
  <c r="O2226" i="1"/>
  <c r="P2226" i="1" s="1"/>
  <c r="O2242" i="1"/>
  <c r="P2242" i="1" s="1"/>
  <c r="O2258" i="1"/>
  <c r="P2258" i="1" s="1"/>
  <c r="O2274" i="1"/>
  <c r="P2274" i="1" s="1"/>
  <c r="O2290" i="1"/>
  <c r="P2290" i="1" s="1"/>
  <c r="O2315" i="1"/>
  <c r="P2315" i="1" s="1"/>
  <c r="O2359" i="1"/>
  <c r="P2359" i="1" s="1"/>
  <c r="O2388" i="1"/>
  <c r="P2388" i="1" s="1"/>
  <c r="O2412" i="1"/>
  <c r="P2412" i="1" s="1"/>
  <c r="O2456" i="1"/>
  <c r="P2456" i="1" s="1"/>
  <c r="O2308" i="1"/>
  <c r="P2308" i="1" s="1"/>
  <c r="O2376" i="1"/>
  <c r="P2376" i="1" s="1"/>
  <c r="O2476" i="1"/>
  <c r="P2476" i="1" s="1"/>
  <c r="O2272" i="1"/>
  <c r="P2272" i="1" s="1"/>
  <c r="O2288" i="1"/>
  <c r="P2288" i="1" s="1"/>
  <c r="O2364" i="1"/>
  <c r="P2364" i="1" s="1"/>
  <c r="O2444" i="1"/>
  <c r="P2444" i="1" s="1"/>
  <c r="O2496" i="1"/>
  <c r="P2496" i="1" s="1"/>
  <c r="O2206" i="1"/>
  <c r="P2206" i="1" s="1"/>
  <c r="O2222" i="1"/>
  <c r="P2222" i="1" s="1"/>
  <c r="O2238" i="1"/>
  <c r="P2238" i="1" s="1"/>
  <c r="O2254" i="1"/>
  <c r="P2254" i="1" s="1"/>
  <c r="O2270" i="1"/>
  <c r="P2270" i="1" s="1"/>
  <c r="O2286" i="1"/>
  <c r="P2286" i="1" s="1"/>
  <c r="O2386" i="1"/>
  <c r="P2386" i="1" s="1"/>
  <c r="O2420" i="1"/>
  <c r="P2420" i="1" s="1"/>
  <c r="O2464" i="1"/>
  <c r="P2464" i="1" s="1"/>
  <c r="O2484" i="1"/>
  <c r="P2484" i="1" s="1"/>
  <c r="O2218" i="1"/>
  <c r="P2218" i="1" s="1"/>
  <c r="O2234" i="1"/>
  <c r="P2234" i="1" s="1"/>
  <c r="O2250" i="1"/>
  <c r="P2250" i="1" s="1"/>
  <c r="O2266" i="1"/>
  <c r="P2266" i="1" s="1"/>
  <c r="O2282" i="1"/>
  <c r="P2282" i="1" s="1"/>
  <c r="O2298" i="1"/>
  <c r="P2298" i="1" s="1"/>
  <c r="O2418" i="1"/>
  <c r="P2418" i="1" s="1"/>
  <c r="O2440" i="1"/>
  <c r="P2440" i="1" s="1"/>
  <c r="O2492" i="1"/>
  <c r="P2492" i="1" s="1"/>
  <c r="O2519" i="1"/>
  <c r="P2519" i="1" s="1"/>
  <c r="O2551" i="1"/>
  <c r="P2551" i="1" s="1"/>
  <c r="O2583" i="1"/>
  <c r="P2583" i="1" s="1"/>
  <c r="O2615" i="1"/>
  <c r="P2615" i="1" s="1"/>
  <c r="O2647" i="1"/>
  <c r="P2647" i="1" s="1"/>
  <c r="O2912" i="1"/>
  <c r="P2912" i="1" s="1"/>
  <c r="O3180" i="1"/>
  <c r="P3180" i="1" s="1"/>
  <c r="O2539" i="1"/>
  <c r="P2539" i="1" s="1"/>
  <c r="O2571" i="1"/>
  <c r="P2571" i="1" s="1"/>
  <c r="O2603" i="1"/>
  <c r="P2603" i="1" s="1"/>
  <c r="O2635" i="1"/>
  <c r="P2635" i="1" s="1"/>
  <c r="O2956" i="1"/>
  <c r="P2956" i="1" s="1"/>
  <c r="O3068" i="1"/>
  <c r="P3068" i="1" s="1"/>
  <c r="O2527" i="1"/>
  <c r="P2527" i="1" s="1"/>
  <c r="O2559" i="1"/>
  <c r="P2559" i="1" s="1"/>
  <c r="O2591" i="1"/>
  <c r="P2591" i="1" s="1"/>
  <c r="O2623" i="1"/>
  <c r="P2623" i="1" s="1"/>
  <c r="O2655" i="1"/>
  <c r="P2655" i="1" s="1"/>
  <c r="O2972" i="1"/>
  <c r="P2972" i="1" s="1"/>
  <c r="O2928" i="1"/>
  <c r="P2928" i="1" s="1"/>
  <c r="O3084" i="1"/>
  <c r="P3084" i="1" s="1"/>
  <c r="O2515" i="1"/>
  <c r="P2515" i="1" s="1"/>
  <c r="O2547" i="1"/>
  <c r="P2547" i="1" s="1"/>
  <c r="O2579" i="1"/>
  <c r="P2579" i="1" s="1"/>
  <c r="O2611" i="1"/>
  <c r="P2611" i="1" s="1"/>
  <c r="O2643" i="1"/>
  <c r="P2643" i="1" s="1"/>
  <c r="O2988" i="1"/>
  <c r="P2988" i="1" s="1"/>
  <c r="O2513" i="1"/>
  <c r="P2513" i="1" s="1"/>
  <c r="O2545" i="1"/>
  <c r="P2545" i="1" s="1"/>
  <c r="O2577" i="1"/>
  <c r="P2577" i="1" s="1"/>
  <c r="O2609" i="1"/>
  <c r="P2609" i="1" s="1"/>
  <c r="O2641" i="1"/>
  <c r="P2641" i="1" s="1"/>
  <c r="O2523" i="1"/>
  <c r="P2523" i="1" s="1"/>
  <c r="O2555" i="1"/>
  <c r="P2555" i="1" s="1"/>
  <c r="O2587" i="1"/>
  <c r="P2587" i="1" s="1"/>
  <c r="O2619" i="1"/>
  <c r="P2619" i="1" s="1"/>
  <c r="O2651" i="1"/>
  <c r="P2651" i="1" s="1"/>
  <c r="O3020" i="1"/>
  <c r="P3020" i="1" s="1"/>
  <c r="O3148" i="1"/>
  <c r="P3148" i="1" s="1"/>
  <c r="O2543" i="1"/>
  <c r="P2543" i="1" s="1"/>
  <c r="O2575" i="1"/>
  <c r="P2575" i="1" s="1"/>
  <c r="O2607" i="1"/>
  <c r="P2607" i="1" s="1"/>
  <c r="O2639" i="1"/>
  <c r="P2639" i="1" s="1"/>
  <c r="O2924" i="1"/>
  <c r="P2924" i="1" s="1"/>
  <c r="O3036" i="1"/>
  <c r="P3036" i="1" s="1"/>
  <c r="O2531" i="1"/>
  <c r="P2531" i="1" s="1"/>
  <c r="O2563" i="1"/>
  <c r="P2563" i="1" s="1"/>
  <c r="O2595" i="1"/>
  <c r="P2595" i="1" s="1"/>
  <c r="O2627" i="1"/>
  <c r="P2627" i="1" s="1"/>
  <c r="O2659" i="1"/>
  <c r="P2659" i="1" s="1"/>
  <c r="O2901" i="1"/>
  <c r="P2901" i="1" s="1"/>
  <c r="O2917" i="1"/>
  <c r="P2917" i="1" s="1"/>
  <c r="O2933" i="1"/>
  <c r="P2933" i="1" s="1"/>
  <c r="O2949" i="1"/>
  <c r="P2949" i="1" s="1"/>
  <c r="O2965" i="1"/>
  <c r="P2965" i="1" s="1"/>
  <c r="O2981" i="1"/>
  <c r="P2981" i="1" s="1"/>
  <c r="O2997" i="1"/>
  <c r="P2997" i="1" s="1"/>
  <c r="O3013" i="1"/>
  <c r="P3013" i="1" s="1"/>
  <c r="O3029" i="1"/>
  <c r="P3029" i="1" s="1"/>
  <c r="O3045" i="1"/>
  <c r="P3045" i="1" s="1"/>
  <c r="O3061" i="1"/>
  <c r="P3061" i="1" s="1"/>
  <c r="O3077" i="1"/>
  <c r="P3077" i="1" s="1"/>
  <c r="O3093" i="1"/>
  <c r="P3093" i="1" s="1"/>
  <c r="O3109" i="1"/>
  <c r="P3109" i="1" s="1"/>
  <c r="O3125" i="1"/>
  <c r="P3125" i="1" s="1"/>
  <c r="O3141" i="1"/>
  <c r="P3141" i="1" s="1"/>
  <c r="O3175" i="1"/>
  <c r="P3175" i="1" s="1"/>
  <c r="O3207" i="1"/>
  <c r="P3207" i="1" s="1"/>
  <c r="O3239" i="1"/>
  <c r="P3239" i="1" s="1"/>
  <c r="O2899" i="1"/>
  <c r="P2899" i="1" s="1"/>
  <c r="O2915" i="1"/>
  <c r="P2915" i="1" s="1"/>
  <c r="O2931" i="1"/>
  <c r="P2931" i="1" s="1"/>
  <c r="O2947" i="1"/>
  <c r="P2947" i="1" s="1"/>
  <c r="O2963" i="1"/>
  <c r="P2963" i="1" s="1"/>
  <c r="O2979" i="1"/>
  <c r="P2979" i="1" s="1"/>
  <c r="O2995" i="1"/>
  <c r="P2995" i="1" s="1"/>
  <c r="O3011" i="1"/>
  <c r="P3011" i="1" s="1"/>
  <c r="O3027" i="1"/>
  <c r="P3027" i="1" s="1"/>
  <c r="O3043" i="1"/>
  <c r="P3043" i="1" s="1"/>
  <c r="O3059" i="1"/>
  <c r="P3059" i="1" s="1"/>
  <c r="O3075" i="1"/>
  <c r="P3075" i="1" s="1"/>
  <c r="O3091" i="1"/>
  <c r="P3091" i="1" s="1"/>
  <c r="O3107" i="1"/>
  <c r="P3107" i="1" s="1"/>
  <c r="O3123" i="1"/>
  <c r="P3123" i="1" s="1"/>
  <c r="O3139" i="1"/>
  <c r="P3139" i="1" s="1"/>
  <c r="O3173" i="1"/>
  <c r="P3173" i="1" s="1"/>
  <c r="O3205" i="1"/>
  <c r="P3205" i="1" s="1"/>
  <c r="O3237" i="1"/>
  <c r="P3237" i="1" s="1"/>
  <c r="O3269" i="1"/>
  <c r="P3269" i="1" s="1"/>
  <c r="O2897" i="1"/>
  <c r="P2897" i="1" s="1"/>
  <c r="O2913" i="1"/>
  <c r="P2913" i="1" s="1"/>
  <c r="O2929" i="1"/>
  <c r="P2929" i="1" s="1"/>
  <c r="O2945" i="1"/>
  <c r="P2945" i="1" s="1"/>
  <c r="O2961" i="1"/>
  <c r="P2961" i="1" s="1"/>
  <c r="O2977" i="1"/>
  <c r="P2977" i="1" s="1"/>
  <c r="O2993" i="1"/>
  <c r="P2993" i="1" s="1"/>
  <c r="O3009" i="1"/>
  <c r="P3009" i="1" s="1"/>
  <c r="O3025" i="1"/>
  <c r="P3025" i="1" s="1"/>
  <c r="O3041" i="1"/>
  <c r="P3041" i="1" s="1"/>
  <c r="O3057" i="1"/>
  <c r="P3057" i="1" s="1"/>
  <c r="O3073" i="1"/>
  <c r="P3073" i="1" s="1"/>
  <c r="O3089" i="1"/>
  <c r="P3089" i="1" s="1"/>
  <c r="O3105" i="1"/>
  <c r="P3105" i="1" s="1"/>
  <c r="O3121" i="1"/>
  <c r="P3121" i="1" s="1"/>
  <c r="O3137" i="1"/>
  <c r="P3137" i="1" s="1"/>
  <c r="O3151" i="1"/>
  <c r="P3151" i="1" s="1"/>
  <c r="O3183" i="1"/>
  <c r="P3183" i="1" s="1"/>
  <c r="O3215" i="1"/>
  <c r="P3215" i="1" s="1"/>
  <c r="O3247" i="1"/>
  <c r="P3247" i="1" s="1"/>
  <c r="O3161" i="1"/>
  <c r="P3161" i="1" s="1"/>
  <c r="O3193" i="1"/>
  <c r="P3193" i="1" s="1"/>
  <c r="O3225" i="1"/>
  <c r="P3225" i="1" s="1"/>
  <c r="O3257" i="1"/>
  <c r="P3257" i="1" s="1"/>
  <c r="O3149" i="1"/>
  <c r="P3149" i="1" s="1"/>
  <c r="O3181" i="1"/>
  <c r="P3181" i="1" s="1"/>
  <c r="O3213" i="1"/>
  <c r="P3213" i="1" s="1"/>
  <c r="O3245" i="1"/>
  <c r="P3245" i="1" s="1"/>
  <c r="O2909" i="1"/>
  <c r="P2909" i="1" s="1"/>
  <c r="O2925" i="1"/>
  <c r="P2925" i="1" s="1"/>
  <c r="O2941" i="1"/>
  <c r="P2941" i="1" s="1"/>
  <c r="O2957" i="1"/>
  <c r="P2957" i="1" s="1"/>
  <c r="O2973" i="1"/>
  <c r="P2973" i="1" s="1"/>
  <c r="O2989" i="1"/>
  <c r="P2989" i="1" s="1"/>
  <c r="O3005" i="1"/>
  <c r="P3005" i="1" s="1"/>
  <c r="O3021" i="1"/>
  <c r="P3021" i="1" s="1"/>
  <c r="O3037" i="1"/>
  <c r="P3037" i="1" s="1"/>
  <c r="O3053" i="1"/>
  <c r="P3053" i="1" s="1"/>
  <c r="O3069" i="1"/>
  <c r="P3069" i="1" s="1"/>
  <c r="O3085" i="1"/>
  <c r="P3085" i="1" s="1"/>
  <c r="O3169" i="1"/>
  <c r="P3169" i="1" s="1"/>
  <c r="O3201" i="1"/>
  <c r="P3201" i="1" s="1"/>
  <c r="O3233" i="1"/>
  <c r="P3233" i="1" s="1"/>
  <c r="O3265" i="1"/>
  <c r="P3265" i="1" s="1"/>
  <c r="O2907" i="1"/>
  <c r="P2907" i="1" s="1"/>
  <c r="O2923" i="1"/>
  <c r="P2923" i="1" s="1"/>
  <c r="O2939" i="1"/>
  <c r="P2939" i="1" s="1"/>
  <c r="O2955" i="1"/>
  <c r="P2955" i="1" s="1"/>
  <c r="O2971" i="1"/>
  <c r="P2971" i="1" s="1"/>
  <c r="O2987" i="1"/>
  <c r="P2987" i="1" s="1"/>
  <c r="O3003" i="1"/>
  <c r="P3003" i="1" s="1"/>
  <c r="O3019" i="1"/>
  <c r="P3019" i="1" s="1"/>
  <c r="O3035" i="1"/>
  <c r="P3035" i="1" s="1"/>
  <c r="O3051" i="1"/>
  <c r="P3051" i="1" s="1"/>
  <c r="O3067" i="1"/>
  <c r="P3067" i="1" s="1"/>
  <c r="O3083" i="1"/>
  <c r="P3083" i="1" s="1"/>
  <c r="O3099" i="1"/>
  <c r="P3099" i="1" s="1"/>
  <c r="O3115" i="1"/>
  <c r="P3115" i="1" s="1"/>
  <c r="O3131" i="1"/>
  <c r="P3131" i="1" s="1"/>
  <c r="O3147" i="1"/>
  <c r="P3147" i="1" s="1"/>
  <c r="O3179" i="1"/>
  <c r="P3179" i="1" s="1"/>
  <c r="O3211" i="1"/>
  <c r="P3211" i="1" s="1"/>
  <c r="O3243" i="1"/>
  <c r="P3243" i="1" s="1"/>
  <c r="O3157" i="1"/>
  <c r="P3157" i="1" s="1"/>
  <c r="O3189" i="1"/>
  <c r="P3189" i="1" s="1"/>
  <c r="O3221" i="1"/>
  <c r="P3221" i="1" s="1"/>
  <c r="O3253" i="1"/>
  <c r="P3253" i="1" s="1"/>
  <c r="O2905" i="1"/>
  <c r="P2905" i="1" s="1"/>
  <c r="O2921" i="1"/>
  <c r="P2921" i="1" s="1"/>
  <c r="O2937" i="1"/>
  <c r="P2937" i="1" s="1"/>
  <c r="O2953" i="1"/>
  <c r="P2953" i="1" s="1"/>
  <c r="O2969" i="1"/>
  <c r="P2969" i="1" s="1"/>
  <c r="O2985" i="1"/>
  <c r="P2985" i="1" s="1"/>
  <c r="O3001" i="1"/>
  <c r="P3001" i="1" s="1"/>
  <c r="O3017" i="1"/>
  <c r="P3017" i="1" s="1"/>
  <c r="O3033" i="1"/>
  <c r="P3033" i="1" s="1"/>
  <c r="O3049" i="1"/>
  <c r="P3049" i="1" s="1"/>
  <c r="O3065" i="1"/>
  <c r="P3065" i="1" s="1"/>
  <c r="O3081" i="1"/>
  <c r="P3081" i="1" s="1"/>
  <c r="O3097" i="1"/>
  <c r="P3097" i="1" s="1"/>
  <c r="O3113" i="1"/>
  <c r="P3113" i="1" s="1"/>
  <c r="O2903" i="1"/>
  <c r="P2903" i="1" s="1"/>
  <c r="O2919" i="1"/>
  <c r="P2919" i="1" s="1"/>
  <c r="O2935" i="1"/>
  <c r="P2935" i="1" s="1"/>
  <c r="O2951" i="1"/>
  <c r="P2951" i="1" s="1"/>
  <c r="O2967" i="1"/>
  <c r="P2967" i="1" s="1"/>
  <c r="O2983" i="1"/>
  <c r="P2983" i="1" s="1"/>
  <c r="O2999" i="1"/>
  <c r="P2999" i="1" s="1"/>
  <c r="O3015" i="1"/>
  <c r="P3015" i="1" s="1"/>
  <c r="O3031" i="1"/>
  <c r="P3031" i="1" s="1"/>
  <c r="O3047" i="1"/>
  <c r="P3047" i="1" s="1"/>
  <c r="O3063" i="1"/>
  <c r="P3063" i="1" s="1"/>
  <c r="O3079" i="1"/>
  <c r="P3079" i="1" s="1"/>
  <c r="O3095" i="1"/>
  <c r="P3095" i="1" s="1"/>
  <c r="O3111" i="1"/>
  <c r="P3111" i="1" s="1"/>
  <c r="O3127" i="1"/>
  <c r="P3127" i="1" s="1"/>
  <c r="O3143" i="1"/>
  <c r="P3143" i="1" s="1"/>
  <c r="O3155" i="1"/>
  <c r="P3155" i="1" s="1"/>
  <c r="O3187" i="1"/>
  <c r="P3187" i="1" s="1"/>
  <c r="O3219" i="1"/>
  <c r="P3219" i="1" s="1"/>
  <c r="O3251" i="1"/>
  <c r="P3251" i="1" s="1"/>
  <c r="O3486" i="1"/>
  <c r="P3486" i="1" s="1"/>
  <c r="O3502" i="1"/>
  <c r="P3502" i="1" s="1"/>
  <c r="O3518" i="1"/>
  <c r="P3518" i="1" s="1"/>
  <c r="O3534" i="1"/>
  <c r="P3534" i="1" s="1"/>
  <c r="O3550" i="1"/>
  <c r="P3550" i="1" s="1"/>
  <c r="O3584" i="1"/>
  <c r="P3584" i="1" s="1"/>
  <c r="O3735" i="1"/>
  <c r="P3735" i="1" s="1"/>
  <c r="O3582" i="1"/>
  <c r="P3582" i="1" s="1"/>
  <c r="O3592" i="1"/>
  <c r="P3592" i="1" s="1"/>
  <c r="O3570" i="1"/>
  <c r="P3570" i="1" s="1"/>
  <c r="O3595" i="1"/>
  <c r="P3595" i="1" s="1"/>
  <c r="O3603" i="1"/>
  <c r="P3603" i="1" s="1"/>
  <c r="O3611" i="1"/>
  <c r="P3611" i="1" s="1"/>
  <c r="O3619" i="1"/>
  <c r="P3619" i="1" s="1"/>
  <c r="O3627" i="1"/>
  <c r="P3627" i="1" s="1"/>
  <c r="O3635" i="1"/>
  <c r="P3635" i="1" s="1"/>
  <c r="O3643" i="1"/>
  <c r="P3643" i="1" s="1"/>
  <c r="O3651" i="1"/>
  <c r="P3651" i="1" s="1"/>
  <c r="O3659" i="1"/>
  <c r="P3659" i="1" s="1"/>
  <c r="O3667" i="1"/>
  <c r="P3667" i="1" s="1"/>
  <c r="O3675" i="1"/>
  <c r="P3675" i="1" s="1"/>
  <c r="O3683" i="1"/>
  <c r="P3683" i="1" s="1"/>
  <c r="O3691" i="1"/>
  <c r="P3691" i="1" s="1"/>
  <c r="O3699" i="1"/>
  <c r="P3699" i="1" s="1"/>
  <c r="O3707" i="1"/>
  <c r="P3707" i="1" s="1"/>
  <c r="O3715" i="1"/>
  <c r="P3715" i="1" s="1"/>
  <c r="O3723" i="1"/>
  <c r="P3723" i="1" s="1"/>
  <c r="O3558" i="1"/>
  <c r="P3558" i="1" s="1"/>
  <c r="O3590" i="1"/>
  <c r="P3590" i="1" s="1"/>
  <c r="O3578" i="1"/>
  <c r="P3578" i="1" s="1"/>
  <c r="O3593" i="1"/>
  <c r="P3593" i="1" s="1"/>
  <c r="O3601" i="1"/>
  <c r="P3601" i="1" s="1"/>
  <c r="O3609" i="1"/>
  <c r="P3609" i="1" s="1"/>
  <c r="O3617" i="1"/>
  <c r="P3617" i="1" s="1"/>
  <c r="O3625" i="1"/>
  <c r="P3625" i="1" s="1"/>
  <c r="O3633" i="1"/>
  <c r="P3633" i="1" s="1"/>
  <c r="O3641" i="1"/>
  <c r="P3641" i="1" s="1"/>
  <c r="O3649" i="1"/>
  <c r="P3649" i="1" s="1"/>
  <c r="O3657" i="1"/>
  <c r="P3657" i="1" s="1"/>
  <c r="O3665" i="1"/>
  <c r="P3665" i="1" s="1"/>
  <c r="O3673" i="1"/>
  <c r="P3673" i="1" s="1"/>
  <c r="O3681" i="1"/>
  <c r="P3681" i="1" s="1"/>
  <c r="O3689" i="1"/>
  <c r="P3689" i="1" s="1"/>
  <c r="O3697" i="1"/>
  <c r="P3697" i="1" s="1"/>
  <c r="O3705" i="1"/>
  <c r="P3705" i="1" s="1"/>
  <c r="O3713" i="1"/>
  <c r="P3713" i="1" s="1"/>
  <c r="O3721" i="1"/>
  <c r="P3721" i="1" s="1"/>
  <c r="O3566" i="1"/>
  <c r="P3566" i="1" s="1"/>
  <c r="O3472" i="1"/>
  <c r="P3472" i="1" s="1"/>
  <c r="O3488" i="1"/>
  <c r="P3488" i="1" s="1"/>
  <c r="O3504" i="1"/>
  <c r="P3504" i="1" s="1"/>
  <c r="O3520" i="1"/>
  <c r="P3520" i="1" s="1"/>
  <c r="O3536" i="1"/>
  <c r="P3536" i="1" s="1"/>
  <c r="O3552" i="1"/>
  <c r="P3552" i="1" s="1"/>
  <c r="O3564" i="1"/>
  <c r="P3564" i="1" s="1"/>
  <c r="O3744" i="1"/>
  <c r="P3744" i="1" s="1"/>
  <c r="O3776" i="1"/>
  <c r="P3776" i="1" s="1"/>
  <c r="O3808" i="1"/>
  <c r="P3808" i="1" s="1"/>
  <c r="O3819" i="1"/>
  <c r="P3819" i="1" s="1"/>
  <c r="O3835" i="1"/>
  <c r="P3835" i="1" s="1"/>
  <c r="O3935" i="1"/>
  <c r="P3935" i="1" s="1"/>
  <c r="O3738" i="1"/>
  <c r="P3738" i="1" s="1"/>
  <c r="O3770" i="1"/>
  <c r="P3770" i="1" s="1"/>
  <c r="O3802" i="1"/>
  <c r="P3802" i="1" s="1"/>
  <c r="O3973" i="1"/>
  <c r="P3973" i="1" s="1"/>
  <c r="O3983" i="1"/>
  <c r="P3983" i="1" s="1"/>
  <c r="O3734" i="1"/>
  <c r="P3734" i="1" s="1"/>
  <c r="O3766" i="1"/>
  <c r="P3766" i="1" s="1"/>
  <c r="O3798" i="1"/>
  <c r="P3798" i="1" s="1"/>
  <c r="O3822" i="1"/>
  <c r="P3822" i="1" s="1"/>
  <c r="O3838" i="1"/>
  <c r="P3838" i="1" s="1"/>
  <c r="O3991" i="1"/>
  <c r="P3991" i="1" s="1"/>
  <c r="O3730" i="1"/>
  <c r="P3730" i="1" s="1"/>
  <c r="O3762" i="1"/>
  <c r="P3762" i="1" s="1"/>
  <c r="O3794" i="1"/>
  <c r="P3794" i="1" s="1"/>
  <c r="O3951" i="1"/>
  <c r="P3951" i="1" s="1"/>
  <c r="O3728" i="1"/>
  <c r="P3728" i="1" s="1"/>
  <c r="O3760" i="1"/>
  <c r="P3760" i="1" s="1"/>
  <c r="O3792" i="1"/>
  <c r="P3792" i="1" s="1"/>
  <c r="O3827" i="1"/>
  <c r="P3827" i="1" s="1"/>
  <c r="O3843" i="1"/>
  <c r="P3843" i="1" s="1"/>
  <c r="O3859" i="1"/>
  <c r="P3859" i="1" s="1"/>
  <c r="O3866" i="1"/>
  <c r="P3866" i="1" s="1"/>
  <c r="O3896" i="1"/>
  <c r="P3896" i="1" s="1"/>
  <c r="O3929" i="1"/>
  <c r="P3929" i="1" s="1"/>
  <c r="O3756" i="1"/>
  <c r="P3756" i="1" s="1"/>
  <c r="O3788" i="1"/>
  <c r="P3788" i="1" s="1"/>
  <c r="O3825" i="1"/>
  <c r="P3825" i="1" s="1"/>
  <c r="O3841" i="1"/>
  <c r="P3841" i="1" s="1"/>
  <c r="O3864" i="1"/>
  <c r="P3864" i="1" s="1"/>
  <c r="O3894" i="1"/>
  <c r="P3894" i="1" s="1"/>
  <c r="O3954" i="1"/>
  <c r="P3954" i="1" s="1"/>
  <c r="O3752" i="1"/>
  <c r="P3752" i="1" s="1"/>
  <c r="O3784" i="1"/>
  <c r="P3784" i="1" s="1"/>
  <c r="O3823" i="1"/>
  <c r="P3823" i="1" s="1"/>
  <c r="O3839" i="1"/>
  <c r="P3839" i="1" s="1"/>
  <c r="O3862" i="1"/>
  <c r="P3862" i="1" s="1"/>
  <c r="O3748" i="1"/>
  <c r="P3748" i="1" s="1"/>
  <c r="O3780" i="1"/>
  <c r="P3780" i="1" s="1"/>
  <c r="O3812" i="1"/>
  <c r="P3812" i="1" s="1"/>
  <c r="O3821" i="1"/>
  <c r="P3821" i="1" s="1"/>
  <c r="O3837" i="1"/>
  <c r="P3837" i="1" s="1"/>
  <c r="O3925" i="1"/>
  <c r="P3925" i="1" s="1"/>
  <c r="O3924" i="1"/>
  <c r="P3924" i="1" s="1"/>
  <c r="O3940" i="1"/>
  <c r="P3940" i="1" s="1"/>
  <c r="O3956" i="1"/>
  <c r="P3956" i="1" s="1"/>
  <c r="O3972" i="1"/>
  <c r="P3972" i="1" s="1"/>
  <c r="O3988" i="1"/>
  <c r="P3988" i="1" s="1"/>
  <c r="O3856" i="1"/>
  <c r="P3856" i="1" s="1"/>
  <c r="O3888" i="1"/>
  <c r="P3888" i="1" s="1"/>
  <c r="O3920" i="1"/>
  <c r="P3920" i="1" s="1"/>
  <c r="O3936" i="1"/>
  <c r="P3936" i="1" s="1"/>
  <c r="O3952" i="1"/>
  <c r="P3952" i="1" s="1"/>
  <c r="O3968" i="1"/>
  <c r="P3968" i="1" s="1"/>
  <c r="O3984" i="1"/>
  <c r="P3984" i="1" s="1"/>
  <c r="O3852" i="1"/>
  <c r="P3852" i="1" s="1"/>
  <c r="O3884" i="1"/>
  <c r="P3884" i="1" s="1"/>
  <c r="O3916" i="1"/>
  <c r="P3916" i="1" s="1"/>
  <c r="O3934" i="1"/>
  <c r="P3934" i="1" s="1"/>
  <c r="O3950" i="1"/>
  <c r="P3950" i="1" s="1"/>
  <c r="O3966" i="1"/>
  <c r="P3966" i="1" s="1"/>
  <c r="O3982" i="1"/>
  <c r="P3982" i="1" s="1"/>
  <c r="O3998" i="1"/>
  <c r="P3998" i="1" s="1"/>
  <c r="O3848" i="1"/>
  <c r="P3848" i="1" s="1"/>
  <c r="O3880" i="1"/>
  <c r="P3880" i="1" s="1"/>
  <c r="O3912" i="1"/>
  <c r="P3912" i="1" s="1"/>
  <c r="O3932" i="1"/>
  <c r="P3932" i="1" s="1"/>
  <c r="O3948" i="1"/>
  <c r="P3948" i="1" s="1"/>
  <c r="O3964" i="1"/>
  <c r="P3964" i="1" s="1"/>
  <c r="O3980" i="1"/>
  <c r="P3980" i="1" s="1"/>
  <c r="O3996" i="1"/>
  <c r="P3996" i="1" s="1"/>
  <c r="O3844" i="1"/>
  <c r="P3844" i="1" s="1"/>
  <c r="O3876" i="1"/>
  <c r="P3876" i="1" s="1"/>
  <c r="O3908" i="1"/>
  <c r="P3908" i="1" s="1"/>
  <c r="O3930" i="1"/>
  <c r="P3930" i="1" s="1"/>
  <c r="O3946" i="1"/>
  <c r="P3946" i="1" s="1"/>
  <c r="O3962" i="1"/>
  <c r="P3962" i="1" s="1"/>
  <c r="O3978" i="1"/>
  <c r="P3978" i="1" s="1"/>
  <c r="O3994" i="1"/>
  <c r="P3994" i="1" s="1"/>
  <c r="O3872" i="1"/>
  <c r="P3872" i="1" s="1"/>
  <c r="O3904" i="1"/>
  <c r="P3904" i="1" s="1"/>
  <c r="O3928" i="1"/>
  <c r="P3928" i="1" s="1"/>
  <c r="O3944" i="1"/>
  <c r="P3944" i="1" s="1"/>
  <c r="O3960" i="1"/>
  <c r="P3960" i="1" s="1"/>
  <c r="O3976" i="1"/>
  <c r="P3976" i="1" s="1"/>
  <c r="O3992" i="1"/>
  <c r="P3992" i="1" s="1"/>
  <c r="O3868" i="1"/>
  <c r="P3868" i="1" s="1"/>
  <c r="O3900" i="1"/>
  <c r="P3900" i="1" s="1"/>
  <c r="O3926" i="1"/>
  <c r="P3926" i="1" s="1"/>
  <c r="O3942" i="1"/>
  <c r="P3942" i="1" s="1"/>
  <c r="O3958" i="1"/>
  <c r="P3958" i="1" s="1"/>
  <c r="O3974" i="1"/>
  <c r="P3974" i="1" s="1"/>
  <c r="O3990" i="1"/>
  <c r="P3990" i="1" s="1"/>
  <c r="O4158" i="1"/>
  <c r="P4158" i="1" s="1"/>
  <c r="O4178" i="1"/>
  <c r="P4178" i="1" s="1"/>
  <c r="O4194" i="1"/>
  <c r="P4194" i="1" s="1"/>
  <c r="O4210" i="1"/>
  <c r="P4210" i="1" s="1"/>
  <c r="O4226" i="1"/>
  <c r="P4226" i="1" s="1"/>
  <c r="O4242" i="1"/>
  <c r="P4242" i="1" s="1"/>
  <c r="O4258" i="1"/>
  <c r="P4258" i="1" s="1"/>
  <c r="O4156" i="1"/>
  <c r="P4156" i="1" s="1"/>
  <c r="O4169" i="1"/>
  <c r="P4169" i="1" s="1"/>
  <c r="O4185" i="1"/>
  <c r="P4185" i="1" s="1"/>
  <c r="O4201" i="1"/>
  <c r="P4201" i="1" s="1"/>
  <c r="O4217" i="1"/>
  <c r="P4217" i="1" s="1"/>
  <c r="O4233" i="1"/>
  <c r="P4233" i="1" s="1"/>
  <c r="O4249" i="1"/>
  <c r="P4249" i="1" s="1"/>
  <c r="O4265" i="1"/>
  <c r="P4265" i="1" s="1"/>
  <c r="O4281" i="1"/>
  <c r="P4281" i="1" s="1"/>
  <c r="O4303" i="1"/>
  <c r="P4303" i="1" s="1"/>
  <c r="O4150" i="1"/>
  <c r="P4150" i="1" s="1"/>
  <c r="O4174" i="1"/>
  <c r="P4174" i="1" s="1"/>
  <c r="O4190" i="1"/>
  <c r="P4190" i="1" s="1"/>
  <c r="O4206" i="1"/>
  <c r="P4206" i="1" s="1"/>
  <c r="O4222" i="1"/>
  <c r="P4222" i="1" s="1"/>
  <c r="O4238" i="1"/>
  <c r="P4238" i="1" s="1"/>
  <c r="O4254" i="1"/>
  <c r="P4254" i="1" s="1"/>
  <c r="O4142" i="1"/>
  <c r="P4142" i="1" s="1"/>
  <c r="O4170" i="1"/>
  <c r="P4170" i="1" s="1"/>
  <c r="O4186" i="1"/>
  <c r="P4186" i="1" s="1"/>
  <c r="O4202" i="1"/>
  <c r="P4202" i="1" s="1"/>
  <c r="O4218" i="1"/>
  <c r="P4218" i="1" s="1"/>
  <c r="O4234" i="1"/>
  <c r="P4234" i="1" s="1"/>
  <c r="O4250" i="1"/>
  <c r="P4250" i="1" s="1"/>
  <c r="O4266" i="1"/>
  <c r="P4266" i="1" s="1"/>
  <c r="O4168" i="1"/>
  <c r="P4168" i="1" s="1"/>
  <c r="O4184" i="1"/>
  <c r="P4184" i="1" s="1"/>
  <c r="O4200" i="1"/>
  <c r="P4200" i="1" s="1"/>
  <c r="O4216" i="1"/>
  <c r="P4216" i="1" s="1"/>
  <c r="O4232" i="1"/>
  <c r="P4232" i="1" s="1"/>
  <c r="O4248" i="1"/>
  <c r="P4248" i="1" s="1"/>
  <c r="O4264" i="1"/>
  <c r="P4264" i="1" s="1"/>
  <c r="O4294" i="1"/>
  <c r="P4294" i="1" s="1"/>
  <c r="O4164" i="1"/>
  <c r="P4164" i="1" s="1"/>
  <c r="O4173" i="1"/>
  <c r="P4173" i="1" s="1"/>
  <c r="O4189" i="1"/>
  <c r="P4189" i="1" s="1"/>
  <c r="O4205" i="1"/>
  <c r="P4205" i="1" s="1"/>
  <c r="O4221" i="1"/>
  <c r="P4221" i="1" s="1"/>
  <c r="O4237" i="1"/>
  <c r="P4237" i="1" s="1"/>
  <c r="O4253" i="1"/>
  <c r="P4253" i="1" s="1"/>
  <c r="O4269" i="1"/>
  <c r="P4269" i="1" s="1"/>
  <c r="O4285" i="1"/>
  <c r="P4285" i="1" s="1"/>
  <c r="O4292" i="1"/>
  <c r="P4292" i="1" s="1"/>
  <c r="O4160" i="1"/>
  <c r="P4160" i="1" s="1"/>
  <c r="O4171" i="1"/>
  <c r="P4171" i="1" s="1"/>
  <c r="O4187" i="1"/>
  <c r="P4187" i="1" s="1"/>
  <c r="O4203" i="1"/>
  <c r="P4203" i="1" s="1"/>
  <c r="O4219" i="1"/>
  <c r="P4219" i="1" s="1"/>
  <c r="O4235" i="1"/>
  <c r="P4235" i="1" s="1"/>
  <c r="O4251" i="1"/>
  <c r="P4251" i="1" s="1"/>
  <c r="O4267" i="1"/>
  <c r="P4267" i="1" s="1"/>
  <c r="O4283" i="1"/>
  <c r="P4283" i="1" s="1"/>
  <c r="O4320" i="1"/>
  <c r="P4320" i="1" s="1"/>
  <c r="O4325" i="1"/>
  <c r="P4325" i="1" s="1"/>
  <c r="O4335" i="1"/>
  <c r="P4335" i="1" s="1"/>
  <c r="O4343" i="1"/>
  <c r="P4343" i="1" s="1"/>
  <c r="O4351" i="1"/>
  <c r="P4351" i="1" s="1"/>
  <c r="O4359" i="1"/>
  <c r="P4359" i="1" s="1"/>
  <c r="O4367" i="1"/>
  <c r="P4367" i="1" s="1"/>
  <c r="O4375" i="1"/>
  <c r="P4375" i="1" s="1"/>
  <c r="O4383" i="1"/>
  <c r="P4383" i="1" s="1"/>
  <c r="O4391" i="1"/>
  <c r="P4391" i="1" s="1"/>
  <c r="O4330" i="1"/>
  <c r="P4330" i="1" s="1"/>
  <c r="O4296" i="1"/>
  <c r="P4296" i="1" s="1"/>
  <c r="O4301" i="1"/>
  <c r="P4301" i="1" s="1"/>
  <c r="O4328" i="1"/>
  <c r="P4328" i="1" s="1"/>
  <c r="O4333" i="1"/>
  <c r="P4333" i="1" s="1"/>
  <c r="O4341" i="1"/>
  <c r="P4341" i="1" s="1"/>
  <c r="O4349" i="1"/>
  <c r="P4349" i="1" s="1"/>
  <c r="O4357" i="1"/>
  <c r="P4357" i="1" s="1"/>
  <c r="O4365" i="1"/>
  <c r="P4365" i="1" s="1"/>
  <c r="O4373" i="1"/>
  <c r="P4373" i="1" s="1"/>
  <c r="O4381" i="1"/>
  <c r="P4381" i="1" s="1"/>
  <c r="O4389" i="1"/>
  <c r="P4389" i="1" s="1"/>
  <c r="O4316" i="1"/>
  <c r="P4316" i="1" s="1"/>
  <c r="O4321" i="1"/>
  <c r="P4321" i="1" s="1"/>
  <c r="O4336" i="1"/>
  <c r="P4336" i="1" s="1"/>
  <c r="O4344" i="1"/>
  <c r="P4344" i="1" s="1"/>
  <c r="O4352" i="1"/>
  <c r="P4352" i="1" s="1"/>
  <c r="O4360" i="1"/>
  <c r="P4360" i="1" s="1"/>
  <c r="O4368" i="1"/>
  <c r="P4368" i="1" s="1"/>
  <c r="O4376" i="1"/>
  <c r="P4376" i="1" s="1"/>
  <c r="O4384" i="1"/>
  <c r="P4384" i="1" s="1"/>
  <c r="O4392" i="1"/>
  <c r="P4392" i="1" s="1"/>
  <c r="O4400" i="1"/>
  <c r="P4400" i="1" s="1"/>
  <c r="O4408" i="1"/>
  <c r="P4408" i="1" s="1"/>
  <c r="O4304" i="1"/>
  <c r="P4304" i="1" s="1"/>
  <c r="O4309" i="1"/>
  <c r="P4309" i="1" s="1"/>
  <c r="O4339" i="1"/>
  <c r="P4339" i="1" s="1"/>
  <c r="O4347" i="1"/>
  <c r="P4347" i="1" s="1"/>
  <c r="O4355" i="1"/>
  <c r="P4355" i="1" s="1"/>
  <c r="O4363" i="1"/>
  <c r="P4363" i="1" s="1"/>
  <c r="O4371" i="1"/>
  <c r="P4371" i="1" s="1"/>
  <c r="O4379" i="1"/>
  <c r="P4379" i="1" s="1"/>
  <c r="O4387" i="1"/>
  <c r="P4387" i="1" s="1"/>
  <c r="O4297" i="1"/>
  <c r="P4297" i="1" s="1"/>
  <c r="O4324" i="1"/>
  <c r="P4324" i="1" s="1"/>
  <c r="O4329" i="1"/>
  <c r="P4329" i="1" s="1"/>
  <c r="O4334" i="1"/>
  <c r="P4334" i="1" s="1"/>
  <c r="O4342" i="1"/>
  <c r="P4342" i="1" s="1"/>
  <c r="O4350" i="1"/>
  <c r="P4350" i="1" s="1"/>
  <c r="O4358" i="1"/>
  <c r="P4358" i="1" s="1"/>
  <c r="O4366" i="1"/>
  <c r="P4366" i="1" s="1"/>
  <c r="O4374" i="1"/>
  <c r="P4374" i="1" s="1"/>
  <c r="O4382" i="1"/>
  <c r="P4382" i="1" s="1"/>
  <c r="O4390" i="1"/>
  <c r="P4390" i="1" s="1"/>
  <c r="O4398" i="1"/>
  <c r="P4398" i="1" s="1"/>
  <c r="O4406" i="1"/>
  <c r="P4406" i="1" s="1"/>
  <c r="O4414" i="1"/>
  <c r="P4414" i="1" s="1"/>
  <c r="O4312" i="1"/>
  <c r="P4312" i="1" s="1"/>
  <c r="O4317" i="1"/>
  <c r="P4317" i="1" s="1"/>
  <c r="O4337" i="1"/>
  <c r="P4337" i="1" s="1"/>
  <c r="O4345" i="1"/>
  <c r="P4345" i="1" s="1"/>
  <c r="O4353" i="1"/>
  <c r="P4353" i="1" s="1"/>
  <c r="O4361" i="1"/>
  <c r="P4361" i="1" s="1"/>
  <c r="O4369" i="1"/>
  <c r="P4369" i="1" s="1"/>
  <c r="O4377" i="1"/>
  <c r="P4377" i="1" s="1"/>
  <c r="O4385" i="1"/>
  <c r="P4385" i="1" s="1"/>
  <c r="O4300" i="1"/>
  <c r="P4300" i="1" s="1"/>
  <c r="O4305" i="1"/>
  <c r="P4305" i="1" s="1"/>
  <c r="O4332" i="1"/>
  <c r="P4332" i="1" s="1"/>
  <c r="O4340" i="1"/>
  <c r="P4340" i="1" s="1"/>
  <c r="O4348" i="1"/>
  <c r="P4348" i="1" s="1"/>
  <c r="O4356" i="1"/>
  <c r="P4356" i="1" s="1"/>
  <c r="O4364" i="1"/>
  <c r="P4364" i="1" s="1"/>
  <c r="O4372" i="1"/>
  <c r="P4372" i="1" s="1"/>
  <c r="O4380" i="1"/>
  <c r="P4380" i="1" s="1"/>
  <c r="O4388" i="1"/>
  <c r="P4388" i="1" s="1"/>
  <c r="O4396" i="1"/>
  <c r="P4396" i="1" s="1"/>
  <c r="O4404" i="1"/>
  <c r="P4404" i="1" s="1"/>
  <c r="O4412" i="1"/>
  <c r="P4412" i="1" s="1"/>
  <c r="O4451" i="1"/>
  <c r="P4451" i="1" s="1"/>
  <c r="O4483" i="1"/>
  <c r="P4483" i="1" s="1"/>
  <c r="O4515" i="1"/>
  <c r="P4515" i="1" s="1"/>
  <c r="O4447" i="1"/>
  <c r="P4447" i="1" s="1"/>
  <c r="O4479" i="1"/>
  <c r="P4479" i="1" s="1"/>
  <c r="O4511" i="1"/>
  <c r="P4511" i="1" s="1"/>
  <c r="O4543" i="1"/>
  <c r="P4543" i="1" s="1"/>
  <c r="O4443" i="1"/>
  <c r="P4443" i="1" s="1"/>
  <c r="O4475" i="1"/>
  <c r="P4475" i="1" s="1"/>
  <c r="O4507" i="1"/>
  <c r="P4507" i="1" s="1"/>
  <c r="O4539" i="1"/>
  <c r="P4539" i="1" s="1"/>
  <c r="O4439" i="1"/>
  <c r="P4439" i="1" s="1"/>
  <c r="O4471" i="1"/>
  <c r="P4471" i="1" s="1"/>
  <c r="O4503" i="1"/>
  <c r="P4503" i="1" s="1"/>
  <c r="O4535" i="1"/>
  <c r="P4535" i="1" s="1"/>
  <c r="O4580" i="1"/>
  <c r="P4580" i="1" s="1"/>
  <c r="O4435" i="1"/>
  <c r="P4435" i="1" s="1"/>
  <c r="O4467" i="1"/>
  <c r="P4467" i="1" s="1"/>
  <c r="O4499" i="1"/>
  <c r="P4499" i="1" s="1"/>
  <c r="O4531" i="1"/>
  <c r="P4531" i="1" s="1"/>
  <c r="O4431" i="1"/>
  <c r="P4431" i="1" s="1"/>
  <c r="O4463" i="1"/>
  <c r="P4463" i="1" s="1"/>
  <c r="O4495" i="1"/>
  <c r="P4495" i="1" s="1"/>
  <c r="O4527" i="1"/>
  <c r="P4527" i="1" s="1"/>
  <c r="O4591" i="1"/>
  <c r="P4591" i="1" s="1"/>
  <c r="O4459" i="1"/>
  <c r="P4459" i="1" s="1"/>
  <c r="O4491" i="1"/>
  <c r="P4491" i="1" s="1"/>
  <c r="O4523" i="1"/>
  <c r="P4523" i="1" s="1"/>
  <c r="O4457" i="1"/>
  <c r="P4457" i="1" s="1"/>
  <c r="O4489" i="1"/>
  <c r="P4489" i="1" s="1"/>
  <c r="O4521" i="1"/>
  <c r="P4521" i="1" s="1"/>
  <c r="O4669" i="1"/>
  <c r="P4669" i="1" s="1"/>
  <c r="O4701" i="1"/>
  <c r="P4701" i="1" s="1"/>
  <c r="O4603" i="1"/>
  <c r="P4603" i="1" s="1"/>
  <c r="O4611" i="1"/>
  <c r="P4611" i="1" s="1"/>
  <c r="O4619" i="1"/>
  <c r="P4619" i="1" s="1"/>
  <c r="O4627" i="1"/>
  <c r="P4627" i="1" s="1"/>
  <c r="O4635" i="1"/>
  <c r="P4635" i="1" s="1"/>
  <c r="O4606" i="1"/>
  <c r="P4606" i="1" s="1"/>
  <c r="O4614" i="1"/>
  <c r="P4614" i="1" s="1"/>
  <c r="O4622" i="1"/>
  <c r="P4622" i="1" s="1"/>
  <c r="O4630" i="1"/>
  <c r="P4630" i="1" s="1"/>
  <c r="O4677" i="1"/>
  <c r="P4677" i="1" s="1"/>
  <c r="O4601" i="1"/>
  <c r="P4601" i="1" s="1"/>
  <c r="O4609" i="1"/>
  <c r="P4609" i="1" s="1"/>
  <c r="O4617" i="1"/>
  <c r="P4617" i="1" s="1"/>
  <c r="O4665" i="1"/>
  <c r="P4665" i="1" s="1"/>
  <c r="O4697" i="1"/>
  <c r="P4697" i="1" s="1"/>
  <c r="O4604" i="1"/>
  <c r="P4604" i="1" s="1"/>
  <c r="O4612" i="1"/>
  <c r="P4612" i="1" s="1"/>
  <c r="O4620" i="1"/>
  <c r="P4620" i="1" s="1"/>
  <c r="O4628" i="1"/>
  <c r="P4628" i="1" s="1"/>
  <c r="O4636" i="1"/>
  <c r="P4636" i="1" s="1"/>
  <c r="O4685" i="1"/>
  <c r="P4685" i="1" s="1"/>
  <c r="O4599" i="1"/>
  <c r="P4599" i="1" s="1"/>
  <c r="O4607" i="1"/>
  <c r="P4607" i="1" s="1"/>
  <c r="O4615" i="1"/>
  <c r="P4615" i="1" s="1"/>
  <c r="O4623" i="1"/>
  <c r="P4623" i="1" s="1"/>
  <c r="O4631" i="1"/>
  <c r="P4631" i="1" s="1"/>
  <c r="O4639" i="1"/>
  <c r="P4639" i="1" s="1"/>
  <c r="O4647" i="1"/>
  <c r="P4647" i="1" s="1"/>
  <c r="O4602" i="1"/>
  <c r="P4602" i="1" s="1"/>
  <c r="O4610" i="1"/>
  <c r="P4610" i="1" s="1"/>
  <c r="O4618" i="1"/>
  <c r="P4618" i="1" s="1"/>
  <c r="O4626" i="1"/>
  <c r="P4626" i="1" s="1"/>
  <c r="O4634" i="1"/>
  <c r="P4634" i="1" s="1"/>
  <c r="O4683" i="1"/>
  <c r="P4683" i="1" s="1"/>
  <c r="O4681" i="1"/>
  <c r="P4681" i="1" s="1"/>
  <c r="O5215" i="1"/>
  <c r="P521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9744FE-06BD-4F44-8736-19430CCCAE1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9186092-B5B2-435B-A369-3533C0BE19AB}" name="WorksheetConnection_Ridgeline_Tide_Sales_Dataset.xlsx!SalesDataTable" type="102" refreshedVersion="8" minRefreshableVersion="5">
    <extLst>
      <ext xmlns:x15="http://schemas.microsoft.com/office/spreadsheetml/2010/11/main" uri="{DE250136-89BD-433C-8126-D09CA5730AF9}">
        <x15:connection id="SalesDataTable" autoDelete="1">
          <x15:rangePr sourceName="_xlcn.WorksheetConnection_Ridgeline_Tide_Sales_Dataset.xlsxSalesDataTable"/>
        </x15:connection>
      </ext>
    </extLst>
  </connection>
</connections>
</file>

<file path=xl/sharedStrings.xml><?xml version="1.0" encoding="utf-8"?>
<sst xmlns="http://schemas.openxmlformats.org/spreadsheetml/2006/main" count="43478" uniqueCount="6289">
  <si>
    <t>Order 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</si>
  <si>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</si>
  <si>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</si>
  <si>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</si>
  <si>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</si>
  <si>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</si>
  <si>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</si>
  <si>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</si>
  <si>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</si>
  <si>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</si>
  <si>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</si>
  <si>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</si>
  <si>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</si>
  <si>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</si>
  <si>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</si>
  <si>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</si>
  <si>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</si>
  <si>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</si>
  <si>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 No</t>
  </si>
  <si>
    <t>Month</t>
  </si>
  <si>
    <t>RT-100000</t>
  </si>
  <si>
    <t>North America</t>
  </si>
  <si>
    <t>Canada</t>
  </si>
  <si>
    <t>Web Store</t>
  </si>
  <si>
    <t>First-time</t>
  </si>
  <si>
    <t>Climbing</t>
  </si>
  <si>
    <t>Chalk Bag Set</t>
  </si>
  <si>
    <t>RT-100005</t>
  </si>
  <si>
    <t>Oceania</t>
  </si>
  <si>
    <t>Australia</t>
  </si>
  <si>
    <t>Team &amp; Club Sales</t>
  </si>
  <si>
    <t>Club/Group</t>
  </si>
  <si>
    <t>Camp &amp; Cook</t>
  </si>
  <si>
    <t>Solar Lantern</t>
  </si>
  <si>
    <t>RT-100007</t>
  </si>
  <si>
    <t>United States</t>
  </si>
  <si>
    <t>Marketplace</t>
  </si>
  <si>
    <t>Repeat</t>
  </si>
  <si>
    <t>Snow Sports</t>
  </si>
  <si>
    <t>Avalanche Probe Kit</t>
  </si>
  <si>
    <t>RT-100011</t>
  </si>
  <si>
    <t>UK &amp; Ireland</t>
  </si>
  <si>
    <t>United Kingdom</t>
  </si>
  <si>
    <t>Mobile App</t>
  </si>
  <si>
    <t>Alpine Goggles</t>
  </si>
  <si>
    <t>RT-100012</t>
  </si>
  <si>
    <t>Paddle Sports</t>
  </si>
  <si>
    <t>Inflatable SUP Board 10ft</t>
  </si>
  <si>
    <t>RT-100016</t>
  </si>
  <si>
    <t>New Zealand</t>
  </si>
  <si>
    <t>Down Sleeping Bag -5C</t>
  </si>
  <si>
    <t>RT-100018</t>
  </si>
  <si>
    <t>Specialty Retail</t>
  </si>
  <si>
    <t>Trail Running</t>
  </si>
  <si>
    <t>Trail Shoes Apex</t>
  </si>
  <si>
    <t>RT-100021</t>
  </si>
  <si>
    <t>Merino Base Layer</t>
  </si>
  <si>
    <t>RT-100024</t>
  </si>
  <si>
    <t>RT-100027</t>
  </si>
  <si>
    <t>RT-100030</t>
  </si>
  <si>
    <t>RT-100033</t>
  </si>
  <si>
    <t>RT-100038</t>
  </si>
  <si>
    <t>South America</t>
  </si>
  <si>
    <t>Chile</t>
  </si>
  <si>
    <t>RT-100039</t>
  </si>
  <si>
    <t>RT-100042</t>
  </si>
  <si>
    <t>Hydration Vest 10L</t>
  </si>
  <si>
    <t>RT-100047</t>
  </si>
  <si>
    <t>RT-100048</t>
  </si>
  <si>
    <t>Argentina</t>
  </si>
  <si>
    <t>Running Headlamp</t>
  </si>
  <si>
    <t>RT-100051</t>
  </si>
  <si>
    <t>Dynamic Rope 60m</t>
  </si>
  <si>
    <t>RT-100055</t>
  </si>
  <si>
    <t>Colombia</t>
  </si>
  <si>
    <t>Dry Bag 20L</t>
  </si>
  <si>
    <t>RT-100059</t>
  </si>
  <si>
    <t>RT-100060</t>
  </si>
  <si>
    <t>RT-100063</t>
  </si>
  <si>
    <t>Neoprene Paddle Gloves</t>
  </si>
  <si>
    <t>RT-100067</t>
  </si>
  <si>
    <t>Belay Device</t>
  </si>
  <si>
    <t>RT-100069</t>
  </si>
  <si>
    <t>RT-100072</t>
  </si>
  <si>
    <t>Insulated Ski Jacket</t>
  </si>
  <si>
    <t>RT-100075</t>
  </si>
  <si>
    <t>Titanium Cook Set</t>
  </si>
  <si>
    <t>RT-100080</t>
  </si>
  <si>
    <t>RT-100081</t>
  </si>
  <si>
    <t>RT-100084</t>
  </si>
  <si>
    <t>Ireland</t>
  </si>
  <si>
    <t>Harness Pro</t>
  </si>
  <si>
    <t>RT-100087</t>
  </si>
  <si>
    <t>RT-100090</t>
  </si>
  <si>
    <t>RT-100094</t>
  </si>
  <si>
    <t>RT-100098</t>
  </si>
  <si>
    <t>RT-100101</t>
  </si>
  <si>
    <t>RT-100102</t>
  </si>
  <si>
    <t>RT-100106</t>
  </si>
  <si>
    <t>RT-100108</t>
  </si>
  <si>
    <t>RT-100113</t>
  </si>
  <si>
    <t>RT-100114</t>
  </si>
  <si>
    <t>RT-100117</t>
  </si>
  <si>
    <t>Mexico</t>
  </si>
  <si>
    <t>RT-100121</t>
  </si>
  <si>
    <t>RT-100123</t>
  </si>
  <si>
    <t>RT-100128</t>
  </si>
  <si>
    <t>RT-100131</t>
  </si>
  <si>
    <t>RT-100134</t>
  </si>
  <si>
    <t>RT-100137</t>
  </si>
  <si>
    <t>RT-100140</t>
  </si>
  <si>
    <t>RT-100142</t>
  </si>
  <si>
    <t>RT-100146</t>
  </si>
  <si>
    <t>Geodesic Tent 3P</t>
  </si>
  <si>
    <t>RT-100149</t>
  </si>
  <si>
    <t>RT-100150</t>
  </si>
  <si>
    <t>RT-100155</t>
  </si>
  <si>
    <t>RT-100156</t>
  </si>
  <si>
    <t>RT-100161</t>
  </si>
  <si>
    <t>RT-100163</t>
  </si>
  <si>
    <t>RT-100166</t>
  </si>
  <si>
    <t>RT-100170</t>
  </si>
  <si>
    <t>RT-100172</t>
  </si>
  <si>
    <t>RT-100175</t>
  </si>
  <si>
    <t>RT-100179</t>
  </si>
  <si>
    <t>RT-100180</t>
  </si>
  <si>
    <t>RT-100183</t>
  </si>
  <si>
    <t>RT-100186</t>
  </si>
  <si>
    <t>RT-100191</t>
  </si>
  <si>
    <t>RT-100192</t>
  </si>
  <si>
    <t>RT-100195</t>
  </si>
  <si>
    <t>Compression Calf Sleeves</t>
  </si>
  <si>
    <t>RT-100200</t>
  </si>
  <si>
    <t>RT-100203</t>
  </si>
  <si>
    <t>RT-100204</t>
  </si>
  <si>
    <t>RT-100207</t>
  </si>
  <si>
    <t>RT-100210</t>
  </si>
  <si>
    <t>RT-100213</t>
  </si>
  <si>
    <t>RT-100218</t>
  </si>
  <si>
    <t>RT-100221</t>
  </si>
  <si>
    <t>RT-100223</t>
  </si>
  <si>
    <t>RT-100225</t>
  </si>
  <si>
    <t>RT-100229</t>
  </si>
  <si>
    <t>RT-100231</t>
  </si>
  <si>
    <t>RT-100235</t>
  </si>
  <si>
    <t>RT-100237</t>
  </si>
  <si>
    <t>RT-100241</t>
  </si>
  <si>
    <t>RT-100243</t>
  </si>
  <si>
    <t>RT-100248</t>
  </si>
  <si>
    <t>RT-100251</t>
  </si>
  <si>
    <t>RT-100252</t>
  </si>
  <si>
    <t>RT-100257</t>
  </si>
  <si>
    <t>RT-100258</t>
  </si>
  <si>
    <t>RT-100262</t>
  </si>
  <si>
    <t>RT-100264</t>
  </si>
  <si>
    <t>RT-100269</t>
  </si>
  <si>
    <t>RT-100272</t>
  </si>
  <si>
    <t>RT-100273</t>
  </si>
  <si>
    <t>RT-100277</t>
  </si>
  <si>
    <t>RT-100280</t>
  </si>
  <si>
    <t>RT-100284</t>
  </si>
  <si>
    <t>RT-100286</t>
  </si>
  <si>
    <t>RT-100290</t>
  </si>
  <si>
    <t>RT-100292</t>
  </si>
  <si>
    <t>RT-100296</t>
  </si>
  <si>
    <t>RT-100299</t>
  </si>
  <si>
    <t>RT-100301</t>
  </si>
  <si>
    <t>RT-100304</t>
  </si>
  <si>
    <t>RT-100308</t>
  </si>
  <si>
    <t>RT-100309</t>
  </si>
  <si>
    <t>RT-100312</t>
  </si>
  <si>
    <t>RT-100316</t>
  </si>
  <si>
    <t>RT-100320</t>
  </si>
  <si>
    <t>RT-100323</t>
  </si>
  <si>
    <t>RT-100326</t>
  </si>
  <si>
    <t>RT-100329</t>
  </si>
  <si>
    <t>RT-100332</t>
  </si>
  <si>
    <t>RT-100335</t>
  </si>
  <si>
    <t>RT-100336</t>
  </si>
  <si>
    <t>RT-100341</t>
  </si>
  <si>
    <t>RT-100342</t>
  </si>
  <si>
    <t>RT-100345</t>
  </si>
  <si>
    <t>RT-100350</t>
  </si>
  <si>
    <t>Carbon Kayak Paddle</t>
  </si>
  <si>
    <t>RT-100352</t>
  </si>
  <si>
    <t>RT-100356</t>
  </si>
  <si>
    <t>RT-100358</t>
  </si>
  <si>
    <t>RT-100360</t>
  </si>
  <si>
    <t>RT-100363</t>
  </si>
  <si>
    <t>RT-100367</t>
  </si>
  <si>
    <t>RT-100370</t>
  </si>
  <si>
    <t>RT-100373</t>
  </si>
  <si>
    <t>RT-100377</t>
  </si>
  <si>
    <t>RT-100379</t>
  </si>
  <si>
    <t>RT-100381</t>
  </si>
  <si>
    <t>RT-100385</t>
  </si>
  <si>
    <t>RT-100389</t>
  </si>
  <si>
    <t>RT-100391</t>
  </si>
  <si>
    <t>RT-100393</t>
  </si>
  <si>
    <t>RT-100396</t>
  </si>
  <si>
    <t>RT-100400</t>
  </si>
  <si>
    <t>RT-100404</t>
  </si>
  <si>
    <t>RT-100406</t>
  </si>
  <si>
    <t>RT-100408</t>
  </si>
  <si>
    <t>RT-100412</t>
  </si>
  <si>
    <t>RT-100415</t>
  </si>
  <si>
    <t>RT-100418</t>
  </si>
  <si>
    <t>RT-100420</t>
  </si>
  <si>
    <t>RT-100424</t>
  </si>
  <si>
    <t>RT-100426</t>
  </si>
  <si>
    <t>RT-100430</t>
  </si>
  <si>
    <t>RT-100434</t>
  </si>
  <si>
    <t>RT-100436</t>
  </si>
  <si>
    <t>RT-100440</t>
  </si>
  <si>
    <t>RT-100443</t>
  </si>
  <si>
    <t>RT-100445</t>
  </si>
  <si>
    <t>RT-100449</t>
  </si>
  <si>
    <t>RT-100450</t>
  </si>
  <si>
    <t>RT-100453</t>
  </si>
  <si>
    <t>RT-100457</t>
  </si>
  <si>
    <t>RT-100460</t>
  </si>
  <si>
    <t>RT-100462</t>
  </si>
  <si>
    <t>RT-100467</t>
  </si>
  <si>
    <t>RT-100469</t>
  </si>
  <si>
    <t>RT-100473</t>
  </si>
  <si>
    <t>RT-100476</t>
  </si>
  <si>
    <t>RT-100478</t>
  </si>
  <si>
    <t>RT-100482</t>
  </si>
  <si>
    <t>RT-100485</t>
  </si>
  <si>
    <t>RT-100487</t>
  </si>
  <si>
    <t>RT-100491</t>
  </si>
  <si>
    <t>RT-100493</t>
  </si>
  <si>
    <t>RT-100496</t>
  </si>
  <si>
    <t>RT-100500</t>
  </si>
  <si>
    <t>RT-100502</t>
  </si>
  <si>
    <t>RT-100506</t>
  </si>
  <si>
    <t>RT-100507</t>
  </si>
  <si>
    <t>RT-100512</t>
  </si>
  <si>
    <t>RT-100513</t>
  </si>
  <si>
    <t>RT-100518</t>
  </si>
  <si>
    <t>RT-100520</t>
  </si>
  <si>
    <t>RT-100524</t>
  </si>
  <si>
    <t>RT-100525</t>
  </si>
  <si>
    <t>RT-100530</t>
  </si>
  <si>
    <t>RT-100533</t>
  </si>
  <si>
    <t>RT-100534</t>
  </si>
  <si>
    <t>RT-100538</t>
  </si>
  <si>
    <t>RT-100542</t>
  </si>
  <si>
    <t>RT-100543</t>
  </si>
  <si>
    <t>RT-100546</t>
  </si>
  <si>
    <t>RT-100550</t>
  </si>
  <si>
    <t>RT-100554</t>
  </si>
  <si>
    <t>RT-100556</t>
  </si>
  <si>
    <t>RT-100560</t>
  </si>
  <si>
    <t>RT-100561</t>
  </si>
  <si>
    <t>RT-100566</t>
  </si>
  <si>
    <t>RT-100567</t>
  </si>
  <si>
    <t>RT-100570</t>
  </si>
  <si>
    <t>RT-100574</t>
  </si>
  <si>
    <t>RT-100578</t>
  </si>
  <si>
    <t>RT-100579</t>
  </si>
  <si>
    <t>RT-100583</t>
  </si>
  <si>
    <t>RT-100587</t>
  </si>
  <si>
    <t>RT-100588</t>
  </si>
  <si>
    <t>RT-100592</t>
  </si>
  <si>
    <t>RT-100596</t>
  </si>
  <si>
    <t>RT-100599</t>
  </si>
  <si>
    <t>RT-100600</t>
  </si>
  <si>
    <t>RT-100604</t>
  </si>
  <si>
    <t>RT-100607</t>
  </si>
  <si>
    <t>RT-100611</t>
  </si>
  <si>
    <t>RT-100613</t>
  </si>
  <si>
    <t>RT-100617</t>
  </si>
  <si>
    <t>RT-100619</t>
  </si>
  <si>
    <t>RT-100622</t>
  </si>
  <si>
    <t>RT-100626</t>
  </si>
  <si>
    <t>RT-100629</t>
  </si>
  <si>
    <t>RT-100630</t>
  </si>
  <si>
    <t>RT-100633</t>
  </si>
  <si>
    <t>RT-100636</t>
  </si>
  <si>
    <t>RT-100640</t>
  </si>
  <si>
    <t>RT-100644</t>
  </si>
  <si>
    <t>RT-100645</t>
  </si>
  <si>
    <t>RT-100649</t>
  </si>
  <si>
    <t>RT-100653</t>
  </si>
  <si>
    <t>RT-100655</t>
  </si>
  <si>
    <t>RT-100658</t>
  </si>
  <si>
    <t>RT-100661</t>
  </si>
  <si>
    <t>RT-100665</t>
  </si>
  <si>
    <t>RT-100668</t>
  </si>
  <si>
    <t>RT-100671</t>
  </si>
  <si>
    <t>RT-100673</t>
  </si>
  <si>
    <t>RT-100677</t>
  </si>
  <si>
    <t>RT-100679</t>
  </si>
  <si>
    <t>RT-100681</t>
  </si>
  <si>
    <t>RT-100685</t>
  </si>
  <si>
    <t>RT-100689</t>
  </si>
  <si>
    <t>RT-100691</t>
  </si>
  <si>
    <t>RT-100694</t>
  </si>
  <si>
    <t>RT-100696</t>
  </si>
  <si>
    <t>RT-100701</t>
  </si>
  <si>
    <t>RT-100704</t>
  </si>
  <si>
    <t>RT-100705</t>
  </si>
  <si>
    <t>RT-100708</t>
  </si>
  <si>
    <t>RT-100713</t>
  </si>
  <si>
    <t>RT-100716</t>
  </si>
  <si>
    <t>RT-100717</t>
  </si>
  <si>
    <t>RT-100720</t>
  </si>
  <si>
    <t>RT-100724</t>
  </si>
  <si>
    <t>RT-100727</t>
  </si>
  <si>
    <t>RT-100731</t>
  </si>
  <si>
    <t>RT-100732</t>
  </si>
  <si>
    <t>RT-100735</t>
  </si>
  <si>
    <t>RT-100738</t>
  </si>
  <si>
    <t>RT-100743</t>
  </si>
  <si>
    <t>RT-100745</t>
  </si>
  <si>
    <t>RT-100749</t>
  </si>
  <si>
    <t>RT-100752</t>
  </si>
  <si>
    <t>RT-100755</t>
  </si>
  <si>
    <t>RT-100757</t>
  </si>
  <si>
    <t>RT-100761</t>
  </si>
  <si>
    <t>RT-100763</t>
  </si>
  <si>
    <t>RT-100765</t>
  </si>
  <si>
    <t>RT-100768</t>
  </si>
  <si>
    <t>RT-100773</t>
  </si>
  <si>
    <t>RT-100776</t>
  </si>
  <si>
    <t>RT-100777</t>
  </si>
  <si>
    <t>RT-100780</t>
  </si>
  <si>
    <t>RT-100785</t>
  </si>
  <si>
    <t>RT-100787</t>
  </si>
  <si>
    <t>RT-100790</t>
  </si>
  <si>
    <t>RT-100793</t>
  </si>
  <si>
    <t>RT-100797</t>
  </si>
  <si>
    <t>RT-100800</t>
  </si>
  <si>
    <t>RT-100801</t>
  </si>
  <si>
    <t>RT-100805</t>
  </si>
  <si>
    <t>RT-100808</t>
  </si>
  <si>
    <t>RT-100810</t>
  </si>
  <si>
    <t>RT-100815</t>
  </si>
  <si>
    <t>RT-100816</t>
  </si>
  <si>
    <t>RT-100819</t>
  </si>
  <si>
    <t>RT-100823</t>
  </si>
  <si>
    <t>RT-100826</t>
  </si>
  <si>
    <t>RT-100830</t>
  </si>
  <si>
    <t>RT-100832</t>
  </si>
  <si>
    <t>RT-100835</t>
  </si>
  <si>
    <t>RT-100838</t>
  </si>
  <si>
    <t>RT-100841</t>
  </si>
  <si>
    <t>RT-100845</t>
  </si>
  <si>
    <t>RT-100847</t>
  </si>
  <si>
    <t>RT-100851</t>
  </si>
  <si>
    <t>RT-100852</t>
  </si>
  <si>
    <t>RT-100855</t>
  </si>
  <si>
    <t>RT-100860</t>
  </si>
  <si>
    <t>RT-100863</t>
  </si>
  <si>
    <t>RT-100866</t>
  </si>
  <si>
    <t>RT-100868</t>
  </si>
  <si>
    <t>RT-100870</t>
  </si>
  <si>
    <t>RT-100875</t>
  </si>
  <si>
    <t>RT-100878</t>
  </si>
  <si>
    <t>RT-100881</t>
  </si>
  <si>
    <t>RT-100884</t>
  </si>
  <si>
    <t>RT-100887</t>
  </si>
  <si>
    <t>RT-100889</t>
  </si>
  <si>
    <t>RT-100892</t>
  </si>
  <si>
    <t>RT-100894</t>
  </si>
  <si>
    <t>RT-100899</t>
  </si>
  <si>
    <t>RT-100902</t>
  </si>
  <si>
    <t>RT-100904</t>
  </si>
  <si>
    <t>RT-100907</t>
  </si>
  <si>
    <t>RT-100911</t>
  </si>
  <si>
    <t>RT-100912</t>
  </si>
  <si>
    <t>RT-100916</t>
  </si>
  <si>
    <t>RT-100919</t>
  </si>
  <si>
    <t>RT-100923</t>
  </si>
  <si>
    <t>RT-100924</t>
  </si>
  <si>
    <t>RT-100927</t>
  </si>
  <si>
    <t>RT-100930</t>
  </si>
  <si>
    <t>RT-100934</t>
  </si>
  <si>
    <t>RT-100936</t>
  </si>
  <si>
    <t>RT-100939</t>
  </si>
  <si>
    <t>RT-100942</t>
  </si>
  <si>
    <t>RT-100947</t>
  </si>
  <si>
    <t>RT-100948</t>
  </si>
  <si>
    <t>RT-100952</t>
  </si>
  <si>
    <t>RT-100956</t>
  </si>
  <si>
    <t>RT-100957</t>
  </si>
  <si>
    <t>RT-100960</t>
  </si>
  <si>
    <t>RT-100964</t>
  </si>
  <si>
    <t>RT-100967</t>
  </si>
  <si>
    <t>RT-100969</t>
  </si>
  <si>
    <t>RT-100973</t>
  </si>
  <si>
    <t>RT-100975</t>
  </si>
  <si>
    <t>RT-100980</t>
  </si>
  <si>
    <t>RT-100981</t>
  </si>
  <si>
    <t>RT-100986</t>
  </si>
  <si>
    <t>RT-100987</t>
  </si>
  <si>
    <t>RT-100991</t>
  </si>
  <si>
    <t>RT-100993</t>
  </si>
  <si>
    <t>RT-100997</t>
  </si>
  <si>
    <t>RT-101001</t>
  </si>
  <si>
    <t>RT-101004</t>
  </si>
  <si>
    <t>RT-101007</t>
  </si>
  <si>
    <t>RT-101009</t>
  </si>
  <si>
    <t>RT-101013</t>
  </si>
  <si>
    <t>RT-101015</t>
  </si>
  <si>
    <t>RT-101017</t>
  </si>
  <si>
    <t>RT-101020</t>
  </si>
  <si>
    <t>RT-101023</t>
  </si>
  <si>
    <t>RT-101028</t>
  </si>
  <si>
    <t>RT-101030</t>
  </si>
  <si>
    <t>RT-101034</t>
  </si>
  <si>
    <t>RT-101035</t>
  </si>
  <si>
    <t>RT-101040</t>
  </si>
  <si>
    <t>RT-101043</t>
  </si>
  <si>
    <t>RT-101045</t>
  </si>
  <si>
    <t>RT-101047</t>
  </si>
  <si>
    <t>RT-101050</t>
  </si>
  <si>
    <t>RT-101053</t>
  </si>
  <si>
    <t>RT-101056</t>
  </si>
  <si>
    <t>RT-101059</t>
  </si>
  <si>
    <t>RT-101062</t>
  </si>
  <si>
    <t>RT-101067</t>
  </si>
  <si>
    <t>RT-101069</t>
  </si>
  <si>
    <t>RT-101072</t>
  </si>
  <si>
    <t>RT-101074</t>
  </si>
  <si>
    <t>RT-101079</t>
  </si>
  <si>
    <t>RT-101080</t>
  </si>
  <si>
    <t>RT-101083</t>
  </si>
  <si>
    <t>RT-101086</t>
  </si>
  <si>
    <t>RT-101091</t>
  </si>
  <si>
    <t>RT-101093</t>
  </si>
  <si>
    <t>RT-101095</t>
  </si>
  <si>
    <t>RT-101098</t>
  </si>
  <si>
    <t>RT-101103</t>
  </si>
  <si>
    <t>RT-101105</t>
  </si>
  <si>
    <t>RT-101109</t>
  </si>
  <si>
    <t>RT-101110</t>
  </si>
  <si>
    <t>RT-101114</t>
  </si>
  <si>
    <t>RT-101116</t>
  </si>
  <si>
    <t>RT-101120</t>
  </si>
  <si>
    <t>RT-101124</t>
  </si>
  <si>
    <t>RT-101127</t>
  </si>
  <si>
    <t>RT-101129</t>
  </si>
  <si>
    <t>RT-101133</t>
  </si>
  <si>
    <t>RT-101134</t>
  </si>
  <si>
    <t>RT-101139</t>
  </si>
  <si>
    <t>RT-101140</t>
  </si>
  <si>
    <t>RT-101143</t>
  </si>
  <si>
    <t>RT-101147</t>
  </si>
  <si>
    <t>RT-101149</t>
  </si>
  <si>
    <t>RT-101153</t>
  </si>
  <si>
    <t>RT-101155</t>
  </si>
  <si>
    <t>RT-101160</t>
  </si>
  <si>
    <t>RT-101161</t>
  </si>
  <si>
    <t>RT-101164</t>
  </si>
  <si>
    <t>RT-101167</t>
  </si>
  <si>
    <t>RT-101170</t>
  </si>
  <si>
    <t>RT-101173</t>
  </si>
  <si>
    <t>RT-101176</t>
  </si>
  <si>
    <t>RT-101180</t>
  </si>
  <si>
    <t>RT-101182</t>
  </si>
  <si>
    <t>RT-101186</t>
  </si>
  <si>
    <t>RT-101188</t>
  </si>
  <si>
    <t>RT-101192</t>
  </si>
  <si>
    <t>RT-101195</t>
  </si>
  <si>
    <t>RT-101198</t>
  </si>
  <si>
    <t>RT-101202</t>
  </si>
  <si>
    <t>RT-101203</t>
  </si>
  <si>
    <t>RT-101208</t>
  </si>
  <si>
    <t>RT-101211</t>
  </si>
  <si>
    <t>RT-101213</t>
  </si>
  <si>
    <t>RT-101215</t>
  </si>
  <si>
    <t>RT-101219</t>
  </si>
  <si>
    <t>RT-101221</t>
  </si>
  <si>
    <t>RT-101226</t>
  </si>
  <si>
    <t>RT-101228</t>
  </si>
  <si>
    <t>RT-101232</t>
  </si>
  <si>
    <t>RT-101235</t>
  </si>
  <si>
    <t>RT-101237</t>
  </si>
  <si>
    <t>RT-101240</t>
  </si>
  <si>
    <t>RT-101243</t>
  </si>
  <si>
    <t>RT-101247</t>
  </si>
  <si>
    <t>RT-101248</t>
  </si>
  <si>
    <t>RT-101251</t>
  </si>
  <si>
    <t>RT-101255</t>
  </si>
  <si>
    <t>RT-101258</t>
  </si>
  <si>
    <t>RT-101262</t>
  </si>
  <si>
    <t>RT-101264</t>
  </si>
  <si>
    <t>RT-101266</t>
  </si>
  <si>
    <t>RT-101270</t>
  </si>
  <si>
    <t>RT-101274</t>
  </si>
  <si>
    <t>RT-101276</t>
  </si>
  <si>
    <t>RT-101279</t>
  </si>
  <si>
    <t>RT-101281</t>
  </si>
  <si>
    <t>RT-101285</t>
  </si>
  <si>
    <t>RT-101289</t>
  </si>
  <si>
    <t>RT-101290</t>
  </si>
  <si>
    <t>RT-101295</t>
  </si>
  <si>
    <t>RT-101297</t>
  </si>
  <si>
    <t>RT-101299</t>
  </si>
  <si>
    <t>RT-101303</t>
  </si>
  <si>
    <t>RT-101305</t>
  </si>
  <si>
    <t>RT-101309</t>
  </si>
  <si>
    <t>RT-101313</t>
  </si>
  <si>
    <t>RT-101316</t>
  </si>
  <si>
    <t>RT-101319</t>
  </si>
  <si>
    <t>RT-101322</t>
  </si>
  <si>
    <t>RT-101323</t>
  </si>
  <si>
    <t>RT-101328</t>
  </si>
  <si>
    <t>RT-101329</t>
  </si>
  <si>
    <t>RT-101333</t>
  </si>
  <si>
    <t>RT-101337</t>
  </si>
  <si>
    <t>RT-101340</t>
  </si>
  <si>
    <t>RT-101342</t>
  </si>
  <si>
    <t>RT-101346</t>
  </si>
  <si>
    <t>RT-101348</t>
  </si>
  <si>
    <t>RT-101352</t>
  </si>
  <si>
    <t>RT-101354</t>
  </si>
  <si>
    <t>RT-101357</t>
  </si>
  <si>
    <t>RT-101361</t>
  </si>
  <si>
    <t>RT-101363</t>
  </si>
  <si>
    <t>RT-101365</t>
  </si>
  <si>
    <t>RT-101368</t>
  </si>
  <si>
    <t>RT-101372</t>
  </si>
  <si>
    <t>RT-101376</t>
  </si>
  <si>
    <t>RT-101377</t>
  </si>
  <si>
    <t>RT-101380</t>
  </si>
  <si>
    <t>RT-101383</t>
  </si>
  <si>
    <t>RT-101388</t>
  </si>
  <si>
    <t>RT-101390</t>
  </si>
  <si>
    <t>RT-101394</t>
  </si>
  <si>
    <t>RT-101396</t>
  </si>
  <si>
    <t>RT-101400</t>
  </si>
  <si>
    <t>RT-101401</t>
  </si>
  <si>
    <t>RT-101406</t>
  </si>
  <si>
    <t>RT-101409</t>
  </si>
  <si>
    <t>RT-101411</t>
  </si>
  <si>
    <t>RT-101414</t>
  </si>
  <si>
    <t>RT-101418</t>
  </si>
  <si>
    <t>RT-101420</t>
  </si>
  <si>
    <t>RT-101422</t>
  </si>
  <si>
    <t>RT-101425</t>
  </si>
  <si>
    <t>RT-101428</t>
  </si>
  <si>
    <t>RT-101433</t>
  </si>
  <si>
    <t>RT-101436</t>
  </si>
  <si>
    <t>RT-101437</t>
  </si>
  <si>
    <t>RT-101442</t>
  </si>
  <si>
    <t>RT-101443</t>
  </si>
  <si>
    <t>RT-101446</t>
  </si>
  <si>
    <t>RT-101449</t>
  </si>
  <si>
    <t>RT-101454</t>
  </si>
  <si>
    <t>RT-101455</t>
  </si>
  <si>
    <t>RT-101459</t>
  </si>
  <si>
    <t>RT-101462</t>
  </si>
  <si>
    <t>RT-101465</t>
  </si>
  <si>
    <t>RT-101468</t>
  </si>
  <si>
    <t>RT-101471</t>
  </si>
  <si>
    <t>RT-101473</t>
  </si>
  <si>
    <t>RT-101478</t>
  </si>
  <si>
    <t>RT-101479</t>
  </si>
  <si>
    <t>RT-101484</t>
  </si>
  <si>
    <t>RT-101485</t>
  </si>
  <si>
    <t>RT-101488</t>
  </si>
  <si>
    <t>RT-101491</t>
  </si>
  <si>
    <t>RT-101494</t>
  </si>
  <si>
    <t>RT-101497</t>
  </si>
  <si>
    <t>RT-101501</t>
  </si>
  <si>
    <t>RT-101505</t>
  </si>
  <si>
    <t>RT-101506</t>
  </si>
  <si>
    <t>RT-101511</t>
  </si>
  <si>
    <t>RT-101514</t>
  </si>
  <si>
    <t>RT-101515</t>
  </si>
  <si>
    <t>RT-101519</t>
  </si>
  <si>
    <t>RT-101521</t>
  </si>
  <si>
    <t>RT-101524</t>
  </si>
  <si>
    <t>RT-101529</t>
  </si>
  <si>
    <t>RT-101532</t>
  </si>
  <si>
    <t>RT-101534</t>
  </si>
  <si>
    <t>RT-101536</t>
  </si>
  <si>
    <t>RT-101540</t>
  </si>
  <si>
    <t>RT-101542</t>
  </si>
  <si>
    <t>RT-101547</t>
  </si>
  <si>
    <t>RT-101548</t>
  </si>
  <si>
    <t>RT-101551</t>
  </si>
  <si>
    <t>RT-101555</t>
  </si>
  <si>
    <t>RT-101557</t>
  </si>
  <si>
    <t>RT-101561</t>
  </si>
  <si>
    <t>RT-101563</t>
  </si>
  <si>
    <t>RT-101567</t>
  </si>
  <si>
    <t>RT-101571</t>
  </si>
  <si>
    <t>RT-101573</t>
  </si>
  <si>
    <t>RT-101575</t>
  </si>
  <si>
    <t>RT-101578</t>
  </si>
  <si>
    <t>RT-101581</t>
  </si>
  <si>
    <t>RT-101586</t>
  </si>
  <si>
    <t>RT-101587</t>
  </si>
  <si>
    <t>RT-101591</t>
  </si>
  <si>
    <t>RT-101595</t>
  </si>
  <si>
    <t>RT-101596</t>
  </si>
  <si>
    <t>RT-101600</t>
  </si>
  <si>
    <t>RT-101602</t>
  </si>
  <si>
    <t>RT-101606</t>
  </si>
  <si>
    <t>RT-101610</t>
  </si>
  <si>
    <t>RT-101612</t>
  </si>
  <si>
    <t>RT-101615</t>
  </si>
  <si>
    <t>RT-101619</t>
  </si>
  <si>
    <t>RT-101620</t>
  </si>
  <si>
    <t>RT-101624</t>
  </si>
  <si>
    <t>RT-101628</t>
  </si>
  <si>
    <t>RT-101629</t>
  </si>
  <si>
    <t>RT-101634</t>
  </si>
  <si>
    <t>RT-101637</t>
  </si>
  <si>
    <t>RT-101638</t>
  </si>
  <si>
    <t>RT-101641</t>
  </si>
  <si>
    <t>RT-101645</t>
  </si>
  <si>
    <t>RT-101648</t>
  </si>
  <si>
    <t>RT-101651</t>
  </si>
  <si>
    <t>RT-101653</t>
  </si>
  <si>
    <t>RT-101658</t>
  </si>
  <si>
    <t>RT-101659</t>
  </si>
  <si>
    <t>RT-101664</t>
  </si>
  <si>
    <t>RT-101667</t>
  </si>
  <si>
    <t>RT-101670</t>
  </si>
  <si>
    <t>RT-101672</t>
  </si>
  <si>
    <t>RT-101675</t>
  </si>
  <si>
    <t>RT-101678</t>
  </si>
  <si>
    <t>RT-101680</t>
  </si>
  <si>
    <t>RT-101684</t>
  </si>
  <si>
    <t>RT-101686</t>
  </si>
  <si>
    <t>RT-101689</t>
  </si>
  <si>
    <t>RT-101694</t>
  </si>
  <si>
    <t>RT-101695</t>
  </si>
  <si>
    <t>RT-101699</t>
  </si>
  <si>
    <t>RT-101701</t>
  </si>
  <si>
    <t>RT-101705</t>
  </si>
  <si>
    <t>RT-101707</t>
  </si>
  <si>
    <t>RT-101712</t>
  </si>
  <si>
    <t>RT-101714</t>
  </si>
  <si>
    <t>RT-101718</t>
  </si>
  <si>
    <t>RT-101721</t>
  </si>
  <si>
    <t>RT-101724</t>
  </si>
  <si>
    <t>RT-101726</t>
  </si>
  <si>
    <t>RT-101729</t>
  </si>
  <si>
    <t>RT-101731</t>
  </si>
  <si>
    <t>RT-101735</t>
  </si>
  <si>
    <t>RT-101738</t>
  </si>
  <si>
    <t>RT-101740</t>
  </si>
  <si>
    <t>RT-101744</t>
  </si>
  <si>
    <t>RT-101747</t>
  </si>
  <si>
    <t>RT-101750</t>
  </si>
  <si>
    <t>RT-101754</t>
  </si>
  <si>
    <t>RT-101756</t>
  </si>
  <si>
    <t>RT-101760</t>
  </si>
  <si>
    <t>RT-101763</t>
  </si>
  <si>
    <t>RT-101765</t>
  </si>
  <si>
    <t>RT-101768</t>
  </si>
  <si>
    <t>RT-101771</t>
  </si>
  <si>
    <t>RT-101774</t>
  </si>
  <si>
    <t>RT-101778</t>
  </si>
  <si>
    <t>RT-101781</t>
  </si>
  <si>
    <t>RT-101784</t>
  </si>
  <si>
    <t>RT-101786</t>
  </si>
  <si>
    <t>RT-101789</t>
  </si>
  <si>
    <t>RT-101792</t>
  </si>
  <si>
    <t>RT-101795</t>
  </si>
  <si>
    <t>RT-101797</t>
  </si>
  <si>
    <t>RT-101802</t>
  </si>
  <si>
    <t>RT-101803</t>
  </si>
  <si>
    <t>RT-101807</t>
  </si>
  <si>
    <t>RT-101809</t>
  </si>
  <si>
    <t>RT-101814</t>
  </si>
  <si>
    <t>RT-101816</t>
  </si>
  <si>
    <t>RT-101818</t>
  </si>
  <si>
    <t>RT-101822</t>
  </si>
  <si>
    <t>RT-101826</t>
  </si>
  <si>
    <t>RT-101828</t>
  </si>
  <si>
    <t>RT-101832</t>
  </si>
  <si>
    <t>RT-101835</t>
  </si>
  <si>
    <t>RT-101836</t>
  </si>
  <si>
    <t>RT-101840</t>
  </si>
  <si>
    <t>RT-101842</t>
  </si>
  <si>
    <t>RT-101846</t>
  </si>
  <si>
    <t>RT-101848</t>
  </si>
  <si>
    <t>RT-101851</t>
  </si>
  <si>
    <t>RT-101856</t>
  </si>
  <si>
    <t>RT-101858</t>
  </si>
  <si>
    <t>RT-101861</t>
  </si>
  <si>
    <t>RT-101865</t>
  </si>
  <si>
    <t>RT-101866</t>
  </si>
  <si>
    <t>RT-101869</t>
  </si>
  <si>
    <t>RT-101873</t>
  </si>
  <si>
    <t>RT-101877</t>
  </si>
  <si>
    <t>RT-101880</t>
  </si>
  <si>
    <t>RT-101883</t>
  </si>
  <si>
    <t>RT-101885</t>
  </si>
  <si>
    <t>RT-101888</t>
  </si>
  <si>
    <t>RT-101890</t>
  </si>
  <si>
    <t>RT-101895</t>
  </si>
  <si>
    <t>RT-101897</t>
  </si>
  <si>
    <t>RT-101899</t>
  </si>
  <si>
    <t>RT-101902</t>
  </si>
  <si>
    <t>RT-101906</t>
  </si>
  <si>
    <t>RT-101909</t>
  </si>
  <si>
    <t>RT-101911</t>
  </si>
  <si>
    <t>RT-101915</t>
  </si>
  <si>
    <t>RT-101918</t>
  </si>
  <si>
    <t>RT-101922</t>
  </si>
  <si>
    <t>RT-101924</t>
  </si>
  <si>
    <t>RT-101926</t>
  </si>
  <si>
    <t>RT-101931</t>
  </si>
  <si>
    <t>RT-101934</t>
  </si>
  <si>
    <t>RT-101937</t>
  </si>
  <si>
    <t>RT-101939</t>
  </si>
  <si>
    <t>RT-101943</t>
  </si>
  <si>
    <t>RT-101944</t>
  </si>
  <si>
    <t>RT-101949</t>
  </si>
  <si>
    <t>RT-101950</t>
  </si>
  <si>
    <t>RT-101954</t>
  </si>
  <si>
    <t>RT-101958</t>
  </si>
  <si>
    <t>RT-101959</t>
  </si>
  <si>
    <t>RT-101962</t>
  </si>
  <si>
    <t>RT-101965</t>
  </si>
  <si>
    <t>RT-101969</t>
  </si>
  <si>
    <t>RT-101971</t>
  </si>
  <si>
    <t>RT-101974</t>
  </si>
  <si>
    <t>RT-101977</t>
  </si>
  <si>
    <t>RT-101980</t>
  </si>
  <si>
    <t>RT-101985</t>
  </si>
  <si>
    <t>RT-101987</t>
  </si>
  <si>
    <t>RT-101991</t>
  </si>
  <si>
    <t>RT-101993</t>
  </si>
  <si>
    <t>RT-101996</t>
  </si>
  <si>
    <t>RT-101998</t>
  </si>
  <si>
    <t>RT-102001</t>
  </si>
  <si>
    <t>RT-102005</t>
  </si>
  <si>
    <t>RT-102008</t>
  </si>
  <si>
    <t>RT-102011</t>
  </si>
  <si>
    <t>RT-102015</t>
  </si>
  <si>
    <t>RT-102018</t>
  </si>
  <si>
    <t>RT-102020</t>
  </si>
  <si>
    <t>RT-102022</t>
  </si>
  <si>
    <t>RT-102026</t>
  </si>
  <si>
    <t>RT-102030</t>
  </si>
  <si>
    <t>RT-102031</t>
  </si>
  <si>
    <t>RT-102034</t>
  </si>
  <si>
    <t>RT-102038</t>
  </si>
  <si>
    <t>RT-102040</t>
  </si>
  <si>
    <t>RT-102043</t>
  </si>
  <si>
    <t>RT-102046</t>
  </si>
  <si>
    <t>RT-102050</t>
  </si>
  <si>
    <t>RT-102054</t>
  </si>
  <si>
    <t>RT-102057</t>
  </si>
  <si>
    <t>RT-102060</t>
  </si>
  <si>
    <t>RT-102062</t>
  </si>
  <si>
    <t>RT-102065</t>
  </si>
  <si>
    <t>RT-102069</t>
  </si>
  <si>
    <t>RT-102071</t>
  </si>
  <si>
    <t>RT-102074</t>
  </si>
  <si>
    <t>RT-102077</t>
  </si>
  <si>
    <t>RT-102080</t>
  </si>
  <si>
    <t>RT-102084</t>
  </si>
  <si>
    <t>RT-102085</t>
  </si>
  <si>
    <t>RT-102089</t>
  </si>
  <si>
    <t>RT-102093</t>
  </si>
  <si>
    <t>RT-102094</t>
  </si>
  <si>
    <t>RT-102098</t>
  </si>
  <si>
    <t>RT-102102</t>
  </si>
  <si>
    <t>RT-102105</t>
  </si>
  <si>
    <t>RT-102106</t>
  </si>
  <si>
    <t>RT-102111</t>
  </si>
  <si>
    <t>RT-102113</t>
  </si>
  <si>
    <t>RT-102115</t>
  </si>
  <si>
    <t>RT-102119</t>
  </si>
  <si>
    <t>RT-102122</t>
  </si>
  <si>
    <t>RT-102124</t>
  </si>
  <si>
    <t>RT-102128</t>
  </si>
  <si>
    <t>RT-102130</t>
  </si>
  <si>
    <t>RT-102134</t>
  </si>
  <si>
    <t>RT-102136</t>
  </si>
  <si>
    <t>RT-102140</t>
  </si>
  <si>
    <t>RT-102143</t>
  </si>
  <si>
    <t>RT-102145</t>
  </si>
  <si>
    <t>RT-102148</t>
  </si>
  <si>
    <t>RT-102152</t>
  </si>
  <si>
    <t>RT-102156</t>
  </si>
  <si>
    <t>RT-102157</t>
  </si>
  <si>
    <t>RT-102162</t>
  </si>
  <si>
    <t>RT-102164</t>
  </si>
  <si>
    <t>RT-102168</t>
  </si>
  <si>
    <t>RT-102169</t>
  </si>
  <si>
    <t>RT-102172</t>
  </si>
  <si>
    <t>RT-102176</t>
  </si>
  <si>
    <t>RT-102180</t>
  </si>
  <si>
    <t>RT-102183</t>
  </si>
  <si>
    <t>RT-102185</t>
  </si>
  <si>
    <t>RT-102188</t>
  </si>
  <si>
    <t>RT-102192</t>
  </si>
  <si>
    <t>RT-102194</t>
  </si>
  <si>
    <t>RT-102198</t>
  </si>
  <si>
    <t>RT-102201</t>
  </si>
  <si>
    <t>RT-102202</t>
  </si>
  <si>
    <t>RT-102205</t>
  </si>
  <si>
    <t>RT-102210</t>
  </si>
  <si>
    <t>RT-102211</t>
  </si>
  <si>
    <t>RT-102214</t>
  </si>
  <si>
    <t>RT-102219</t>
  </si>
  <si>
    <t>RT-102220</t>
  </si>
  <si>
    <t>RT-102224</t>
  </si>
  <si>
    <t>RT-102228</t>
  </si>
  <si>
    <t>RT-102229</t>
  </si>
  <si>
    <t>RT-102233</t>
  </si>
  <si>
    <t>RT-102237</t>
  </si>
  <si>
    <t>RT-102240</t>
  </si>
  <si>
    <t>RT-102241</t>
  </si>
  <si>
    <t>RT-102244</t>
  </si>
  <si>
    <t>RT-102248</t>
  </si>
  <si>
    <t>RT-102252</t>
  </si>
  <si>
    <t>RT-102255</t>
  </si>
  <si>
    <t>RT-102256</t>
  </si>
  <si>
    <t>RT-102259</t>
  </si>
  <si>
    <t>RT-102264</t>
  </si>
  <si>
    <t>RT-102267</t>
  </si>
  <si>
    <t>RT-102270</t>
  </si>
  <si>
    <t>RT-102273</t>
  </si>
  <si>
    <t>RT-102275</t>
  </si>
  <si>
    <t>RT-102279</t>
  </si>
  <si>
    <t>RT-102281</t>
  </si>
  <si>
    <t>RT-102284</t>
  </si>
  <si>
    <t>RT-102286</t>
  </si>
  <si>
    <t>RT-102290</t>
  </si>
  <si>
    <t>RT-102293</t>
  </si>
  <si>
    <t>RT-102296</t>
  </si>
  <si>
    <t>RT-102298</t>
  </si>
  <si>
    <t>RT-102301</t>
  </si>
  <si>
    <t>RT-102306</t>
  </si>
  <si>
    <t>RT-102308</t>
  </si>
  <si>
    <t>RT-102312</t>
  </si>
  <si>
    <t>RT-102315</t>
  </si>
  <si>
    <t>RT-102316</t>
  </si>
  <si>
    <t>RT-102320</t>
  </si>
  <si>
    <t>RT-102322</t>
  </si>
  <si>
    <t>RT-102327</t>
  </si>
  <si>
    <t>RT-102330</t>
  </si>
  <si>
    <t>RT-102331</t>
  </si>
  <si>
    <t>RT-102334</t>
  </si>
  <si>
    <t>RT-102337</t>
  </si>
  <si>
    <t>RT-102340</t>
  </si>
  <si>
    <t>RT-102345</t>
  </si>
  <si>
    <t>RT-102348</t>
  </si>
  <si>
    <t>RT-102350</t>
  </si>
  <si>
    <t>RT-102352</t>
  </si>
  <si>
    <t>RT-102356</t>
  </si>
  <si>
    <t>RT-102358</t>
  </si>
  <si>
    <t>RT-102362</t>
  </si>
  <si>
    <t>RT-102364</t>
  </si>
  <si>
    <t>RT-102369</t>
  </si>
  <si>
    <t>RT-102372</t>
  </si>
  <si>
    <t>RT-102375</t>
  </si>
  <si>
    <t>RT-102376</t>
  </si>
  <si>
    <t>RT-102381</t>
  </si>
  <si>
    <t>RT-102382</t>
  </si>
  <si>
    <t>RT-102386</t>
  </si>
  <si>
    <t>RT-102389</t>
  </si>
  <si>
    <t>RT-102393</t>
  </si>
  <si>
    <t>RT-102395</t>
  </si>
  <si>
    <t>RT-102398</t>
  </si>
  <si>
    <t>RT-102402</t>
  </si>
  <si>
    <t>RT-102404</t>
  </si>
  <si>
    <t>RT-102406</t>
  </si>
  <si>
    <t>RT-102409</t>
  </si>
  <si>
    <t>RT-102414</t>
  </si>
  <si>
    <t>RT-102416</t>
  </si>
  <si>
    <t>RT-102418</t>
  </si>
  <si>
    <t>RT-102423</t>
  </si>
  <si>
    <t>RT-102425</t>
  </si>
  <si>
    <t>RT-102429</t>
  </si>
  <si>
    <t>RT-102432</t>
  </si>
  <si>
    <t>RT-102433</t>
  </si>
  <si>
    <t>RT-102437</t>
  </si>
  <si>
    <t>RT-102439</t>
  </si>
  <si>
    <t>RT-102442</t>
  </si>
  <si>
    <t>RT-102446</t>
  </si>
  <si>
    <t>RT-102450</t>
  </si>
  <si>
    <t>RT-102451</t>
  </si>
  <si>
    <t>RT-102456</t>
  </si>
  <si>
    <t>RT-102457</t>
  </si>
  <si>
    <t>RT-102462</t>
  </si>
  <si>
    <t>RT-102464</t>
  </si>
  <si>
    <t>RT-102467</t>
  </si>
  <si>
    <t>RT-102470</t>
  </si>
  <si>
    <t>RT-102472</t>
  </si>
  <si>
    <t>RT-102476</t>
  </si>
  <si>
    <t>RT-102480</t>
  </si>
  <si>
    <t>RT-102481</t>
  </si>
  <si>
    <t>RT-102484</t>
  </si>
  <si>
    <t>RT-102489</t>
  </si>
  <si>
    <t>RT-102492</t>
  </si>
  <si>
    <t>RT-102494</t>
  </si>
  <si>
    <t>RT-102498</t>
  </si>
  <si>
    <t>RT-102499</t>
  </si>
  <si>
    <t>RT-102504</t>
  </si>
  <si>
    <t>RT-102507</t>
  </si>
  <si>
    <t>RT-102508</t>
  </si>
  <si>
    <t>RT-102511</t>
  </si>
  <si>
    <t>RT-102515</t>
  </si>
  <si>
    <t>RT-102518</t>
  </si>
  <si>
    <t>RT-102522</t>
  </si>
  <si>
    <t>RT-102525</t>
  </si>
  <si>
    <t>RT-102528</t>
  </si>
  <si>
    <t>RT-102529</t>
  </si>
  <si>
    <t>RT-102534</t>
  </si>
  <si>
    <t>RT-102536</t>
  </si>
  <si>
    <t>RT-102540</t>
  </si>
  <si>
    <t>RT-102542</t>
  </si>
  <si>
    <t>RT-102546</t>
  </si>
  <si>
    <t>RT-102549</t>
  </si>
  <si>
    <t>RT-102551</t>
  </si>
  <si>
    <t>RT-102553</t>
  </si>
  <si>
    <t>RT-102557</t>
  </si>
  <si>
    <t>RT-102560</t>
  </si>
  <si>
    <t>RT-102564</t>
  </si>
  <si>
    <t>RT-102565</t>
  </si>
  <si>
    <t>RT-102570</t>
  </si>
  <si>
    <t>RT-102572</t>
  </si>
  <si>
    <t>RT-102576</t>
  </si>
  <si>
    <t>RT-102577</t>
  </si>
  <si>
    <t>RT-102580</t>
  </si>
  <si>
    <t>RT-102585</t>
  </si>
  <si>
    <t>RT-102588</t>
  </si>
  <si>
    <t>RT-102591</t>
  </si>
  <si>
    <t>RT-102594</t>
  </si>
  <si>
    <t>RT-102597</t>
  </si>
  <si>
    <t>RT-102599</t>
  </si>
  <si>
    <t>RT-102602</t>
  </si>
  <si>
    <t>RT-102605</t>
  </si>
  <si>
    <t>RT-102609</t>
  </si>
  <si>
    <t>RT-102611</t>
  </si>
  <si>
    <t>RT-102614</t>
  </si>
  <si>
    <t>RT-102617</t>
  </si>
  <si>
    <t>RT-102621</t>
  </si>
  <si>
    <t>RT-102623</t>
  </si>
  <si>
    <t>RT-102626</t>
  </si>
  <si>
    <t>RT-102630</t>
  </si>
  <si>
    <t>RT-102633</t>
  </si>
  <si>
    <t>RT-102635</t>
  </si>
  <si>
    <t>RT-102637</t>
  </si>
  <si>
    <t>RT-102640</t>
  </si>
  <si>
    <t>RT-102644</t>
  </si>
  <si>
    <t>RT-102648</t>
  </si>
  <si>
    <t>RT-102649</t>
  </si>
  <si>
    <t>RT-102653</t>
  </si>
  <si>
    <t>RT-102657</t>
  </si>
  <si>
    <t>RT-102658</t>
  </si>
  <si>
    <t>RT-102661</t>
  </si>
  <si>
    <t>RT-102666</t>
  </si>
  <si>
    <t>RT-102669</t>
  </si>
  <si>
    <t>RT-102671</t>
  </si>
  <si>
    <t>RT-102674</t>
  </si>
  <si>
    <t>RT-102678</t>
  </si>
  <si>
    <t>RT-102681</t>
  </si>
  <si>
    <t>RT-102684</t>
  </si>
  <si>
    <t>RT-102686</t>
  </si>
  <si>
    <t>RT-102689</t>
  </si>
  <si>
    <t>RT-102693</t>
  </si>
  <si>
    <t>RT-102694</t>
  </si>
  <si>
    <t>RT-102697</t>
  </si>
  <si>
    <t>RT-102701</t>
  </si>
  <si>
    <t>RT-102703</t>
  </si>
  <si>
    <t>RT-102707</t>
  </si>
  <si>
    <t>RT-102710</t>
  </si>
  <si>
    <t>RT-102712</t>
  </si>
  <si>
    <t>RT-102716</t>
  </si>
  <si>
    <t>RT-102718</t>
  </si>
  <si>
    <t>RT-102722</t>
  </si>
  <si>
    <t>RT-102725</t>
  </si>
  <si>
    <t>RT-102729</t>
  </si>
  <si>
    <t>RT-102730</t>
  </si>
  <si>
    <t>RT-102734</t>
  </si>
  <si>
    <t>RT-102738</t>
  </si>
  <si>
    <t>RT-102740</t>
  </si>
  <si>
    <t>RT-102743</t>
  </si>
  <si>
    <t>RT-102746</t>
  </si>
  <si>
    <t>RT-102749</t>
  </si>
  <si>
    <t>RT-102751</t>
  </si>
  <si>
    <t>RT-102756</t>
  </si>
  <si>
    <t>RT-102758</t>
  </si>
  <si>
    <t>RT-102762</t>
  </si>
  <si>
    <t>RT-102763</t>
  </si>
  <si>
    <t>RT-102768</t>
  </si>
  <si>
    <t>RT-102769</t>
  </si>
  <si>
    <t>RT-102772</t>
  </si>
  <si>
    <t>RT-102776</t>
  </si>
  <si>
    <t>RT-102779</t>
  </si>
  <si>
    <t>RT-102783</t>
  </si>
  <si>
    <t>RT-102786</t>
  </si>
  <si>
    <t>RT-102787</t>
  </si>
  <si>
    <t>RT-102791</t>
  </si>
  <si>
    <t>RT-102793</t>
  </si>
  <si>
    <t>RT-102798</t>
  </si>
  <si>
    <t>RT-102801</t>
  </si>
  <si>
    <t>RT-102803</t>
  </si>
  <si>
    <t>RT-102807</t>
  </si>
  <si>
    <t>RT-102810</t>
  </si>
  <si>
    <t>RT-102812</t>
  </si>
  <si>
    <t>RT-102816</t>
  </si>
  <si>
    <t>RT-102819</t>
  </si>
  <si>
    <t>RT-102821</t>
  </si>
  <si>
    <t>RT-102824</t>
  </si>
  <si>
    <t>RT-102828</t>
  </si>
  <si>
    <t>RT-102830</t>
  </si>
  <si>
    <t>RT-102834</t>
  </si>
  <si>
    <t>RT-102836</t>
  </si>
  <si>
    <t>RT-102839</t>
  </si>
  <si>
    <t>RT-102842</t>
  </si>
  <si>
    <t>RT-102846</t>
  </si>
  <si>
    <t>RT-102847</t>
  </si>
  <si>
    <t>RT-102851</t>
  </si>
  <si>
    <t>RT-102855</t>
  </si>
  <si>
    <t>RT-102857</t>
  </si>
  <si>
    <t>RT-102860</t>
  </si>
  <si>
    <t>RT-102863</t>
  </si>
  <si>
    <t>RT-102867</t>
  </si>
  <si>
    <t>RT-102869</t>
  </si>
  <si>
    <t>RT-102873</t>
  </si>
  <si>
    <t>RT-102876</t>
  </si>
  <si>
    <t>RT-102878</t>
  </si>
  <si>
    <t>RT-102882</t>
  </si>
  <si>
    <t>RT-102884</t>
  </si>
  <si>
    <t>RT-102887</t>
  </si>
  <si>
    <t>RT-102891</t>
  </si>
  <si>
    <t>RT-102893</t>
  </si>
  <si>
    <t>RT-102896</t>
  </si>
  <si>
    <t>RT-102900</t>
  </si>
  <si>
    <t>RT-102903</t>
  </si>
  <si>
    <t>RT-102904</t>
  </si>
  <si>
    <t>RT-102908</t>
  </si>
  <si>
    <t>RT-102911</t>
  </si>
  <si>
    <t>RT-102914</t>
  </si>
  <si>
    <t>RT-102918</t>
  </si>
  <si>
    <t>RT-102921</t>
  </si>
  <si>
    <t>RT-102924</t>
  </si>
  <si>
    <t>RT-102926</t>
  </si>
  <si>
    <t>RT-102928</t>
  </si>
  <si>
    <t>RT-102932</t>
  </si>
  <si>
    <t>RT-102935</t>
  </si>
  <si>
    <t>RT-102937</t>
  </si>
  <si>
    <t>RT-102940</t>
  </si>
  <si>
    <t>RT-102943</t>
  </si>
  <si>
    <t>RT-102946</t>
  </si>
  <si>
    <t>RT-102950</t>
  </si>
  <si>
    <t>RT-102954</t>
  </si>
  <si>
    <t>RT-102957</t>
  </si>
  <si>
    <t>RT-102958</t>
  </si>
  <si>
    <t>RT-102962</t>
  </si>
  <si>
    <t>RT-102965</t>
  </si>
  <si>
    <t>RT-102967</t>
  </si>
  <si>
    <t>RT-102970</t>
  </si>
  <si>
    <t>RT-102973</t>
  </si>
  <si>
    <t>RT-102978</t>
  </si>
  <si>
    <t>RT-102979</t>
  </si>
  <si>
    <t>RT-102982</t>
  </si>
  <si>
    <t>RT-102985</t>
  </si>
  <si>
    <t>RT-102990</t>
  </si>
  <si>
    <t>RT-102991</t>
  </si>
  <si>
    <t>RT-102995</t>
  </si>
  <si>
    <t>RT-102998</t>
  </si>
  <si>
    <t>RT-103000</t>
  </si>
  <si>
    <t>RT-103003</t>
  </si>
  <si>
    <t>RT-103007</t>
  </si>
  <si>
    <t>RT-103010</t>
  </si>
  <si>
    <t>RT-103013</t>
  </si>
  <si>
    <t>RT-103016</t>
  </si>
  <si>
    <t>RT-103019</t>
  </si>
  <si>
    <t>RT-103021</t>
  </si>
  <si>
    <t>RT-103024</t>
  </si>
  <si>
    <t>RT-103028</t>
  </si>
  <si>
    <t>RT-103030</t>
  </si>
  <si>
    <t>RT-103033</t>
  </si>
  <si>
    <t>RT-103038</t>
  </si>
  <si>
    <t>RT-103041</t>
  </si>
  <si>
    <t>RT-103044</t>
  </si>
  <si>
    <t>RT-103045</t>
  </si>
  <si>
    <t>RT-103048</t>
  </si>
  <si>
    <t>RT-103051</t>
  </si>
  <si>
    <t>RT-103054</t>
  </si>
  <si>
    <t>RT-103058</t>
  </si>
  <si>
    <t>RT-103060</t>
  </si>
  <si>
    <t>RT-103063</t>
  </si>
  <si>
    <t>RT-103068</t>
  </si>
  <si>
    <t>RT-103071</t>
  </si>
  <si>
    <t>RT-103073</t>
  </si>
  <si>
    <t>RT-103077</t>
  </si>
  <si>
    <t>RT-103078</t>
  </si>
  <si>
    <t>RT-103081</t>
  </si>
  <si>
    <t>RT-103085</t>
  </si>
  <si>
    <t>RT-103089</t>
  </si>
  <si>
    <t>RT-103091</t>
  </si>
  <si>
    <t>RT-103094</t>
  </si>
  <si>
    <t>RT-103098</t>
  </si>
  <si>
    <t>RT-103101</t>
  </si>
  <si>
    <t>RT-103103</t>
  </si>
  <si>
    <t>RT-103107</t>
  </si>
  <si>
    <t>RT-103108</t>
  </si>
  <si>
    <t>RT-103112</t>
  </si>
  <si>
    <t>RT-103115</t>
  </si>
  <si>
    <t>RT-103117</t>
  </si>
  <si>
    <t>RT-103121</t>
  </si>
  <si>
    <t>RT-103124</t>
  </si>
  <si>
    <t>RT-103128</t>
  </si>
  <si>
    <t>RT-103131</t>
  </si>
  <si>
    <t>RT-103132</t>
  </si>
  <si>
    <t>RT-103136</t>
  </si>
  <si>
    <t>RT-103138</t>
  </si>
  <si>
    <t>RT-103142</t>
  </si>
  <si>
    <t>RT-103144</t>
  </si>
  <si>
    <t>RT-103148</t>
  </si>
  <si>
    <t>RT-103150</t>
  </si>
  <si>
    <t>RT-103153</t>
  </si>
  <si>
    <t>RT-103157</t>
  </si>
  <si>
    <t>RT-103160</t>
  </si>
  <si>
    <t>RT-103162</t>
  </si>
  <si>
    <t>RT-103166</t>
  </si>
  <si>
    <t>RT-103168</t>
  </si>
  <si>
    <t>RT-103172</t>
  </si>
  <si>
    <t>RT-103174</t>
  </si>
  <si>
    <t>RT-103177</t>
  </si>
  <si>
    <t>RT-103182</t>
  </si>
  <si>
    <t>RT-103183</t>
  </si>
  <si>
    <t>RT-103188</t>
  </si>
  <si>
    <t>RT-103189</t>
  </si>
  <si>
    <t>RT-103193</t>
  </si>
  <si>
    <t>RT-103195</t>
  </si>
  <si>
    <t>RT-103199</t>
  </si>
  <si>
    <t>RT-103201</t>
  </si>
  <si>
    <t>RT-103205</t>
  </si>
  <si>
    <t>RT-103208</t>
  </si>
  <si>
    <t>RT-103212</t>
  </si>
  <si>
    <t>RT-103214</t>
  </si>
  <si>
    <t>RT-103216</t>
  </si>
  <si>
    <t>RT-103221</t>
  </si>
  <si>
    <t>RT-103224</t>
  </si>
  <si>
    <t>RT-103227</t>
  </si>
  <si>
    <t>RT-103230</t>
  </si>
  <si>
    <t>RT-103233</t>
  </si>
  <si>
    <t>RT-103236</t>
  </si>
  <si>
    <t>RT-103239</t>
  </si>
  <si>
    <t>RT-103242</t>
  </si>
  <si>
    <t>RT-103243</t>
  </si>
  <si>
    <t>RT-103246</t>
  </si>
  <si>
    <t>RT-103249</t>
  </si>
  <si>
    <t>RT-103254</t>
  </si>
  <si>
    <t>RT-103255</t>
  </si>
  <si>
    <t>RT-103260</t>
  </si>
  <si>
    <t>RT-103261</t>
  </si>
  <si>
    <t>RT-103265</t>
  </si>
  <si>
    <t>RT-103267</t>
  </si>
  <si>
    <t>RT-103272</t>
  </si>
  <si>
    <t>RT-103273</t>
  </si>
  <si>
    <t>RT-103278</t>
  </si>
  <si>
    <t>RT-103279</t>
  </si>
  <si>
    <t>RT-103282</t>
  </si>
  <si>
    <t>RT-103287</t>
  </si>
  <si>
    <t>RT-103288</t>
  </si>
  <si>
    <t>RT-103292</t>
  </si>
  <si>
    <t>RT-103294</t>
  </si>
  <si>
    <t>RT-103299</t>
  </si>
  <si>
    <t>RT-103302</t>
  </si>
  <si>
    <t>RT-103305</t>
  </si>
  <si>
    <t>RT-103308</t>
  </si>
  <si>
    <t>RT-103309</t>
  </si>
  <si>
    <t>RT-103313</t>
  </si>
  <si>
    <t>RT-103317</t>
  </si>
  <si>
    <t>RT-103318</t>
  </si>
  <si>
    <t>RT-103321</t>
  </si>
  <si>
    <t>RT-103324</t>
  </si>
  <si>
    <t>RT-103327</t>
  </si>
  <si>
    <t>RT-103332</t>
  </si>
  <si>
    <t>RT-103334</t>
  </si>
  <si>
    <t>RT-103338</t>
  </si>
  <si>
    <t>RT-103340</t>
  </si>
  <si>
    <t>RT-103344</t>
  </si>
  <si>
    <t>RT-103345</t>
  </si>
  <si>
    <t>RT-103350</t>
  </si>
  <si>
    <t>RT-103353</t>
  </si>
  <si>
    <t>RT-103354</t>
  </si>
  <si>
    <t>RT-103357</t>
  </si>
  <si>
    <t>RT-103362</t>
  </si>
  <si>
    <t>RT-103363</t>
  </si>
  <si>
    <t>RT-103367</t>
  </si>
  <si>
    <t>RT-103369</t>
  </si>
  <si>
    <t>RT-103372</t>
  </si>
  <si>
    <t>RT-103377</t>
  </si>
  <si>
    <t>RT-103380</t>
  </si>
  <si>
    <t>RT-103383</t>
  </si>
  <si>
    <t>RT-103386</t>
  </si>
  <si>
    <t>RT-103388</t>
  </si>
  <si>
    <t>RT-103391</t>
  </si>
  <si>
    <t>RT-103394</t>
  </si>
  <si>
    <t>RT-103396</t>
  </si>
  <si>
    <t>RT-103401</t>
  </si>
  <si>
    <t>RT-103402</t>
  </si>
  <si>
    <t>RT-103407</t>
  </si>
  <si>
    <t>RT-103408</t>
  </si>
  <si>
    <t>RT-103413</t>
  </si>
  <si>
    <t>RT-103416</t>
  </si>
  <si>
    <t>RT-103417</t>
  </si>
  <si>
    <t>RT-103420</t>
  </si>
  <si>
    <t>RT-103425</t>
  </si>
  <si>
    <t>RT-103426</t>
  </si>
  <si>
    <t>RT-103430</t>
  </si>
  <si>
    <t>RT-103432</t>
  </si>
  <si>
    <t>RT-103437</t>
  </si>
  <si>
    <t>RT-103440</t>
  </si>
  <si>
    <t>RT-103442</t>
  </si>
  <si>
    <t>RT-103445</t>
  </si>
  <si>
    <t>RT-103447</t>
  </si>
  <si>
    <t>RT-103451</t>
  </si>
  <si>
    <t>RT-103455</t>
  </si>
  <si>
    <t>RT-103456</t>
  </si>
  <si>
    <t>RT-103461</t>
  </si>
  <si>
    <t>RT-103463</t>
  </si>
  <si>
    <t>RT-103467</t>
  </si>
  <si>
    <t>RT-103468</t>
  </si>
  <si>
    <t>RT-103473</t>
  </si>
  <si>
    <t>RT-103476</t>
  </si>
  <si>
    <t>RT-103478</t>
  </si>
  <si>
    <t>RT-103481</t>
  </si>
  <si>
    <t>RT-103484</t>
  </si>
  <si>
    <t>RT-103487</t>
  </si>
  <si>
    <t>RT-103491</t>
  </si>
  <si>
    <t>RT-103493</t>
  </si>
  <si>
    <t>RT-103496</t>
  </si>
  <si>
    <t>RT-103500</t>
  </si>
  <si>
    <t>RT-103501</t>
  </si>
  <si>
    <t>RT-103506</t>
  </si>
  <si>
    <t>RT-103509</t>
  </si>
  <si>
    <t>RT-103512</t>
  </si>
  <si>
    <t>RT-103514</t>
  </si>
  <si>
    <t>RT-103516</t>
  </si>
  <si>
    <t>RT-103520</t>
  </si>
  <si>
    <t>RT-103522</t>
  </si>
  <si>
    <t>RT-103526</t>
  </si>
  <si>
    <t>RT-103529</t>
  </si>
  <si>
    <t>RT-103531</t>
  </si>
  <si>
    <t>RT-103536</t>
  </si>
  <si>
    <t>RT-103538</t>
  </si>
  <si>
    <t>RT-103542</t>
  </si>
  <si>
    <t>RT-103545</t>
  </si>
  <si>
    <t>RT-103546</t>
  </si>
  <si>
    <t>RT-103549</t>
  </si>
  <si>
    <t>RT-103552</t>
  </si>
  <si>
    <t>RT-103557</t>
  </si>
  <si>
    <t>RT-103559</t>
  </si>
  <si>
    <t>RT-103563</t>
  </si>
  <si>
    <t>RT-103565</t>
  </si>
  <si>
    <t>RT-103567</t>
  </si>
  <si>
    <t>RT-103572</t>
  </si>
  <si>
    <t>RT-103573</t>
  </si>
  <si>
    <t>RT-103576</t>
  </si>
  <si>
    <t>RT-103580</t>
  </si>
  <si>
    <t>RT-103584</t>
  </si>
  <si>
    <t>RT-103586</t>
  </si>
  <si>
    <t>RT-103590</t>
  </si>
  <si>
    <t>RT-103591</t>
  </si>
  <si>
    <t>RT-103594</t>
  </si>
  <si>
    <t>RT-103598</t>
  </si>
  <si>
    <t>RT-103601</t>
  </si>
  <si>
    <t>RT-103605</t>
  </si>
  <si>
    <t>RT-103606</t>
  </si>
  <si>
    <t>RT-103611</t>
  </si>
  <si>
    <t>RT-103613</t>
  </si>
  <si>
    <t>RT-103615</t>
  </si>
  <si>
    <t>RT-103620</t>
  </si>
  <si>
    <t>RT-103621</t>
  </si>
  <si>
    <t>RT-103625</t>
  </si>
  <si>
    <t>RT-103627</t>
  </si>
  <si>
    <t>RT-103632</t>
  </si>
  <si>
    <t>RT-103633</t>
  </si>
  <si>
    <t>RT-103638</t>
  </si>
  <si>
    <t>RT-103639</t>
  </si>
  <si>
    <t>RT-103644</t>
  </si>
  <si>
    <t>RT-103645</t>
  </si>
  <si>
    <t>RT-103650</t>
  </si>
  <si>
    <t>RT-103652</t>
  </si>
  <si>
    <t>RT-103655</t>
  </si>
  <si>
    <t>RT-103657</t>
  </si>
  <si>
    <t>RT-103661</t>
  </si>
  <si>
    <t>RT-103665</t>
  </si>
  <si>
    <t>RT-103668</t>
  </si>
  <si>
    <t>RT-103669</t>
  </si>
  <si>
    <t>RT-103674</t>
  </si>
  <si>
    <t>RT-103675</t>
  </si>
  <si>
    <t>RT-103679</t>
  </si>
  <si>
    <t>RT-103681</t>
  </si>
  <si>
    <t>RT-103686</t>
  </si>
  <si>
    <t>RT-103687</t>
  </si>
  <si>
    <t>RT-103691</t>
  </si>
  <si>
    <t>RT-103693</t>
  </si>
  <si>
    <t>RT-103696</t>
  </si>
  <si>
    <t>RT-103700</t>
  </si>
  <si>
    <t>RT-103702</t>
  </si>
  <si>
    <t>RT-103705</t>
  </si>
  <si>
    <t>RT-103708</t>
  </si>
  <si>
    <t>RT-103713</t>
  </si>
  <si>
    <t>RT-103716</t>
  </si>
  <si>
    <t>RT-103718</t>
  </si>
  <si>
    <t>RT-103721</t>
  </si>
  <si>
    <t>RT-103724</t>
  </si>
  <si>
    <t>RT-103727</t>
  </si>
  <si>
    <t>RT-103729</t>
  </si>
  <si>
    <t>RT-103733</t>
  </si>
  <si>
    <t>RT-103735</t>
  </si>
  <si>
    <t>RT-103740</t>
  </si>
  <si>
    <t>RT-103743</t>
  </si>
  <si>
    <t>RT-103744</t>
  </si>
  <si>
    <t>RT-103748</t>
  </si>
  <si>
    <t>RT-103750</t>
  </si>
  <si>
    <t>RT-103753</t>
  </si>
  <si>
    <t>RT-103758</t>
  </si>
  <si>
    <t>RT-103760</t>
  </si>
  <si>
    <t>RT-103763</t>
  </si>
  <si>
    <t>RT-103766</t>
  </si>
  <si>
    <t>RT-103770</t>
  </si>
  <si>
    <t>RT-103771</t>
  </si>
  <si>
    <t>RT-103775</t>
  </si>
  <si>
    <t>RT-103779</t>
  </si>
  <si>
    <t>RT-103782</t>
  </si>
  <si>
    <t>RT-103784</t>
  </si>
  <si>
    <t>RT-103788</t>
  </si>
  <si>
    <t>RT-103791</t>
  </si>
  <si>
    <t>RT-103794</t>
  </si>
  <si>
    <t>RT-103795</t>
  </si>
  <si>
    <t>RT-103798</t>
  </si>
  <si>
    <t>RT-103803</t>
  </si>
  <si>
    <t>RT-103804</t>
  </si>
  <si>
    <t>RT-103808</t>
  </si>
  <si>
    <t>RT-103810</t>
  </si>
  <si>
    <t>RT-103813</t>
  </si>
  <si>
    <t>RT-103818</t>
  </si>
  <si>
    <t>RT-103821</t>
  </si>
  <si>
    <t>RT-103823</t>
  </si>
  <si>
    <t>RT-103827</t>
  </si>
  <si>
    <t>RT-103829</t>
  </si>
  <si>
    <t>RT-103831</t>
  </si>
  <si>
    <t>RT-103836</t>
  </si>
  <si>
    <t>RT-103839</t>
  </si>
  <si>
    <t>RT-103840</t>
  </si>
  <si>
    <t>RT-103845</t>
  </si>
  <si>
    <t>RT-103848</t>
  </si>
  <si>
    <t>RT-103851</t>
  </si>
  <si>
    <t>RT-103854</t>
  </si>
  <si>
    <t>RT-103855</t>
  </si>
  <si>
    <t>RT-103859</t>
  </si>
  <si>
    <t>RT-103863</t>
  </si>
  <si>
    <t>RT-103865</t>
  </si>
  <si>
    <t>RT-103869</t>
  </si>
  <si>
    <t>RT-103871</t>
  </si>
  <si>
    <t>RT-103873</t>
  </si>
  <si>
    <t>RT-103878</t>
  </si>
  <si>
    <t>RT-103881</t>
  </si>
  <si>
    <t>RT-103883</t>
  </si>
  <si>
    <t>RT-103887</t>
  </si>
  <si>
    <t>RT-103890</t>
  </si>
  <si>
    <t>RT-103891</t>
  </si>
  <si>
    <t>RT-103894</t>
  </si>
  <si>
    <t>RT-103899</t>
  </si>
  <si>
    <t>RT-103901</t>
  </si>
  <si>
    <t>RT-103905</t>
  </si>
  <si>
    <t>RT-103906</t>
  </si>
  <si>
    <t>RT-103911</t>
  </si>
  <si>
    <t>RT-103912</t>
  </si>
  <si>
    <t>RT-103916</t>
  </si>
  <si>
    <t>RT-103920</t>
  </si>
  <si>
    <t>RT-103921</t>
  </si>
  <si>
    <t>RT-103926</t>
  </si>
  <si>
    <t>RT-103928</t>
  </si>
  <si>
    <t>RT-103931</t>
  </si>
  <si>
    <t>RT-103933</t>
  </si>
  <si>
    <t>RT-103938</t>
  </si>
  <si>
    <t>RT-103939</t>
  </si>
  <si>
    <t>RT-103944</t>
  </si>
  <si>
    <t>RT-103945</t>
  </si>
  <si>
    <t>RT-103949</t>
  </si>
  <si>
    <t>RT-103953</t>
  </si>
  <si>
    <t>RT-103954</t>
  </si>
  <si>
    <t>RT-103958</t>
  </si>
  <si>
    <t>RT-103960</t>
  </si>
  <si>
    <t>RT-103965</t>
  </si>
  <si>
    <t>RT-103966</t>
  </si>
  <si>
    <t>RT-103970</t>
  </si>
  <si>
    <t>RT-103974</t>
  </si>
  <si>
    <t>RT-103977</t>
  </si>
  <si>
    <t>RT-103980</t>
  </si>
  <si>
    <t>RT-103983</t>
  </si>
  <si>
    <t>RT-103986</t>
  </si>
  <si>
    <t>RT-103989</t>
  </si>
  <si>
    <t>RT-103991</t>
  </si>
  <si>
    <t>RT-103994</t>
  </si>
  <si>
    <t>RT-103996</t>
  </si>
  <si>
    <t>RT-103999</t>
  </si>
  <si>
    <t>RT-104004</t>
  </si>
  <si>
    <t>RT-104005</t>
  </si>
  <si>
    <t>RT-104010</t>
  </si>
  <si>
    <t>RT-104011</t>
  </si>
  <si>
    <t>RT-104014</t>
  </si>
  <si>
    <t>RT-104017</t>
  </si>
  <si>
    <t>RT-104022</t>
  </si>
  <si>
    <t>RT-104024</t>
  </si>
  <si>
    <t>RT-104026</t>
  </si>
  <si>
    <t>RT-104030</t>
  </si>
  <si>
    <t>RT-104033</t>
  </si>
  <si>
    <t>RT-104037</t>
  </si>
  <si>
    <t>RT-104038</t>
  </si>
  <si>
    <t>RT-104041</t>
  </si>
  <si>
    <t>RT-104046</t>
  </si>
  <si>
    <t>RT-104049</t>
  </si>
  <si>
    <t>RT-104051</t>
  </si>
  <si>
    <t>RT-104054</t>
  </si>
  <si>
    <t>RT-104058</t>
  </si>
  <si>
    <t>RT-104059</t>
  </si>
  <si>
    <t>RT-104063</t>
  </si>
  <si>
    <t>RT-104065</t>
  </si>
  <si>
    <t>RT-104069</t>
  </si>
  <si>
    <t>RT-104072</t>
  </si>
  <si>
    <t>RT-104076</t>
  </si>
  <si>
    <t>RT-104077</t>
  </si>
  <si>
    <t>RT-104081</t>
  </si>
  <si>
    <t>RT-104085</t>
  </si>
  <si>
    <t>RT-104087</t>
  </si>
  <si>
    <t>RT-104091</t>
  </si>
  <si>
    <t>RT-104094</t>
  </si>
  <si>
    <t>RT-104096</t>
  </si>
  <si>
    <t>RT-104099</t>
  </si>
  <si>
    <t>RT-104102</t>
  </si>
  <si>
    <t>RT-104104</t>
  </si>
  <si>
    <t>RT-104107</t>
  </si>
  <si>
    <t>RT-104110</t>
  </si>
  <si>
    <t>RT-104114</t>
  </si>
  <si>
    <t>RT-104118</t>
  </si>
  <si>
    <t>RT-104119</t>
  </si>
  <si>
    <t>RT-104122</t>
  </si>
  <si>
    <t>RT-104125</t>
  </si>
  <si>
    <t>RT-104130</t>
  </si>
  <si>
    <t>RT-104133</t>
  </si>
  <si>
    <t>RT-104136</t>
  </si>
  <si>
    <t>RT-104138</t>
  </si>
  <si>
    <t>RT-104141</t>
  </si>
  <si>
    <t>RT-104144</t>
  </si>
  <si>
    <t>RT-104147</t>
  </si>
  <si>
    <t>RT-104150</t>
  </si>
  <si>
    <t>RT-104153</t>
  </si>
  <si>
    <t>RT-104157</t>
  </si>
  <si>
    <t>RT-104160</t>
  </si>
  <si>
    <t>RT-104161</t>
  </si>
  <si>
    <t>RT-104166</t>
  </si>
  <si>
    <t>RT-104168</t>
  </si>
  <si>
    <t>RT-104170</t>
  </si>
  <si>
    <t>RT-104175</t>
  </si>
  <si>
    <t>RT-104177</t>
  </si>
  <si>
    <t>RT-104181</t>
  </si>
  <si>
    <t>RT-104183</t>
  </si>
  <si>
    <t>RT-104187</t>
  </si>
  <si>
    <t>RT-104188</t>
  </si>
  <si>
    <t>RT-104191</t>
  </si>
  <si>
    <t>RT-104194</t>
  </si>
  <si>
    <t>RT-104198</t>
  </si>
  <si>
    <t>RT-104201</t>
  </si>
  <si>
    <t>RT-104204</t>
  </si>
  <si>
    <t>RT-104208</t>
  </si>
  <si>
    <t>RT-104209</t>
  </si>
  <si>
    <t>RT-104213</t>
  </si>
  <si>
    <t>RT-104215</t>
  </si>
  <si>
    <t>RT-104218</t>
  </si>
  <si>
    <t>RT-104223</t>
  </si>
  <si>
    <t>RT-104225</t>
  </si>
  <si>
    <t>RT-104229</t>
  </si>
  <si>
    <t>RT-104231</t>
  </si>
  <si>
    <t>RT-104233</t>
  </si>
  <si>
    <t>RT-104237</t>
  </si>
  <si>
    <t>RT-104240</t>
  </si>
  <si>
    <t>RT-104244</t>
  </si>
  <si>
    <t>RT-104245</t>
  </si>
  <si>
    <t>RT-104250</t>
  </si>
  <si>
    <t>RT-104252</t>
  </si>
  <si>
    <t>RT-104256</t>
  </si>
  <si>
    <t>RT-104259</t>
  </si>
  <si>
    <t>RT-104261</t>
  </si>
  <si>
    <t>RT-104263</t>
  </si>
  <si>
    <t>RT-104268</t>
  </si>
  <si>
    <t>RT-104269</t>
  </si>
  <si>
    <t>RT-104273</t>
  </si>
  <si>
    <t>RT-104277</t>
  </si>
  <si>
    <t>RT-104280</t>
  </si>
  <si>
    <t>RT-104283</t>
  </si>
  <si>
    <t>RT-104284</t>
  </si>
  <si>
    <t>RT-104288</t>
  </si>
  <si>
    <t>RT-104290</t>
  </si>
  <si>
    <t>RT-104294</t>
  </si>
  <si>
    <t>RT-104296</t>
  </si>
  <si>
    <t>RT-104301</t>
  </si>
  <si>
    <t>RT-104304</t>
  </si>
  <si>
    <t>RT-104306</t>
  </si>
  <si>
    <t>RT-104308</t>
  </si>
  <si>
    <t>RT-104312</t>
  </si>
  <si>
    <t>RT-104316</t>
  </si>
  <si>
    <t>RT-104317</t>
  </si>
  <si>
    <t>RT-104321</t>
  </si>
  <si>
    <t>RT-104324</t>
  </si>
  <si>
    <t>RT-104328</t>
  </si>
  <si>
    <t>RT-104329</t>
  </si>
  <si>
    <t>RT-104332</t>
  </si>
  <si>
    <t>RT-104337</t>
  </si>
  <si>
    <t>RT-104339</t>
  </si>
  <si>
    <t>RT-104343</t>
  </si>
  <si>
    <t>RT-104344</t>
  </si>
  <si>
    <t>RT-104347</t>
  </si>
  <si>
    <t>RT-104350</t>
  </si>
  <si>
    <t>RT-104353</t>
  </si>
  <si>
    <t>RT-104358</t>
  </si>
  <si>
    <t>RT-104360</t>
  </si>
  <si>
    <t>RT-104362</t>
  </si>
  <si>
    <t>RT-104367</t>
  </si>
  <si>
    <t>RT-104370</t>
  </si>
  <si>
    <t>RT-104373</t>
  </si>
  <si>
    <t>RT-104375</t>
  </si>
  <si>
    <t>RT-104378</t>
  </si>
  <si>
    <t>RT-104382</t>
  </si>
  <si>
    <t>RT-104384</t>
  </si>
  <si>
    <t>RT-104387</t>
  </si>
  <si>
    <t>RT-104390</t>
  </si>
  <si>
    <t>RT-104394</t>
  </si>
  <si>
    <t>RT-104397</t>
  </si>
  <si>
    <t>RT-104400</t>
  </si>
  <si>
    <t>RT-104402</t>
  </si>
  <si>
    <t>RT-104406</t>
  </si>
  <si>
    <t>RT-104408</t>
  </si>
  <si>
    <t>RT-104412</t>
  </si>
  <si>
    <t>RT-104415</t>
  </si>
  <si>
    <t>RT-104417</t>
  </si>
  <si>
    <t>RT-104420</t>
  </si>
  <si>
    <t>RT-104422</t>
  </si>
  <si>
    <t>RT-104427</t>
  </si>
  <si>
    <t>RT-104430</t>
  </si>
  <si>
    <t>RT-104432</t>
  </si>
  <si>
    <t>RT-104435</t>
  </si>
  <si>
    <t>RT-104439</t>
  </si>
  <si>
    <t>RT-104440</t>
  </si>
  <si>
    <t>RT-104444</t>
  </si>
  <si>
    <t>RT-104448</t>
  </si>
  <si>
    <t>RT-104449</t>
  </si>
  <si>
    <t>RT-104452</t>
  </si>
  <si>
    <t>RT-104456</t>
  </si>
  <si>
    <t>RT-104460</t>
  </si>
  <si>
    <t>RT-104463</t>
  </si>
  <si>
    <t>RT-104464</t>
  </si>
  <si>
    <t>RT-104468</t>
  </si>
  <si>
    <t>RT-104470</t>
  </si>
  <si>
    <t>RT-104473</t>
  </si>
  <si>
    <t>RT-104477</t>
  </si>
  <si>
    <t>RT-104481</t>
  </si>
  <si>
    <t>RT-104484</t>
  </si>
  <si>
    <t>RT-104485</t>
  </si>
  <si>
    <t>RT-104490</t>
  </si>
  <si>
    <t>RT-104493</t>
  </si>
  <si>
    <t>RT-104494</t>
  </si>
  <si>
    <t>RT-104497</t>
  </si>
  <si>
    <t>RT-104502</t>
  </si>
  <si>
    <t>RT-104505</t>
  </si>
  <si>
    <t>RT-104506</t>
  </si>
  <si>
    <t>RT-104511</t>
  </si>
  <si>
    <t>RT-104514</t>
  </si>
  <si>
    <t>RT-104516</t>
  </si>
  <si>
    <t>RT-104518</t>
  </si>
  <si>
    <t>RT-104521</t>
  </si>
  <si>
    <t>RT-104524</t>
  </si>
  <si>
    <t>RT-104529</t>
  </si>
  <si>
    <t>RT-104531</t>
  </si>
  <si>
    <t>RT-104534</t>
  </si>
  <si>
    <t>RT-104536</t>
  </si>
  <si>
    <t>RT-104540</t>
  </si>
  <si>
    <t>RT-104542</t>
  </si>
  <si>
    <t>RT-104546</t>
  </si>
  <si>
    <t>RT-104549</t>
  </si>
  <si>
    <t>RT-104553</t>
  </si>
  <si>
    <t>RT-104556</t>
  </si>
  <si>
    <t>RT-104558</t>
  </si>
  <si>
    <t>RT-104562</t>
  </si>
  <si>
    <t>RT-104565</t>
  </si>
  <si>
    <t>RT-104568</t>
  </si>
  <si>
    <t>RT-104569</t>
  </si>
  <si>
    <t>RT-104573</t>
  </si>
  <si>
    <t>RT-104576</t>
  </si>
  <si>
    <t>RT-104578</t>
  </si>
  <si>
    <t>RT-104582</t>
  </si>
  <si>
    <t>RT-104586</t>
  </si>
  <si>
    <t>RT-104587</t>
  </si>
  <si>
    <t>RT-104590</t>
  </si>
  <si>
    <t>RT-104593</t>
  </si>
  <si>
    <t>RT-104596</t>
  </si>
  <si>
    <t>RT-104599</t>
  </si>
  <si>
    <t>RT-104603</t>
  </si>
  <si>
    <t>RT-104605</t>
  </si>
  <si>
    <t>RT-104610</t>
  </si>
  <si>
    <t>RT-104612</t>
  </si>
  <si>
    <t>RT-104616</t>
  </si>
  <si>
    <t>RT-104619</t>
  </si>
  <si>
    <t>RT-104622</t>
  </si>
  <si>
    <t>RT-104624</t>
  </si>
  <si>
    <t>RT-104628</t>
  </si>
  <si>
    <t>RT-104631</t>
  </si>
  <si>
    <t>RT-104633</t>
  </si>
  <si>
    <t>RT-104635</t>
  </si>
  <si>
    <t>RT-104640</t>
  </si>
  <si>
    <t>RT-104641</t>
  </si>
  <si>
    <t>RT-104645</t>
  </si>
  <si>
    <t>RT-104648</t>
  </si>
  <si>
    <t>RT-104652</t>
  </si>
  <si>
    <t>RT-104655</t>
  </si>
  <si>
    <t>RT-104658</t>
  </si>
  <si>
    <t>RT-104659</t>
  </si>
  <si>
    <t>RT-104662</t>
  </si>
  <si>
    <t>RT-104666</t>
  </si>
  <si>
    <t>RT-104669</t>
  </si>
  <si>
    <t>RT-104673</t>
  </si>
  <si>
    <t>RT-104676</t>
  </si>
  <si>
    <t>RT-104677</t>
  </si>
  <si>
    <t>RT-104681</t>
  </si>
  <si>
    <t>RT-104684</t>
  </si>
  <si>
    <t>RT-104688</t>
  </si>
  <si>
    <t>RT-104689</t>
  </si>
  <si>
    <t>RT-104693</t>
  </si>
  <si>
    <t>RT-104696</t>
  </si>
  <si>
    <t>RT-104700</t>
  </si>
  <si>
    <t>RT-104703</t>
  </si>
  <si>
    <t>RT-104704</t>
  </si>
  <si>
    <t>RT-104709</t>
  </si>
  <si>
    <t>RT-104711</t>
  </si>
  <si>
    <t>RT-104713</t>
  </si>
  <si>
    <t>RT-104716</t>
  </si>
  <si>
    <t>RT-104721</t>
  </si>
  <si>
    <t>RT-104724</t>
  </si>
  <si>
    <t>RT-104727</t>
  </si>
  <si>
    <t>RT-104730</t>
  </si>
  <si>
    <t>RT-104732</t>
  </si>
  <si>
    <t>RT-104736</t>
  </si>
  <si>
    <t>RT-104738</t>
  </si>
  <si>
    <t>RT-104740</t>
  </si>
  <si>
    <t>RT-104745</t>
  </si>
  <si>
    <t>RT-104746</t>
  </si>
  <si>
    <t>RT-104751</t>
  </si>
  <si>
    <t>RT-104754</t>
  </si>
  <si>
    <t>RT-104755</t>
  </si>
  <si>
    <t>RT-104759</t>
  </si>
  <si>
    <t>RT-104763</t>
  </si>
  <si>
    <t>RT-104764</t>
  </si>
  <si>
    <t>RT-104768</t>
  </si>
  <si>
    <t>RT-104770</t>
  </si>
  <si>
    <t>RT-104773</t>
  </si>
  <si>
    <t>RT-104778</t>
  </si>
  <si>
    <t>RT-104780</t>
  </si>
  <si>
    <t>RT-104784</t>
  </si>
  <si>
    <t>RT-104787</t>
  </si>
  <si>
    <t>RT-104789</t>
  </si>
  <si>
    <t>RT-104793</t>
  </si>
  <si>
    <t>RT-104795</t>
  </si>
  <si>
    <t>RT-104797</t>
  </si>
  <si>
    <t>RT-104800</t>
  </si>
  <si>
    <t>RT-104805</t>
  </si>
  <si>
    <t>RT-104808</t>
  </si>
  <si>
    <t>RT-104809</t>
  </si>
  <si>
    <t>RT-104812</t>
  </si>
  <si>
    <t>RT-104815</t>
  </si>
  <si>
    <t>RT-104818</t>
  </si>
  <si>
    <t>RT-104822</t>
  </si>
  <si>
    <t>RT-104824</t>
  </si>
  <si>
    <t>RT-104827</t>
  </si>
  <si>
    <t>RT-104830</t>
  </si>
  <si>
    <t>RT-104833</t>
  </si>
  <si>
    <t>RT-104836</t>
  </si>
  <si>
    <t>RT-104840</t>
  </si>
  <si>
    <t>RT-104843</t>
  </si>
  <si>
    <t>RT-104847</t>
  </si>
  <si>
    <t>RT-104850</t>
  </si>
  <si>
    <t>RT-104853</t>
  </si>
  <si>
    <t>RT-104856</t>
  </si>
  <si>
    <t>RT-104858</t>
  </si>
  <si>
    <t>RT-104861</t>
  </si>
  <si>
    <t>RT-104864</t>
  </si>
  <si>
    <t>RT-104866</t>
  </si>
  <si>
    <t>RT-104870</t>
  </si>
  <si>
    <t>RT-104873</t>
  </si>
  <si>
    <t>RT-104877</t>
  </si>
  <si>
    <t>RT-104880</t>
  </si>
  <si>
    <t>RT-104883</t>
  </si>
  <si>
    <t>RT-104884</t>
  </si>
  <si>
    <t>RT-104889</t>
  </si>
  <si>
    <t>RT-104890</t>
  </si>
  <si>
    <t>RT-104895</t>
  </si>
  <si>
    <t>RT-104897</t>
  </si>
  <si>
    <t>RT-104899</t>
  </si>
  <si>
    <t>RT-104904</t>
  </si>
  <si>
    <t>RT-104907</t>
  </si>
  <si>
    <t>RT-104909</t>
  </si>
  <si>
    <t>RT-104912</t>
  </si>
  <si>
    <t>RT-104916</t>
  </si>
  <si>
    <t>RT-104919</t>
  </si>
  <si>
    <t>RT-104922</t>
  </si>
  <si>
    <t>RT-104923</t>
  </si>
  <si>
    <t>RT-104927</t>
  </si>
  <si>
    <t>RT-104931</t>
  </si>
  <si>
    <t>RT-104932</t>
  </si>
  <si>
    <t>RT-104937</t>
  </si>
  <si>
    <t>RT-104938</t>
  </si>
  <si>
    <t>RT-104943</t>
  </si>
  <si>
    <t>RT-104944</t>
  </si>
  <si>
    <t>RT-104947</t>
  </si>
  <si>
    <t>RT-104950</t>
  </si>
  <si>
    <t>RT-104953</t>
  </si>
  <si>
    <t>RT-104957</t>
  </si>
  <si>
    <t>RT-104961</t>
  </si>
  <si>
    <t>RT-104964</t>
  </si>
  <si>
    <t>RT-104967</t>
  </si>
  <si>
    <t>RT-104968</t>
  </si>
  <si>
    <t>RT-104971</t>
  </si>
  <si>
    <t>RT-104976</t>
  </si>
  <si>
    <t>RT-104977</t>
  </si>
  <si>
    <t>RT-104982</t>
  </si>
  <si>
    <t>RT-104985</t>
  </si>
  <si>
    <t>RT-104987</t>
  </si>
  <si>
    <t>RT-104990</t>
  </si>
  <si>
    <t>RT-104993</t>
  </si>
  <si>
    <t>RT-104995</t>
  </si>
  <si>
    <t>RT-104998</t>
  </si>
  <si>
    <t>RT-105003</t>
  </si>
  <si>
    <t>RT-105006</t>
  </si>
  <si>
    <t>RT-105009</t>
  </si>
  <si>
    <t>RT-105010</t>
  </si>
  <si>
    <t>RT-105013</t>
  </si>
  <si>
    <t>RT-105017</t>
  </si>
  <si>
    <t>RT-105021</t>
  </si>
  <si>
    <t>RT-105022</t>
  </si>
  <si>
    <t>RT-105025</t>
  </si>
  <si>
    <t>RT-105030</t>
  </si>
  <si>
    <t>RT-105031</t>
  </si>
  <si>
    <t>RT-105036</t>
  </si>
  <si>
    <t>RT-105038</t>
  </si>
  <si>
    <t>RT-105042</t>
  </si>
  <si>
    <t>RT-105043</t>
  </si>
  <si>
    <t>RT-105048</t>
  </si>
  <si>
    <t>RT-105050</t>
  </si>
  <si>
    <t>RT-105052</t>
  </si>
  <si>
    <t>RT-105055</t>
  </si>
  <si>
    <t>RT-105059</t>
  </si>
  <si>
    <t>RT-105063</t>
  </si>
  <si>
    <t>RT-105065</t>
  </si>
  <si>
    <t>RT-105068</t>
  </si>
  <si>
    <t>RT-105071</t>
  </si>
  <si>
    <t>RT-105073</t>
  </si>
  <si>
    <t>RT-105077</t>
  </si>
  <si>
    <t>RT-105081</t>
  </si>
  <si>
    <t>RT-105084</t>
  </si>
  <si>
    <t>RT-105087</t>
  </si>
  <si>
    <t>RT-105090</t>
  </si>
  <si>
    <t>RT-105091</t>
  </si>
  <si>
    <t>RT-105094</t>
  </si>
  <si>
    <t>RT-105099</t>
  </si>
  <si>
    <t>RT-105100</t>
  </si>
  <si>
    <t>RT-105105</t>
  </si>
  <si>
    <t>RT-105107</t>
  </si>
  <si>
    <t>RT-105109</t>
  </si>
  <si>
    <t>RT-105112</t>
  </si>
  <si>
    <t>RT-105117</t>
  </si>
  <si>
    <t>RT-105120</t>
  </si>
  <si>
    <t>RT-105121</t>
  </si>
  <si>
    <t>RT-105124</t>
  </si>
  <si>
    <t>RT-105129</t>
  </si>
  <si>
    <t>RT-105130</t>
  </si>
  <si>
    <t>RT-105135</t>
  </si>
  <si>
    <t>RT-105138</t>
  </si>
  <si>
    <t>RT-105139</t>
  </si>
  <si>
    <t>RT-105144</t>
  </si>
  <si>
    <t>RT-105145</t>
  </si>
  <si>
    <t>RT-105150</t>
  </si>
  <si>
    <t>RT-105152</t>
  </si>
  <si>
    <t>RT-105156</t>
  </si>
  <si>
    <t>RT-105157</t>
  </si>
  <si>
    <t>RT-105162</t>
  </si>
  <si>
    <t>RT-105163</t>
  </si>
  <si>
    <t>RT-105167</t>
  </si>
  <si>
    <t>RT-105170</t>
  </si>
  <si>
    <t>RT-105172</t>
  </si>
  <si>
    <t>RT-105177</t>
  </si>
  <si>
    <t>RT-105180</t>
  </si>
  <si>
    <t>RT-105183</t>
  </si>
  <si>
    <t>RT-105186</t>
  </si>
  <si>
    <t>RT-105189</t>
  </si>
  <si>
    <t>RT-105190</t>
  </si>
  <si>
    <t>RT-105193</t>
  </si>
  <si>
    <t>RT-105196</t>
  </si>
  <si>
    <t>RT-105201</t>
  </si>
  <si>
    <t>RT-105204</t>
  </si>
  <si>
    <t>RT-105205</t>
  </si>
  <si>
    <t>RT-105210</t>
  </si>
  <si>
    <t>RT-105213</t>
  </si>
  <si>
    <t>RT-105214</t>
  </si>
  <si>
    <t>RT-105219</t>
  </si>
  <si>
    <t>RT-105222</t>
  </si>
  <si>
    <t>RT-105225</t>
  </si>
  <si>
    <t>RT-105227</t>
  </si>
  <si>
    <t>RT-105229</t>
  </si>
  <si>
    <t>RT-105234</t>
  </si>
  <si>
    <t>RT-105236</t>
  </si>
  <si>
    <t>RT-105240</t>
  </si>
  <si>
    <t>RT-105241</t>
  </si>
  <si>
    <t>RT-105244</t>
  </si>
  <si>
    <t>RT-105247</t>
  </si>
  <si>
    <t>RT-105252</t>
  </si>
  <si>
    <t>RT-105253</t>
  </si>
  <si>
    <t>RT-105256</t>
  </si>
  <si>
    <t>RT-105261</t>
  </si>
  <si>
    <t>RT-105263</t>
  </si>
  <si>
    <t>RT-105265</t>
  </si>
  <si>
    <t>RT-105268</t>
  </si>
  <si>
    <t>RT-105272</t>
  </si>
  <si>
    <t>RT-105276</t>
  </si>
  <si>
    <t>RT-105279</t>
  </si>
  <si>
    <t>RT-105281</t>
  </si>
  <si>
    <t>RT-105284</t>
  </si>
  <si>
    <t>RT-105286</t>
  </si>
  <si>
    <t>RT-105290</t>
  </si>
  <si>
    <t>RT-105294</t>
  </si>
  <si>
    <t>RT-105297</t>
  </si>
  <si>
    <t>RT-105300</t>
  </si>
  <si>
    <t>RT-105301</t>
  </si>
  <si>
    <t>RT-105304</t>
  </si>
  <si>
    <t>RT-105309</t>
  </si>
  <si>
    <t>RT-105310</t>
  </si>
  <si>
    <t>RT-105315</t>
  </si>
  <si>
    <t>RT-105317</t>
  </si>
  <si>
    <t>RT-105319</t>
  </si>
  <si>
    <t>RT-105324</t>
  </si>
  <si>
    <t>RT-105327</t>
  </si>
  <si>
    <t>RT-105328</t>
  </si>
  <si>
    <t>RT-105331</t>
  </si>
  <si>
    <t>RT-105334</t>
  </si>
  <si>
    <t>RT-105338</t>
  </si>
  <si>
    <t>RT-105342</t>
  </si>
  <si>
    <t>RT-105344</t>
  </si>
  <si>
    <t>RT-105346</t>
  </si>
  <si>
    <t>RT-105351</t>
  </si>
  <si>
    <t>RT-105354</t>
  </si>
  <si>
    <t>RT-105357</t>
  </si>
  <si>
    <t>RT-105359</t>
  </si>
  <si>
    <t>RT-105361</t>
  </si>
  <si>
    <t>RT-105365</t>
  </si>
  <si>
    <t>RT-105368</t>
  </si>
  <si>
    <t>RT-105370</t>
  </si>
  <si>
    <t>RT-105373</t>
  </si>
  <si>
    <t>RT-105377</t>
  </si>
  <si>
    <t>RT-105379</t>
  </si>
  <si>
    <t>RT-105382</t>
  </si>
  <si>
    <t>RT-105385</t>
  </si>
  <si>
    <t>RT-105390</t>
  </si>
  <si>
    <t>RT-105393</t>
  </si>
  <si>
    <t>RT-105394</t>
  </si>
  <si>
    <t>RT-105397</t>
  </si>
  <si>
    <t>RT-105402</t>
  </si>
  <si>
    <t>RT-105403</t>
  </si>
  <si>
    <t>RT-105408</t>
  </si>
  <si>
    <t>RT-105409</t>
  </si>
  <si>
    <t>RT-105412</t>
  </si>
  <si>
    <t>RT-105416</t>
  </si>
  <si>
    <t>RT-105420</t>
  </si>
  <si>
    <t>RT-105421</t>
  </si>
  <si>
    <t>RT-105426</t>
  </si>
  <si>
    <t>RT-105429</t>
  </si>
  <si>
    <t>RT-105431</t>
  </si>
  <si>
    <t>RT-105435</t>
  </si>
  <si>
    <t>RT-105436</t>
  </si>
  <si>
    <t>RT-105440</t>
  </si>
  <si>
    <t>RT-105444</t>
  </si>
  <si>
    <t>RT-105447</t>
  </si>
  <si>
    <t>RT-105448</t>
  </si>
  <si>
    <t>RT-105451</t>
  </si>
  <si>
    <t>RT-105454</t>
  </si>
  <si>
    <t>RT-105459</t>
  </si>
  <si>
    <t>RT-105462</t>
  </si>
  <si>
    <t>RT-105465</t>
  </si>
  <si>
    <t>RT-105468</t>
  </si>
  <si>
    <t>RT-105469</t>
  </si>
  <si>
    <t>RT-105474</t>
  </si>
  <si>
    <t>RT-105476</t>
  </si>
  <si>
    <t>RT-105480</t>
  </si>
  <si>
    <t>RT-105483</t>
  </si>
  <si>
    <t>RT-105486</t>
  </si>
  <si>
    <t>RT-105487</t>
  </si>
  <si>
    <t>RT-105490</t>
  </si>
  <si>
    <t>RT-105495</t>
  </si>
  <si>
    <t>RT-105498</t>
  </si>
  <si>
    <t>RT-105500</t>
  </si>
  <si>
    <t>RT-105502</t>
  </si>
  <si>
    <t>RT-105506</t>
  </si>
  <si>
    <t>RT-105510</t>
  </si>
  <si>
    <t>RT-105513</t>
  </si>
  <si>
    <t>RT-105514</t>
  </si>
  <si>
    <t>RT-105517</t>
  </si>
  <si>
    <t>RT-105521</t>
  </si>
  <si>
    <t>RT-105525</t>
  </si>
  <si>
    <t>RT-105526</t>
  </si>
  <si>
    <t>RT-105531</t>
  </si>
  <si>
    <t>RT-105532</t>
  </si>
  <si>
    <t>RT-105537</t>
  </si>
  <si>
    <t>RT-105538</t>
  </si>
  <si>
    <t>RT-105541</t>
  </si>
  <si>
    <t>RT-105544</t>
  </si>
  <si>
    <t>RT-105547</t>
  </si>
  <si>
    <t>RT-105551</t>
  </si>
  <si>
    <t>RT-105555</t>
  </si>
  <si>
    <t>RT-105557</t>
  </si>
  <si>
    <t>RT-105561</t>
  </si>
  <si>
    <t>RT-105563</t>
  </si>
  <si>
    <t>RT-105566</t>
  </si>
  <si>
    <t>RT-105570</t>
  </si>
  <si>
    <t>RT-105573</t>
  </si>
  <si>
    <t>RT-105576</t>
  </si>
  <si>
    <t>RT-105579</t>
  </si>
  <si>
    <t>RT-105582</t>
  </si>
  <si>
    <t>RT-105585</t>
  </si>
  <si>
    <t>RT-105586</t>
  </si>
  <si>
    <t>RT-105589</t>
  </si>
  <si>
    <t>RT-105594</t>
  </si>
  <si>
    <t>RT-105595</t>
  </si>
  <si>
    <t>RT-105598</t>
  </si>
  <si>
    <t>RT-105603</t>
  </si>
  <si>
    <t>RT-105605</t>
  </si>
  <si>
    <t>RT-105608</t>
  </si>
  <si>
    <t>RT-105610</t>
  </si>
  <si>
    <t>RT-105614</t>
  </si>
  <si>
    <t>RT-105617</t>
  </si>
  <si>
    <t>RT-105621</t>
  </si>
  <si>
    <t>RT-105624</t>
  </si>
  <si>
    <t>RT-105626</t>
  </si>
  <si>
    <t>RT-105628</t>
  </si>
  <si>
    <t>RT-105632</t>
  </si>
  <si>
    <t>RT-105634</t>
  </si>
  <si>
    <t>RT-105637</t>
  </si>
  <si>
    <t>RT-105642</t>
  </si>
  <si>
    <t>RT-105644</t>
  </si>
  <si>
    <t>RT-105647</t>
  </si>
  <si>
    <t>RT-105650</t>
  </si>
  <si>
    <t>RT-105652</t>
  </si>
  <si>
    <t>RT-105657</t>
  </si>
  <si>
    <t>RT-105659</t>
  </si>
  <si>
    <t>RT-105662</t>
  </si>
  <si>
    <t>RT-105664</t>
  </si>
  <si>
    <t>RT-105668</t>
  </si>
  <si>
    <t>RT-105672</t>
  </si>
  <si>
    <t>RT-105674</t>
  </si>
  <si>
    <t>RT-105678</t>
  </si>
  <si>
    <t>RT-105680</t>
  </si>
  <si>
    <t>RT-105682</t>
  </si>
  <si>
    <t>RT-105686</t>
  </si>
  <si>
    <t>RT-105689</t>
  </si>
  <si>
    <t>RT-105692</t>
  </si>
  <si>
    <t>RT-105695</t>
  </si>
  <si>
    <t>RT-105698</t>
  </si>
  <si>
    <t>RT-105702</t>
  </si>
  <si>
    <t>RT-105705</t>
  </si>
  <si>
    <t>RT-105706</t>
  </si>
  <si>
    <t>RT-105709</t>
  </si>
  <si>
    <t>RT-105712</t>
  </si>
  <si>
    <t>RT-105717</t>
  </si>
  <si>
    <t>RT-105718</t>
  </si>
  <si>
    <t>RT-105723</t>
  </si>
  <si>
    <t>RT-105724</t>
  </si>
  <si>
    <t>RT-105727</t>
  </si>
  <si>
    <t>RT-105731</t>
  </si>
  <si>
    <t>RT-105733</t>
  </si>
  <si>
    <t>RT-105738</t>
  </si>
  <si>
    <t>RT-105740</t>
  </si>
  <si>
    <t>RT-105744</t>
  </si>
  <si>
    <t>RT-105746</t>
  </si>
  <si>
    <t>RT-105749</t>
  </si>
  <si>
    <t>RT-105753</t>
  </si>
  <si>
    <t>RT-105754</t>
  </si>
  <si>
    <t>RT-105759</t>
  </si>
  <si>
    <t>RT-105761</t>
  </si>
  <si>
    <t>RT-105763</t>
  </si>
  <si>
    <t>RT-105768</t>
  </si>
  <si>
    <t>RT-105770</t>
  </si>
  <si>
    <t>RT-105772</t>
  </si>
  <si>
    <t>RT-105776</t>
  </si>
  <si>
    <t>RT-105778</t>
  </si>
  <si>
    <t>RT-105782</t>
  </si>
  <si>
    <t>RT-105785</t>
  </si>
  <si>
    <t>RT-105787</t>
  </si>
  <si>
    <t>RT-105790</t>
  </si>
  <si>
    <t>RT-105794</t>
  </si>
  <si>
    <t>RT-105797</t>
  </si>
  <si>
    <t>RT-105801</t>
  </si>
  <si>
    <t>RT-105804</t>
  </si>
  <si>
    <t>RT-105805</t>
  </si>
  <si>
    <t>RT-105808</t>
  </si>
  <si>
    <t>RT-105811</t>
  </si>
  <si>
    <t>RT-105814</t>
  </si>
  <si>
    <t>RT-105819</t>
  </si>
  <si>
    <t>RT-105822</t>
  </si>
  <si>
    <t>RT-105825</t>
  </si>
  <si>
    <t>RT-105826</t>
  </si>
  <si>
    <t>RT-105831</t>
  </si>
  <si>
    <t>RT-105834</t>
  </si>
  <si>
    <t>RT-105837</t>
  </si>
  <si>
    <t>RT-105838</t>
  </si>
  <si>
    <t>RT-105843</t>
  </si>
  <si>
    <t>RT-105844</t>
  </si>
  <si>
    <t>RT-105847</t>
  </si>
  <si>
    <t>RT-105850</t>
  </si>
  <si>
    <t>RT-105853</t>
  </si>
  <si>
    <t>RT-105857</t>
  </si>
  <si>
    <t>RT-105861</t>
  </si>
  <si>
    <t>RT-105863</t>
  </si>
  <si>
    <t>RT-105865</t>
  </si>
  <si>
    <t>RT-105870</t>
  </si>
  <si>
    <t>RT-105871</t>
  </si>
  <si>
    <t>RT-105875</t>
  </si>
  <si>
    <t>RT-105877</t>
  </si>
  <si>
    <t>RT-105881</t>
  </si>
  <si>
    <t>RT-105883</t>
  </si>
  <si>
    <t>RT-105888</t>
  </si>
  <si>
    <t>RT-105890</t>
  </si>
  <si>
    <t>RT-105893</t>
  </si>
  <si>
    <t>RT-105896</t>
  </si>
  <si>
    <t>RT-105899</t>
  </si>
  <si>
    <t>RT-105901</t>
  </si>
  <si>
    <t>RT-105906</t>
  </si>
  <si>
    <t>RT-105907</t>
  </si>
  <si>
    <t>RT-105911</t>
  </si>
  <si>
    <t>RT-105914</t>
  </si>
  <si>
    <t>RT-105916</t>
  </si>
  <si>
    <t>RT-105920</t>
  </si>
  <si>
    <t>RT-105924</t>
  </si>
  <si>
    <t>RT-105926</t>
  </si>
  <si>
    <t>RT-105928</t>
  </si>
  <si>
    <t>RT-105933</t>
  </si>
  <si>
    <t>RT-105936</t>
  </si>
  <si>
    <t>RT-105938</t>
  </si>
  <si>
    <t>RT-105940</t>
  </si>
  <si>
    <t>RT-105943</t>
  </si>
  <si>
    <t>RT-105947</t>
  </si>
  <si>
    <t>RT-105949</t>
  </si>
  <si>
    <t>RT-105952</t>
  </si>
  <si>
    <t>RT-105956</t>
  </si>
  <si>
    <t>RT-105959</t>
  </si>
  <si>
    <t>RT-105962</t>
  </si>
  <si>
    <t>RT-105965</t>
  </si>
  <si>
    <t>RT-105967</t>
  </si>
  <si>
    <t>RT-105971</t>
  </si>
  <si>
    <t>RT-105973</t>
  </si>
  <si>
    <t>RT-105976</t>
  </si>
  <si>
    <t>RT-105979</t>
  </si>
  <si>
    <t>RT-105982</t>
  </si>
  <si>
    <t>RT-105985</t>
  </si>
  <si>
    <t>RT-105989</t>
  </si>
  <si>
    <t>RT-105991</t>
  </si>
  <si>
    <t>RT-105994</t>
  </si>
  <si>
    <t>RT-105999</t>
  </si>
  <si>
    <t>RT-106000</t>
  </si>
  <si>
    <t>RT-106005</t>
  </si>
  <si>
    <t>RT-106008</t>
  </si>
  <si>
    <t>RT-106011</t>
  </si>
  <si>
    <t>RT-106013</t>
  </si>
  <si>
    <t>RT-106016</t>
  </si>
  <si>
    <t>RT-106020</t>
  </si>
  <si>
    <t>RT-106022</t>
  </si>
  <si>
    <t>RT-106025</t>
  </si>
  <si>
    <t>RT-106027</t>
  </si>
  <si>
    <t>RT-106031</t>
  </si>
  <si>
    <t>RT-106034</t>
  </si>
  <si>
    <t>RT-106038</t>
  </si>
  <si>
    <t>RT-106041</t>
  </si>
  <si>
    <t>RT-106043</t>
  </si>
  <si>
    <t>RT-106046</t>
  </si>
  <si>
    <t>RT-106050</t>
  </si>
  <si>
    <t>RT-106051</t>
  </si>
  <si>
    <t>RT-106055</t>
  </si>
  <si>
    <t>RT-106058</t>
  </si>
  <si>
    <t>RT-106062</t>
  </si>
  <si>
    <t>RT-106065</t>
  </si>
  <si>
    <t>RT-106067</t>
  </si>
  <si>
    <t>RT-106069</t>
  </si>
  <si>
    <t>RT-106072</t>
  </si>
  <si>
    <t>RT-106076</t>
  </si>
  <si>
    <t>RT-106079</t>
  </si>
  <si>
    <t>RT-106082</t>
  </si>
  <si>
    <t>RT-106085</t>
  </si>
  <si>
    <t>RT-106088</t>
  </si>
  <si>
    <t>RT-106091</t>
  </si>
  <si>
    <t>RT-106094</t>
  </si>
  <si>
    <t>RT-106098</t>
  </si>
  <si>
    <t>RT-106100</t>
  </si>
  <si>
    <t>RT-106102</t>
  </si>
  <si>
    <t>RT-106105</t>
  </si>
  <si>
    <t>RT-106109</t>
  </si>
  <si>
    <t>RT-106113</t>
  </si>
  <si>
    <t>RT-106115</t>
  </si>
  <si>
    <t>RT-106118</t>
  </si>
  <si>
    <t>RT-106122</t>
  </si>
  <si>
    <t>RT-106125</t>
  </si>
  <si>
    <t>RT-106127</t>
  </si>
  <si>
    <t>RT-106129</t>
  </si>
  <si>
    <t>RT-106132</t>
  </si>
  <si>
    <t>RT-106135</t>
  </si>
  <si>
    <t>RT-106140</t>
  </si>
  <si>
    <t>RT-106142</t>
  </si>
  <si>
    <t>RT-106146</t>
  </si>
  <si>
    <t>RT-106148</t>
  </si>
  <si>
    <t>RT-106152</t>
  </si>
  <si>
    <t>RT-106154</t>
  </si>
  <si>
    <t>RT-106157</t>
  </si>
  <si>
    <t>RT-106161</t>
  </si>
  <si>
    <t>RT-106162</t>
  </si>
  <si>
    <t>RT-106165</t>
  </si>
  <si>
    <t>RT-106169</t>
  </si>
  <si>
    <t>RT-106173</t>
  </si>
  <si>
    <t>RT-106174</t>
  </si>
  <si>
    <t>RT-106178</t>
  </si>
  <si>
    <t>RT-106180</t>
  </si>
  <si>
    <t>RT-106183</t>
  </si>
  <si>
    <t>RT-106187</t>
  </si>
  <si>
    <t>RT-106190</t>
  </si>
  <si>
    <t>RT-106193</t>
  </si>
  <si>
    <t>RT-106197</t>
  </si>
  <si>
    <t>RT-106200</t>
  </si>
  <si>
    <t>RT-106203</t>
  </si>
  <si>
    <t>RT-106206</t>
  </si>
  <si>
    <t>RT-106207</t>
  </si>
  <si>
    <t>RT-106210</t>
  </si>
  <si>
    <t>RT-106215</t>
  </si>
  <si>
    <t>RT-106218</t>
  </si>
  <si>
    <t>RT-106220</t>
  </si>
  <si>
    <t>RT-106222</t>
  </si>
  <si>
    <t>RT-106226</t>
  </si>
  <si>
    <t>RT-106228</t>
  </si>
  <si>
    <t>RT-106231</t>
  </si>
  <si>
    <t>RT-106235</t>
  </si>
  <si>
    <t>RT-106239</t>
  </si>
  <si>
    <t>RT-106240</t>
  </si>
  <si>
    <t>RT-106244</t>
  </si>
  <si>
    <t>RT-106247</t>
  </si>
  <si>
    <t>RT-106249</t>
  </si>
  <si>
    <t>RT-106252</t>
  </si>
  <si>
    <t>RT-106256</t>
  </si>
  <si>
    <t>RT-106260</t>
  </si>
  <si>
    <t>RT-106263</t>
  </si>
  <si>
    <t>RT-106264</t>
  </si>
  <si>
    <t>RT-106267</t>
  </si>
  <si>
    <t>RT-106272</t>
  </si>
  <si>
    <t>RT-106275</t>
  </si>
  <si>
    <t>RT-106278</t>
  </si>
  <si>
    <t>RT-106279</t>
  </si>
  <si>
    <t>RT-106282</t>
  </si>
  <si>
    <t>RT-106287</t>
  </si>
  <si>
    <t>RT-106289</t>
  </si>
  <si>
    <t>RT-106292</t>
  </si>
  <si>
    <t>RT-106294</t>
  </si>
  <si>
    <t>RT-106297</t>
  </si>
  <si>
    <t>RT-106300</t>
  </si>
  <si>
    <t>RT-106303</t>
  </si>
  <si>
    <t>RT-106308</t>
  </si>
  <si>
    <t>RT-106311</t>
  </si>
  <si>
    <t>RT-106313</t>
  </si>
  <si>
    <t>RT-106316</t>
  </si>
  <si>
    <t>RT-106319</t>
  </si>
  <si>
    <t>RT-106321</t>
  </si>
  <si>
    <t>RT-106326</t>
  </si>
  <si>
    <t>RT-106329</t>
  </si>
  <si>
    <t>RT-106331</t>
  </si>
  <si>
    <t>RT-106334</t>
  </si>
  <si>
    <t>RT-106338</t>
  </si>
  <si>
    <t>RT-106339</t>
  </si>
  <si>
    <t>RT-106344</t>
  </si>
  <si>
    <t>RT-106347</t>
  </si>
  <si>
    <t>RT-106348</t>
  </si>
  <si>
    <t>RT-106351</t>
  </si>
  <si>
    <t>RT-106355</t>
  </si>
  <si>
    <t>RT-106358</t>
  </si>
  <si>
    <t>RT-106360</t>
  </si>
  <si>
    <t>RT-106363</t>
  </si>
  <si>
    <t>RT-106367</t>
  </si>
  <si>
    <t>RT-106371</t>
  </si>
  <si>
    <t>RT-106373</t>
  </si>
  <si>
    <t>RT-106376</t>
  </si>
  <si>
    <t>RT-106380</t>
  </si>
  <si>
    <t>RT-106383</t>
  </si>
  <si>
    <t>RT-106386</t>
  </si>
  <si>
    <t>RT-106389</t>
  </si>
  <si>
    <t>RT-106392</t>
  </si>
  <si>
    <t>RT-106393</t>
  </si>
  <si>
    <t>RT-106397</t>
  </si>
  <si>
    <t>RT-106401</t>
  </si>
  <si>
    <t>RT-106404</t>
  </si>
  <si>
    <t>RT-106406</t>
  </si>
  <si>
    <t>RT-106408</t>
  </si>
  <si>
    <t>RT-106413</t>
  </si>
  <si>
    <t>RT-106414</t>
  </si>
  <si>
    <t>RT-106417</t>
  </si>
  <si>
    <t>RT-106421</t>
  </si>
  <si>
    <t>RT-106423</t>
  </si>
  <si>
    <t>RT-106428</t>
  </si>
  <si>
    <t>RT-106429</t>
  </si>
  <si>
    <t>RT-106434</t>
  </si>
  <si>
    <t>RT-106435</t>
  </si>
  <si>
    <t>RT-106440</t>
  </si>
  <si>
    <t>RT-106442</t>
  </si>
  <si>
    <t>RT-106445</t>
  </si>
  <si>
    <t>RT-106447</t>
  </si>
  <si>
    <t>RT-106450</t>
  </si>
  <si>
    <t>RT-106455</t>
  </si>
  <si>
    <t>RT-106456</t>
  </si>
  <si>
    <t>RT-106460</t>
  </si>
  <si>
    <t>RT-106463</t>
  </si>
  <si>
    <t>RT-106465</t>
  </si>
  <si>
    <t>RT-106470</t>
  </si>
  <si>
    <t>RT-106471</t>
  </si>
  <si>
    <t>RT-106474</t>
  </si>
  <si>
    <t>RT-106477</t>
  </si>
  <si>
    <t>RT-106480</t>
  </si>
  <si>
    <t>RT-106484</t>
  </si>
  <si>
    <t>RT-106488</t>
  </si>
  <si>
    <t>RT-106489</t>
  </si>
  <si>
    <t>RT-106492</t>
  </si>
  <si>
    <t>RT-106497</t>
  </si>
  <si>
    <t>RT-106500</t>
  </si>
  <si>
    <t>RT-106502</t>
  </si>
  <si>
    <t>RT-106504</t>
  </si>
  <si>
    <t>RT-106508</t>
  </si>
  <si>
    <t>RT-106510</t>
  </si>
  <si>
    <t>RT-106513</t>
  </si>
  <si>
    <t>RT-106516</t>
  </si>
  <si>
    <t>RT-106521</t>
  </si>
  <si>
    <t>RT-106524</t>
  </si>
  <si>
    <t>RT-106526</t>
  </si>
  <si>
    <t>RT-106528</t>
  </si>
  <si>
    <t>RT-106532</t>
  </si>
  <si>
    <t>RT-106534</t>
  </si>
  <si>
    <t>RT-106539</t>
  </si>
  <si>
    <t>RT-106540</t>
  </si>
  <si>
    <t>RT-106544</t>
  </si>
  <si>
    <t>RT-106548</t>
  </si>
  <si>
    <t>RT-106549</t>
  </si>
  <si>
    <t>RT-106552</t>
  </si>
  <si>
    <t>RT-106557</t>
  </si>
  <si>
    <t>RT-106559</t>
  </si>
  <si>
    <t>RT-106561</t>
  </si>
  <si>
    <t>RT-106566</t>
  </si>
  <si>
    <t>RT-106568</t>
  </si>
  <si>
    <t>RT-106570</t>
  </si>
  <si>
    <t>RT-106574</t>
  </si>
  <si>
    <t>RT-106578</t>
  </si>
  <si>
    <t>RT-106580</t>
  </si>
  <si>
    <t>RT-106583</t>
  </si>
  <si>
    <t>RT-106586</t>
  </si>
  <si>
    <t>RT-106588</t>
  </si>
  <si>
    <t>RT-106592</t>
  </si>
  <si>
    <t>RT-106595</t>
  </si>
  <si>
    <t>RT-106598</t>
  </si>
  <si>
    <t>RT-106602</t>
  </si>
  <si>
    <t>RT-106603</t>
  </si>
  <si>
    <t>RT-106606</t>
  </si>
  <si>
    <t>RT-106611</t>
  </si>
  <si>
    <t>RT-106614</t>
  </si>
  <si>
    <t>RT-106615</t>
  </si>
  <si>
    <t>RT-106619</t>
  </si>
  <si>
    <t>RT-106622</t>
  </si>
  <si>
    <t>RT-106626</t>
  </si>
  <si>
    <t>RT-106627</t>
  </si>
  <si>
    <t>RT-106632</t>
  </si>
  <si>
    <t>RT-106635</t>
  </si>
  <si>
    <t>RT-106637</t>
  </si>
  <si>
    <t>RT-106639</t>
  </si>
  <si>
    <t>RT-106643</t>
  </si>
  <si>
    <t>RT-106646</t>
  </si>
  <si>
    <t>RT-106649</t>
  </si>
  <si>
    <t>RT-106651</t>
  </si>
  <si>
    <t>RT-106655</t>
  </si>
  <si>
    <t>RT-106659</t>
  </si>
  <si>
    <t>RT-106662</t>
  </si>
  <si>
    <t>RT-106665</t>
  </si>
  <si>
    <t>RT-106668</t>
  </si>
  <si>
    <t>RT-106671</t>
  </si>
  <si>
    <t>RT-106674</t>
  </si>
  <si>
    <t>RT-106676</t>
  </si>
  <si>
    <t>RT-106679</t>
  </si>
  <si>
    <t>RT-106681</t>
  </si>
  <si>
    <t>RT-106686</t>
  </si>
  <si>
    <t>RT-106689</t>
  </si>
  <si>
    <t>RT-106692</t>
  </si>
  <si>
    <t>RT-106695</t>
  </si>
  <si>
    <t>RT-106698</t>
  </si>
  <si>
    <t>RT-106701</t>
  </si>
  <si>
    <t>RT-106702</t>
  </si>
  <si>
    <t>RT-106706</t>
  </si>
  <si>
    <t>RT-106708</t>
  </si>
  <si>
    <t>RT-106712</t>
  </si>
  <si>
    <t>RT-106716</t>
  </si>
  <si>
    <t>RT-106718</t>
  </si>
  <si>
    <t>RT-106720</t>
  </si>
  <si>
    <t>RT-106725</t>
  </si>
  <si>
    <t>RT-106726</t>
  </si>
  <si>
    <t>RT-106731</t>
  </si>
  <si>
    <t>RT-106733</t>
  </si>
  <si>
    <t>RT-106737</t>
  </si>
  <si>
    <t>RT-106739</t>
  </si>
  <si>
    <t>RT-106743</t>
  </si>
  <si>
    <t>RT-106745</t>
  </si>
  <si>
    <t>RT-106749</t>
  </si>
  <si>
    <t>RT-106751</t>
  </si>
  <si>
    <t>RT-106754</t>
  </si>
  <si>
    <t>RT-106756</t>
  </si>
  <si>
    <t>RT-106760</t>
  </si>
  <si>
    <t>RT-106763</t>
  </si>
  <si>
    <t>RT-106766</t>
  </si>
  <si>
    <t>RT-106769</t>
  </si>
  <si>
    <t>RT-106773</t>
  </si>
  <si>
    <t>RT-106776</t>
  </si>
  <si>
    <t>RT-106778</t>
  </si>
  <si>
    <t>RT-106782</t>
  </si>
  <si>
    <t>RT-106783</t>
  </si>
  <si>
    <t>RT-106787</t>
  </si>
  <si>
    <t>RT-106789</t>
  </si>
  <si>
    <t>RT-106793</t>
  </si>
  <si>
    <t>RT-106796</t>
  </si>
  <si>
    <t>RT-106800</t>
  </si>
  <si>
    <t>RT-106803</t>
  </si>
  <si>
    <t>RT-106804</t>
  </si>
  <si>
    <t>RT-106809</t>
  </si>
  <si>
    <t>RT-106811</t>
  </si>
  <si>
    <t>RT-106813</t>
  </si>
  <si>
    <t>RT-106818</t>
  </si>
  <si>
    <t>RT-106819</t>
  </si>
  <si>
    <t>RT-106822</t>
  </si>
  <si>
    <t>RT-106826</t>
  </si>
  <si>
    <t>RT-106830</t>
  </si>
  <si>
    <t>RT-106832</t>
  </si>
  <si>
    <t>RT-106834</t>
  </si>
  <si>
    <t>RT-106838</t>
  </si>
  <si>
    <t>RT-106840</t>
  </si>
  <si>
    <t>RT-106845</t>
  </si>
  <si>
    <t>RT-106847</t>
  </si>
  <si>
    <t>RT-106850</t>
  </si>
  <si>
    <t>RT-106853</t>
  </si>
  <si>
    <t>RT-106857</t>
  </si>
  <si>
    <t>RT-106858</t>
  </si>
  <si>
    <t>RT-106862</t>
  </si>
  <si>
    <t>RT-106865</t>
  </si>
  <si>
    <t>RT-106867</t>
  </si>
  <si>
    <t>RT-106871</t>
  </si>
  <si>
    <t>RT-106874</t>
  </si>
  <si>
    <t>RT-106878</t>
  </si>
  <si>
    <t>RT-106881</t>
  </si>
  <si>
    <t>RT-106882</t>
  </si>
  <si>
    <t>RT-106886</t>
  </si>
  <si>
    <t>RT-106890</t>
  </si>
  <si>
    <t>RT-106892</t>
  </si>
  <si>
    <t>RT-106895</t>
  </si>
  <si>
    <t>RT-106899</t>
  </si>
  <si>
    <t>RT-106900</t>
  </si>
  <si>
    <t>RT-106903</t>
  </si>
  <si>
    <t>RT-106908</t>
  </si>
  <si>
    <t>RT-106910</t>
  </si>
  <si>
    <t>RT-106914</t>
  </si>
  <si>
    <t>RT-106916</t>
  </si>
  <si>
    <t>RT-106918</t>
  </si>
  <si>
    <t>RT-106923</t>
  </si>
  <si>
    <t>RT-106925</t>
  </si>
  <si>
    <t>RT-106928</t>
  </si>
  <si>
    <t>RT-106930</t>
  </si>
  <si>
    <t>RT-106934</t>
  </si>
  <si>
    <t>RT-106936</t>
  </si>
  <si>
    <t>RT-106941</t>
  </si>
  <si>
    <t>RT-106944</t>
  </si>
  <si>
    <t>RT-106945</t>
  </si>
  <si>
    <t>RT-106950</t>
  </si>
  <si>
    <t>RT-106953</t>
  </si>
  <si>
    <t>RT-106956</t>
  </si>
  <si>
    <t>RT-106957</t>
  </si>
  <si>
    <t>RT-106960</t>
  </si>
  <si>
    <t>RT-106963</t>
  </si>
  <si>
    <t>RT-106967</t>
  </si>
  <si>
    <t>RT-106969</t>
  </si>
  <si>
    <t>RT-106973</t>
  </si>
  <si>
    <t>RT-106975</t>
  </si>
  <si>
    <t>RT-106980</t>
  </si>
  <si>
    <t>RT-106983</t>
  </si>
  <si>
    <t>RT-106986</t>
  </si>
  <si>
    <t>RT-106987</t>
  </si>
  <si>
    <t>RT-106991</t>
  </si>
  <si>
    <t>RT-106994</t>
  </si>
  <si>
    <t>RT-106997</t>
  </si>
  <si>
    <t>RT-107001</t>
  </si>
  <si>
    <t>RT-107003</t>
  </si>
  <si>
    <t>RT-107006</t>
  </si>
  <si>
    <t>RT-107008</t>
  </si>
  <si>
    <t>RT-107012</t>
  </si>
  <si>
    <t>RT-107014</t>
  </si>
  <si>
    <t>RT-107019</t>
  </si>
  <si>
    <t>RT-107021</t>
  </si>
  <si>
    <t>RT-107023</t>
  </si>
  <si>
    <t>RT-107027</t>
  </si>
  <si>
    <t>RT-107031</t>
  </si>
  <si>
    <t>RT-107033</t>
  </si>
  <si>
    <t>RT-107036</t>
  </si>
  <si>
    <t>RT-107039</t>
  </si>
  <si>
    <t>RT-107042</t>
  </si>
  <si>
    <t>RT-107046</t>
  </si>
  <si>
    <t>RT-107048</t>
  </si>
  <si>
    <t>RT-107051</t>
  </si>
  <si>
    <t>RT-107053</t>
  </si>
  <si>
    <t>RT-107057</t>
  </si>
  <si>
    <t>RT-107061</t>
  </si>
  <si>
    <t>RT-107064</t>
  </si>
  <si>
    <t>RT-107067</t>
  </si>
  <si>
    <t>RT-107070</t>
  </si>
  <si>
    <t>RT-107073</t>
  </si>
  <si>
    <t>RT-107075</t>
  </si>
  <si>
    <t>RT-107077</t>
  </si>
  <si>
    <t>RT-107081</t>
  </si>
  <si>
    <t>RT-107084</t>
  </si>
  <si>
    <t>RT-107086</t>
  </si>
  <si>
    <t>RT-107090</t>
  </si>
  <si>
    <t>RT-107093</t>
  </si>
  <si>
    <t>RT-107096</t>
  </si>
  <si>
    <t>RT-107098</t>
  </si>
  <si>
    <t>RT-107101</t>
  </si>
  <si>
    <t>RT-107105</t>
  </si>
  <si>
    <t>RT-107107</t>
  </si>
  <si>
    <t>RT-107112</t>
  </si>
  <si>
    <t>RT-107115</t>
  </si>
  <si>
    <t>RT-107118</t>
  </si>
  <si>
    <t>RT-107120</t>
  </si>
  <si>
    <t>RT-107124</t>
  </si>
  <si>
    <t>RT-107126</t>
  </si>
  <si>
    <t>RT-107129</t>
  </si>
  <si>
    <t>RT-107131</t>
  </si>
  <si>
    <t>RT-107134</t>
  </si>
  <si>
    <t>RT-107138</t>
  </si>
  <si>
    <t>RT-107142</t>
  </si>
  <si>
    <t>RT-107144</t>
  </si>
  <si>
    <t>RT-107146</t>
  </si>
  <si>
    <t>RT-107149</t>
  </si>
  <si>
    <t>RT-107152</t>
  </si>
  <si>
    <t>RT-107155</t>
  </si>
  <si>
    <t>RT-107158</t>
  </si>
  <si>
    <t>RT-107163</t>
  </si>
  <si>
    <t>RT-107166</t>
  </si>
  <si>
    <t>RT-107167</t>
  </si>
  <si>
    <t>RT-107170</t>
  </si>
  <si>
    <t>RT-107174</t>
  </si>
  <si>
    <t>RT-107176</t>
  </si>
  <si>
    <t>RT-107180</t>
  </si>
  <si>
    <t>RT-107182</t>
  </si>
  <si>
    <t>RT-107187</t>
  </si>
  <si>
    <t>RT-107190</t>
  </si>
  <si>
    <t>RT-107192</t>
  </si>
  <si>
    <t>RT-107194</t>
  </si>
  <si>
    <t>RT-107199</t>
  </si>
  <si>
    <t>RT-107201</t>
  </si>
  <si>
    <t>RT-107203</t>
  </si>
  <si>
    <t>RT-107208</t>
  </si>
  <si>
    <t>RT-107209</t>
  </si>
  <si>
    <t>RT-107212</t>
  </si>
  <si>
    <t>RT-107215</t>
  </si>
  <si>
    <t>RT-107220</t>
  </si>
  <si>
    <t>RT-107223</t>
  </si>
  <si>
    <t>RT-107225</t>
  </si>
  <si>
    <t>RT-107228</t>
  </si>
  <si>
    <t>RT-107231</t>
  </si>
  <si>
    <t>RT-107234</t>
  </si>
  <si>
    <t>RT-107236</t>
  </si>
  <si>
    <t>RT-107239</t>
  </si>
  <si>
    <t>RT-107243</t>
  </si>
  <si>
    <t>RT-107246</t>
  </si>
  <si>
    <t>RT-107250</t>
  </si>
  <si>
    <t>RT-107251</t>
  </si>
  <si>
    <t>RT-107255</t>
  </si>
  <si>
    <t>RT-107257</t>
  </si>
  <si>
    <t>RT-107261</t>
  </si>
  <si>
    <t>RT-107264</t>
  </si>
  <si>
    <t>RT-107266</t>
  </si>
  <si>
    <t>RT-107270</t>
  </si>
  <si>
    <t>RT-107272</t>
  </si>
  <si>
    <t>RT-107276</t>
  </si>
  <si>
    <t>RT-107280</t>
  </si>
  <si>
    <t>RT-107282</t>
  </si>
  <si>
    <t>RT-107285</t>
  </si>
  <si>
    <t>RT-107289</t>
  </si>
  <si>
    <t>RT-107290</t>
  </si>
  <si>
    <t>RT-107294</t>
  </si>
  <si>
    <t>RT-107298</t>
  </si>
  <si>
    <t>RT-107300</t>
  </si>
  <si>
    <t>RT-107304</t>
  </si>
  <si>
    <t>RT-107305</t>
  </si>
  <si>
    <t>RT-107309</t>
  </si>
  <si>
    <t>RT-107311</t>
  </si>
  <si>
    <t>RT-107316</t>
  </si>
  <si>
    <t>RT-107317</t>
  </si>
  <si>
    <t>RT-107321</t>
  </si>
  <si>
    <t>RT-107323</t>
  </si>
  <si>
    <t>RT-107327</t>
  </si>
  <si>
    <t>RT-107330</t>
  </si>
  <si>
    <t>RT-107332</t>
  </si>
  <si>
    <t>RT-107336</t>
  </si>
  <si>
    <t>RT-107339</t>
  </si>
  <si>
    <t>RT-107342</t>
  </si>
  <si>
    <t>RT-107344</t>
  </si>
  <si>
    <t>RT-107348</t>
  </si>
  <si>
    <t>RT-107352</t>
  </si>
  <si>
    <t>RT-107355</t>
  </si>
  <si>
    <t>RT-107358</t>
  </si>
  <si>
    <t>RT-107359</t>
  </si>
  <si>
    <t>RT-107364</t>
  </si>
  <si>
    <t>RT-107365</t>
  </si>
  <si>
    <t>RT-107368</t>
  </si>
  <si>
    <t>RT-107372</t>
  </si>
  <si>
    <t>RT-107374</t>
  </si>
  <si>
    <t>RT-107377</t>
  </si>
  <si>
    <t>RT-107382</t>
  </si>
  <si>
    <t>RT-107383</t>
  </si>
  <si>
    <t>RT-107386</t>
  </si>
  <si>
    <t>RT-107389</t>
  </si>
  <si>
    <t>RT-107393</t>
  </si>
  <si>
    <t>RT-107396</t>
  </si>
  <si>
    <t>RT-107398</t>
  </si>
  <si>
    <t>RT-107401</t>
  </si>
  <si>
    <t>RT-107406</t>
  </si>
  <si>
    <t>RT-107408</t>
  </si>
  <si>
    <t>RT-107412</t>
  </si>
  <si>
    <t>RT-107413</t>
  </si>
  <si>
    <t>RT-107417</t>
  </si>
  <si>
    <t>RT-107420</t>
  </si>
  <si>
    <t>RT-107423</t>
  </si>
  <si>
    <t>RT-107425</t>
  </si>
  <si>
    <t>RT-107430</t>
  </si>
  <si>
    <t>RT-107431</t>
  </si>
  <si>
    <t>RT-107435</t>
  </si>
  <si>
    <t>RT-107439</t>
  </si>
  <si>
    <t>RT-107442</t>
  </si>
  <si>
    <t>RT-107445</t>
  </si>
  <si>
    <t>RT-107447</t>
  </si>
  <si>
    <t>RT-107449</t>
  </si>
  <si>
    <t>RT-107453</t>
  </si>
  <si>
    <t>RT-107455</t>
  </si>
  <si>
    <t>RT-107460</t>
  </si>
  <si>
    <t>RT-107462</t>
  </si>
  <si>
    <t>RT-107465</t>
  </si>
  <si>
    <t>RT-107467</t>
  </si>
  <si>
    <t>RT-107470</t>
  </si>
  <si>
    <t>RT-107473</t>
  </si>
  <si>
    <t>RT-107478</t>
  </si>
  <si>
    <t>RT-107480</t>
  </si>
  <si>
    <t>RT-107483</t>
  </si>
  <si>
    <t>RT-107487</t>
  </si>
  <si>
    <t>RT-107488</t>
  </si>
  <si>
    <t>RT-107492</t>
  </si>
  <si>
    <t>RT-107495</t>
  </si>
  <si>
    <t>RT-107498</t>
  </si>
  <si>
    <t>RT-107501</t>
  </si>
  <si>
    <t>RT-107503</t>
  </si>
  <si>
    <t>RT-107507</t>
  </si>
  <si>
    <t>RT-107510</t>
  </si>
  <si>
    <t>RT-107512</t>
  </si>
  <si>
    <t>RT-107516</t>
  </si>
  <si>
    <t>RT-107518</t>
  </si>
  <si>
    <t>RT-107522</t>
  </si>
  <si>
    <t>RT-107524</t>
  </si>
  <si>
    <t>RT-107529</t>
  </si>
  <si>
    <t>RT-107531</t>
  </si>
  <si>
    <t>RT-107534</t>
  </si>
  <si>
    <t>RT-107537</t>
  </si>
  <si>
    <t>RT-107541</t>
  </si>
  <si>
    <t>RT-107543</t>
  </si>
  <si>
    <t>RT-107547</t>
  </si>
  <si>
    <t>RT-107550</t>
  </si>
  <si>
    <t>RT-107552</t>
  </si>
  <si>
    <t>RT-107554</t>
  </si>
  <si>
    <t>RT-107559</t>
  </si>
  <si>
    <t>RT-107561</t>
  </si>
  <si>
    <t>RT-107565</t>
  </si>
  <si>
    <t>RT-107566</t>
  </si>
  <si>
    <t>RT-107569</t>
  </si>
  <si>
    <t>RT-107572</t>
  </si>
  <si>
    <t>RT-107575</t>
  </si>
  <si>
    <t>RT-107579</t>
  </si>
  <si>
    <t>RT-107583</t>
  </si>
  <si>
    <t>RT-107584</t>
  </si>
  <si>
    <t>RT-107588</t>
  </si>
  <si>
    <t>RT-107591</t>
  </si>
  <si>
    <t>RT-107593</t>
  </si>
  <si>
    <t>RT-107598</t>
  </si>
  <si>
    <t>RT-107600</t>
  </si>
  <si>
    <t>RT-107603</t>
  </si>
  <si>
    <t>RT-107606</t>
  </si>
  <si>
    <t>RT-107608</t>
  </si>
  <si>
    <t>RT-107612</t>
  </si>
  <si>
    <t>RT-107614</t>
  </si>
  <si>
    <t>RT-107618</t>
  </si>
  <si>
    <t>RT-107622</t>
  </si>
  <si>
    <t>RT-107624</t>
  </si>
  <si>
    <t>RT-107627</t>
  </si>
  <si>
    <t>RT-107629</t>
  </si>
  <si>
    <t>RT-107632</t>
  </si>
  <si>
    <t>RT-107637</t>
  </si>
  <si>
    <t>RT-107638</t>
  </si>
  <si>
    <t>RT-107641</t>
  </si>
  <si>
    <t>RT-107645</t>
  </si>
  <si>
    <t>RT-107648</t>
  </si>
  <si>
    <t>RT-107650</t>
  </si>
  <si>
    <t>RT-107653</t>
  </si>
  <si>
    <t>RT-107656</t>
  </si>
  <si>
    <t>RT-107660</t>
  </si>
  <si>
    <t>RT-107662</t>
  </si>
  <si>
    <t>RT-107666</t>
  </si>
  <si>
    <t>RT-107669</t>
  </si>
  <si>
    <t>RT-107671</t>
  </si>
  <si>
    <t>RT-107674</t>
  </si>
  <si>
    <t>RT-107677</t>
  </si>
  <si>
    <t>RT-107682</t>
  </si>
  <si>
    <t>RT-107683</t>
  </si>
  <si>
    <t>RT-107687</t>
  </si>
  <si>
    <t>RT-107689</t>
  </si>
  <si>
    <t>RT-107692</t>
  </si>
  <si>
    <t>RT-107697</t>
  </si>
  <si>
    <t>RT-107698</t>
  </si>
  <si>
    <t>RT-107702</t>
  </si>
  <si>
    <t>RT-107706</t>
  </si>
  <si>
    <t>RT-107709</t>
  </si>
  <si>
    <t>RT-107711</t>
  </si>
  <si>
    <t>RT-107715</t>
  </si>
  <si>
    <t>RT-107717</t>
  </si>
  <si>
    <t>RT-107720</t>
  </si>
  <si>
    <t>RT-107723</t>
  </si>
  <si>
    <t>RT-107727</t>
  </si>
  <si>
    <t>RT-107728</t>
  </si>
  <si>
    <t>RT-107732</t>
  </si>
  <si>
    <t>RT-107735</t>
  </si>
  <si>
    <t>RT-107737</t>
  </si>
  <si>
    <t>RT-107742</t>
  </si>
  <si>
    <t>RT-107744</t>
  </si>
  <si>
    <t>RT-107746</t>
  </si>
  <si>
    <t>RT-107750</t>
  </si>
  <si>
    <t>RT-107754</t>
  </si>
  <si>
    <t>RT-107757</t>
  </si>
  <si>
    <t>RT-107758</t>
  </si>
  <si>
    <t>RT-107763</t>
  </si>
  <si>
    <t>RT-107766</t>
  </si>
  <si>
    <t>RT-107767</t>
  </si>
  <si>
    <t>RT-107771</t>
  </si>
  <si>
    <t>RT-107774</t>
  </si>
  <si>
    <t>RT-107778</t>
  </si>
  <si>
    <t>RT-107780</t>
  </si>
  <si>
    <t>RT-107784</t>
  </si>
  <si>
    <t>RT-107786</t>
  </si>
  <si>
    <t>RT-107789</t>
  </si>
  <si>
    <t>RT-107792</t>
  </si>
  <si>
    <t>RT-107794</t>
  </si>
  <si>
    <t>RT-107799</t>
  </si>
  <si>
    <t>RT-107801</t>
  </si>
  <si>
    <t>RT-107804</t>
  </si>
  <si>
    <t>RT-107808</t>
  </si>
  <si>
    <t>RT-107809</t>
  </si>
  <si>
    <t>RT-107814</t>
  </si>
  <si>
    <t>RT-107815</t>
  </si>
  <si>
    <t>RT-107820</t>
  </si>
  <si>
    <t>RT-107821</t>
  </si>
  <si>
    <t>RT-107824</t>
  </si>
  <si>
    <t>RT-107828</t>
  </si>
  <si>
    <t>RT-107832</t>
  </si>
  <si>
    <t>RT-107833</t>
  </si>
  <si>
    <t>RT-107836</t>
  </si>
  <si>
    <t>RT-107839</t>
  </si>
  <si>
    <t>RT-107843</t>
  </si>
  <si>
    <t>RT-107845</t>
  </si>
  <si>
    <t>RT-107848</t>
  </si>
  <si>
    <t>RT-107852</t>
  </si>
  <si>
    <t>RT-107854</t>
  </si>
  <si>
    <t>RT-107858</t>
  </si>
  <si>
    <t>RT-107862</t>
  </si>
  <si>
    <t>RT-107864</t>
  </si>
  <si>
    <t>RT-107866</t>
  </si>
  <si>
    <t>RT-107869</t>
  </si>
  <si>
    <t>RT-107873</t>
  </si>
  <si>
    <t>RT-107877</t>
  </si>
  <si>
    <t>RT-107879</t>
  </si>
  <si>
    <t>RT-107882</t>
  </si>
  <si>
    <t>RT-107885</t>
  </si>
  <si>
    <t>RT-107888</t>
  </si>
  <si>
    <t>RT-107891</t>
  </si>
  <si>
    <t>RT-107893</t>
  </si>
  <si>
    <t>RT-107897</t>
  </si>
  <si>
    <t>RT-107901</t>
  </si>
  <si>
    <t>RT-107904</t>
  </si>
  <si>
    <t>RT-107905</t>
  </si>
  <si>
    <t>RT-107910</t>
  </si>
  <si>
    <t>RT-107913</t>
  </si>
  <si>
    <t>RT-107915</t>
  </si>
  <si>
    <t>RT-107919</t>
  </si>
  <si>
    <t>RT-107922</t>
  </si>
  <si>
    <t>RT-107924</t>
  </si>
  <si>
    <t>RT-107926</t>
  </si>
  <si>
    <t>RT-107930</t>
  </si>
  <si>
    <t>RT-107934</t>
  </si>
  <si>
    <t>RT-107936</t>
  </si>
  <si>
    <t>RT-107938</t>
  </si>
  <si>
    <t>RT-107942</t>
  </si>
  <si>
    <t>RT-107944</t>
  </si>
  <si>
    <t>RT-107948</t>
  </si>
  <si>
    <t>RT-107950</t>
  </si>
  <si>
    <t>RT-107953</t>
  </si>
  <si>
    <t>RT-107956</t>
  </si>
  <si>
    <t>RT-107961</t>
  </si>
  <si>
    <t>RT-107962</t>
  </si>
  <si>
    <t>RT-107965</t>
  </si>
  <si>
    <t>RT-107968</t>
  </si>
  <si>
    <t>RT-107973</t>
  </si>
  <si>
    <t>RT-107975</t>
  </si>
  <si>
    <t>RT-107978</t>
  </si>
  <si>
    <t>RT-107982</t>
  </si>
  <si>
    <t>RT-107985</t>
  </si>
  <si>
    <t>RT-107987</t>
  </si>
  <si>
    <t>RT-107990</t>
  </si>
  <si>
    <t>RT-107994</t>
  </si>
  <si>
    <t>RT-107996</t>
  </si>
  <si>
    <t>RT-108000</t>
  </si>
  <si>
    <t>RT-108002</t>
  </si>
  <si>
    <t>RT-108005</t>
  </si>
  <si>
    <t>RT-108007</t>
  </si>
  <si>
    <t>RT-108010</t>
  </si>
  <si>
    <t>RT-108013</t>
  </si>
  <si>
    <t>RT-108016</t>
  </si>
  <si>
    <t>RT-108020</t>
  </si>
  <si>
    <t>RT-108022</t>
  </si>
  <si>
    <t>RT-108025</t>
  </si>
  <si>
    <t>RT-108030</t>
  </si>
  <si>
    <t>RT-108032</t>
  </si>
  <si>
    <t>RT-108035</t>
  </si>
  <si>
    <t>RT-108037</t>
  </si>
  <si>
    <t>RT-108040</t>
  </si>
  <si>
    <t>RT-108044</t>
  </si>
  <si>
    <t>RT-108046</t>
  </si>
  <si>
    <t>RT-108051</t>
  </si>
  <si>
    <t>RT-108053</t>
  </si>
  <si>
    <t>RT-108056</t>
  </si>
  <si>
    <t>RT-108060</t>
  </si>
  <si>
    <t>RT-108063</t>
  </si>
  <si>
    <t>RT-108064</t>
  </si>
  <si>
    <t>RT-108069</t>
  </si>
  <si>
    <t>RT-108072</t>
  </si>
  <si>
    <t>RT-108074</t>
  </si>
  <si>
    <t>RT-108078</t>
  </si>
  <si>
    <t>RT-108080</t>
  </si>
  <si>
    <t>RT-108082</t>
  </si>
  <si>
    <t>RT-108087</t>
  </si>
  <si>
    <t>RT-108090</t>
  </si>
  <si>
    <t>RT-108092</t>
  </si>
  <si>
    <t>RT-108096</t>
  </si>
  <si>
    <t>RT-108098</t>
  </si>
  <si>
    <t>RT-108102</t>
  </si>
  <si>
    <t>RT-108105</t>
  </si>
  <si>
    <t>RT-108108</t>
  </si>
  <si>
    <t>RT-108109</t>
  </si>
  <si>
    <t>RT-108113</t>
  </si>
  <si>
    <t>RT-108116</t>
  </si>
  <si>
    <t>RT-108118</t>
  </si>
  <si>
    <t>RT-108121</t>
  </si>
  <si>
    <t>RT-108125</t>
  </si>
  <si>
    <t>RT-108127</t>
  </si>
  <si>
    <t>RT-108131</t>
  </si>
  <si>
    <t>RT-108133</t>
  </si>
  <si>
    <t>RT-108138</t>
  </si>
  <si>
    <t>RT-108141</t>
  </si>
  <si>
    <t>RT-108143</t>
  </si>
  <si>
    <t>RT-108147</t>
  </si>
  <si>
    <t>RT-108149</t>
  </si>
  <si>
    <t>RT-108153</t>
  </si>
  <si>
    <t>RT-108155</t>
  </si>
  <si>
    <t>RT-108157</t>
  </si>
  <si>
    <t>RT-108160</t>
  </si>
  <si>
    <t>RT-108165</t>
  </si>
  <si>
    <t>RT-108166</t>
  </si>
  <si>
    <t>RT-108169</t>
  </si>
  <si>
    <t>RT-108172</t>
  </si>
  <si>
    <t>RT-108177</t>
  </si>
  <si>
    <t>RT-108179</t>
  </si>
  <si>
    <t>RT-108181</t>
  </si>
  <si>
    <t>RT-108185</t>
  </si>
  <si>
    <t>RT-108189</t>
  </si>
  <si>
    <t>RT-108191</t>
  </si>
  <si>
    <t>RT-108194</t>
  </si>
  <si>
    <t>RT-108196</t>
  </si>
  <si>
    <t>RT-108201</t>
  </si>
  <si>
    <t>RT-108204</t>
  </si>
  <si>
    <t>RT-108206</t>
  </si>
  <si>
    <t>RT-108209</t>
  </si>
  <si>
    <t>RT-108212</t>
  </si>
  <si>
    <t>RT-108214</t>
  </si>
  <si>
    <t>RT-108217</t>
  </si>
  <si>
    <t>RT-108220</t>
  </si>
  <si>
    <t>RT-108224</t>
  </si>
  <si>
    <t>RT-108227</t>
  </si>
  <si>
    <t>RT-108230</t>
  </si>
  <si>
    <t>RT-108232</t>
  </si>
  <si>
    <t>RT-108237</t>
  </si>
  <si>
    <t>RT-108238</t>
  </si>
  <si>
    <t>RT-108243</t>
  </si>
  <si>
    <t>RT-108245</t>
  </si>
  <si>
    <t>RT-108248</t>
  </si>
  <si>
    <t>RT-108252</t>
  </si>
  <si>
    <t>RT-108254</t>
  </si>
  <si>
    <t>RT-108256</t>
  </si>
  <si>
    <t>RT-108261</t>
  </si>
  <si>
    <t>RT-108263</t>
  </si>
  <si>
    <t>RT-108265</t>
  </si>
  <si>
    <t>RT-108269</t>
  </si>
  <si>
    <t>RT-108272</t>
  </si>
  <si>
    <t>RT-108274</t>
  </si>
  <si>
    <t>RT-108278</t>
  </si>
  <si>
    <t>RT-108281</t>
  </si>
  <si>
    <t>RT-108283</t>
  </si>
  <si>
    <t>RT-108288</t>
  </si>
  <si>
    <t>RT-108290</t>
  </si>
  <si>
    <t>RT-108292</t>
  </si>
  <si>
    <t>RT-108295</t>
  </si>
  <si>
    <t>RT-108298</t>
  </si>
  <si>
    <t>RT-108303</t>
  </si>
  <si>
    <t>RT-108306</t>
  </si>
  <si>
    <t>RT-108307</t>
  </si>
  <si>
    <t>RT-108312</t>
  </si>
  <si>
    <t>RT-108313</t>
  </si>
  <si>
    <t>RT-108316</t>
  </si>
  <si>
    <t>RT-108319</t>
  </si>
  <si>
    <t>RT-108323</t>
  </si>
  <si>
    <t>RT-108327</t>
  </si>
  <si>
    <t>RT-108328</t>
  </si>
  <si>
    <t>RT-108331</t>
  </si>
  <si>
    <t>RT-108334</t>
  </si>
  <si>
    <t>RT-108339</t>
  </si>
  <si>
    <t>RT-108340</t>
  </si>
  <si>
    <t>RT-108345</t>
  </si>
  <si>
    <t>RT-108346</t>
  </si>
  <si>
    <t>RT-108350</t>
  </si>
  <si>
    <t>RT-108354</t>
  </si>
  <si>
    <t>RT-108356</t>
  </si>
  <si>
    <t>RT-108359</t>
  </si>
  <si>
    <t>RT-108361</t>
  </si>
  <si>
    <t>RT-108364</t>
  </si>
  <si>
    <t>RT-108367</t>
  </si>
  <si>
    <t>RT-108371</t>
  </si>
  <si>
    <t>RT-108373</t>
  </si>
  <si>
    <t>RT-108377</t>
  </si>
  <si>
    <t>RT-108379</t>
  </si>
  <si>
    <t>RT-108383</t>
  </si>
  <si>
    <t>RT-108386</t>
  </si>
  <si>
    <t>RT-108389</t>
  </si>
  <si>
    <t>RT-108392</t>
  </si>
  <si>
    <t>RT-108396</t>
  </si>
  <si>
    <t>RT-108399</t>
  </si>
  <si>
    <t>RT-108402</t>
  </si>
  <si>
    <t>RT-108404</t>
  </si>
  <si>
    <t>RT-108407</t>
  </si>
  <si>
    <t>RT-108410</t>
  </si>
  <si>
    <t>RT-108413</t>
  </si>
  <si>
    <t>RT-108417</t>
  </si>
  <si>
    <t>RT-108419</t>
  </si>
  <si>
    <t>RT-108423</t>
  </si>
  <si>
    <t>RT-108425</t>
  </si>
  <si>
    <t>RT-108427</t>
  </si>
  <si>
    <t>RT-108432</t>
  </si>
  <si>
    <t>RT-108434</t>
  </si>
  <si>
    <t>RT-108438</t>
  </si>
  <si>
    <t>RT-108439</t>
  </si>
  <si>
    <t>RT-108443</t>
  </si>
  <si>
    <t>RT-108447</t>
  </si>
  <si>
    <t>RT-108450</t>
  </si>
  <si>
    <t>RT-108451</t>
  </si>
  <si>
    <t>RT-108454</t>
  </si>
  <si>
    <t>RT-108457</t>
  </si>
  <si>
    <t>RT-108460</t>
  </si>
  <si>
    <t>RT-108464</t>
  </si>
  <si>
    <t>RT-108467</t>
  </si>
  <si>
    <t>RT-108469</t>
  </si>
  <si>
    <t>RT-108472</t>
  </si>
  <si>
    <t>RT-108477</t>
  </si>
  <si>
    <t>RT-108479</t>
  </si>
  <si>
    <t>RT-108481</t>
  </si>
  <si>
    <t>RT-108485</t>
  </si>
  <si>
    <t>RT-108487</t>
  </si>
  <si>
    <t>RT-108492</t>
  </si>
  <si>
    <t>RT-108493</t>
  </si>
  <si>
    <t>RT-108496</t>
  </si>
  <si>
    <t>RT-108499</t>
  </si>
  <si>
    <t>RT-108502</t>
  </si>
  <si>
    <t>RT-108507</t>
  </si>
  <si>
    <t>RT-108510</t>
  </si>
  <si>
    <t>RT-108513</t>
  </si>
  <si>
    <t>RT-108514</t>
  </si>
  <si>
    <t>RT-108517</t>
  </si>
  <si>
    <t>RT-108521</t>
  </si>
  <si>
    <t>RT-108523</t>
  </si>
  <si>
    <t>RT-108527</t>
  </si>
  <si>
    <t>RT-108530</t>
  </si>
  <si>
    <t>RT-108532</t>
  </si>
  <si>
    <t>RT-108536</t>
  </si>
  <si>
    <t>RT-108538</t>
  </si>
  <si>
    <t>RT-108542</t>
  </si>
  <si>
    <t>RT-108545</t>
  </si>
  <si>
    <t>RT-108547</t>
  </si>
  <si>
    <t>RT-108552</t>
  </si>
  <si>
    <t>RT-108555</t>
  </si>
  <si>
    <t>RT-108558</t>
  </si>
  <si>
    <t>RT-108559</t>
  </si>
  <si>
    <t>RT-108564</t>
  </si>
  <si>
    <t>RT-108567</t>
  </si>
  <si>
    <t>RT-108569</t>
  </si>
  <si>
    <t>RT-108571</t>
  </si>
  <si>
    <t>RT-108574</t>
  </si>
  <si>
    <t>RT-108577</t>
  </si>
  <si>
    <t>RT-108580</t>
  </si>
  <si>
    <t>RT-108583</t>
  </si>
  <si>
    <t>RT-108588</t>
  </si>
  <si>
    <t>RT-108589</t>
  </si>
  <si>
    <t>RT-108593</t>
  </si>
  <si>
    <t>RT-108595</t>
  </si>
  <si>
    <t>RT-108599</t>
  </si>
  <si>
    <t>RT-108603</t>
  </si>
  <si>
    <t>RT-108605</t>
  </si>
  <si>
    <t>RT-108609</t>
  </si>
  <si>
    <t>RT-108611</t>
  </si>
  <si>
    <t>RT-108614</t>
  </si>
  <si>
    <t>RT-108617</t>
  </si>
  <si>
    <t>RT-108619</t>
  </si>
  <si>
    <t>RT-108624</t>
  </si>
  <si>
    <t>RT-108627</t>
  </si>
  <si>
    <t>RT-108629</t>
  </si>
  <si>
    <t>RT-108632</t>
  </si>
  <si>
    <t>RT-108634</t>
  </si>
  <si>
    <t>RT-108639</t>
  </si>
  <si>
    <t>RT-108642</t>
  </si>
  <si>
    <t>RT-108645</t>
  </si>
  <si>
    <t>RT-108647</t>
  </si>
  <si>
    <t>RT-108650</t>
  </si>
  <si>
    <t>RT-108653</t>
  </si>
  <si>
    <t>RT-108656</t>
  </si>
  <si>
    <t>RT-108660</t>
  </si>
  <si>
    <t>RT-108661</t>
  </si>
  <si>
    <t>RT-108665</t>
  </si>
  <si>
    <t>RT-108668</t>
  </si>
  <si>
    <t>RT-108671</t>
  </si>
  <si>
    <t>RT-108673</t>
  </si>
  <si>
    <t>RT-108676</t>
  </si>
  <si>
    <t>RT-108680</t>
  </si>
  <si>
    <t>RT-108683</t>
  </si>
  <si>
    <t>RT-108685</t>
  </si>
  <si>
    <t>RT-108689</t>
  </si>
  <si>
    <t>RT-108691</t>
  </si>
  <si>
    <t>RT-108695</t>
  </si>
  <si>
    <t>RT-108699</t>
  </si>
  <si>
    <t>RT-108702</t>
  </si>
  <si>
    <t>RT-108703</t>
  </si>
  <si>
    <t>RT-108708</t>
  </si>
  <si>
    <t>RT-108710</t>
  </si>
  <si>
    <t>RT-108713</t>
  </si>
  <si>
    <t>RT-108716</t>
  </si>
  <si>
    <t>RT-108720</t>
  </si>
  <si>
    <t>RT-108723</t>
  </si>
  <si>
    <t>RT-108724</t>
  </si>
  <si>
    <t>RT-108728</t>
  </si>
  <si>
    <t>RT-108731</t>
  </si>
  <si>
    <t>RT-108735</t>
  </si>
  <si>
    <t>RT-108738</t>
  </si>
  <si>
    <t>RT-108739</t>
  </si>
  <si>
    <t>RT-108743</t>
  </si>
  <si>
    <t>RT-108746</t>
  </si>
  <si>
    <t>RT-108748</t>
  </si>
  <si>
    <t>RT-108753</t>
  </si>
  <si>
    <t>RT-108756</t>
  </si>
  <si>
    <t>RT-108758</t>
  </si>
  <si>
    <t>RT-108762</t>
  </si>
  <si>
    <t>RT-108765</t>
  </si>
  <si>
    <t>RT-108766</t>
  </si>
  <si>
    <t>RT-108770</t>
  </si>
  <si>
    <t>RT-108772</t>
  </si>
  <si>
    <t>RT-108775</t>
  </si>
  <si>
    <t>RT-108778</t>
  </si>
  <si>
    <t>RT-108782</t>
  </si>
  <si>
    <t>RT-108786</t>
  </si>
  <si>
    <t>RT-108787</t>
  </si>
  <si>
    <t>RT-108791</t>
  </si>
  <si>
    <t>RT-108794</t>
  </si>
  <si>
    <t>RT-108796</t>
  </si>
  <si>
    <t>RT-108799</t>
  </si>
  <si>
    <t>RT-108804</t>
  </si>
  <si>
    <t>RT-108805</t>
  </si>
  <si>
    <t>RT-108810</t>
  </si>
  <si>
    <t>RT-108811</t>
  </si>
  <si>
    <t>RT-108816</t>
  </si>
  <si>
    <t>RT-108818</t>
  </si>
  <si>
    <t>RT-108822</t>
  </si>
  <si>
    <t>RT-108823</t>
  </si>
  <si>
    <t>RT-108828</t>
  </si>
  <si>
    <t>RT-108831</t>
  </si>
  <si>
    <t>RT-108833</t>
  </si>
  <si>
    <t>RT-108836</t>
  </si>
  <si>
    <t>RT-108839</t>
  </si>
  <si>
    <t>RT-108843</t>
  </si>
  <si>
    <t>RT-108844</t>
  </si>
  <si>
    <t>RT-108848</t>
  </si>
  <si>
    <t>RT-108851</t>
  </si>
  <si>
    <t>RT-108855</t>
  </si>
  <si>
    <t>RT-108857</t>
  </si>
  <si>
    <t>RT-108859</t>
  </si>
  <si>
    <t>RT-108862</t>
  </si>
  <si>
    <t>RT-108866</t>
  </si>
  <si>
    <t>RT-108868</t>
  </si>
  <si>
    <t>RT-108873</t>
  </si>
  <si>
    <t>RT-108876</t>
  </si>
  <si>
    <t>RT-108878</t>
  </si>
  <si>
    <t>RT-108882</t>
  </si>
  <si>
    <t>RT-108885</t>
  </si>
  <si>
    <t>RT-108887</t>
  </si>
  <si>
    <t>RT-108889</t>
  </si>
  <si>
    <t>RT-108894</t>
  </si>
  <si>
    <t>RT-108895</t>
  </si>
  <si>
    <t>RT-108899</t>
  </si>
  <si>
    <t>RT-108901</t>
  </si>
  <si>
    <t>RT-108905</t>
  </si>
  <si>
    <t>RT-108907</t>
  </si>
  <si>
    <t>RT-108911</t>
  </si>
  <si>
    <t>RT-108913</t>
  </si>
  <si>
    <t>RT-108918</t>
  </si>
  <si>
    <t>RT-108920</t>
  </si>
  <si>
    <t>RT-108924</t>
  </si>
  <si>
    <t>RT-108925</t>
  </si>
  <si>
    <t>RT-108928</t>
  </si>
  <si>
    <t>RT-108932</t>
  </si>
  <si>
    <t>RT-108934</t>
  </si>
  <si>
    <t>RT-108939</t>
  </si>
  <si>
    <t>RT-108940</t>
  </si>
  <si>
    <t>RT-108945</t>
  </si>
  <si>
    <t>RT-108947</t>
  </si>
  <si>
    <t>RT-108950</t>
  </si>
  <si>
    <t>RT-108954</t>
  </si>
  <si>
    <t>RT-108957</t>
  </si>
  <si>
    <t>RT-108959</t>
  </si>
  <si>
    <t>RT-108963</t>
  </si>
  <si>
    <t>RT-108966</t>
  </si>
  <si>
    <t>RT-108967</t>
  </si>
  <si>
    <t>RT-108972</t>
  </si>
  <si>
    <t>RT-108975</t>
  </si>
  <si>
    <t>RT-108976</t>
  </si>
  <si>
    <t>RT-108980</t>
  </si>
  <si>
    <t>RT-108982</t>
  </si>
  <si>
    <t>RT-108987</t>
  </si>
  <si>
    <t>RT-108990</t>
  </si>
  <si>
    <t>RT-108991</t>
  </si>
  <si>
    <t>RT-108995</t>
  </si>
  <si>
    <t>RT-108997</t>
  </si>
  <si>
    <t>RT-109001</t>
  </si>
  <si>
    <t>RT-109003</t>
  </si>
  <si>
    <t>RT-109006</t>
  </si>
  <si>
    <t>RT-109011</t>
  </si>
  <si>
    <t>RT-109013</t>
  </si>
  <si>
    <t>RT-109016</t>
  </si>
  <si>
    <t>RT-109019</t>
  </si>
  <si>
    <t>RT-109023</t>
  </si>
  <si>
    <t>RT-109024</t>
  </si>
  <si>
    <t>RT-109028</t>
  </si>
  <si>
    <t>RT-109032</t>
  </si>
  <si>
    <t>RT-109034</t>
  </si>
  <si>
    <t>RT-109036</t>
  </si>
  <si>
    <t>RT-109041</t>
  </si>
  <si>
    <t>RT-109043</t>
  </si>
  <si>
    <t>RT-109045</t>
  </si>
  <si>
    <t>RT-109050</t>
  </si>
  <si>
    <t>RT-109053</t>
  </si>
  <si>
    <t>RT-109056</t>
  </si>
  <si>
    <t>RT-109057</t>
  </si>
  <si>
    <t>RT-109060</t>
  </si>
  <si>
    <t>RT-109065</t>
  </si>
  <si>
    <t>RT-109066</t>
  </si>
  <si>
    <t>RT-109069</t>
  </si>
  <si>
    <t>RT-109073</t>
  </si>
  <si>
    <t>RT-109077</t>
  </si>
  <si>
    <t>RT-109078</t>
  </si>
  <si>
    <t>RT-109083</t>
  </si>
  <si>
    <t>RT-109086</t>
  </si>
  <si>
    <t>RT-109088</t>
  </si>
  <si>
    <t>RT-109091</t>
  </si>
  <si>
    <t>RT-109095</t>
  </si>
  <si>
    <t>RT-109098</t>
  </si>
  <si>
    <t>RT-109099</t>
  </si>
  <si>
    <t>RT-109102</t>
  </si>
  <si>
    <t>RT-109107</t>
  </si>
  <si>
    <t>RT-109109</t>
  </si>
  <si>
    <t>RT-109111</t>
  </si>
  <si>
    <t>RT-109115</t>
  </si>
  <si>
    <t>RT-109117</t>
  </si>
  <si>
    <t>RT-109120</t>
  </si>
  <si>
    <t>RT-109124</t>
  </si>
  <si>
    <t>RT-109128</t>
  </si>
  <si>
    <t>RT-109130</t>
  </si>
  <si>
    <t>RT-109133</t>
  </si>
  <si>
    <t>RT-109136</t>
  </si>
  <si>
    <t>RT-109139</t>
  </si>
  <si>
    <t>RT-109143</t>
  </si>
  <si>
    <t>RT-109144</t>
  </si>
  <si>
    <t>RT-109148</t>
  </si>
  <si>
    <t>RT-109150</t>
  </si>
  <si>
    <t>RT-109154</t>
  </si>
  <si>
    <t>RT-109158</t>
  </si>
  <si>
    <t>RT-109160</t>
  </si>
  <si>
    <t>RT-109164</t>
  </si>
  <si>
    <t>RT-109167</t>
  </si>
  <si>
    <t>RT-109168</t>
  </si>
  <si>
    <t>RT-109172</t>
  </si>
  <si>
    <t>RT-109174</t>
  </si>
  <si>
    <t>RT-109179</t>
  </si>
  <si>
    <t>RT-109180</t>
  </si>
  <si>
    <t>RT-109185</t>
  </si>
  <si>
    <t>RT-109188</t>
  </si>
  <si>
    <t>RT-109190</t>
  </si>
  <si>
    <t>RT-109192</t>
  </si>
  <si>
    <t>RT-109197</t>
  </si>
  <si>
    <t>RT-109198</t>
  </si>
  <si>
    <t>RT-109203</t>
  </si>
  <si>
    <t>RT-109205</t>
  </si>
  <si>
    <t>RT-109209</t>
  </si>
  <si>
    <t>RT-109210</t>
  </si>
  <si>
    <t>RT-109214</t>
  </si>
  <si>
    <t>RT-109216</t>
  </si>
  <si>
    <t>RT-109221</t>
  </si>
  <si>
    <t>RT-109223</t>
  </si>
  <si>
    <t>RT-109226</t>
  </si>
  <si>
    <t>RT-109230</t>
  </si>
  <si>
    <t>RT-109231</t>
  </si>
  <si>
    <t>RT-109236</t>
  </si>
  <si>
    <t>RT-109238</t>
  </si>
  <si>
    <t>RT-109240</t>
  </si>
  <si>
    <t>RT-109245</t>
  </si>
  <si>
    <t>RT-109248</t>
  </si>
  <si>
    <t>RT-109250</t>
  </si>
  <si>
    <t>RT-109253</t>
  </si>
  <si>
    <t>RT-109257</t>
  </si>
  <si>
    <t>RT-109258</t>
  </si>
  <si>
    <t>RT-109261</t>
  </si>
  <si>
    <t>RT-109265</t>
  </si>
  <si>
    <t>RT-109267</t>
  </si>
  <si>
    <t>RT-109270</t>
  </si>
  <si>
    <t>RT-109275</t>
  </si>
  <si>
    <t>RT-109278</t>
  </si>
  <si>
    <t>RT-109280</t>
  </si>
  <si>
    <t>RT-109283</t>
  </si>
  <si>
    <t>RT-109285</t>
  </si>
  <si>
    <t>RT-109289</t>
  </si>
  <si>
    <t>RT-109291</t>
  </si>
  <si>
    <t>RT-109296</t>
  </si>
  <si>
    <t>RT-109298</t>
  </si>
  <si>
    <t>RT-109301</t>
  </si>
  <si>
    <t>RT-109303</t>
  </si>
  <si>
    <t>RT-109308</t>
  </si>
  <si>
    <t>RT-109310</t>
  </si>
  <si>
    <t>RT-109314</t>
  </si>
  <si>
    <t>RT-109317</t>
  </si>
  <si>
    <t>RT-109319</t>
  </si>
  <si>
    <t>RT-109322</t>
  </si>
  <si>
    <t>RT-109326</t>
  </si>
  <si>
    <t>RT-109329</t>
  </si>
  <si>
    <t>RT-109331</t>
  </si>
  <si>
    <t>RT-109335</t>
  </si>
  <si>
    <t>RT-109337</t>
  </si>
  <si>
    <t>RT-109340</t>
  </si>
  <si>
    <t>RT-109342</t>
  </si>
  <si>
    <t>RT-109347</t>
  </si>
  <si>
    <t>RT-109349</t>
  </si>
  <si>
    <t>RT-109352</t>
  </si>
  <si>
    <t>RT-109354</t>
  </si>
  <si>
    <t>RT-109359</t>
  </si>
  <si>
    <t>RT-109360</t>
  </si>
  <si>
    <t>RT-109363</t>
  </si>
  <si>
    <t>RT-109368</t>
  </si>
  <si>
    <t>RT-109371</t>
  </si>
  <si>
    <t>RT-109372</t>
  </si>
  <si>
    <t>RT-109377</t>
  </si>
  <si>
    <t>RT-109380</t>
  </si>
  <si>
    <t>RT-109382</t>
  </si>
  <si>
    <t>RT-109386</t>
  </si>
  <si>
    <t>RT-109389</t>
  </si>
  <si>
    <t>RT-109392</t>
  </si>
  <si>
    <t>RT-109394</t>
  </si>
  <si>
    <t>RT-109396</t>
  </si>
  <si>
    <t>RT-109400</t>
  </si>
  <si>
    <t>RT-109402</t>
  </si>
  <si>
    <t>RT-109407</t>
  </si>
  <si>
    <t>RT-109409</t>
  </si>
  <si>
    <t>RT-109412</t>
  </si>
  <si>
    <t>RT-109416</t>
  </si>
  <si>
    <t>RT-109418</t>
  </si>
  <si>
    <t>RT-109422</t>
  </si>
  <si>
    <t>RT-109424</t>
  </si>
  <si>
    <t>RT-109426</t>
  </si>
  <si>
    <t>RT-109431</t>
  </si>
  <si>
    <t>RT-109432</t>
  </si>
  <si>
    <t>RT-109436</t>
  </si>
  <si>
    <t>RT-109439</t>
  </si>
  <si>
    <t>RT-109442</t>
  </si>
  <si>
    <t>RT-109445</t>
  </si>
  <si>
    <t>RT-109449</t>
  </si>
  <si>
    <t>RT-109451</t>
  </si>
  <si>
    <t>RT-109453</t>
  </si>
  <si>
    <t>RT-109458</t>
  </si>
  <si>
    <t>RT-109461</t>
  </si>
  <si>
    <t>RT-109462</t>
  </si>
  <si>
    <t>RT-109467</t>
  </si>
  <si>
    <t>RT-109469</t>
  </si>
  <si>
    <t>RT-109472</t>
  </si>
  <si>
    <t>RT-109475</t>
  </si>
  <si>
    <t>RT-109478</t>
  </si>
  <si>
    <t>RT-109480</t>
  </si>
  <si>
    <t>RT-109485</t>
  </si>
  <si>
    <t>RT-109487</t>
  </si>
  <si>
    <t>RT-109489</t>
  </si>
  <si>
    <t>RT-109493</t>
  </si>
  <si>
    <t>RT-109497</t>
  </si>
  <si>
    <t>RT-109500</t>
  </si>
  <si>
    <t>RT-109502</t>
  </si>
  <si>
    <t>RT-109506</t>
  </si>
  <si>
    <t>RT-109508</t>
  </si>
  <si>
    <t>RT-109511</t>
  </si>
  <si>
    <t>RT-109515</t>
  </si>
  <si>
    <t>RT-109516</t>
  </si>
  <si>
    <t>RT-109520</t>
  </si>
  <si>
    <t>RT-109522</t>
  </si>
  <si>
    <t>RT-109527</t>
  </si>
  <si>
    <t>RT-109530</t>
  </si>
  <si>
    <t>RT-109531</t>
  </si>
  <si>
    <t>RT-109534</t>
  </si>
  <si>
    <t>RT-109539</t>
  </si>
  <si>
    <t>RT-109541</t>
  </si>
  <si>
    <t>RT-109543</t>
  </si>
  <si>
    <t>RT-109547</t>
  </si>
  <si>
    <t>RT-109549</t>
  </si>
  <si>
    <t>RT-109554</t>
  </si>
  <si>
    <t>RT-109555</t>
  </si>
  <si>
    <t>RT-109560</t>
  </si>
  <si>
    <t>RT-109563</t>
  </si>
  <si>
    <t>RT-109566</t>
  </si>
  <si>
    <t>RT-109568</t>
  </si>
  <si>
    <t>RT-109570</t>
  </si>
  <si>
    <t>RT-109575</t>
  </si>
  <si>
    <t>RT-109576</t>
  </si>
  <si>
    <t>RT-109579</t>
  </si>
  <si>
    <t>RT-109582</t>
  </si>
  <si>
    <t>RT-109587</t>
  </si>
  <si>
    <t>RT-109590</t>
  </si>
  <si>
    <t>RT-109591</t>
  </si>
  <si>
    <t>RT-109595</t>
  </si>
  <si>
    <t>RT-109597</t>
  </si>
  <si>
    <t>RT-109601</t>
  </si>
  <si>
    <t>RT-109603</t>
  </si>
  <si>
    <t>RT-109606</t>
  </si>
  <si>
    <t>RT-109611</t>
  </si>
  <si>
    <t>RT-109613</t>
  </si>
  <si>
    <t>RT-109615</t>
  </si>
  <si>
    <t>RT-109619</t>
  </si>
  <si>
    <t>RT-109623</t>
  </si>
  <si>
    <t>RT-109625</t>
  </si>
  <si>
    <t>RT-109627</t>
  </si>
  <si>
    <t>RT-109632</t>
  </si>
  <si>
    <t>RT-109634</t>
  </si>
  <si>
    <t>RT-109637</t>
  </si>
  <si>
    <t>RT-109641</t>
  </si>
  <si>
    <t>RT-109642</t>
  </si>
  <si>
    <t>RT-109645</t>
  </si>
  <si>
    <t>RT-109648</t>
  </si>
  <si>
    <t>RT-109651</t>
  </si>
  <si>
    <t>RT-109654</t>
  </si>
  <si>
    <t>RT-109658</t>
  </si>
  <si>
    <t>RT-109662</t>
  </si>
  <si>
    <t>RT-109664</t>
  </si>
  <si>
    <t>RT-109668</t>
  </si>
  <si>
    <t>RT-109670</t>
  </si>
  <si>
    <t>RT-109673</t>
  </si>
  <si>
    <t>RT-109675</t>
  </si>
  <si>
    <t>RT-109679</t>
  </si>
  <si>
    <t>RT-109682</t>
  </si>
  <si>
    <t>RT-109686</t>
  </si>
  <si>
    <t>RT-109688</t>
  </si>
  <si>
    <t>RT-109691</t>
  </si>
  <si>
    <t>RT-109693</t>
  </si>
  <si>
    <t>RT-109697</t>
  </si>
  <si>
    <t>RT-109701</t>
  </si>
  <si>
    <t>RT-109702</t>
  </si>
  <si>
    <t>RT-109706</t>
  </si>
  <si>
    <t>RT-109709</t>
  </si>
  <si>
    <t>RT-109711</t>
  </si>
  <si>
    <t>RT-109715</t>
  </si>
  <si>
    <t>RT-109719</t>
  </si>
  <si>
    <t>RT-109720</t>
  </si>
  <si>
    <t>RT-109724</t>
  </si>
  <si>
    <t>RT-109728</t>
  </si>
  <si>
    <t>RT-109730</t>
  </si>
  <si>
    <t>RT-109734</t>
  </si>
  <si>
    <t>RT-109735</t>
  </si>
  <si>
    <t>RT-109740</t>
  </si>
  <si>
    <t>RT-109743</t>
  </si>
  <si>
    <t>RT-109746</t>
  </si>
  <si>
    <t>RT-109749</t>
  </si>
  <si>
    <t>RT-109751</t>
  </si>
  <si>
    <t>RT-109755</t>
  </si>
  <si>
    <t>RT-109757</t>
  </si>
  <si>
    <t>RT-109761</t>
  </si>
  <si>
    <t>RT-109762</t>
  </si>
  <si>
    <t>RT-109767</t>
  </si>
  <si>
    <t>RT-109770</t>
  </si>
  <si>
    <t>RT-109773</t>
  </si>
  <si>
    <t>RT-109775</t>
  </si>
  <si>
    <t>RT-109778</t>
  </si>
  <si>
    <t>RT-109781</t>
  </si>
  <si>
    <t>RT-109785</t>
  </si>
  <si>
    <t>RT-109788</t>
  </si>
  <si>
    <t>RT-109791</t>
  </si>
  <si>
    <t>RT-109794</t>
  </si>
  <si>
    <t>RT-109795</t>
  </si>
  <si>
    <t>RT-109798</t>
  </si>
  <si>
    <t>RT-109802</t>
  </si>
  <si>
    <t>RT-109804</t>
  </si>
  <si>
    <t>RT-109809</t>
  </si>
  <si>
    <t>RT-109812</t>
  </si>
  <si>
    <t>RT-109814</t>
  </si>
  <si>
    <t>RT-109816</t>
  </si>
  <si>
    <t>RT-109820</t>
  </si>
  <si>
    <t>RT-109824</t>
  </si>
  <si>
    <t>RT-109827</t>
  </si>
  <si>
    <t>RT-109829</t>
  </si>
  <si>
    <t>RT-109833</t>
  </si>
  <si>
    <t>RT-109834</t>
  </si>
  <si>
    <t>RT-109838</t>
  </si>
  <si>
    <t>RT-109840</t>
  </si>
  <si>
    <t>RT-109844</t>
  </si>
  <si>
    <t>RT-109848</t>
  </si>
  <si>
    <t>RT-109849</t>
  </si>
  <si>
    <t>RT-109852</t>
  </si>
  <si>
    <t>RT-109856</t>
  </si>
  <si>
    <t>RT-109858</t>
  </si>
  <si>
    <t>RT-109861</t>
  </si>
  <si>
    <t>RT-109866</t>
  </si>
  <si>
    <t>RT-109869</t>
  </si>
  <si>
    <t>RT-109870</t>
  </si>
  <si>
    <t>RT-109875</t>
  </si>
  <si>
    <t>RT-109876</t>
  </si>
  <si>
    <t>RT-109881</t>
  </si>
  <si>
    <t>RT-109883</t>
  </si>
  <si>
    <t>RT-109886</t>
  </si>
  <si>
    <t>RT-109889</t>
  </si>
  <si>
    <t>RT-109891</t>
  </si>
  <si>
    <t>RT-109895</t>
  </si>
  <si>
    <t>RT-109898</t>
  </si>
  <si>
    <t>RT-109900</t>
  </si>
  <si>
    <t>RT-109905</t>
  </si>
  <si>
    <t>RT-109906</t>
  </si>
  <si>
    <t>RT-109911</t>
  </si>
  <si>
    <t>RT-109914</t>
  </si>
  <si>
    <t>RT-109915</t>
  </si>
  <si>
    <t>RT-109920</t>
  </si>
  <si>
    <t>RT-109923</t>
  </si>
  <si>
    <t>RT-109924</t>
  </si>
  <si>
    <t>RT-109928</t>
  </si>
  <si>
    <t>RT-109930</t>
  </si>
  <si>
    <t>RT-109934</t>
  </si>
  <si>
    <t>RT-109937</t>
  </si>
  <si>
    <t>RT-109940</t>
  </si>
  <si>
    <t>RT-109944</t>
  </si>
  <si>
    <t>RT-109945</t>
  </si>
  <si>
    <t>RT-109949</t>
  </si>
  <si>
    <t>RT-109951</t>
  </si>
  <si>
    <t>RT-109956</t>
  </si>
  <si>
    <t>RT-109958</t>
  </si>
  <si>
    <t>RT-109960</t>
  </si>
  <si>
    <t>RT-109965</t>
  </si>
  <si>
    <t>RT-109968</t>
  </si>
  <si>
    <t>RT-109969</t>
  </si>
  <si>
    <t>RT-109972</t>
  </si>
  <si>
    <t>RT-109976</t>
  </si>
  <si>
    <t>RT-109980</t>
  </si>
  <si>
    <t>RT-109981</t>
  </si>
  <si>
    <t>RT-109985</t>
  </si>
  <si>
    <t>RT-109987</t>
  </si>
  <si>
    <t>RT-109990</t>
  </si>
  <si>
    <t>RT-109993</t>
  </si>
  <si>
    <t>RT-109997</t>
  </si>
  <si>
    <t>RT-110001</t>
  </si>
  <si>
    <t>RT-110002</t>
  </si>
  <si>
    <t>RT-110006</t>
  </si>
  <si>
    <t>RT-110008</t>
  </si>
  <si>
    <t>RT-110012</t>
  </si>
  <si>
    <t>RT-110015</t>
  </si>
  <si>
    <t>RT-110019</t>
  </si>
  <si>
    <t>RT-110022</t>
  </si>
  <si>
    <t>RT-110025</t>
  </si>
  <si>
    <t>RT-110027</t>
  </si>
  <si>
    <t>RT-110029</t>
  </si>
  <si>
    <t>RT-110032</t>
  </si>
  <si>
    <t>RT-110037</t>
  </si>
  <si>
    <t>RT-110040</t>
  </si>
  <si>
    <t>RT-110042</t>
  </si>
  <si>
    <t>RT-110045</t>
  </si>
  <si>
    <t>RT-110047</t>
  </si>
  <si>
    <t>RT-110052</t>
  </si>
  <si>
    <t>RT-110053</t>
  </si>
  <si>
    <t>RT-110058</t>
  </si>
  <si>
    <t>RT-110061</t>
  </si>
  <si>
    <t>RT-110063</t>
  </si>
  <si>
    <t>RT-110066</t>
  </si>
  <si>
    <t>RT-110068</t>
  </si>
  <si>
    <t>RT-110072</t>
  </si>
  <si>
    <t>RT-110075</t>
  </si>
  <si>
    <t>RT-110078</t>
  </si>
  <si>
    <t>RT-110080</t>
  </si>
  <si>
    <t>RT-110085</t>
  </si>
  <si>
    <t>RT-110088</t>
  </si>
  <si>
    <t>RT-110089</t>
  </si>
  <si>
    <t>RT-110092</t>
  </si>
  <si>
    <t>RT-110096</t>
  </si>
  <si>
    <t>RT-110100</t>
  </si>
  <si>
    <t>RT-110103</t>
  </si>
  <si>
    <t>RT-110104</t>
  </si>
  <si>
    <t>RT-110108</t>
  </si>
  <si>
    <t>RT-110110</t>
  </si>
  <si>
    <t>RT-110114</t>
  </si>
  <si>
    <t>RT-110117</t>
  </si>
  <si>
    <t>RT-110121</t>
  </si>
  <si>
    <t>RT-110124</t>
  </si>
  <si>
    <t>RT-110125</t>
  </si>
  <si>
    <t>RT-110129</t>
  </si>
  <si>
    <t>RT-110131</t>
  </si>
  <si>
    <t>RT-110136</t>
  </si>
  <si>
    <t>RT-110137</t>
  </si>
  <si>
    <t>RT-110140</t>
  </si>
  <si>
    <t>RT-110144</t>
  </si>
  <si>
    <t>RT-110147</t>
  </si>
  <si>
    <t>RT-110149</t>
  </si>
  <si>
    <t>RT-110152</t>
  </si>
  <si>
    <t>RT-110157</t>
  </si>
  <si>
    <t>RT-110158</t>
  </si>
  <si>
    <t>RT-110163</t>
  </si>
  <si>
    <t>RT-110166</t>
  </si>
  <si>
    <t>RT-110168</t>
  </si>
  <si>
    <t>RT-110172</t>
  </si>
  <si>
    <t>RT-110175</t>
  </si>
  <si>
    <t>RT-110177</t>
  </si>
  <si>
    <t>RT-110179</t>
  </si>
  <si>
    <t>RT-110183</t>
  </si>
  <si>
    <t>RT-110185</t>
  </si>
  <si>
    <t>RT-110189</t>
  </si>
  <si>
    <t>RT-110193</t>
  </si>
  <si>
    <t>RT-110196</t>
  </si>
  <si>
    <t>RT-110197</t>
  </si>
  <si>
    <t>RT-110201</t>
  </si>
  <si>
    <t>RT-110203</t>
  </si>
  <si>
    <t>RT-110207</t>
  </si>
  <si>
    <t>RT-110210</t>
  </si>
  <si>
    <t>RT-110214</t>
  </si>
  <si>
    <t>RT-110216</t>
  </si>
  <si>
    <t>RT-110220</t>
  </si>
  <si>
    <t>RT-110221</t>
  </si>
  <si>
    <t>RT-110224</t>
  </si>
  <si>
    <t>RT-110227</t>
  </si>
  <si>
    <t>RT-110232</t>
  </si>
  <si>
    <t>RT-110233</t>
  </si>
  <si>
    <t>RT-110237</t>
  </si>
  <si>
    <t>RT-110240</t>
  </si>
  <si>
    <t>RT-110244</t>
  </si>
  <si>
    <t>RT-110246</t>
  </si>
  <si>
    <t>RT-110248</t>
  </si>
  <si>
    <t>RT-110253</t>
  </si>
  <si>
    <t>RT-110255</t>
  </si>
  <si>
    <t>RT-110257</t>
  </si>
  <si>
    <t>RT-110262</t>
  </si>
  <si>
    <t>RT-110263</t>
  </si>
  <si>
    <t>RT-110267</t>
  </si>
  <si>
    <t>RT-110271</t>
  </si>
  <si>
    <t>RT-110274</t>
  </si>
  <si>
    <t>RT-110277</t>
  </si>
  <si>
    <t>RT-110280</t>
  </si>
  <si>
    <t>RT-110283</t>
  </si>
  <si>
    <t>RT-110284</t>
  </si>
  <si>
    <t>RT-110287</t>
  </si>
  <si>
    <t>RT-110291</t>
  </si>
  <si>
    <t>RT-110294</t>
  </si>
  <si>
    <t>RT-110296</t>
  </si>
  <si>
    <t>RT-110299</t>
  </si>
  <si>
    <t>RT-110302</t>
  </si>
  <si>
    <t>RT-110307</t>
  </si>
  <si>
    <t>RT-110309</t>
  </si>
  <si>
    <t>RT-110312</t>
  </si>
  <si>
    <t>RT-110315</t>
  </si>
  <si>
    <t>RT-110317</t>
  </si>
  <si>
    <t>RT-110321</t>
  </si>
  <si>
    <t>RT-110325</t>
  </si>
  <si>
    <t>RT-110327</t>
  </si>
  <si>
    <t>RT-110331</t>
  </si>
  <si>
    <t>RT-110333</t>
  </si>
  <si>
    <t>RT-110336</t>
  </si>
  <si>
    <t>RT-110339</t>
  </si>
  <si>
    <t>RT-110342</t>
  </si>
  <si>
    <t>RT-110345</t>
  </si>
  <si>
    <t>RT-110347</t>
  </si>
  <si>
    <t>RT-110351</t>
  </si>
  <si>
    <t>RT-110354</t>
  </si>
  <si>
    <t>RT-110357</t>
  </si>
  <si>
    <t>RT-110361</t>
  </si>
  <si>
    <t>RT-110364</t>
  </si>
  <si>
    <t>RT-110366</t>
  </si>
  <si>
    <t>RT-110369</t>
  </si>
  <si>
    <t>RT-110371</t>
  </si>
  <si>
    <t>RT-110376</t>
  </si>
  <si>
    <t>RT-110377</t>
  </si>
  <si>
    <t>RT-110382</t>
  </si>
  <si>
    <t>RT-110383</t>
  </si>
  <si>
    <t>RT-110387</t>
  </si>
  <si>
    <t>RT-110390</t>
  </si>
  <si>
    <t>RT-110393</t>
  </si>
  <si>
    <t>RT-110395</t>
  </si>
  <si>
    <t>RT-110400</t>
  </si>
  <si>
    <t>RT-110403</t>
  </si>
  <si>
    <t>RT-110406</t>
  </si>
  <si>
    <t>RT-110409</t>
  </si>
  <si>
    <t>RT-110410</t>
  </si>
  <si>
    <t>RT-110415</t>
  </si>
  <si>
    <t>RT-110418</t>
  </si>
  <si>
    <t>RT-110419</t>
  </si>
  <si>
    <t>RT-110424</t>
  </si>
  <si>
    <t>RT-110426</t>
  </si>
  <si>
    <t>RT-110430</t>
  </si>
  <si>
    <t>RT-110431</t>
  </si>
  <si>
    <t>RT-110435</t>
  </si>
  <si>
    <t>RT-110437</t>
  </si>
  <si>
    <t>RT-110440</t>
  </si>
  <si>
    <t>RT-110444</t>
  </si>
  <si>
    <t>RT-110446</t>
  </si>
  <si>
    <t>RT-110449</t>
  </si>
  <si>
    <t>RT-110454</t>
  </si>
  <si>
    <t>RT-110455</t>
  </si>
  <si>
    <t>RT-110460</t>
  </si>
  <si>
    <t>RT-110461</t>
  </si>
  <si>
    <t>RT-110466</t>
  </si>
  <si>
    <t>RT-110468</t>
  </si>
  <si>
    <t>RT-110472</t>
  </si>
  <si>
    <t>RT-110474</t>
  </si>
  <si>
    <t>RT-110478</t>
  </si>
  <si>
    <t>RT-110481</t>
  </si>
  <si>
    <t>RT-110482</t>
  </si>
  <si>
    <t>RT-110485</t>
  </si>
  <si>
    <t>RT-110488</t>
  </si>
  <si>
    <t>RT-110493</t>
  </si>
  <si>
    <t>RT-110495</t>
  </si>
  <si>
    <t>RT-110499</t>
  </si>
  <si>
    <t>RT-110501</t>
  </si>
  <si>
    <t>RT-110503</t>
  </si>
  <si>
    <t>RT-110508</t>
  </si>
  <si>
    <t>RT-110511</t>
  </si>
  <si>
    <t>RT-110512</t>
  </si>
  <si>
    <t>RT-110516</t>
  </si>
  <si>
    <t>RT-110519</t>
  </si>
  <si>
    <t>RT-110523</t>
  </si>
  <si>
    <t>RT-110524</t>
  </si>
  <si>
    <t>RT-110527</t>
  </si>
  <si>
    <t>RT-110531</t>
  </si>
  <si>
    <t>RT-110535</t>
  </si>
  <si>
    <t>RT-110536</t>
  </si>
  <si>
    <t>RT-110540</t>
  </si>
  <si>
    <t>RT-110542</t>
  </si>
  <si>
    <t>RT-110545</t>
  </si>
  <si>
    <t>RT-110549</t>
  </si>
  <si>
    <t>RT-110551</t>
  </si>
  <si>
    <t>RT-110554</t>
  </si>
  <si>
    <t>RT-110558</t>
  </si>
  <si>
    <t>RT-110560</t>
  </si>
  <si>
    <t>RT-110563</t>
  </si>
  <si>
    <t>RT-110567</t>
  </si>
  <si>
    <t>RT-110571</t>
  </si>
  <si>
    <t>RT-110572</t>
  </si>
  <si>
    <t>RT-110577</t>
  </si>
  <si>
    <t>RT-110580</t>
  </si>
  <si>
    <t>RT-110583</t>
  </si>
  <si>
    <t>RT-110586</t>
  </si>
  <si>
    <t>RT-110588</t>
  </si>
  <si>
    <t>RT-110592</t>
  </si>
  <si>
    <t>RT-110595</t>
  </si>
  <si>
    <t>RT-110597</t>
  </si>
  <si>
    <t>RT-110600</t>
  </si>
  <si>
    <t>RT-110604</t>
  </si>
  <si>
    <t>RT-110605</t>
  </si>
  <si>
    <t>RT-110609</t>
  </si>
  <si>
    <t>RT-110611</t>
  </si>
  <si>
    <t>RT-110616</t>
  </si>
  <si>
    <t>RT-110617</t>
  </si>
  <si>
    <t>RT-110622</t>
  </si>
  <si>
    <t>RT-110625</t>
  </si>
  <si>
    <t>RT-110626</t>
  </si>
  <si>
    <t>RT-110630</t>
  </si>
  <si>
    <t>RT-110632</t>
  </si>
  <si>
    <t>RT-110637</t>
  </si>
  <si>
    <t>RT-110640</t>
  </si>
  <si>
    <t>RT-110641</t>
  </si>
  <si>
    <t>RT-110646</t>
  </si>
  <si>
    <t>RT-110649</t>
  </si>
  <si>
    <t>RT-110650</t>
  </si>
  <si>
    <t>RT-110655</t>
  </si>
  <si>
    <t>RT-110658</t>
  </si>
  <si>
    <t>RT-110659</t>
  </si>
  <si>
    <t>RT-110664</t>
  </si>
  <si>
    <t>RT-110666</t>
  </si>
  <si>
    <t>RT-110669</t>
  </si>
  <si>
    <t>RT-110672</t>
  </si>
  <si>
    <t>RT-110676</t>
  </si>
  <si>
    <t>RT-110677</t>
  </si>
  <si>
    <t>RT-110682</t>
  </si>
  <si>
    <t>RT-110683</t>
  </si>
  <si>
    <t>RT-110688</t>
  </si>
  <si>
    <t>RT-110691</t>
  </si>
  <si>
    <t>RT-110692</t>
  </si>
  <si>
    <t>RT-110696</t>
  </si>
  <si>
    <t>RT-110699</t>
  </si>
  <si>
    <t>RT-110703</t>
  </si>
  <si>
    <t>RT-110705</t>
  </si>
  <si>
    <t>RT-110708</t>
  </si>
  <si>
    <t>RT-110710</t>
  </si>
  <si>
    <t>RT-110713</t>
  </si>
  <si>
    <t>RT-110716</t>
  </si>
  <si>
    <t>RT-110719</t>
  </si>
  <si>
    <t>RT-110723</t>
  </si>
  <si>
    <t>RT-110726</t>
  </si>
  <si>
    <t>RT-110730</t>
  </si>
  <si>
    <t>RT-110731</t>
  </si>
  <si>
    <t>RT-110736</t>
  </si>
  <si>
    <t>RT-110737</t>
  </si>
  <si>
    <t>RT-110740</t>
  </si>
  <si>
    <t>RT-110745</t>
  </si>
  <si>
    <t>RT-110748</t>
  </si>
  <si>
    <t>RT-110749</t>
  </si>
  <si>
    <t>RT-110753</t>
  </si>
  <si>
    <t>RT-110755</t>
  </si>
  <si>
    <t>RT-110758</t>
  </si>
  <si>
    <t>RT-110763</t>
  </si>
  <si>
    <t>RT-110765</t>
  </si>
  <si>
    <t>RT-110769</t>
  </si>
  <si>
    <t>RT-110770</t>
  </si>
  <si>
    <t>RT-110774</t>
  </si>
  <si>
    <t>RT-110777</t>
  </si>
  <si>
    <t>RT-110781</t>
  </si>
  <si>
    <t>RT-110783</t>
  </si>
  <si>
    <t>RT-110785</t>
  </si>
  <si>
    <t>RT-110790</t>
  </si>
  <si>
    <t>RT-110793</t>
  </si>
  <si>
    <t>RT-110796</t>
  </si>
  <si>
    <t>RT-110798</t>
  </si>
  <si>
    <t>RT-110801</t>
  </si>
  <si>
    <t>RT-110803</t>
  </si>
  <si>
    <t>RT-110807</t>
  </si>
  <si>
    <t>RT-110809</t>
  </si>
  <si>
    <t>RT-110812</t>
  </si>
  <si>
    <t>RT-110815</t>
  </si>
  <si>
    <t>RT-110818</t>
  </si>
  <si>
    <t>RT-110823</t>
  </si>
  <si>
    <t>RT-110826</t>
  </si>
  <si>
    <t>RT-110829</t>
  </si>
  <si>
    <t>RT-110832</t>
  </si>
  <si>
    <t>RT-110835</t>
  </si>
  <si>
    <t>RT-110836</t>
  </si>
  <si>
    <t>RT-110840</t>
  </si>
  <si>
    <t>RT-110842</t>
  </si>
  <si>
    <t>RT-110845</t>
  </si>
  <si>
    <t>RT-110848</t>
  </si>
  <si>
    <t>RT-110851</t>
  </si>
  <si>
    <t>RT-110854</t>
  </si>
  <si>
    <t>RT-110857</t>
  </si>
  <si>
    <t>RT-110862</t>
  </si>
  <si>
    <t>RT-110863</t>
  </si>
  <si>
    <t>RT-110866</t>
  </si>
  <si>
    <t>RT-110871</t>
  </si>
  <si>
    <t>RT-110873</t>
  </si>
  <si>
    <t>RT-110875</t>
  </si>
  <si>
    <t>RT-110879</t>
  </si>
  <si>
    <t>RT-110881</t>
  </si>
  <si>
    <t>RT-110885</t>
  </si>
  <si>
    <t>RT-110889</t>
  </si>
  <si>
    <t>RT-110890</t>
  </si>
  <si>
    <t>RT-110893</t>
  </si>
  <si>
    <t>RT-110897</t>
  </si>
  <si>
    <t>RT-110901</t>
  </si>
  <si>
    <t>RT-110904</t>
  </si>
  <si>
    <t>RT-110906</t>
  </si>
  <si>
    <t>RT-110909</t>
  </si>
  <si>
    <t>RT-110913</t>
  </si>
  <si>
    <t>RT-110916</t>
  </si>
  <si>
    <t>RT-110917</t>
  </si>
  <si>
    <t>RT-110922</t>
  </si>
  <si>
    <t>RT-110924</t>
  </si>
  <si>
    <t>RT-110926</t>
  </si>
  <si>
    <t>RT-110929</t>
  </si>
  <si>
    <t>RT-110933</t>
  </si>
  <si>
    <t>RT-110936</t>
  </si>
  <si>
    <t>RT-110939</t>
  </si>
  <si>
    <t>RT-110942</t>
  </si>
  <si>
    <t>RT-110944</t>
  </si>
  <si>
    <t>RT-110949</t>
  </si>
  <si>
    <t>RT-110950</t>
  </si>
  <si>
    <t>RT-110954</t>
  </si>
  <si>
    <t>RT-110957</t>
  </si>
  <si>
    <t>RT-110961</t>
  </si>
  <si>
    <t>RT-110964</t>
  </si>
  <si>
    <t>RT-110967</t>
  </si>
  <si>
    <t>RT-110970</t>
  </si>
  <si>
    <t>RT-110972</t>
  </si>
  <si>
    <t>RT-110974</t>
  </si>
  <si>
    <t>RT-110978</t>
  </si>
  <si>
    <t>RT-110982</t>
  </si>
  <si>
    <t>RT-110984</t>
  </si>
  <si>
    <t>RT-110987</t>
  </si>
  <si>
    <t>RT-110990</t>
  </si>
  <si>
    <t>RT-110993</t>
  </si>
  <si>
    <t>RT-110995</t>
  </si>
  <si>
    <t>RT-110999</t>
  </si>
  <si>
    <t>RT-111001</t>
  </si>
  <si>
    <t>RT-111005</t>
  </si>
  <si>
    <t>RT-111008</t>
  </si>
  <si>
    <t>RT-111012</t>
  </si>
  <si>
    <t>RT-111015</t>
  </si>
  <si>
    <t>RT-111018</t>
  </si>
  <si>
    <t>RT-111019</t>
  </si>
  <si>
    <t>RT-111024</t>
  </si>
  <si>
    <t>RT-111025</t>
  </si>
  <si>
    <t>RT-111030</t>
  </si>
  <si>
    <t>RT-111033</t>
  </si>
  <si>
    <t>RT-111035</t>
  </si>
  <si>
    <t>RT-111037</t>
  </si>
  <si>
    <t>RT-111040</t>
  </si>
  <si>
    <t>RT-111044</t>
  </si>
  <si>
    <t>RT-111046</t>
  </si>
  <si>
    <t>RT-111050</t>
  </si>
  <si>
    <t>RT-111054</t>
  </si>
  <si>
    <t>RT-111057</t>
  </si>
  <si>
    <t>RT-111058</t>
  </si>
  <si>
    <t>RT-111063</t>
  </si>
  <si>
    <t>RT-111064</t>
  </si>
  <si>
    <t>RT-111069</t>
  </si>
  <si>
    <t>RT-111070</t>
  </si>
  <si>
    <t>RT-111074</t>
  </si>
  <si>
    <t>RT-111077</t>
  </si>
  <si>
    <t>RT-111081</t>
  </si>
  <si>
    <t>RT-111083</t>
  </si>
  <si>
    <t>RT-111085</t>
  </si>
  <si>
    <t>RT-111090</t>
  </si>
  <si>
    <t>RT-111091</t>
  </si>
  <si>
    <t>RT-111095</t>
  </si>
  <si>
    <t>RT-111097</t>
  </si>
  <si>
    <t>RT-111101</t>
  </si>
  <si>
    <t>RT-111105</t>
  </si>
  <si>
    <t>RT-111108</t>
  </si>
  <si>
    <t>RT-111111</t>
  </si>
  <si>
    <t>RT-111114</t>
  </si>
  <si>
    <t>RT-111115</t>
  </si>
  <si>
    <t>RT-111119</t>
  </si>
  <si>
    <t>RT-111122</t>
  </si>
  <si>
    <t>RT-111126</t>
  </si>
  <si>
    <t>RT-111127</t>
  </si>
  <si>
    <t>RT-111131</t>
  </si>
  <si>
    <t>RT-111135</t>
  </si>
  <si>
    <t>RT-111136</t>
  </si>
  <si>
    <t>RT-111139</t>
  </si>
  <si>
    <t>RT-111143</t>
  </si>
  <si>
    <t>RT-111145</t>
  </si>
  <si>
    <t>RT-111150</t>
  </si>
  <si>
    <t>RT-111152</t>
  </si>
  <si>
    <t>RT-111155</t>
  </si>
  <si>
    <t>RT-111158</t>
  </si>
  <si>
    <t>RT-111162</t>
  </si>
  <si>
    <t>RT-111165</t>
  </si>
  <si>
    <t>RT-111167</t>
  </si>
  <si>
    <t>RT-111169</t>
  </si>
  <si>
    <t>RT-111172</t>
  </si>
  <si>
    <t>RT-111176</t>
  </si>
  <si>
    <t>RT-111180</t>
  </si>
  <si>
    <t>RT-111183</t>
  </si>
  <si>
    <t>RT-111186</t>
  </si>
  <si>
    <t>RT-111187</t>
  </si>
  <si>
    <t>RT-111190</t>
  </si>
  <si>
    <t>RT-111193</t>
  </si>
  <si>
    <t>RT-111198</t>
  </si>
  <si>
    <t>RT-111199</t>
  </si>
  <si>
    <t>RT-111203</t>
  </si>
  <si>
    <t>RT-111206</t>
  </si>
  <si>
    <t>RT-111210</t>
  </si>
  <si>
    <t>RT-111211</t>
  </si>
  <si>
    <t>RT-111215</t>
  </si>
  <si>
    <t>RT-111219</t>
  </si>
  <si>
    <t>RT-111222</t>
  </si>
  <si>
    <t>RT-111223</t>
  </si>
  <si>
    <t>RT-111227</t>
  </si>
  <si>
    <t>RT-111230</t>
  </si>
  <si>
    <t>RT-111232</t>
  </si>
  <si>
    <t>RT-111236</t>
  </si>
  <si>
    <t>RT-111240</t>
  </si>
  <si>
    <t>RT-111241</t>
  </si>
  <si>
    <t>RT-111245</t>
  </si>
  <si>
    <t>RT-111247</t>
  </si>
  <si>
    <t>RT-111250</t>
  </si>
  <si>
    <t>RT-111255</t>
  </si>
  <si>
    <t>RT-111258</t>
  </si>
  <si>
    <t>RT-111259</t>
  </si>
  <si>
    <t>RT-111264</t>
  </si>
  <si>
    <t>RT-111265</t>
  </si>
  <si>
    <t>RT-111270</t>
  </si>
  <si>
    <t>RT-111272</t>
  </si>
  <si>
    <t>RT-111274</t>
  </si>
  <si>
    <t>RT-111279</t>
  </si>
  <si>
    <t>RT-111280</t>
  </si>
  <si>
    <t>RT-111285</t>
  </si>
  <si>
    <t>RT-111287</t>
  </si>
  <si>
    <t>RT-111291</t>
  </si>
  <si>
    <t>RT-111294</t>
  </si>
  <si>
    <t>RT-111297</t>
  </si>
  <si>
    <t>RT-111299</t>
  </si>
  <si>
    <t>RT-111302</t>
  </si>
  <si>
    <t>RT-111305</t>
  </si>
  <si>
    <t>RT-111307</t>
  </si>
  <si>
    <t>RT-111310</t>
  </si>
  <si>
    <t>RT-111314</t>
  </si>
  <si>
    <t>RT-111317</t>
  </si>
  <si>
    <t>RT-111320</t>
  </si>
  <si>
    <t>RT-111322</t>
  </si>
  <si>
    <t>RT-111327</t>
  </si>
  <si>
    <t>RT-111329</t>
  </si>
  <si>
    <t>RT-111332</t>
  </si>
  <si>
    <t>RT-111334</t>
  </si>
  <si>
    <t>RT-111337</t>
  </si>
  <si>
    <t>RT-111342</t>
  </si>
  <si>
    <t>RT-111344</t>
  </si>
  <si>
    <t>RT-111346</t>
  </si>
  <si>
    <t>RT-111351</t>
  </si>
  <si>
    <t>RT-111354</t>
  </si>
  <si>
    <t>RT-111357</t>
  </si>
  <si>
    <t>RT-111358</t>
  </si>
  <si>
    <t>RT-111361</t>
  </si>
  <si>
    <t>RT-111364</t>
  </si>
  <si>
    <t>RT-111368</t>
  </si>
  <si>
    <t>RT-111370</t>
  </si>
  <si>
    <t>RT-111375</t>
  </si>
  <si>
    <t>RT-111377</t>
  </si>
  <si>
    <t>RT-111380</t>
  </si>
  <si>
    <t>RT-111384</t>
  </si>
  <si>
    <t>RT-111387</t>
  </si>
  <si>
    <t>RT-111388</t>
  </si>
  <si>
    <t>RT-111392</t>
  </si>
  <si>
    <t>RT-111395</t>
  </si>
  <si>
    <t>RT-111399</t>
  </si>
  <si>
    <t>RT-111401</t>
  </si>
  <si>
    <t>RT-111405</t>
  </si>
  <si>
    <t>RT-111406</t>
  </si>
  <si>
    <t>RT-111410</t>
  </si>
  <si>
    <t>RT-111414</t>
  </si>
  <si>
    <t>RT-111415</t>
  </si>
  <si>
    <t>RT-111419</t>
  </si>
  <si>
    <t>RT-111422</t>
  </si>
  <si>
    <t>RT-111424</t>
  </si>
  <si>
    <t>RT-111427</t>
  </si>
  <si>
    <t>RT-111431</t>
  </si>
  <si>
    <t>RT-111433</t>
  </si>
  <si>
    <t>RT-111438</t>
  </si>
  <si>
    <t>RT-111439</t>
  </si>
  <si>
    <t>RT-111444</t>
  </si>
  <si>
    <t>RT-111446</t>
  </si>
  <si>
    <t>RT-111449</t>
  </si>
  <si>
    <t>RT-111452</t>
  </si>
  <si>
    <t>RT-111454</t>
  </si>
  <si>
    <t>RT-111457</t>
  </si>
  <si>
    <t>RT-111462</t>
  </si>
  <si>
    <t>RT-111463</t>
  </si>
  <si>
    <t>RT-111468</t>
  </si>
  <si>
    <t>RT-111469</t>
  </si>
  <si>
    <t>RT-111472</t>
  </si>
  <si>
    <t>RT-111475</t>
  </si>
  <si>
    <t>RT-111480</t>
  </si>
  <si>
    <t>RT-111482</t>
  </si>
  <si>
    <t>RT-111484</t>
  </si>
  <si>
    <t>RT-111489</t>
  </si>
  <si>
    <t>RT-111490</t>
  </si>
  <si>
    <t>RT-111495</t>
  </si>
  <si>
    <t>RT-111496</t>
  </si>
  <si>
    <t>RT-111500</t>
  </si>
  <si>
    <t>RT-111502</t>
  </si>
  <si>
    <t>RT-111505</t>
  </si>
  <si>
    <t>RT-111510</t>
  </si>
  <si>
    <t>RT-111511</t>
  </si>
  <si>
    <t>RT-111514</t>
  </si>
  <si>
    <t>RT-111518</t>
  </si>
  <si>
    <t>RT-111520</t>
  </si>
  <si>
    <t>RT-111525</t>
  </si>
  <si>
    <t>RT-111527</t>
  </si>
  <si>
    <t>RT-111531</t>
  </si>
  <si>
    <t>RT-111532</t>
  </si>
  <si>
    <t>RT-111537</t>
  </si>
  <si>
    <t>RT-111538</t>
  </si>
  <si>
    <t>RT-111543</t>
  </si>
  <si>
    <t>RT-111546</t>
  </si>
  <si>
    <t>RT-111548</t>
  </si>
  <si>
    <t>RT-111552</t>
  </si>
  <si>
    <t>RT-111553</t>
  </si>
  <si>
    <t>RT-111558</t>
  </si>
  <si>
    <t>RT-111559</t>
  </si>
  <si>
    <t>RT-111564</t>
  </si>
  <si>
    <t>RT-111566</t>
  </si>
  <si>
    <t>RT-111569</t>
  </si>
  <si>
    <t>RT-111571</t>
  </si>
  <si>
    <t>RT-111574</t>
  </si>
  <si>
    <t>RT-111579</t>
  </si>
  <si>
    <t>RT-111580</t>
  </si>
  <si>
    <t>RT-111584</t>
  </si>
  <si>
    <t>RT-111587</t>
  </si>
  <si>
    <t>RT-111591</t>
  </si>
  <si>
    <t>RT-111594</t>
  </si>
  <si>
    <t>RT-111596</t>
  </si>
  <si>
    <t>RT-111598</t>
  </si>
  <si>
    <t>RT-111603</t>
  </si>
  <si>
    <t>RT-111604</t>
  </si>
  <si>
    <t>RT-111607</t>
  </si>
  <si>
    <t>RT-111611</t>
  </si>
  <si>
    <t>RT-111614</t>
  </si>
  <si>
    <t>RT-111618</t>
  </si>
  <si>
    <t>RT-111620</t>
  </si>
  <si>
    <t>RT-111622</t>
  </si>
  <si>
    <t>RT-111626</t>
  </si>
  <si>
    <t>RT-111630</t>
  </si>
  <si>
    <t>RT-111632</t>
  </si>
  <si>
    <t>RT-111635</t>
  </si>
  <si>
    <t>RT-111638</t>
  </si>
  <si>
    <t>RT-111642</t>
  </si>
  <si>
    <t>RT-111644</t>
  </si>
  <si>
    <t>RT-111648</t>
  </si>
  <si>
    <t>RT-111649</t>
  </si>
  <si>
    <t>RT-111653</t>
  </si>
  <si>
    <t>RT-111656</t>
  </si>
  <si>
    <t>RT-111659</t>
  </si>
  <si>
    <t>RT-111661</t>
  </si>
  <si>
    <t>RT-111664</t>
  </si>
  <si>
    <t>RT-111668</t>
  </si>
  <si>
    <t>RT-111671</t>
  </si>
  <si>
    <t>RT-111675</t>
  </si>
  <si>
    <t>RT-111677</t>
  </si>
  <si>
    <t>RT-111681</t>
  </si>
  <si>
    <t>RT-111683</t>
  </si>
  <si>
    <t>RT-111687</t>
  </si>
  <si>
    <t>RT-111688</t>
  </si>
  <si>
    <t>RT-111692</t>
  </si>
  <si>
    <t>RT-111694</t>
  </si>
  <si>
    <t>RT-111698</t>
  </si>
  <si>
    <t>RT-111702</t>
  </si>
  <si>
    <t>RT-111704</t>
  </si>
  <si>
    <t>RT-111707</t>
  </si>
  <si>
    <t>RT-111711</t>
  </si>
  <si>
    <t>RT-111713</t>
  </si>
  <si>
    <t>RT-111715</t>
  </si>
  <si>
    <t>RT-111718</t>
  </si>
  <si>
    <t>RT-111723</t>
  </si>
  <si>
    <t>RT-111724</t>
  </si>
  <si>
    <t>RT-111728</t>
  </si>
  <si>
    <t>RT-111731</t>
  </si>
  <si>
    <t>RT-111733</t>
  </si>
  <si>
    <t>RT-111736</t>
  </si>
  <si>
    <t>RT-111739</t>
  </si>
  <si>
    <t>RT-111742</t>
  </si>
  <si>
    <t>RT-111745</t>
  </si>
  <si>
    <t>RT-111750</t>
  </si>
  <si>
    <t>RT-111753</t>
  </si>
  <si>
    <t>RT-111756</t>
  </si>
  <si>
    <t>RT-111759</t>
  </si>
  <si>
    <t>RT-111761</t>
  </si>
  <si>
    <t>RT-111764</t>
  </si>
  <si>
    <t>RT-111766</t>
  </si>
  <si>
    <t>RT-111770</t>
  </si>
  <si>
    <t>RT-111774</t>
  </si>
  <si>
    <t>RT-111776</t>
  </si>
  <si>
    <t>RT-111780</t>
  </si>
  <si>
    <t>RT-111781</t>
  </si>
  <si>
    <t>RT-111785</t>
  </si>
  <si>
    <t>RT-111789</t>
  </si>
  <si>
    <t>RT-111790</t>
  </si>
  <si>
    <t>RT-111794</t>
  </si>
  <si>
    <t>RT-111798</t>
  </si>
  <si>
    <t>RT-111800</t>
  </si>
  <si>
    <t>RT-111802</t>
  </si>
  <si>
    <t>RT-111806</t>
  </si>
  <si>
    <t>RT-111809</t>
  </si>
  <si>
    <t>RT-111811</t>
  </si>
  <si>
    <t>RT-111815</t>
  </si>
  <si>
    <t>RT-111817</t>
  </si>
  <si>
    <t>RT-111822</t>
  </si>
  <si>
    <t>RT-111824</t>
  </si>
  <si>
    <t>RT-111828</t>
  </si>
  <si>
    <t>RT-111831</t>
  </si>
  <si>
    <t>RT-111833</t>
  </si>
  <si>
    <t>RT-111837</t>
  </si>
  <si>
    <t>RT-111839</t>
  </si>
  <si>
    <t>RT-111842</t>
  </si>
  <si>
    <t>RT-111845</t>
  </si>
  <si>
    <t>RT-111847</t>
  </si>
  <si>
    <t>RT-111850</t>
  </si>
  <si>
    <t>RT-111853</t>
  </si>
  <si>
    <t>RT-111858</t>
  </si>
  <si>
    <t>RT-111859</t>
  </si>
  <si>
    <t>RT-111864</t>
  </si>
  <si>
    <t>RT-111867</t>
  </si>
  <si>
    <t>RT-111870</t>
  </si>
  <si>
    <t>RT-111872</t>
  </si>
  <si>
    <t>RT-111874</t>
  </si>
  <si>
    <t>RT-111879</t>
  </si>
  <si>
    <t>RT-111881</t>
  </si>
  <si>
    <t>RT-111885</t>
  </si>
  <si>
    <t>RT-111888</t>
  </si>
  <si>
    <t>RT-111891</t>
  </si>
  <si>
    <t>RT-111892</t>
  </si>
  <si>
    <t>RT-111896</t>
  </si>
  <si>
    <t>RT-111899</t>
  </si>
  <si>
    <t>RT-111901</t>
  </si>
  <si>
    <t>RT-111905</t>
  </si>
  <si>
    <t>RT-111907</t>
  </si>
  <si>
    <t>RT-111912</t>
  </si>
  <si>
    <t>RT-111915</t>
  </si>
  <si>
    <t>RT-111918</t>
  </si>
  <si>
    <t>RT-111920</t>
  </si>
  <si>
    <t>RT-111923</t>
  </si>
  <si>
    <t>RT-111925</t>
  </si>
  <si>
    <t>RT-111929</t>
  </si>
  <si>
    <t>RT-111931</t>
  </si>
  <si>
    <t>RT-111936</t>
  </si>
  <si>
    <t>RT-111939</t>
  </si>
  <si>
    <t>RT-111940</t>
  </si>
  <si>
    <t>RT-111945</t>
  </si>
  <si>
    <t>RT-111948</t>
  </si>
  <si>
    <t>RT-111951</t>
  </si>
  <si>
    <t>RT-111952</t>
  </si>
  <si>
    <t>RT-111956</t>
  </si>
  <si>
    <t>RT-111959</t>
  </si>
  <si>
    <t>RT-111961</t>
  </si>
  <si>
    <t>RT-111965</t>
  </si>
  <si>
    <t>RT-111967</t>
  </si>
  <si>
    <t>RT-111970</t>
  </si>
  <si>
    <t>RT-111975</t>
  </si>
  <si>
    <t>RT-111978</t>
  </si>
  <si>
    <t>RT-111981</t>
  </si>
  <si>
    <t>RT-111982</t>
  </si>
  <si>
    <t>RT-111987</t>
  </si>
  <si>
    <t>RT-111988</t>
  </si>
  <si>
    <t>RT-111991</t>
  </si>
  <si>
    <t>RT-111994</t>
  </si>
  <si>
    <t>RT-111998</t>
  </si>
  <si>
    <t>RT-112002</t>
  </si>
  <si>
    <t>RT-112004</t>
  </si>
  <si>
    <t>RT-112006</t>
  </si>
  <si>
    <t>RT-112011</t>
  </si>
  <si>
    <t>RT-112012</t>
  </si>
  <si>
    <t>RT-112016</t>
  </si>
  <si>
    <t>RT-112020</t>
  </si>
  <si>
    <t>RT-112021</t>
  </si>
  <si>
    <t>RT-112025</t>
  </si>
  <si>
    <t>RT-112028</t>
  </si>
  <si>
    <t>RT-112030</t>
  </si>
  <si>
    <t>RT-112035</t>
  </si>
  <si>
    <t>RT-112037</t>
  </si>
  <si>
    <t>RT-112041</t>
  </si>
  <si>
    <t>RT-112042</t>
  </si>
  <si>
    <t>RT-112046</t>
  </si>
  <si>
    <t>RT-112050</t>
  </si>
  <si>
    <t>RT-112052</t>
  </si>
  <si>
    <t>RT-112055</t>
  </si>
  <si>
    <t>RT-112058</t>
  </si>
  <si>
    <t>RT-112060</t>
  </si>
  <si>
    <t>RT-112064</t>
  </si>
  <si>
    <t>RT-112066</t>
  </si>
  <si>
    <t>RT-112070</t>
  </si>
  <si>
    <t>RT-112072</t>
  </si>
  <si>
    <t>RT-112075</t>
  </si>
  <si>
    <t>RT-112078</t>
  </si>
  <si>
    <t>RT-112081</t>
  </si>
  <si>
    <t>RT-112084</t>
  </si>
  <si>
    <t>RT-112089</t>
  </si>
  <si>
    <t>RT-112092</t>
  </si>
  <si>
    <t>RT-112094</t>
  </si>
  <si>
    <t>RT-112098</t>
  </si>
  <si>
    <t>RT-112101</t>
  </si>
  <si>
    <t>RT-112102</t>
  </si>
  <si>
    <t>RT-112106</t>
  </si>
  <si>
    <t>RT-112109</t>
  </si>
  <si>
    <t>RT-112113</t>
  </si>
  <si>
    <t>RT-112116</t>
  </si>
  <si>
    <t>RT-112117</t>
  </si>
  <si>
    <t>RT-112122</t>
  </si>
  <si>
    <t>RT-112124</t>
  </si>
  <si>
    <t>RT-112126</t>
  </si>
  <si>
    <t>RT-112129</t>
  </si>
  <si>
    <t>RT-112133</t>
  </si>
  <si>
    <t>RT-112135</t>
  </si>
  <si>
    <t>RT-112140</t>
  </si>
  <si>
    <t>RT-112141</t>
  </si>
  <si>
    <t>RT-112144</t>
  </si>
  <si>
    <t>RT-112148</t>
  </si>
  <si>
    <t>RT-112151</t>
  </si>
  <si>
    <t>RT-112155</t>
  </si>
  <si>
    <t>RT-112156</t>
  </si>
  <si>
    <t>RT-112159</t>
  </si>
  <si>
    <t>RT-112162</t>
  </si>
  <si>
    <t>RT-112166</t>
  </si>
  <si>
    <t>RT-112170</t>
  </si>
  <si>
    <t>RT-112173</t>
  </si>
  <si>
    <t>RT-112175</t>
  </si>
  <si>
    <t>RT-112179</t>
  </si>
  <si>
    <t>RT-112182</t>
  </si>
  <si>
    <t>RT-112185</t>
  </si>
  <si>
    <t>RT-112187</t>
  </si>
  <si>
    <t>RT-112190</t>
  </si>
  <si>
    <t>RT-112192</t>
  </si>
  <si>
    <t>RT-112196</t>
  </si>
  <si>
    <t>RT-112198</t>
  </si>
  <si>
    <t>RT-112201</t>
  </si>
  <si>
    <t>RT-112204</t>
  </si>
  <si>
    <t>RT-112207</t>
  </si>
  <si>
    <t>RT-112212</t>
  </si>
  <si>
    <t>RT-112214</t>
  </si>
  <si>
    <t>RT-112218</t>
  </si>
  <si>
    <t>RT-112220</t>
  </si>
  <si>
    <t>RT-112223</t>
  </si>
  <si>
    <t>RT-112227</t>
  </si>
  <si>
    <t>RT-112228</t>
  </si>
  <si>
    <t>RT-112232</t>
  </si>
  <si>
    <t>RT-112235</t>
  </si>
  <si>
    <t>RT-112237</t>
  </si>
  <si>
    <t>RT-112241</t>
  </si>
  <si>
    <t>RT-112243</t>
  </si>
  <si>
    <t>RT-112247</t>
  </si>
  <si>
    <t>RT-112251</t>
  </si>
  <si>
    <t>RT-112254</t>
  </si>
  <si>
    <t>RT-112255</t>
  </si>
  <si>
    <t>RT-112259</t>
  </si>
  <si>
    <t>RT-112261</t>
  </si>
  <si>
    <t>RT-112265</t>
  </si>
  <si>
    <t>RT-112269</t>
  </si>
  <si>
    <t>RT-112271</t>
  </si>
  <si>
    <t>RT-112273</t>
  </si>
  <si>
    <t>RT-112276</t>
  </si>
  <si>
    <t>RT-112279</t>
  </si>
  <si>
    <t>RT-112282</t>
  </si>
  <si>
    <t>RT-112286</t>
  </si>
  <si>
    <t>RT-112288</t>
  </si>
  <si>
    <t>RT-112291</t>
  </si>
  <si>
    <t>RT-112296</t>
  </si>
  <si>
    <t>RT-112298</t>
  </si>
  <si>
    <t>RT-112302</t>
  </si>
  <si>
    <t>RT-112304</t>
  </si>
  <si>
    <t>RT-112308</t>
  </si>
  <si>
    <t>RT-112311</t>
  </si>
  <si>
    <t>RT-112312</t>
  </si>
  <si>
    <t>RT-112315</t>
  </si>
  <si>
    <t>RT-112318</t>
  </si>
  <si>
    <t>RT-112321</t>
  </si>
  <si>
    <t>RT-112324</t>
  </si>
  <si>
    <t>RT-112329</t>
  </si>
  <si>
    <t>RT-112330</t>
  </si>
  <si>
    <t>RT-112334</t>
  </si>
  <si>
    <t>RT-112338</t>
  </si>
  <si>
    <t>RT-112341</t>
  </si>
  <si>
    <t>RT-112344</t>
  </si>
  <si>
    <t>RT-112346</t>
  </si>
  <si>
    <t>RT-112348</t>
  </si>
  <si>
    <t>RT-112352</t>
  </si>
  <si>
    <t>RT-112355</t>
  </si>
  <si>
    <t>RT-112358</t>
  </si>
  <si>
    <t>RT-112362</t>
  </si>
  <si>
    <t>RT-112365</t>
  </si>
  <si>
    <t>RT-112367</t>
  </si>
  <si>
    <t>RT-112370</t>
  </si>
  <si>
    <t>RT-112372</t>
  </si>
  <si>
    <t>RT-112377</t>
  </si>
  <si>
    <t>RT-112380</t>
  </si>
  <si>
    <t>RT-112383</t>
  </si>
  <si>
    <t>RT-112384</t>
  </si>
  <si>
    <t>RT-112387</t>
  </si>
  <si>
    <t>RT-112391</t>
  </si>
  <si>
    <t>RT-112395</t>
  </si>
  <si>
    <t>RT-112396</t>
  </si>
  <si>
    <t>RT-112399</t>
  </si>
  <si>
    <t>RT-112403</t>
  </si>
  <si>
    <t>RT-112405</t>
  </si>
  <si>
    <t>RT-112410</t>
  </si>
  <si>
    <t>RT-112413</t>
  </si>
  <si>
    <t>RT-112415</t>
  </si>
  <si>
    <t>RT-112418</t>
  </si>
  <si>
    <t>RT-112421</t>
  </si>
  <si>
    <t>RT-112424</t>
  </si>
  <si>
    <t>RT-112428</t>
  </si>
  <si>
    <t>RT-112430</t>
  </si>
  <si>
    <t>RT-112434</t>
  </si>
  <si>
    <t>RT-112437</t>
  </si>
  <si>
    <t>RT-112438</t>
  </si>
  <si>
    <t>RT-112443</t>
  </si>
  <si>
    <t>RT-112446</t>
  </si>
  <si>
    <t>RT-112447</t>
  </si>
  <si>
    <t>RT-112452</t>
  </si>
  <si>
    <t>RT-112455</t>
  </si>
  <si>
    <t>RT-112458</t>
  </si>
  <si>
    <t>RT-112460</t>
  </si>
  <si>
    <t>RT-112464</t>
  </si>
  <si>
    <t>RT-112466</t>
  </si>
  <si>
    <t>RT-112468</t>
  </si>
  <si>
    <t>RT-112472</t>
  </si>
  <si>
    <t>RT-112474</t>
  </si>
  <si>
    <t>RT-112478</t>
  </si>
  <si>
    <t>RT-112480</t>
  </si>
  <si>
    <t>RT-112485</t>
  </si>
  <si>
    <t>RT-112487</t>
  </si>
  <si>
    <t>RT-112491</t>
  </si>
  <si>
    <t>RT-112492</t>
  </si>
  <si>
    <t>RT-112497</t>
  </si>
  <si>
    <t>RT-112498</t>
  </si>
  <si>
    <t>RT-112503</t>
  </si>
  <si>
    <t>RT-112504</t>
  </si>
  <si>
    <t>RT-112508</t>
  </si>
  <si>
    <t>RT-112510</t>
  </si>
  <si>
    <t>RT-112513</t>
  </si>
  <si>
    <t>RT-112516</t>
  </si>
  <si>
    <t>RT-112519</t>
  </si>
  <si>
    <t>RT-112524</t>
  </si>
  <si>
    <t>RT-112526</t>
  </si>
  <si>
    <t>RT-112528</t>
  </si>
  <si>
    <t>RT-112533</t>
  </si>
  <si>
    <t>RT-112534</t>
  </si>
  <si>
    <t>RT-112538</t>
  </si>
  <si>
    <t>RT-112540</t>
  </si>
  <si>
    <t>RT-112544</t>
  </si>
  <si>
    <t>RT-112548</t>
  </si>
  <si>
    <t>RT-112551</t>
  </si>
  <si>
    <t>RT-112553</t>
  </si>
  <si>
    <t>RT-112556</t>
  </si>
  <si>
    <t>RT-112559</t>
  </si>
  <si>
    <t>RT-112563</t>
  </si>
  <si>
    <t>RT-112564</t>
  </si>
  <si>
    <t>RT-112568</t>
  </si>
  <si>
    <t>RT-112571</t>
  </si>
  <si>
    <t>RT-112575</t>
  </si>
  <si>
    <t>RT-112576</t>
  </si>
  <si>
    <t>RT-112581</t>
  </si>
  <si>
    <t>RT-112584</t>
  </si>
  <si>
    <t>RT-112586</t>
  </si>
  <si>
    <t>RT-112590</t>
  </si>
  <si>
    <t>RT-112593</t>
  </si>
  <si>
    <t>RT-112595</t>
  </si>
  <si>
    <t>RT-112598</t>
  </si>
  <si>
    <t>RT-112602</t>
  </si>
  <si>
    <t>RT-112603</t>
  </si>
  <si>
    <t>RT-112607</t>
  </si>
  <si>
    <t>RT-112611</t>
  </si>
  <si>
    <t>RT-112612</t>
  </si>
  <si>
    <t>RT-112617</t>
  </si>
  <si>
    <t>RT-112620</t>
  </si>
  <si>
    <t>RT-112623</t>
  </si>
  <si>
    <t>RT-112624</t>
  </si>
  <si>
    <t>RT-112628</t>
  </si>
  <si>
    <t>RT-112632</t>
  </si>
  <si>
    <t>RT-112634</t>
  </si>
  <si>
    <t>RT-112637</t>
  </si>
  <si>
    <t>RT-112639</t>
  </si>
  <si>
    <t>RT-112644</t>
  </si>
  <si>
    <t>RT-112647</t>
  </si>
  <si>
    <t>RT-112649</t>
  </si>
  <si>
    <t>RT-112651</t>
  </si>
  <si>
    <t>RT-112654</t>
  </si>
  <si>
    <t>RT-112659</t>
  </si>
  <si>
    <t>RT-112661</t>
  </si>
  <si>
    <t>RT-112664</t>
  </si>
  <si>
    <t>RT-112666</t>
  </si>
  <si>
    <t>RT-112669</t>
  </si>
  <si>
    <t>RT-112672</t>
  </si>
  <si>
    <t>RT-112675</t>
  </si>
  <si>
    <t>RT-112678</t>
  </si>
  <si>
    <t>RT-112681</t>
  </si>
  <si>
    <t>RT-112686</t>
  </si>
  <si>
    <t>RT-112688</t>
  </si>
  <si>
    <t>RT-112690</t>
  </si>
  <si>
    <t>RT-112693</t>
  </si>
  <si>
    <t>RT-112697</t>
  </si>
  <si>
    <t>RT-112701</t>
  </si>
  <si>
    <t>RT-112704</t>
  </si>
  <si>
    <t>RT-112705</t>
  </si>
  <si>
    <t>RT-112710</t>
  </si>
  <si>
    <t>RT-112711</t>
  </si>
  <si>
    <t>RT-112715</t>
  </si>
  <si>
    <t>RT-112718</t>
  </si>
  <si>
    <t>RT-112720</t>
  </si>
  <si>
    <t>RT-112725</t>
  </si>
  <si>
    <t>RT-112728</t>
  </si>
  <si>
    <t>RT-112730</t>
  </si>
  <si>
    <t>RT-112732</t>
  </si>
  <si>
    <t>RT-112735</t>
  </si>
  <si>
    <t>RT-112739</t>
  </si>
  <si>
    <t>RT-112742</t>
  </si>
  <si>
    <t>RT-112744</t>
  </si>
  <si>
    <t>RT-112749</t>
  </si>
  <si>
    <t>RT-112751</t>
  </si>
  <si>
    <t>RT-112754</t>
  </si>
  <si>
    <t>RT-112756</t>
  </si>
  <si>
    <t>RT-112761</t>
  </si>
  <si>
    <t>RT-112764</t>
  </si>
  <si>
    <t>RT-112767</t>
  </si>
  <si>
    <t>RT-112770</t>
  </si>
  <si>
    <t>RT-112773</t>
  </si>
  <si>
    <t>RT-112775</t>
  </si>
  <si>
    <t>RT-112778</t>
  </si>
  <si>
    <t>RT-112781</t>
  </si>
  <si>
    <t>RT-112785</t>
  </si>
  <si>
    <t>RT-112787</t>
  </si>
  <si>
    <t>RT-112789</t>
  </si>
  <si>
    <t>RT-112792</t>
  </si>
  <si>
    <t>RT-112796</t>
  </si>
  <si>
    <t>RT-112798</t>
  </si>
  <si>
    <t>RT-112803</t>
  </si>
  <si>
    <t>RT-112804</t>
  </si>
  <si>
    <t>RT-112809</t>
  </si>
  <si>
    <t>RT-112811</t>
  </si>
  <si>
    <t>RT-112815</t>
  </si>
  <si>
    <t>RT-112817</t>
  </si>
  <si>
    <t>RT-112820</t>
  </si>
  <si>
    <t>RT-112824</t>
  </si>
  <si>
    <t>RT-112827</t>
  </si>
  <si>
    <t>RT-112830</t>
  </si>
  <si>
    <t>RT-112832</t>
  </si>
  <si>
    <t>RT-112835</t>
  </si>
  <si>
    <t>RT-112839</t>
  </si>
  <si>
    <t>RT-112842</t>
  </si>
  <si>
    <t>RT-112843</t>
  </si>
  <si>
    <t>RT-112846</t>
  </si>
  <si>
    <t>RT-112849</t>
  </si>
  <si>
    <t>RT-112854</t>
  </si>
  <si>
    <t>RT-112856</t>
  </si>
  <si>
    <t>RT-112858</t>
  </si>
  <si>
    <t>RT-112861</t>
  </si>
  <si>
    <t>RT-112866</t>
  </si>
  <si>
    <t>RT-112867</t>
  </si>
  <si>
    <t>RT-112872</t>
  </si>
  <si>
    <t>RT-112874</t>
  </si>
  <si>
    <t>RT-112878</t>
  </si>
  <si>
    <t>RT-112881</t>
  </si>
  <si>
    <t>RT-112884</t>
  </si>
  <si>
    <t>RT-112887</t>
  </si>
  <si>
    <t>RT-112889</t>
  </si>
  <si>
    <t>RT-112891</t>
  </si>
  <si>
    <t>RT-112895</t>
  </si>
  <si>
    <t>RT-112897</t>
  </si>
  <si>
    <t>RT-112901</t>
  </si>
  <si>
    <t>RT-112905</t>
  </si>
  <si>
    <t>RT-112908</t>
  </si>
  <si>
    <t>RT-112910</t>
  </si>
  <si>
    <t>RT-112912</t>
  </si>
  <si>
    <t>RT-112915</t>
  </si>
  <si>
    <t>RT-112920</t>
  </si>
  <si>
    <t>RT-112921</t>
  </si>
  <si>
    <t>RT-112924</t>
  </si>
  <si>
    <t>RT-112927</t>
  </si>
  <si>
    <t>RT-112932</t>
  </si>
  <si>
    <t>RT-112934</t>
  </si>
  <si>
    <t>RT-112936</t>
  </si>
  <si>
    <t>RT-112940</t>
  </si>
  <si>
    <t>RT-112944</t>
  </si>
  <si>
    <t>RT-112947</t>
  </si>
  <si>
    <t>RT-112950</t>
  </si>
  <si>
    <t>RT-112953</t>
  </si>
  <si>
    <t>RT-112954</t>
  </si>
  <si>
    <t>RT-112957</t>
  </si>
  <si>
    <t>RT-112962</t>
  </si>
  <si>
    <t>RT-112965</t>
  </si>
  <si>
    <t>RT-112967</t>
  </si>
  <si>
    <t>RT-112971</t>
  </si>
  <si>
    <t>RT-112972</t>
  </si>
  <si>
    <t>RT-112976</t>
  </si>
  <si>
    <t>RT-112979</t>
  </si>
  <si>
    <t>RT-112981</t>
  </si>
  <si>
    <t>RT-112986</t>
  </si>
  <si>
    <t>RT-112988</t>
  </si>
  <si>
    <t>RT-112992</t>
  </si>
  <si>
    <t>RT-112995</t>
  </si>
  <si>
    <t>RT-112997</t>
  </si>
  <si>
    <t>RT-113001</t>
  </si>
  <si>
    <t>RT-113002</t>
  </si>
  <si>
    <t>RT-113006</t>
  </si>
  <si>
    <t>RT-113010</t>
  </si>
  <si>
    <t>RT-113013</t>
  </si>
  <si>
    <t>RT-113015</t>
  </si>
  <si>
    <t>RT-113017</t>
  </si>
  <si>
    <t>RT-113021</t>
  </si>
  <si>
    <t>RT-113023</t>
  </si>
  <si>
    <t>RT-113027</t>
  </si>
  <si>
    <t>RT-113030</t>
  </si>
  <si>
    <t>RT-113032</t>
  </si>
  <si>
    <t>RT-113035</t>
  </si>
  <si>
    <t>RT-113040</t>
  </si>
  <si>
    <t>RT-113043</t>
  </si>
  <si>
    <t>RT-113044</t>
  </si>
  <si>
    <t>RT-113047</t>
  </si>
  <si>
    <t>RT-113052</t>
  </si>
  <si>
    <t>RT-113054</t>
  </si>
  <si>
    <t>RT-113056</t>
  </si>
  <si>
    <t>RT-113059</t>
  </si>
  <si>
    <t>RT-113063</t>
  </si>
  <si>
    <t>RT-113066</t>
  </si>
  <si>
    <t>RT-113068</t>
  </si>
  <si>
    <t>RT-113071</t>
  </si>
  <si>
    <t>RT-113075</t>
  </si>
  <si>
    <t>RT-113077</t>
  </si>
  <si>
    <t>RT-113081</t>
  </si>
  <si>
    <t>RT-113083</t>
  </si>
  <si>
    <t>RT-113087</t>
  </si>
  <si>
    <t>RT-113091</t>
  </si>
  <si>
    <t>RT-113092</t>
  </si>
  <si>
    <t>RT-113097</t>
  </si>
  <si>
    <t>RT-113100</t>
  </si>
  <si>
    <t>RT-113101</t>
  </si>
  <si>
    <t>RT-113106</t>
  </si>
  <si>
    <t>RT-113109</t>
  </si>
  <si>
    <t>RT-113111</t>
  </si>
  <si>
    <t>RT-113114</t>
  </si>
  <si>
    <t>RT-113116</t>
  </si>
  <si>
    <t>RT-113121</t>
  </si>
  <si>
    <t>RT-113122</t>
  </si>
  <si>
    <t>RT-113127</t>
  </si>
  <si>
    <t>RT-113130</t>
  </si>
  <si>
    <t>RT-113133</t>
  </si>
  <si>
    <t>RT-113134</t>
  </si>
  <si>
    <t>RT-113137</t>
  </si>
  <si>
    <t>RT-113142</t>
  </si>
  <si>
    <t>RT-113145</t>
  </si>
  <si>
    <t>RT-113147</t>
  </si>
  <si>
    <t>RT-113150</t>
  </si>
  <si>
    <t>RT-113153</t>
  </si>
  <si>
    <t>RT-113155</t>
  </si>
  <si>
    <t>RT-113160</t>
  </si>
  <si>
    <t>RT-113161</t>
  </si>
  <si>
    <t>RT-113166</t>
  </si>
  <si>
    <t>RT-113168</t>
  </si>
  <si>
    <t>RT-113171</t>
  </si>
  <si>
    <t>RT-113175</t>
  </si>
  <si>
    <t>RT-113177</t>
  </si>
  <si>
    <t>RT-113181</t>
  </si>
  <si>
    <t>RT-113184</t>
  </si>
  <si>
    <t>RT-113186</t>
  </si>
  <si>
    <t>RT-113190</t>
  </si>
  <si>
    <t>RT-113193</t>
  </si>
  <si>
    <t>RT-113194</t>
  </si>
  <si>
    <t>RT-113197</t>
  </si>
  <si>
    <t>RT-113201</t>
  </si>
  <si>
    <t>RT-113205</t>
  </si>
  <si>
    <t>RT-113206</t>
  </si>
  <si>
    <t>RT-113211</t>
  </si>
  <si>
    <t>RT-113214</t>
  </si>
  <si>
    <t>RT-113217</t>
  </si>
  <si>
    <t>RT-113218</t>
  </si>
  <si>
    <t>RT-113221</t>
  </si>
  <si>
    <t>RT-113225</t>
  </si>
  <si>
    <t>RT-113227</t>
  </si>
  <si>
    <t>RT-113231</t>
  </si>
  <si>
    <t>RT-113235</t>
  </si>
  <si>
    <t>RT-113237</t>
  </si>
  <si>
    <t>RT-113239</t>
  </si>
  <si>
    <t>RT-113242</t>
  </si>
  <si>
    <t>RT-113246</t>
  </si>
  <si>
    <t>RT-113250</t>
  </si>
  <si>
    <t>RT-113252</t>
  </si>
  <si>
    <t>RT-113256</t>
  </si>
  <si>
    <t>RT-113257</t>
  </si>
  <si>
    <t>RT-113262</t>
  </si>
  <si>
    <t>RT-113265</t>
  </si>
  <si>
    <t>RT-113267</t>
  </si>
  <si>
    <t>RT-113269</t>
  </si>
  <si>
    <t>RT-113274</t>
  </si>
  <si>
    <t>RT-113275</t>
  </si>
  <si>
    <t>RT-113280</t>
  </si>
  <si>
    <t>RT-113283</t>
  </si>
  <si>
    <t>RT-113286</t>
  </si>
  <si>
    <t>RT-113289</t>
  </si>
  <si>
    <t>RT-113292</t>
  </si>
  <si>
    <t>RT-113295</t>
  </si>
  <si>
    <t>RT-113296</t>
  </si>
  <si>
    <t>RT-113301</t>
  </si>
  <si>
    <t>RT-113302</t>
  </si>
  <si>
    <t>RT-113306</t>
  </si>
  <si>
    <t>RT-113309</t>
  </si>
  <si>
    <t>RT-113311</t>
  </si>
  <si>
    <t>RT-113316</t>
  </si>
  <si>
    <t>RT-113317</t>
  </si>
  <si>
    <t>RT-113322</t>
  </si>
  <si>
    <t>RT-113324</t>
  </si>
  <si>
    <t>RT-113328</t>
  </si>
  <si>
    <t>RT-113330</t>
  </si>
  <si>
    <t>RT-113332</t>
  </si>
  <si>
    <t>RT-113336</t>
  </si>
  <si>
    <t>RT-113340</t>
  </si>
  <si>
    <t>RT-113342</t>
  </si>
  <si>
    <t>RT-113346</t>
  </si>
  <si>
    <t>RT-113348</t>
  </si>
  <si>
    <t>RT-113351</t>
  </si>
  <si>
    <t>RT-113353</t>
  </si>
  <si>
    <t>RT-113357</t>
  </si>
  <si>
    <t>RT-113359</t>
  </si>
  <si>
    <t>RT-113362</t>
  </si>
  <si>
    <t>RT-113366</t>
  </si>
  <si>
    <t>RT-113369</t>
  </si>
  <si>
    <t>RT-113373</t>
  </si>
  <si>
    <t>RT-113376</t>
  </si>
  <si>
    <t>RT-113377</t>
  </si>
  <si>
    <t>RT-113380</t>
  </si>
  <si>
    <t>RT-113384</t>
  </si>
  <si>
    <t>RT-113387</t>
  </si>
  <si>
    <t>RT-113391</t>
  </si>
  <si>
    <t>RT-113393</t>
  </si>
  <si>
    <t>RT-113395</t>
  </si>
  <si>
    <t>RT-113400</t>
  </si>
  <si>
    <t>RT-113401</t>
  </si>
  <si>
    <t>RT-113404</t>
  </si>
  <si>
    <t>RT-113408</t>
  </si>
  <si>
    <t>RT-113410</t>
  </si>
  <si>
    <t>RT-113414</t>
  </si>
  <si>
    <t>RT-113416</t>
  </si>
  <si>
    <t>RT-113419</t>
  </si>
  <si>
    <t>RT-113422</t>
  </si>
  <si>
    <t>RT-113427</t>
  </si>
  <si>
    <t>RT-113428</t>
  </si>
  <si>
    <t>RT-113432</t>
  </si>
  <si>
    <t>RT-113435</t>
  </si>
  <si>
    <t>RT-113438</t>
  </si>
  <si>
    <t>RT-113440</t>
  </si>
  <si>
    <t>RT-113443</t>
  </si>
  <si>
    <t>RT-113446</t>
  </si>
  <si>
    <t>RT-113451</t>
  </si>
  <si>
    <t>RT-113453</t>
  </si>
  <si>
    <t>RT-113457</t>
  </si>
  <si>
    <t>RT-113459</t>
  </si>
  <si>
    <t>RT-113462</t>
  </si>
  <si>
    <t>RT-113464</t>
  </si>
  <si>
    <t>RT-113467</t>
  </si>
  <si>
    <t>RT-113470</t>
  </si>
  <si>
    <t>RT-113475</t>
  </si>
  <si>
    <t>RT-113476</t>
  </si>
  <si>
    <t>RT-113479</t>
  </si>
  <si>
    <t>RT-113484</t>
  </si>
  <si>
    <t>RT-113486</t>
  </si>
  <si>
    <t>RT-113489</t>
  </si>
  <si>
    <t>RT-113492</t>
  </si>
  <si>
    <t>RT-113496</t>
  </si>
  <si>
    <t>RT-113497</t>
  </si>
  <si>
    <t>RT-113502</t>
  </si>
  <si>
    <t>RT-113503</t>
  </si>
  <si>
    <t>RT-113508</t>
  </si>
  <si>
    <t>RT-113509</t>
  </si>
  <si>
    <t>RT-113512</t>
  </si>
  <si>
    <t>RT-113516</t>
  </si>
  <si>
    <t>RT-113520</t>
  </si>
  <si>
    <t>RT-113522</t>
  </si>
  <si>
    <t>RT-113524</t>
  </si>
  <si>
    <t>RT-113528</t>
  </si>
  <si>
    <t>RT-113530</t>
  </si>
  <si>
    <t>RT-113534</t>
  </si>
  <si>
    <t>RT-113536</t>
  </si>
  <si>
    <t>RT-113541</t>
  </si>
  <si>
    <t>RT-113543</t>
  </si>
  <si>
    <t>RT-113545</t>
  </si>
  <si>
    <t>RT-113550</t>
  </si>
  <si>
    <t>RT-113553</t>
  </si>
  <si>
    <t>RT-113556</t>
  </si>
  <si>
    <t>RT-113557</t>
  </si>
  <si>
    <t>RT-113560</t>
  </si>
  <si>
    <t>RT-113563</t>
  </si>
  <si>
    <t>RT-113568</t>
  </si>
  <si>
    <t>RT-113570</t>
  </si>
  <si>
    <t>RT-113574</t>
  </si>
  <si>
    <t>RT-113576</t>
  </si>
  <si>
    <t>RT-113578</t>
  </si>
  <si>
    <t>RT-113582</t>
  </si>
  <si>
    <t>RT-113586</t>
  </si>
  <si>
    <t>RT-113588</t>
  </si>
  <si>
    <t>RT-113590</t>
  </si>
  <si>
    <t>RT-113595</t>
  </si>
  <si>
    <t>RT-113596</t>
  </si>
  <si>
    <t>RT-113599</t>
  </si>
  <si>
    <t>RT-113603</t>
  </si>
  <si>
    <t>RT-113607</t>
  </si>
  <si>
    <t>RT-113608</t>
  </si>
  <si>
    <t>RT-113611</t>
  </si>
  <si>
    <t>RT-113614</t>
  </si>
  <si>
    <t>RT-113619</t>
  </si>
  <si>
    <t>RT-113621</t>
  </si>
  <si>
    <t>RT-113624</t>
  </si>
  <si>
    <t>RT-113626</t>
  </si>
  <si>
    <t>RT-113629</t>
  </si>
  <si>
    <t>RT-113633</t>
  </si>
  <si>
    <t>RT-113636</t>
  </si>
  <si>
    <t>RT-113638</t>
  </si>
  <si>
    <t>RT-113641</t>
  </si>
  <si>
    <t>RT-113646</t>
  </si>
  <si>
    <t>RT-113649</t>
  </si>
  <si>
    <t>RT-113652</t>
  </si>
  <si>
    <t>RT-113655</t>
  </si>
  <si>
    <t>RT-113656</t>
  </si>
  <si>
    <t>RT-113661</t>
  </si>
  <si>
    <t>RT-113663</t>
  </si>
  <si>
    <t>RT-113665</t>
  </si>
  <si>
    <t>RT-113668</t>
  </si>
  <si>
    <t>RT-113671</t>
  </si>
  <si>
    <t>RT-113675</t>
  </si>
  <si>
    <t>RT-113678</t>
  </si>
  <si>
    <t>RT-113680</t>
  </si>
  <si>
    <t>RT-113683</t>
  </si>
  <si>
    <t>RT-113687</t>
  </si>
  <si>
    <t>RT-113690</t>
  </si>
  <si>
    <t>RT-113694</t>
  </si>
  <si>
    <t>RT-113696</t>
  </si>
  <si>
    <t>RT-113698</t>
  </si>
  <si>
    <t>RT-113701</t>
  </si>
  <si>
    <t>RT-113706</t>
  </si>
  <si>
    <t>RT-113708</t>
  </si>
  <si>
    <t>RT-113710</t>
  </si>
  <si>
    <t>RT-113715</t>
  </si>
  <si>
    <t>RT-113717</t>
  </si>
  <si>
    <t>RT-113719</t>
  </si>
  <si>
    <t>RT-113722</t>
  </si>
  <si>
    <t>RT-113725</t>
  </si>
  <si>
    <t>RT-113729</t>
  </si>
  <si>
    <t>RT-113731</t>
  </si>
  <si>
    <t>RT-113734</t>
  </si>
  <si>
    <t>RT-113738</t>
  </si>
  <si>
    <t>RT-113740</t>
  </si>
  <si>
    <t>RT-113744</t>
  </si>
  <si>
    <t>RT-113748</t>
  </si>
  <si>
    <t>RT-113751</t>
  </si>
  <si>
    <t>RT-113752</t>
  </si>
  <si>
    <t>RT-113755</t>
  </si>
  <si>
    <t>RT-113759</t>
  </si>
  <si>
    <t>RT-113763</t>
  </si>
  <si>
    <t>RT-113764</t>
  </si>
  <si>
    <t>RT-113768</t>
  </si>
  <si>
    <t>RT-113772</t>
  </si>
  <si>
    <t>RT-113773</t>
  </si>
  <si>
    <t>RT-113777</t>
  </si>
  <si>
    <t>RT-113781</t>
  </si>
  <si>
    <t>RT-113784</t>
  </si>
  <si>
    <t>RT-113787</t>
  </si>
  <si>
    <t>RT-113788</t>
  </si>
  <si>
    <t>RT-113791</t>
  </si>
  <si>
    <t>RT-113796</t>
  </si>
  <si>
    <t>RT-113797</t>
  </si>
  <si>
    <t>RT-113801</t>
  </si>
  <si>
    <t>RT-113804</t>
  </si>
  <si>
    <t>RT-113808</t>
  </si>
  <si>
    <t>RT-113809</t>
  </si>
  <si>
    <t>RT-113812</t>
  </si>
  <si>
    <t>RT-113815</t>
  </si>
  <si>
    <t>RT-113818</t>
  </si>
  <si>
    <t>RT-113822</t>
  </si>
  <si>
    <t>RT-113825</t>
  </si>
  <si>
    <t>RT-113828</t>
  </si>
  <si>
    <t>RT-113831</t>
  </si>
  <si>
    <t>RT-113835</t>
  </si>
  <si>
    <t>RT-113836</t>
  </si>
  <si>
    <t>RT-113840</t>
  </si>
  <si>
    <t>RT-113842</t>
  </si>
  <si>
    <t>RT-113847</t>
  </si>
  <si>
    <t>RT-113848</t>
  </si>
  <si>
    <t>RT-113852</t>
  </si>
  <si>
    <t>RT-113856</t>
  </si>
  <si>
    <t>RT-113857</t>
  </si>
  <si>
    <t>RT-113862</t>
  </si>
  <si>
    <t>RT-113863</t>
  </si>
  <si>
    <t>RT-113866</t>
  </si>
  <si>
    <t>RT-113869</t>
  </si>
  <si>
    <t>RT-113872</t>
  </si>
  <si>
    <t>RT-113875</t>
  </si>
  <si>
    <t>RT-113879</t>
  </si>
  <si>
    <t>RT-113881</t>
  </si>
  <si>
    <t>RT-113884</t>
  </si>
  <si>
    <t>RT-113888</t>
  </si>
  <si>
    <t>RT-113892</t>
  </si>
  <si>
    <t>RT-113895</t>
  </si>
  <si>
    <t>RT-113898</t>
  </si>
  <si>
    <t>RT-113901</t>
  </si>
  <si>
    <t>RT-113904</t>
  </si>
  <si>
    <t>RT-113907</t>
  </si>
  <si>
    <t>RT-113910</t>
  </si>
  <si>
    <t>RT-113913</t>
  </si>
  <si>
    <t>RT-113915</t>
  </si>
  <si>
    <t>RT-113917</t>
  </si>
  <si>
    <t>RT-113922</t>
  </si>
  <si>
    <t>RT-113923</t>
  </si>
  <si>
    <t>RT-113927</t>
  </si>
  <si>
    <t>RT-113930</t>
  </si>
  <si>
    <t>RT-113932</t>
  </si>
  <si>
    <t>RT-113936</t>
  </si>
  <si>
    <t>RT-113938</t>
  </si>
  <si>
    <t>RT-113942</t>
  </si>
  <si>
    <t>RT-113945</t>
  </si>
  <si>
    <t>RT-113948</t>
  </si>
  <si>
    <t>RT-113950</t>
  </si>
  <si>
    <t>RT-113955</t>
  </si>
  <si>
    <t>RT-113956</t>
  </si>
  <si>
    <t>RT-113961</t>
  </si>
  <si>
    <t>RT-113964</t>
  </si>
  <si>
    <t>RT-113965</t>
  </si>
  <si>
    <t>RT-113970</t>
  </si>
  <si>
    <t>RT-113973</t>
  </si>
  <si>
    <t>RT-113976</t>
  </si>
  <si>
    <t>RT-113979</t>
  </si>
  <si>
    <t>RT-113981</t>
  </si>
  <si>
    <t>RT-113984</t>
  </si>
  <si>
    <t>RT-113988</t>
  </si>
  <si>
    <t>RT-113990</t>
  </si>
  <si>
    <t>RT-113993</t>
  </si>
  <si>
    <t>RT-113995</t>
  </si>
  <si>
    <t>RT-113999</t>
  </si>
  <si>
    <t>RT-114002</t>
  </si>
  <si>
    <t>RT-114004</t>
  </si>
  <si>
    <t>RT-114007</t>
  </si>
  <si>
    <t>RT-114010</t>
  </si>
  <si>
    <t>RT-114014</t>
  </si>
  <si>
    <t>RT-114017</t>
  </si>
  <si>
    <t>RT-114020</t>
  </si>
  <si>
    <t>RT-114022</t>
  </si>
  <si>
    <t>RT-114026</t>
  </si>
  <si>
    <t>RT-114029</t>
  </si>
  <si>
    <t>RT-114033</t>
  </si>
  <si>
    <t>RT-114034</t>
  </si>
  <si>
    <t>RT-114039</t>
  </si>
  <si>
    <t>RT-114042</t>
  </si>
  <si>
    <t>RT-114044</t>
  </si>
  <si>
    <t>RT-114047</t>
  </si>
  <si>
    <t>RT-114050</t>
  </si>
  <si>
    <t>RT-114054</t>
  </si>
  <si>
    <t>RT-114055</t>
  </si>
  <si>
    <t>RT-114059</t>
  </si>
  <si>
    <t>RT-114062</t>
  </si>
  <si>
    <t>RT-114066</t>
  </si>
  <si>
    <t>RT-114067</t>
  </si>
  <si>
    <t>RT-114072</t>
  </si>
  <si>
    <t>RT-114074</t>
  </si>
  <si>
    <t>RT-114076</t>
  </si>
  <si>
    <t>RT-114080</t>
  </si>
  <si>
    <t>RT-114084</t>
  </si>
  <si>
    <t>RT-114086</t>
  </si>
  <si>
    <t>RT-114090</t>
  </si>
  <si>
    <t>RT-114092</t>
  </si>
  <si>
    <t>RT-114095</t>
  </si>
  <si>
    <t>RT-114097</t>
  </si>
  <si>
    <t>RT-114100</t>
  </si>
  <si>
    <t>RT-114104</t>
  </si>
  <si>
    <t>RT-114107</t>
  </si>
  <si>
    <t>RT-114110</t>
  </si>
  <si>
    <t>RT-114114</t>
  </si>
  <si>
    <t>RT-114116</t>
  </si>
  <si>
    <t>RT-114118</t>
  </si>
  <si>
    <t>RT-114121</t>
  </si>
  <si>
    <t>RT-114125</t>
  </si>
  <si>
    <t>RT-114128</t>
  </si>
  <si>
    <t>RT-114131</t>
  </si>
  <si>
    <t>RT-114134</t>
  </si>
  <si>
    <t>RT-114138</t>
  </si>
  <si>
    <t>RT-114140</t>
  </si>
  <si>
    <t>RT-114144</t>
  </si>
  <si>
    <t>RT-114145</t>
  </si>
  <si>
    <t>RT-114149</t>
  </si>
  <si>
    <t>RT-114153</t>
  </si>
  <si>
    <t>RT-114156</t>
  </si>
  <si>
    <t>RT-114157</t>
  </si>
  <si>
    <t>RT-114161</t>
  </si>
  <si>
    <t>RT-114165</t>
  </si>
  <si>
    <t>RT-114168</t>
  </si>
  <si>
    <t>RT-114169</t>
  </si>
  <si>
    <t>RT-114174</t>
  </si>
  <si>
    <t>RT-114175</t>
  </si>
  <si>
    <t>RT-114179</t>
  </si>
  <si>
    <t>RT-114182</t>
  </si>
  <si>
    <t>RT-114184</t>
  </si>
  <si>
    <t>RT-114189</t>
  </si>
  <si>
    <t>RT-114192</t>
  </si>
  <si>
    <t>RT-114195</t>
  </si>
  <si>
    <t>RT-114198</t>
  </si>
  <si>
    <t>RT-114201</t>
  </si>
  <si>
    <t>RT-114204</t>
  </si>
  <si>
    <t>RT-114205</t>
  </si>
  <si>
    <t>RT-114209</t>
  </si>
  <si>
    <t>RT-114211</t>
  </si>
  <si>
    <t>RT-114214</t>
  </si>
  <si>
    <t>RT-114219</t>
  </si>
  <si>
    <t>RT-114221</t>
  </si>
  <si>
    <t>RT-114225</t>
  </si>
  <si>
    <t>RT-114227</t>
  </si>
  <si>
    <t>RT-114230</t>
  </si>
  <si>
    <t>RT-114234</t>
  </si>
  <si>
    <t>RT-114237</t>
  </si>
  <si>
    <t>RT-114238</t>
  </si>
  <si>
    <t>RT-114241</t>
  </si>
  <si>
    <t>RT-114244</t>
  </si>
  <si>
    <t>RT-114248</t>
  </si>
  <si>
    <t>RT-114251</t>
  </si>
  <si>
    <t>RT-114254</t>
  </si>
  <si>
    <t>RT-114257</t>
  </si>
  <si>
    <t>RT-114259</t>
  </si>
  <si>
    <t>RT-114264</t>
  </si>
  <si>
    <t>RT-114265</t>
  </si>
  <si>
    <t>RT-114268</t>
  </si>
  <si>
    <t>RT-114272</t>
  </si>
  <si>
    <t>RT-114274</t>
  </si>
  <si>
    <t>RT-114277</t>
  </si>
  <si>
    <t>RT-114281</t>
  </si>
  <si>
    <t>RT-114285</t>
  </si>
  <si>
    <t>RT-114287</t>
  </si>
  <si>
    <t>RT-114290</t>
  </si>
  <si>
    <t>RT-114294</t>
  </si>
  <si>
    <t>RT-114297</t>
  </si>
  <si>
    <t>RT-114299</t>
  </si>
  <si>
    <t>RT-114302</t>
  </si>
  <si>
    <t>RT-114306</t>
  </si>
  <si>
    <t>RT-114308</t>
  </si>
  <si>
    <t>RT-114312</t>
  </si>
  <si>
    <t>RT-114313</t>
  </si>
  <si>
    <t>RT-114316</t>
  </si>
  <si>
    <t>RT-114320</t>
  </si>
  <si>
    <t>RT-114323</t>
  </si>
  <si>
    <t>RT-114326</t>
  </si>
  <si>
    <t>RT-114328</t>
  </si>
  <si>
    <t>RT-114332</t>
  </si>
  <si>
    <t>RT-114335</t>
  </si>
  <si>
    <t>RT-114339</t>
  </si>
  <si>
    <t>RT-114341</t>
  </si>
  <si>
    <t>RT-114345</t>
  </si>
  <si>
    <t>RT-114347</t>
  </si>
  <si>
    <t>RT-114350</t>
  </si>
  <si>
    <t>RT-114354</t>
  </si>
  <si>
    <t>RT-114355</t>
  </si>
  <si>
    <t>RT-114360</t>
  </si>
  <si>
    <t>RT-114361</t>
  </si>
  <si>
    <t>RT-114366</t>
  </si>
  <si>
    <t>RT-114368</t>
  </si>
  <si>
    <t>RT-114371</t>
  </si>
  <si>
    <t>RT-114373</t>
  </si>
  <si>
    <t>RT-114378</t>
  </si>
  <si>
    <t>RT-114379</t>
  </si>
  <si>
    <t>RT-114382</t>
  </si>
  <si>
    <t>RT-114386</t>
  </si>
  <si>
    <t>RT-114389</t>
  </si>
  <si>
    <t>RT-114392</t>
  </si>
  <si>
    <t>RT-114396</t>
  </si>
  <si>
    <t>RT-114398</t>
  </si>
  <si>
    <t>RT-114401</t>
  </si>
  <si>
    <t>RT-114404</t>
  </si>
  <si>
    <t>RT-114408</t>
  </si>
  <si>
    <t>RT-114410</t>
  </si>
  <si>
    <t>RT-114413</t>
  </si>
  <si>
    <t>RT-114417</t>
  </si>
  <si>
    <t>RT-114419</t>
  </si>
  <si>
    <t>RT-114421</t>
  </si>
  <si>
    <t>RT-114425</t>
  </si>
  <si>
    <t>RT-114429</t>
  </si>
  <si>
    <t>RT-114430</t>
  </si>
  <si>
    <t>RT-114433</t>
  </si>
  <si>
    <t>RT-114438</t>
  </si>
  <si>
    <t>RT-114439</t>
  </si>
  <si>
    <t>RT-114442</t>
  </si>
  <si>
    <t>RT-114447</t>
  </si>
  <si>
    <t>RT-114450</t>
  </si>
  <si>
    <t>RT-114451</t>
  </si>
  <si>
    <t>RT-114455</t>
  </si>
  <si>
    <t>RT-114459</t>
  </si>
  <si>
    <t>RT-114462</t>
  </si>
  <si>
    <t>RT-114464</t>
  </si>
  <si>
    <t>RT-114467</t>
  </si>
  <si>
    <t>RT-114471</t>
  </si>
  <si>
    <t>RT-114473</t>
  </si>
  <si>
    <t>RT-114476</t>
  </si>
  <si>
    <t>RT-114479</t>
  </si>
  <si>
    <t>RT-114482</t>
  </si>
  <si>
    <t>RT-114484</t>
  </si>
  <si>
    <t>RT-114487</t>
  </si>
  <si>
    <t>RT-114491</t>
  </si>
  <si>
    <t>RT-114494</t>
  </si>
  <si>
    <t>RT-114496</t>
  </si>
  <si>
    <t>RT-114501</t>
  </si>
  <si>
    <t>RT-114504</t>
  </si>
  <si>
    <t>RT-114506</t>
  </si>
  <si>
    <t>RT-114508</t>
  </si>
  <si>
    <t>RT-114513</t>
  </si>
  <si>
    <t>RT-114515</t>
  </si>
  <si>
    <t>RT-114519</t>
  </si>
  <si>
    <t>RT-114522</t>
  </si>
  <si>
    <t>RT-114523</t>
  </si>
  <si>
    <t>RT-114527</t>
  </si>
  <si>
    <t>RT-114530</t>
  </si>
  <si>
    <t>RT-114534</t>
  </si>
  <si>
    <t>RT-114535</t>
  </si>
  <si>
    <t>RT-114540</t>
  </si>
  <si>
    <t>RT-114542</t>
  </si>
  <si>
    <t>RT-114544</t>
  </si>
  <si>
    <t>RT-114547</t>
  </si>
  <si>
    <t>RT-114551</t>
  </si>
  <si>
    <t>RT-114555</t>
  </si>
  <si>
    <t>RT-114557</t>
  </si>
  <si>
    <t>RT-114559</t>
  </si>
  <si>
    <t>RT-114563</t>
  </si>
  <si>
    <t>RT-114565</t>
  </si>
  <si>
    <t>RT-114570</t>
  </si>
  <si>
    <t>RT-114573</t>
  </si>
  <si>
    <t>RT-114576</t>
  </si>
  <si>
    <t>RT-114577</t>
  </si>
  <si>
    <t>RT-114582</t>
  </si>
  <si>
    <t>RT-114583</t>
  </si>
  <si>
    <t>RT-114588</t>
  </si>
  <si>
    <t>RT-114590</t>
  </si>
  <si>
    <t>RT-114593</t>
  </si>
  <si>
    <t>RT-114596</t>
  </si>
  <si>
    <t>RT-114599</t>
  </si>
  <si>
    <t>RT-114601</t>
  </si>
  <si>
    <t>RT-114604</t>
  </si>
  <si>
    <t>RT-114608</t>
  </si>
  <si>
    <t>RT-114610</t>
  </si>
  <si>
    <t>RT-114614</t>
  </si>
  <si>
    <t>RT-114617</t>
  </si>
  <si>
    <t>RT-114620</t>
  </si>
  <si>
    <t>RT-114623</t>
  </si>
  <si>
    <t>RT-114625</t>
  </si>
  <si>
    <t>RT-114628</t>
  </si>
  <si>
    <t>RT-114632</t>
  </si>
  <si>
    <t>RT-114635</t>
  </si>
  <si>
    <t>RT-114637</t>
  </si>
  <si>
    <t>RT-114640</t>
  </si>
  <si>
    <t>RT-114645</t>
  </si>
  <si>
    <t>RT-114646</t>
  </si>
  <si>
    <t>RT-114649</t>
  </si>
  <si>
    <t>RT-114654</t>
  </si>
  <si>
    <t>RT-114655</t>
  </si>
  <si>
    <t>RT-114660</t>
  </si>
  <si>
    <t>RT-114662</t>
  </si>
  <si>
    <t>RT-114665</t>
  </si>
  <si>
    <t>RT-114669</t>
  </si>
  <si>
    <t>RT-114670</t>
  </si>
  <si>
    <t>RT-114674</t>
  </si>
  <si>
    <t>RT-114676</t>
  </si>
  <si>
    <t>RT-114679</t>
  </si>
  <si>
    <t>RT-114682</t>
  </si>
  <si>
    <t>RT-114686</t>
  </si>
  <si>
    <t>RT-114689</t>
  </si>
  <si>
    <t>RT-114693</t>
  </si>
  <si>
    <t>RT-114696</t>
  </si>
  <si>
    <t>RT-114697</t>
  </si>
  <si>
    <t>RT-114701</t>
  </si>
  <si>
    <t>RT-114705</t>
  </si>
  <si>
    <t>RT-114707</t>
  </si>
  <si>
    <t>RT-114711</t>
  </si>
  <si>
    <t>RT-114714</t>
  </si>
  <si>
    <t>RT-114717</t>
  </si>
  <si>
    <t>RT-114719</t>
  </si>
  <si>
    <t>RT-114723</t>
  </si>
  <si>
    <t>RT-114725</t>
  </si>
  <si>
    <t>RT-114727</t>
  </si>
  <si>
    <t>RT-114730</t>
  </si>
  <si>
    <t>RT-114735</t>
  </si>
  <si>
    <t>RT-114736</t>
  </si>
  <si>
    <t>RT-114741</t>
  </si>
  <si>
    <t>RT-114742</t>
  </si>
  <si>
    <t>RT-114747</t>
  </si>
  <si>
    <t>RT-114749</t>
  </si>
  <si>
    <t>RT-114752</t>
  </si>
  <si>
    <t>RT-114756</t>
  </si>
  <si>
    <t>RT-114758</t>
  </si>
  <si>
    <t>RT-114760</t>
  </si>
  <si>
    <t>RT-114763</t>
  </si>
  <si>
    <t>RT-114768</t>
  </si>
  <si>
    <t>RT-114769</t>
  </si>
  <si>
    <t>RT-114772</t>
  </si>
  <si>
    <t>RT-114776</t>
  </si>
  <si>
    <t>RT-114778</t>
  </si>
  <si>
    <t>RT-114783</t>
  </si>
  <si>
    <t>RT-114786</t>
  </si>
  <si>
    <t>RT-114787</t>
  </si>
  <si>
    <t>RT-114791</t>
  </si>
  <si>
    <t>RT-114794</t>
  </si>
  <si>
    <t>RT-114797</t>
  </si>
  <si>
    <t>RT-114799</t>
  </si>
  <si>
    <t>RT-114802</t>
  </si>
  <si>
    <t>RT-114807</t>
  </si>
  <si>
    <t>RT-114809</t>
  </si>
  <si>
    <t>RT-114811</t>
  </si>
  <si>
    <t>RT-114816</t>
  </si>
  <si>
    <t>RT-114817</t>
  </si>
  <si>
    <t>RT-114821</t>
  </si>
  <si>
    <t>RT-114825</t>
  </si>
  <si>
    <t>RT-114827</t>
  </si>
  <si>
    <t>RT-114831</t>
  </si>
  <si>
    <t>RT-114833</t>
  </si>
  <si>
    <t>RT-114835</t>
  </si>
  <si>
    <t>RT-114840</t>
  </si>
  <si>
    <t>RT-114841</t>
  </si>
  <si>
    <t>RT-114845</t>
  </si>
  <si>
    <t>RT-114848</t>
  </si>
  <si>
    <t>RT-114852</t>
  </si>
  <si>
    <t>RT-114854</t>
  </si>
  <si>
    <t>RT-114857</t>
  </si>
  <si>
    <t>RT-114860</t>
  </si>
  <si>
    <t>RT-114864</t>
  </si>
  <si>
    <t>RT-114867</t>
  </si>
  <si>
    <t>RT-114869</t>
  </si>
  <si>
    <t>RT-114871</t>
  </si>
  <si>
    <t>RT-114874</t>
  </si>
  <si>
    <t>RT-114879</t>
  </si>
  <si>
    <t>RT-114882</t>
  </si>
  <si>
    <t>RT-114884</t>
  </si>
  <si>
    <t>RT-114887</t>
  </si>
  <si>
    <t>RT-114891</t>
  </si>
  <si>
    <t>RT-114892</t>
  </si>
  <si>
    <t>RT-114897</t>
  </si>
  <si>
    <t>RT-114898</t>
  </si>
  <si>
    <t>RT-114901</t>
  </si>
  <si>
    <t>RT-114904</t>
  </si>
  <si>
    <t>RT-114909</t>
  </si>
  <si>
    <t>RT-114911</t>
  </si>
  <si>
    <t>RT-114913</t>
  </si>
  <si>
    <t>RT-114918</t>
  </si>
  <si>
    <t>RT-114919</t>
  </si>
  <si>
    <t>RT-114922</t>
  </si>
  <si>
    <t>RT-114927</t>
  </si>
  <si>
    <t>RT-114929</t>
  </si>
  <si>
    <t>RT-114931</t>
  </si>
  <si>
    <t>RT-114936</t>
  </si>
  <si>
    <t>RT-114939</t>
  </si>
  <si>
    <t>RT-114942</t>
  </si>
  <si>
    <t>RT-114945</t>
  </si>
  <si>
    <t>RT-114947</t>
  </si>
  <si>
    <t>RT-114949</t>
  </si>
  <si>
    <t>RT-114954</t>
  </si>
  <si>
    <t>RT-114955</t>
  </si>
  <si>
    <t>RT-114959</t>
  </si>
  <si>
    <t>RT-114963</t>
  </si>
  <si>
    <t>RT-114964</t>
  </si>
  <si>
    <t>RT-114969</t>
  </si>
  <si>
    <t>RT-114971</t>
  </si>
  <si>
    <t>RT-114975</t>
  </si>
  <si>
    <t>RT-114976</t>
  </si>
  <si>
    <t>RT-114981</t>
  </si>
  <si>
    <t>RT-114982</t>
  </si>
  <si>
    <t>RT-114985</t>
  </si>
  <si>
    <t>RT-114989</t>
  </si>
  <si>
    <t>RT-114993</t>
  </si>
  <si>
    <t>RT-114996</t>
  </si>
  <si>
    <t>RT-114998</t>
  </si>
  <si>
    <t>RT-115002</t>
  </si>
  <si>
    <t>RT-115005</t>
  </si>
  <si>
    <t>RT-115008</t>
  </si>
  <si>
    <t>RT-115011</t>
  </si>
  <si>
    <t>RT-115014</t>
  </si>
  <si>
    <t>RT-115015</t>
  </si>
  <si>
    <t>RT-115019</t>
  </si>
  <si>
    <t>RT-115021</t>
  </si>
  <si>
    <t>RT-115025</t>
  </si>
  <si>
    <t>RT-115027</t>
  </si>
  <si>
    <t>RT-115032</t>
  </si>
  <si>
    <t>RT-115034</t>
  </si>
  <si>
    <t>RT-115038</t>
  </si>
  <si>
    <t>RT-115040</t>
  </si>
  <si>
    <t>RT-115043</t>
  </si>
  <si>
    <t>RT-115045</t>
  </si>
  <si>
    <t>RT-115048</t>
  </si>
  <si>
    <t>RT-115052</t>
  </si>
  <si>
    <t>RT-115056</t>
  </si>
  <si>
    <t>RT-115057</t>
  </si>
  <si>
    <t>RT-115062</t>
  </si>
  <si>
    <t>RT-115063</t>
  </si>
  <si>
    <t>RT-115068</t>
  </si>
  <si>
    <t>RT-115071</t>
  </si>
  <si>
    <t>RT-115073</t>
  </si>
  <si>
    <t>RT-115076</t>
  </si>
  <si>
    <t>RT-115079</t>
  </si>
  <si>
    <t>RT-115083</t>
  </si>
  <si>
    <t>RT-115086</t>
  </si>
  <si>
    <t>RT-115089</t>
  </si>
  <si>
    <t>RT-115092</t>
  </si>
  <si>
    <t>RT-115093</t>
  </si>
  <si>
    <t>RT-115097</t>
  </si>
  <si>
    <t>RT-115100</t>
  </si>
  <si>
    <t>RT-115104</t>
  </si>
  <si>
    <t>RT-115106</t>
  </si>
  <si>
    <t>RT-115109</t>
  </si>
  <si>
    <t>RT-115112</t>
  </si>
  <si>
    <t>RT-115115</t>
  </si>
  <si>
    <t>RT-115119</t>
  </si>
  <si>
    <t>RT-115121</t>
  </si>
  <si>
    <t>RT-115125</t>
  </si>
  <si>
    <t>RT-115128</t>
  </si>
  <si>
    <t>RT-115130</t>
  </si>
  <si>
    <t>RT-115132</t>
  </si>
  <si>
    <t>RT-115136</t>
  </si>
  <si>
    <t>RT-115139</t>
  </si>
  <si>
    <t>RT-115143</t>
  </si>
  <si>
    <t>RT-115146</t>
  </si>
  <si>
    <t>RT-115148</t>
  </si>
  <si>
    <t>RT-115151</t>
  </si>
  <si>
    <t>RT-115154</t>
  </si>
  <si>
    <t>RT-115156</t>
  </si>
  <si>
    <t>RT-115160</t>
  </si>
  <si>
    <t>RT-115163</t>
  </si>
  <si>
    <t>RT-115166</t>
  </si>
  <si>
    <t>RT-115168</t>
  </si>
  <si>
    <t>RT-115173</t>
  </si>
  <si>
    <t>RT-115174</t>
  </si>
  <si>
    <t>RT-115178</t>
  </si>
  <si>
    <t>RT-115180</t>
  </si>
  <si>
    <t>RT-115183</t>
  </si>
  <si>
    <t>RT-115187</t>
  </si>
  <si>
    <t>RT-115189</t>
  </si>
  <si>
    <t>RT-115194</t>
  </si>
  <si>
    <t>RT-115196</t>
  </si>
  <si>
    <t>RT-115200</t>
  </si>
  <si>
    <t>RT-115203</t>
  </si>
  <si>
    <t>RT-115206</t>
  </si>
  <si>
    <t>RT-115209</t>
  </si>
  <si>
    <t>RT-115211</t>
  </si>
  <si>
    <t>RT-115214</t>
  </si>
  <si>
    <t>RT-115217</t>
  </si>
  <si>
    <t>RT-115221</t>
  </si>
  <si>
    <t>RT-115224</t>
  </si>
  <si>
    <t>RT-115226</t>
  </si>
  <si>
    <t>RT-115229</t>
  </si>
  <si>
    <t>RT-115231</t>
  </si>
  <si>
    <t>RT-115235</t>
  </si>
  <si>
    <t>RT-115238</t>
  </si>
  <si>
    <t>RT-115241</t>
  </si>
  <si>
    <t>RT-115245</t>
  </si>
  <si>
    <t>RT-115247</t>
  </si>
  <si>
    <t>RT-115250</t>
  </si>
  <si>
    <t>RT-115254</t>
  </si>
  <si>
    <t>RT-115257</t>
  </si>
  <si>
    <t>RT-115260</t>
  </si>
  <si>
    <t>RT-115262</t>
  </si>
  <si>
    <t>RT-115264</t>
  </si>
  <si>
    <t>RT-115267</t>
  </si>
  <si>
    <t>RT-115272</t>
  </si>
  <si>
    <t>RT-115274</t>
  </si>
  <si>
    <t>RT-115277</t>
  </si>
  <si>
    <t>RT-115279</t>
  </si>
  <si>
    <t>RT-115284</t>
  </si>
  <si>
    <t>RT-115285</t>
  </si>
  <si>
    <t>RT-115288</t>
  </si>
  <si>
    <t>RT-115293</t>
  </si>
  <si>
    <t>RT-115296</t>
  </si>
  <si>
    <t>RT-115298</t>
  </si>
  <si>
    <t>RT-115302</t>
  </si>
  <si>
    <t>RT-115304</t>
  </si>
  <si>
    <t>RT-115308</t>
  </si>
  <si>
    <t>RT-115309</t>
  </si>
  <si>
    <t>RT-115314</t>
  </si>
  <si>
    <t>RT-115315</t>
  </si>
  <si>
    <t>RT-115320</t>
  </si>
  <si>
    <t>RT-115323</t>
  </si>
  <si>
    <t>RT-115325</t>
  </si>
  <si>
    <t>RT-115329</t>
  </si>
  <si>
    <t>RT-115330</t>
  </si>
  <si>
    <t>RT-115333</t>
  </si>
  <si>
    <t>RT-115337</t>
  </si>
  <si>
    <t>RT-115341</t>
  </si>
  <si>
    <t>RT-115342</t>
  </si>
  <si>
    <t>RT-115347</t>
  </si>
  <si>
    <t>RT-115348</t>
  </si>
  <si>
    <t>RT-115351</t>
  </si>
  <si>
    <t>RT-115356</t>
  </si>
  <si>
    <t>RT-115357</t>
  </si>
  <si>
    <t>RT-115362</t>
  </si>
  <si>
    <t>RT-115364</t>
  </si>
  <si>
    <t>RT-115368</t>
  </si>
  <si>
    <t>RT-115369</t>
  </si>
  <si>
    <t>RT-115372</t>
  </si>
  <si>
    <t>RT-115377</t>
  </si>
  <si>
    <t>RT-115379</t>
  </si>
  <si>
    <t>RT-115382</t>
  </si>
  <si>
    <t>RT-115385</t>
  </si>
  <si>
    <t>RT-115389</t>
  </si>
  <si>
    <t>RT-115391</t>
  </si>
  <si>
    <t>RT-115394</t>
  </si>
  <si>
    <t>RT-115397</t>
  </si>
  <si>
    <t>RT-115399</t>
  </si>
  <si>
    <t>RT-115402</t>
  </si>
  <si>
    <t>RT-115406</t>
  </si>
  <si>
    <t>RT-115409</t>
  </si>
  <si>
    <t>RT-115413</t>
  </si>
  <si>
    <t>RT-115416</t>
  </si>
  <si>
    <t>RT-115417</t>
  </si>
  <si>
    <t>RT-115421</t>
  </si>
  <si>
    <t>RT-115424</t>
  </si>
  <si>
    <t>RT-115426</t>
  </si>
  <si>
    <t>RT-115429</t>
  </si>
  <si>
    <t>RT-115433</t>
  </si>
  <si>
    <t>RT-115435</t>
  </si>
  <si>
    <t>RT-115439</t>
  </si>
  <si>
    <t>RT-115442</t>
  </si>
  <si>
    <t>RT-115444</t>
  </si>
  <si>
    <t>RT-115447</t>
  </si>
  <si>
    <t>RT-115451</t>
  </si>
  <si>
    <t>RT-115455</t>
  </si>
  <si>
    <t>RT-115458</t>
  </si>
  <si>
    <t>RT-115461</t>
  </si>
  <si>
    <t>RT-115463</t>
  </si>
  <si>
    <t>RT-115467</t>
  </si>
  <si>
    <t>RT-115468</t>
  </si>
  <si>
    <t>RT-115473</t>
  </si>
  <si>
    <t>RT-115474</t>
  </si>
  <si>
    <t>RT-115479</t>
  </si>
  <si>
    <t>RT-115480</t>
  </si>
  <si>
    <t>RT-115483</t>
  </si>
  <si>
    <t>RT-115487</t>
  </si>
  <si>
    <t>RT-115491</t>
  </si>
  <si>
    <t>RT-115492</t>
  </si>
  <si>
    <t>RT-115496</t>
  </si>
  <si>
    <t>RT-115498</t>
  </si>
  <si>
    <t>RT-115503</t>
  </si>
  <si>
    <t>RT-115504</t>
  </si>
  <si>
    <t>RT-115508</t>
  </si>
  <si>
    <t>RT-115511</t>
  </si>
  <si>
    <t>RT-115513</t>
  </si>
  <si>
    <t>RT-115517</t>
  </si>
  <si>
    <t>RT-115520</t>
  </si>
  <si>
    <t>RT-115523</t>
  </si>
  <si>
    <t>RT-115526</t>
  </si>
  <si>
    <t>RT-115529</t>
  </si>
  <si>
    <t>RT-115532</t>
  </si>
  <si>
    <t>RT-115536</t>
  </si>
  <si>
    <t>RT-115539</t>
  </si>
  <si>
    <t>RT-115540</t>
  </si>
  <si>
    <t>RT-115545</t>
  </si>
  <si>
    <t>RT-115548</t>
  </si>
  <si>
    <t>RT-115551</t>
  </si>
  <si>
    <t>RT-115552</t>
  </si>
  <si>
    <t>RT-115556</t>
  </si>
  <si>
    <t>RT-115559</t>
  </si>
  <si>
    <t>RT-115562</t>
  </si>
  <si>
    <t>RT-115566</t>
  </si>
  <si>
    <t>RT-115568</t>
  </si>
  <si>
    <t>RT-115570</t>
  </si>
  <si>
    <t>RT-115573</t>
  </si>
  <si>
    <t>RT-115578</t>
  </si>
  <si>
    <t>RT-115581</t>
  </si>
  <si>
    <t>RT-115583</t>
  </si>
  <si>
    <t>RT-115587</t>
  </si>
  <si>
    <t>RT-115589</t>
  </si>
  <si>
    <t>RT-115593</t>
  </si>
  <si>
    <t>RT-115596</t>
  </si>
  <si>
    <t>RT-115599</t>
  </si>
  <si>
    <t>RT-115602</t>
  </si>
  <si>
    <t>RT-115605</t>
  </si>
  <si>
    <t>RT-115608</t>
  </si>
  <si>
    <t>RT-115611</t>
  </si>
  <si>
    <t>RT-115612</t>
  </si>
  <si>
    <t>RT-115617</t>
  </si>
  <si>
    <t>RT-115620</t>
  </si>
  <si>
    <t>RT-115622</t>
  </si>
  <si>
    <t>RT-115626</t>
  </si>
  <si>
    <t>RT-115627</t>
  </si>
  <si>
    <t>RT-115630</t>
  </si>
  <si>
    <t>RT-115633</t>
  </si>
  <si>
    <t>RT-115636</t>
  </si>
  <si>
    <t>RT-115641</t>
  </si>
  <si>
    <t>RT-115642</t>
  </si>
  <si>
    <t>RT-115647</t>
  </si>
  <si>
    <t>RT-115648</t>
  </si>
  <si>
    <t>RT-115652</t>
  </si>
  <si>
    <t>RT-115655</t>
  </si>
  <si>
    <t>RT-115659</t>
  </si>
  <si>
    <t>RT-115662</t>
  </si>
  <si>
    <t>RT-115664</t>
  </si>
  <si>
    <t>RT-115667</t>
  </si>
  <si>
    <t>RT-115671</t>
  </si>
  <si>
    <t>RT-115674</t>
  </si>
  <si>
    <t>RT-115675</t>
  </si>
  <si>
    <t>RT-115680</t>
  </si>
  <si>
    <t>RT-115683</t>
  </si>
  <si>
    <t>RT-115684</t>
  </si>
  <si>
    <t>RT-115689</t>
  </si>
  <si>
    <t>RT-115690</t>
  </si>
  <si>
    <t>RT-115693</t>
  </si>
  <si>
    <t>RT-115697</t>
  </si>
  <si>
    <t>RT-115699</t>
  </si>
  <si>
    <t>RT-115704</t>
  </si>
  <si>
    <t>RT-115705</t>
  </si>
  <si>
    <t>RT-115710</t>
  </si>
  <si>
    <t>RT-115711</t>
  </si>
  <si>
    <t>RT-115714</t>
  </si>
  <si>
    <t>RT-115717</t>
  </si>
  <si>
    <t>RT-115720</t>
  </si>
  <si>
    <t>RT-115723</t>
  </si>
  <si>
    <t>RT-115726</t>
  </si>
  <si>
    <t>RT-115729</t>
  </si>
  <si>
    <t>RT-115732</t>
  </si>
  <si>
    <t>RT-115735</t>
  </si>
  <si>
    <t>RT-115738</t>
  </si>
  <si>
    <t>RT-115741</t>
  </si>
  <si>
    <t>RT-115745</t>
  </si>
  <si>
    <t>RT-115747</t>
  </si>
  <si>
    <t>RT-115750</t>
  </si>
  <si>
    <t>RT-115755</t>
  </si>
  <si>
    <t>RT-115757</t>
  </si>
  <si>
    <t>RT-115761</t>
  </si>
  <si>
    <t>RT-115764</t>
  </si>
  <si>
    <t>RT-115767</t>
  </si>
  <si>
    <t>RT-115770</t>
  </si>
  <si>
    <t>RT-115772</t>
  </si>
  <si>
    <t>RT-115775</t>
  </si>
  <si>
    <t>RT-115779</t>
  </si>
  <si>
    <t>RT-115782</t>
  </si>
  <si>
    <t>RT-115784</t>
  </si>
  <si>
    <t>RT-115788</t>
  </si>
  <si>
    <t>RT-115791</t>
  </si>
  <si>
    <t>RT-115792</t>
  </si>
  <si>
    <t>RT-115795</t>
  </si>
  <si>
    <t>RT-115800</t>
  </si>
  <si>
    <t>RT-115801</t>
  </si>
  <si>
    <t>RT-115804</t>
  </si>
  <si>
    <t>RT-115809</t>
  </si>
  <si>
    <t>RT-115810</t>
  </si>
  <si>
    <t>RT-115815</t>
  </si>
  <si>
    <t>RT-115818</t>
  </si>
  <si>
    <t>RT-115819</t>
  </si>
  <si>
    <t>RT-115824</t>
  </si>
  <si>
    <t>RT-115826</t>
  </si>
  <si>
    <t>RT-115829</t>
  </si>
  <si>
    <t>RT-115831</t>
  </si>
  <si>
    <t>RT-115835</t>
  </si>
  <si>
    <t>RT-115837</t>
  </si>
  <si>
    <t>RT-115841</t>
  </si>
  <si>
    <t>RT-115844</t>
  </si>
  <si>
    <t>RT-115848</t>
  </si>
  <si>
    <t>RT-115851</t>
  </si>
  <si>
    <t>RT-115853</t>
  </si>
  <si>
    <t>RT-115857</t>
  </si>
  <si>
    <t>RT-115860</t>
  </si>
  <si>
    <t>RT-115861</t>
  </si>
  <si>
    <t>RT-115864</t>
  </si>
  <si>
    <t>RT-115868</t>
  </si>
  <si>
    <t>RT-115870</t>
  </si>
  <si>
    <t>RT-115875</t>
  </si>
  <si>
    <t>RT-115876</t>
  </si>
  <si>
    <t>RT-115879</t>
  </si>
  <si>
    <t>RT-115883</t>
  </si>
  <si>
    <t>RT-115885</t>
  </si>
  <si>
    <t>RT-115888</t>
  </si>
  <si>
    <t>RT-115891</t>
  </si>
  <si>
    <t>RT-115896</t>
  </si>
  <si>
    <t>RT-115897</t>
  </si>
  <si>
    <t>RT-115902</t>
  </si>
  <si>
    <t>RT-115903</t>
  </si>
  <si>
    <t>RT-115907</t>
  </si>
  <si>
    <t>RT-115910</t>
  </si>
  <si>
    <t>RT-115913</t>
  </si>
  <si>
    <t>RT-115917</t>
  </si>
  <si>
    <t>RT-115919</t>
  </si>
  <si>
    <t>RT-115922</t>
  </si>
  <si>
    <t>RT-115925</t>
  </si>
  <si>
    <t>RT-115928</t>
  </si>
  <si>
    <t>RT-115932</t>
  </si>
  <si>
    <t>RT-115935</t>
  </si>
  <si>
    <t>RT-115938</t>
  </si>
  <si>
    <t>RT-115940</t>
  </si>
  <si>
    <t>RT-115944</t>
  </si>
  <si>
    <t>RT-115945</t>
  </si>
  <si>
    <t>RT-115948</t>
  </si>
  <si>
    <t>RT-115951</t>
  </si>
  <si>
    <t>RT-115954</t>
  </si>
  <si>
    <t>RT-115957</t>
  </si>
  <si>
    <t>RT-115960</t>
  </si>
  <si>
    <t>RT-115965</t>
  </si>
  <si>
    <t>RT-115967</t>
  </si>
  <si>
    <t>RT-115971</t>
  </si>
  <si>
    <t>RT-115973</t>
  </si>
  <si>
    <t>RT-115975</t>
  </si>
  <si>
    <t>RT-115980</t>
  </si>
  <si>
    <t>RT-115982</t>
  </si>
  <si>
    <t>RT-115985</t>
  </si>
  <si>
    <t>RT-115989</t>
  </si>
  <si>
    <t>RT-115990</t>
  </si>
  <si>
    <t>RT-115993</t>
  </si>
  <si>
    <t>RT-115998</t>
  </si>
  <si>
    <t>RT-116001</t>
  </si>
  <si>
    <t>RT-116004</t>
  </si>
  <si>
    <t>RT-116005</t>
  </si>
  <si>
    <t>RT-116009</t>
  </si>
  <si>
    <t>RT-116011</t>
  </si>
  <si>
    <t>RT-116014</t>
  </si>
  <si>
    <t>RT-116017</t>
  </si>
  <si>
    <t>RT-116020</t>
  </si>
  <si>
    <t>RT-116025</t>
  </si>
  <si>
    <t>RT-116026</t>
  </si>
  <si>
    <t>RT-116031</t>
  </si>
  <si>
    <t>RT-116033</t>
  </si>
  <si>
    <t>RT-116037</t>
  </si>
  <si>
    <t>RT-116039</t>
  </si>
  <si>
    <t>RT-116041</t>
  </si>
  <si>
    <t>RT-116045</t>
  </si>
  <si>
    <t>RT-116048</t>
  </si>
  <si>
    <t>RT-116052</t>
  </si>
  <si>
    <t>RT-116054</t>
  </si>
  <si>
    <t>RT-116058</t>
  </si>
  <si>
    <t>RT-116059</t>
  </si>
  <si>
    <t>RT-116062</t>
  </si>
  <si>
    <t>RT-116067</t>
  </si>
  <si>
    <t>RT-116068</t>
  </si>
  <si>
    <t>RT-116071</t>
  </si>
  <si>
    <t>RT-116076</t>
  </si>
  <si>
    <t>RT-116078</t>
  </si>
  <si>
    <t>RT-116082</t>
  </si>
  <si>
    <t>RT-116085</t>
  </si>
  <si>
    <t>RT-116086</t>
  </si>
  <si>
    <t>RT-116091</t>
  </si>
  <si>
    <t>RT-116092</t>
  </si>
  <si>
    <t>RT-116096</t>
  </si>
  <si>
    <t>RT-116099</t>
  </si>
  <si>
    <t>RT-116103</t>
  </si>
  <si>
    <t>RT-116106</t>
  </si>
  <si>
    <t>RT-116109</t>
  </si>
  <si>
    <t>RT-116112</t>
  </si>
  <si>
    <t>RT-116115</t>
  </si>
  <si>
    <t>RT-116118</t>
  </si>
  <si>
    <t>RT-116120</t>
  </si>
  <si>
    <t>RT-116124</t>
  </si>
  <si>
    <t>RT-116127</t>
  </si>
  <si>
    <t>RT-116129</t>
  </si>
  <si>
    <t>RT-116133</t>
  </si>
  <si>
    <t>RT-116136</t>
  </si>
  <si>
    <t>RT-116138</t>
  </si>
  <si>
    <t>RT-116142</t>
  </si>
  <si>
    <t>RT-116145</t>
  </si>
  <si>
    <t>RT-116147</t>
  </si>
  <si>
    <t>RT-116150</t>
  </si>
  <si>
    <t>RT-116152</t>
  </si>
  <si>
    <t>RT-116157</t>
  </si>
  <si>
    <t>RT-116160</t>
  </si>
  <si>
    <t>RT-116161</t>
  </si>
  <si>
    <t>RT-116166</t>
  </si>
  <si>
    <t>RT-116167</t>
  </si>
  <si>
    <t>RT-116171</t>
  </si>
  <si>
    <t>RT-116175</t>
  </si>
  <si>
    <t>RT-116178</t>
  </si>
  <si>
    <t>RT-116180</t>
  </si>
  <si>
    <t>RT-116183</t>
  </si>
  <si>
    <t>RT-116187</t>
  </si>
  <si>
    <t>RT-116188</t>
  </si>
  <si>
    <t>RT-116191</t>
  </si>
  <si>
    <t>RT-116194</t>
  </si>
  <si>
    <t>RT-116199</t>
  </si>
  <si>
    <t>RT-116200</t>
  </si>
  <si>
    <t>RT-116204</t>
  </si>
  <si>
    <t>RT-116206</t>
  </si>
  <si>
    <t>RT-116210</t>
  </si>
  <si>
    <t>RT-116213</t>
  </si>
  <si>
    <t>RT-116216</t>
  </si>
  <si>
    <t>RT-116220</t>
  </si>
  <si>
    <t>RT-116221</t>
  </si>
  <si>
    <t>RT-116226</t>
  </si>
  <si>
    <t>RT-116229</t>
  </si>
  <si>
    <t>RT-116230</t>
  </si>
  <si>
    <t>RT-116235</t>
  </si>
  <si>
    <t>RT-116237</t>
  </si>
  <si>
    <t>RT-116239</t>
  </si>
  <si>
    <t>RT-116243</t>
  </si>
  <si>
    <t>RT-116246</t>
  </si>
  <si>
    <t>RT-116250</t>
  </si>
  <si>
    <t>RT-116252</t>
  </si>
  <si>
    <t>RT-116254</t>
  </si>
  <si>
    <t>RT-116258</t>
  </si>
  <si>
    <t>RT-116261</t>
  </si>
  <si>
    <t>RT-116265</t>
  </si>
  <si>
    <t>RT-116268</t>
  </si>
  <si>
    <t>RT-116270</t>
  </si>
  <si>
    <t>RT-116272</t>
  </si>
  <si>
    <t>RT-116275</t>
  </si>
  <si>
    <t>RT-116280</t>
  </si>
  <si>
    <t>RT-116282</t>
  </si>
  <si>
    <t>RT-116284</t>
  </si>
  <si>
    <t>RT-116289</t>
  </si>
  <si>
    <t>RT-116291</t>
  </si>
  <si>
    <t>RT-116295</t>
  </si>
  <si>
    <t>RT-116298</t>
  </si>
  <si>
    <t>RT-116300</t>
  </si>
  <si>
    <t>RT-116304</t>
  </si>
  <si>
    <t>RT-116307</t>
  </si>
  <si>
    <t>RT-116308</t>
  </si>
  <si>
    <t>RT-116311</t>
  </si>
  <si>
    <t>RT-116316</t>
  </si>
  <si>
    <t>RT-116319</t>
  </si>
  <si>
    <t>RT-116322</t>
  </si>
  <si>
    <t>RT-116324</t>
  </si>
  <si>
    <t>RT-116327</t>
  </si>
  <si>
    <t>RT-116331</t>
  </si>
  <si>
    <t>RT-116332</t>
  </si>
  <si>
    <t>RT-116337</t>
  </si>
  <si>
    <t>RT-116338</t>
  </si>
  <si>
    <t>RT-116341</t>
  </si>
  <si>
    <t>RT-116345</t>
  </si>
  <si>
    <t>RT-116349</t>
  </si>
  <si>
    <t>RT-116350</t>
  </si>
  <si>
    <t>RT-116354</t>
  </si>
  <si>
    <t>RT-116358</t>
  </si>
  <si>
    <t>RT-116359</t>
  </si>
  <si>
    <t>RT-116364</t>
  </si>
  <si>
    <t>RT-116365</t>
  </si>
  <si>
    <t>RT-116370</t>
  </si>
  <si>
    <t>RT-116371</t>
  </si>
  <si>
    <t>RT-116374</t>
  </si>
  <si>
    <t>RT-116378</t>
  </si>
  <si>
    <t>RT-116382</t>
  </si>
  <si>
    <t>RT-116385</t>
  </si>
  <si>
    <t>RT-116388</t>
  </si>
  <si>
    <t>RT-116389</t>
  </si>
  <si>
    <t>RT-116393</t>
  </si>
  <si>
    <t>RT-116395</t>
  </si>
  <si>
    <t>RT-116398</t>
  </si>
  <si>
    <t>RT-116401</t>
  </si>
  <si>
    <t>RT-116406</t>
  </si>
  <si>
    <t>RT-116409</t>
  </si>
  <si>
    <t>RT-116410</t>
  </si>
  <si>
    <t>RT-116415</t>
  </si>
  <si>
    <t>RT-116418</t>
  </si>
  <si>
    <t>RT-116419</t>
  </si>
  <si>
    <t>RT-116422</t>
  </si>
  <si>
    <t>RT-116427</t>
  </si>
  <si>
    <t>RT-116428</t>
  </si>
  <si>
    <t>RT-116432</t>
  </si>
  <si>
    <t>RT-116436</t>
  </si>
  <si>
    <t>RT-116437</t>
  </si>
  <si>
    <t>RT-116441</t>
  </si>
  <si>
    <t>RT-116443</t>
  </si>
  <si>
    <t>RT-116446</t>
  </si>
  <si>
    <t>RT-116450</t>
  </si>
  <si>
    <t>RT-116452</t>
  </si>
  <si>
    <t>RT-116455</t>
  </si>
  <si>
    <t>RT-116459</t>
  </si>
  <si>
    <t>RT-116461</t>
  </si>
  <si>
    <t>RT-116466</t>
  </si>
  <si>
    <t>RT-116467</t>
  </si>
  <si>
    <t>RT-116470</t>
  </si>
  <si>
    <t>RT-116475</t>
  </si>
  <si>
    <t>RT-116478</t>
  </si>
  <si>
    <t>RT-116480</t>
  </si>
  <si>
    <t>RT-116482</t>
  </si>
  <si>
    <t>RT-116487</t>
  </si>
  <si>
    <t>RT-116490</t>
  </si>
  <si>
    <t>RT-116493</t>
  </si>
  <si>
    <t>RT-116494</t>
  </si>
  <si>
    <t>RT-116498</t>
  </si>
  <si>
    <t>RT-116500</t>
  </si>
  <si>
    <t>RT-116505</t>
  </si>
  <si>
    <t>RT-116508</t>
  </si>
  <si>
    <t>RT-116509</t>
  </si>
  <si>
    <t>RT-116513</t>
  </si>
  <si>
    <t>RT-116516</t>
  </si>
  <si>
    <t>RT-116519</t>
  </si>
  <si>
    <t>RT-116522</t>
  </si>
  <si>
    <t>RT-116526</t>
  </si>
  <si>
    <t>RT-116529</t>
  </si>
  <si>
    <t>RT-116530</t>
  </si>
  <si>
    <t>RT-116535</t>
  </si>
  <si>
    <t>RT-116536</t>
  </si>
  <si>
    <t>RT-116539</t>
  </si>
  <si>
    <t>RT-116544</t>
  </si>
  <si>
    <t>RT-116547</t>
  </si>
  <si>
    <t>RT-116548</t>
  </si>
  <si>
    <t>RT-116553</t>
  </si>
  <si>
    <t>RT-116555</t>
  </si>
  <si>
    <t>RT-116557</t>
  </si>
  <si>
    <t>RT-116562</t>
  </si>
  <si>
    <t>RT-116564</t>
  </si>
  <si>
    <t>RT-116566</t>
  </si>
  <si>
    <t>RT-116569</t>
  </si>
  <si>
    <t>RT-116572</t>
  </si>
  <si>
    <t>RT-116575</t>
  </si>
  <si>
    <t>RT-116580</t>
  </si>
  <si>
    <t>RT-116581</t>
  </si>
  <si>
    <t>RT-116585</t>
  </si>
  <si>
    <t>RT-116589</t>
  </si>
  <si>
    <t>RT-116591</t>
  </si>
  <si>
    <t>RT-116595</t>
  </si>
  <si>
    <t>RT-116598</t>
  </si>
  <si>
    <t>RT-116601</t>
  </si>
  <si>
    <t>RT-116604</t>
  </si>
  <si>
    <t>RT-116605</t>
  </si>
  <si>
    <t>RT-116609</t>
  </si>
  <si>
    <t>RT-116613</t>
  </si>
  <si>
    <t>RT-116616</t>
  </si>
  <si>
    <t>RT-116617</t>
  </si>
  <si>
    <t>RT-116621</t>
  </si>
  <si>
    <t>RT-116624</t>
  </si>
  <si>
    <t>RT-116628</t>
  </si>
  <si>
    <t>RT-116631</t>
  </si>
  <si>
    <t>RT-116633</t>
  </si>
  <si>
    <t>RT-116636</t>
  </si>
  <si>
    <t>RT-116638</t>
  </si>
  <si>
    <t>RT-116641</t>
  </si>
  <si>
    <t>RT-116644</t>
  </si>
  <si>
    <t>RT-116649</t>
  </si>
  <si>
    <t>RT-116652</t>
  </si>
  <si>
    <t>RT-116655</t>
  </si>
  <si>
    <t>RT-116657</t>
  </si>
  <si>
    <t>RT-116659</t>
  </si>
  <si>
    <t>RT-116662</t>
  </si>
  <si>
    <t>RT-116665</t>
  </si>
  <si>
    <t>RT-116669</t>
  </si>
  <si>
    <t>RT-116673</t>
  </si>
  <si>
    <t>RT-116675</t>
  </si>
  <si>
    <t>RT-116677</t>
  </si>
  <si>
    <t>RT-116682</t>
  </si>
  <si>
    <t>RT-116684</t>
  </si>
  <si>
    <t>RT-116687</t>
  </si>
  <si>
    <t>RT-116690</t>
  </si>
  <si>
    <t>RT-116692</t>
  </si>
  <si>
    <t>RT-116696</t>
  </si>
  <si>
    <t>RT-116699</t>
  </si>
  <si>
    <t>RT-116702</t>
  </si>
  <si>
    <t>RT-116706</t>
  </si>
  <si>
    <t>RT-116708</t>
  </si>
  <si>
    <t>RT-116711</t>
  </si>
  <si>
    <t>RT-116713</t>
  </si>
  <si>
    <t>RT-116716</t>
  </si>
  <si>
    <t>RT-116721</t>
  </si>
  <si>
    <t>RT-116722</t>
  </si>
  <si>
    <t>RT-116727</t>
  </si>
  <si>
    <t>RT-116728</t>
  </si>
  <si>
    <t>RT-116731</t>
  </si>
  <si>
    <t>RT-116735</t>
  </si>
  <si>
    <t>RT-116737</t>
  </si>
  <si>
    <t>RT-116742</t>
  </si>
  <si>
    <t>RT-116743</t>
  </si>
  <si>
    <t>RT-116748</t>
  </si>
  <si>
    <t>RT-116751</t>
  </si>
  <si>
    <t>RT-116754</t>
  </si>
  <si>
    <t>RT-116757</t>
  </si>
  <si>
    <t>RT-116760</t>
  </si>
  <si>
    <t>RT-116763</t>
  </si>
  <si>
    <t>RT-116764</t>
  </si>
  <si>
    <t>RT-116769</t>
  </si>
  <si>
    <t>RT-116771</t>
  </si>
  <si>
    <t>RT-116773</t>
  </si>
  <si>
    <t>RT-116777</t>
  </si>
  <si>
    <t>RT-116779</t>
  </si>
  <si>
    <t>RT-116783</t>
  </si>
  <si>
    <t>RT-116786</t>
  </si>
  <si>
    <t>RT-116789</t>
  </si>
  <si>
    <t>RT-116791</t>
  </si>
  <si>
    <t>RT-116796</t>
  </si>
  <si>
    <t>RT-116798</t>
  </si>
  <si>
    <t>RT-116800</t>
  </si>
  <si>
    <t>RT-116803</t>
  </si>
  <si>
    <t>RT-116806</t>
  </si>
  <si>
    <t>RT-116810</t>
  </si>
  <si>
    <t>RT-116812</t>
  </si>
  <si>
    <t>RT-116816</t>
  </si>
  <si>
    <t>RT-116820</t>
  </si>
  <si>
    <t>RT-116823</t>
  </si>
  <si>
    <t>RT-116825</t>
  </si>
  <si>
    <t>RT-116829</t>
  </si>
  <si>
    <t>RT-116832</t>
  </si>
  <si>
    <t>RT-116835</t>
  </si>
  <si>
    <t>RT-116836</t>
  </si>
  <si>
    <t>RT-116840</t>
  </si>
  <si>
    <t>RT-116844</t>
  </si>
  <si>
    <t>RT-116846</t>
  </si>
  <si>
    <t>RT-116849</t>
  </si>
  <si>
    <t>RT-116851</t>
  </si>
  <si>
    <t>RT-116856</t>
  </si>
  <si>
    <t>RT-116859</t>
  </si>
  <si>
    <t>RT-116861</t>
  </si>
  <si>
    <t>RT-116863</t>
  </si>
  <si>
    <t>RT-116867</t>
  </si>
  <si>
    <t>RT-116870</t>
  </si>
  <si>
    <t>RT-116873</t>
  </si>
  <si>
    <t>RT-116876</t>
  </si>
  <si>
    <t>RT-116880</t>
  </si>
  <si>
    <t>RT-116883</t>
  </si>
  <si>
    <t>RT-116885</t>
  </si>
  <si>
    <t>RT-116888</t>
  </si>
  <si>
    <t>RT-116892</t>
  </si>
  <si>
    <t>RT-116894</t>
  </si>
  <si>
    <t>RT-116896</t>
  </si>
  <si>
    <t>RT-116900</t>
  </si>
  <si>
    <t>RT-116903</t>
  </si>
  <si>
    <t>RT-116905</t>
  </si>
  <si>
    <t>RT-116908</t>
  </si>
  <si>
    <t>RT-116912</t>
  </si>
  <si>
    <t>RT-116916</t>
  </si>
  <si>
    <t>RT-116919</t>
  </si>
  <si>
    <t>RT-116922</t>
  </si>
  <si>
    <t>RT-116925</t>
  </si>
  <si>
    <t>RT-116928</t>
  </si>
  <si>
    <t>RT-116929</t>
  </si>
  <si>
    <t>RT-116933</t>
  </si>
  <si>
    <t>RT-116937</t>
  </si>
  <si>
    <t>RT-116938</t>
  </si>
  <si>
    <t>RT-116941</t>
  </si>
  <si>
    <t>RT-116946</t>
  </si>
  <si>
    <t>RT-116948</t>
  </si>
  <si>
    <t>RT-116951</t>
  </si>
  <si>
    <t>RT-116955</t>
  </si>
  <si>
    <t>RT-116958</t>
  </si>
  <si>
    <t>RT-116959</t>
  </si>
  <si>
    <t>RT-116962</t>
  </si>
  <si>
    <t>RT-116965</t>
  </si>
  <si>
    <t>RT-116968</t>
  </si>
  <si>
    <t>RT-116972</t>
  </si>
  <si>
    <t>RT-116975</t>
  </si>
  <si>
    <t>RT-116978</t>
  </si>
  <si>
    <t>RT-116980</t>
  </si>
  <si>
    <t>RT-116983</t>
  </si>
  <si>
    <t>RT-116987</t>
  </si>
  <si>
    <t>RT-116991</t>
  </si>
  <si>
    <t>RT-116994</t>
  </si>
  <si>
    <t>RT-116996</t>
  </si>
  <si>
    <t>RT-116998</t>
  </si>
  <si>
    <t>RT-117003</t>
  </si>
  <si>
    <t>RT-117005</t>
  </si>
  <si>
    <t>RT-117008</t>
  </si>
  <si>
    <t>RT-117010</t>
  </si>
  <si>
    <t>RT-117014</t>
  </si>
  <si>
    <t>RT-117017</t>
  </si>
  <si>
    <t>RT-117020</t>
  </si>
  <si>
    <t>RT-117023</t>
  </si>
  <si>
    <t>RT-117026</t>
  </si>
  <si>
    <t>RT-117030</t>
  </si>
  <si>
    <t>RT-117033</t>
  </si>
  <si>
    <t>RT-117035</t>
  </si>
  <si>
    <t>RT-117039</t>
  </si>
  <si>
    <t>RT-117041</t>
  </si>
  <si>
    <t>RT-117044</t>
  </si>
  <si>
    <t>RT-117048</t>
  </si>
  <si>
    <t>RT-117050</t>
  </si>
  <si>
    <t>RT-117054</t>
  </si>
  <si>
    <t>RT-117056</t>
  </si>
  <si>
    <t>RT-117060</t>
  </si>
  <si>
    <t>RT-117063</t>
  </si>
  <si>
    <t>RT-117065</t>
  </si>
  <si>
    <t>RT-117069</t>
  </si>
  <si>
    <t>RT-117070</t>
  </si>
  <si>
    <t>RT-117075</t>
  </si>
  <si>
    <t>RT-117077</t>
  </si>
  <si>
    <t>RT-117079</t>
  </si>
  <si>
    <t>RT-117084</t>
  </si>
  <si>
    <t>RT-117085</t>
  </si>
  <si>
    <t>RT-117088</t>
  </si>
  <si>
    <t>RT-117093</t>
  </si>
  <si>
    <t>RT-117096</t>
  </si>
  <si>
    <t>RT-117099</t>
  </si>
  <si>
    <t>RT-117102</t>
  </si>
  <si>
    <t>RT-117105</t>
  </si>
  <si>
    <t>RT-117108</t>
  </si>
  <si>
    <t>RT-117110</t>
  </si>
  <si>
    <t>RT-117112</t>
  </si>
  <si>
    <t>RT-117115</t>
  </si>
  <si>
    <t>RT-117120</t>
  </si>
  <si>
    <t>RT-117123</t>
  </si>
  <si>
    <t>RT-117125</t>
  </si>
  <si>
    <t>RT-117129</t>
  </si>
  <si>
    <t>RT-117132</t>
  </si>
  <si>
    <t>RT-117133</t>
  </si>
  <si>
    <t>RT-117138</t>
  </si>
  <si>
    <t>RT-117139</t>
  </si>
  <si>
    <t>RT-117142</t>
  </si>
  <si>
    <t>RT-117147</t>
  </si>
  <si>
    <t>RT-117150</t>
  </si>
  <si>
    <t>RT-117152</t>
  </si>
  <si>
    <t>RT-117155</t>
  </si>
  <si>
    <t>RT-117157</t>
  </si>
  <si>
    <t>RT-117161</t>
  </si>
  <si>
    <t>RT-117164</t>
  </si>
  <si>
    <t>RT-117166</t>
  </si>
  <si>
    <t>RT-117171</t>
  </si>
  <si>
    <t>RT-117174</t>
  </si>
  <si>
    <t>RT-117176</t>
  </si>
  <si>
    <t>RT-117178</t>
  </si>
  <si>
    <t>RT-117181</t>
  </si>
  <si>
    <t>RT-117186</t>
  </si>
  <si>
    <t>RT-117189</t>
  </si>
  <si>
    <t>RT-117192</t>
  </si>
  <si>
    <t>RT-117194</t>
  </si>
  <si>
    <t>RT-117196</t>
  </si>
  <si>
    <t>RT-117201</t>
  </si>
  <si>
    <t>RT-117204</t>
  </si>
  <si>
    <t>RT-117205</t>
  </si>
  <si>
    <t>RT-117209</t>
  </si>
  <si>
    <t>RT-117212</t>
  </si>
  <si>
    <t>RT-117215</t>
  </si>
  <si>
    <t>RT-117219</t>
  </si>
  <si>
    <t>RT-117221</t>
  </si>
  <si>
    <t>RT-117224</t>
  </si>
  <si>
    <t>RT-117227</t>
  </si>
  <si>
    <t>RT-117231</t>
  </si>
  <si>
    <t>RT-117233</t>
  </si>
  <si>
    <t>RT-117237</t>
  </si>
  <si>
    <t>RT-117239</t>
  </si>
  <si>
    <t>RT-117242</t>
  </si>
  <si>
    <t>RT-117246</t>
  </si>
  <si>
    <t>RT-117247</t>
  </si>
  <si>
    <t>RT-117252</t>
  </si>
  <si>
    <t>RT-117253</t>
  </si>
  <si>
    <t>RT-117256</t>
  </si>
  <si>
    <t>RT-117261</t>
  </si>
  <si>
    <t>RT-117263</t>
  </si>
  <si>
    <t>RT-117266</t>
  </si>
  <si>
    <t>RT-117270</t>
  </si>
  <si>
    <t>RT-117272</t>
  </si>
  <si>
    <t>RT-117275</t>
  </si>
  <si>
    <t>RT-117277</t>
  </si>
  <si>
    <t>RT-117280</t>
  </si>
  <si>
    <t>RT-117284</t>
  </si>
  <si>
    <t>RT-117288</t>
  </si>
  <si>
    <t>RT-117291</t>
  </si>
  <si>
    <t>RT-117293</t>
  </si>
  <si>
    <t>RT-117295</t>
  </si>
  <si>
    <t>RT-117299</t>
  </si>
  <si>
    <t>RT-117302</t>
  </si>
  <si>
    <t>RT-117304</t>
  </si>
  <si>
    <t>RT-117307</t>
  </si>
  <si>
    <t>RT-117312</t>
  </si>
  <si>
    <t>RT-117314</t>
  </si>
  <si>
    <t>RT-117318</t>
  </si>
  <si>
    <t>RT-117321</t>
  </si>
  <si>
    <t>RT-117324</t>
  </si>
  <si>
    <t>RT-117326</t>
  </si>
  <si>
    <t>RT-117328</t>
  </si>
  <si>
    <t>RT-117331</t>
  </si>
  <si>
    <t>RT-117334</t>
  </si>
  <si>
    <t>RT-117337</t>
  </si>
  <si>
    <t>RT-117342</t>
  </si>
  <si>
    <t>RT-117343</t>
  </si>
  <si>
    <t>RT-117347</t>
  </si>
  <si>
    <t>RT-117350</t>
  </si>
  <si>
    <t>RT-117353</t>
  </si>
  <si>
    <t>RT-117356</t>
  </si>
  <si>
    <t>RT-117359</t>
  </si>
  <si>
    <t>RT-117362</t>
  </si>
  <si>
    <t>RT-117364</t>
  </si>
  <si>
    <t>RT-117368</t>
  </si>
  <si>
    <t>RT-117370</t>
  </si>
  <si>
    <t>RT-117374</t>
  </si>
  <si>
    <t>RT-117376</t>
  </si>
  <si>
    <t>RT-117381</t>
  </si>
  <si>
    <t>RT-117384</t>
  </si>
  <si>
    <t>RT-117385</t>
  </si>
  <si>
    <t>RT-117390</t>
  </si>
  <si>
    <t>RT-117391</t>
  </si>
  <si>
    <t>RT-117395</t>
  </si>
  <si>
    <t>RT-117399</t>
  </si>
  <si>
    <t>RT-117401</t>
  </si>
  <si>
    <t>RT-117403</t>
  </si>
  <si>
    <t>RT-117408</t>
  </si>
  <si>
    <t>RT-117411</t>
  </si>
  <si>
    <t>RT-117413</t>
  </si>
  <si>
    <t>RT-117417</t>
  </si>
  <si>
    <t>RT-117419</t>
  </si>
  <si>
    <t>RT-117421</t>
  </si>
  <si>
    <t>RT-117425</t>
  </si>
  <si>
    <t>RT-117429</t>
  </si>
  <si>
    <t>RT-117430</t>
  </si>
  <si>
    <t>RT-117434</t>
  </si>
  <si>
    <t>RT-117436</t>
  </si>
  <si>
    <t>RT-117439</t>
  </si>
  <si>
    <t>RT-117444</t>
  </si>
  <si>
    <t>RT-117445</t>
  </si>
  <si>
    <t>RT-117449</t>
  </si>
  <si>
    <t>RT-117453</t>
  </si>
  <si>
    <t>RT-117455</t>
  </si>
  <si>
    <t>RT-117458</t>
  </si>
  <si>
    <t>RT-117460</t>
  </si>
  <si>
    <t>RT-117465</t>
  </si>
  <si>
    <t>RT-117468</t>
  </si>
  <si>
    <t>RT-117469</t>
  </si>
  <si>
    <t>RT-117474</t>
  </si>
  <si>
    <t>RT-117475</t>
  </si>
  <si>
    <t>RT-117478</t>
  </si>
  <si>
    <t>RT-117481</t>
  </si>
  <si>
    <t>RT-117485</t>
  </si>
  <si>
    <t>RT-117487</t>
  </si>
  <si>
    <t>RT-117490</t>
  </si>
  <si>
    <t>RT-117494</t>
  </si>
  <si>
    <t>RT-117498</t>
  </si>
  <si>
    <t>RT-117500</t>
  </si>
  <si>
    <t>RT-117503</t>
  </si>
  <si>
    <t>RT-117506</t>
  </si>
  <si>
    <t>RT-117509</t>
  </si>
  <si>
    <t>RT-117513</t>
  </si>
  <si>
    <t>RT-117516</t>
  </si>
  <si>
    <t>RT-117517</t>
  </si>
  <si>
    <t>RT-117521</t>
  </si>
  <si>
    <t>RT-117523</t>
  </si>
  <si>
    <t>RT-117526</t>
  </si>
  <si>
    <t>RT-117530</t>
  </si>
  <si>
    <t>RT-117532</t>
  </si>
  <si>
    <t>RT-117537</t>
  </si>
  <si>
    <t>RT-117540</t>
  </si>
  <si>
    <t>RT-117543</t>
  </si>
  <si>
    <t>RT-117546</t>
  </si>
  <si>
    <t>RT-117549</t>
  </si>
  <si>
    <t>RT-117552</t>
  </si>
  <si>
    <t>RT-117555</t>
  </si>
  <si>
    <t>RT-117557</t>
  </si>
  <si>
    <t>RT-117561</t>
  </si>
  <si>
    <t>RT-117564</t>
  </si>
  <si>
    <t>RT-117565</t>
  </si>
  <si>
    <t>RT-117570</t>
  </si>
  <si>
    <t>RT-117572</t>
  </si>
  <si>
    <t>RT-117574</t>
  </si>
  <si>
    <t>RT-117579</t>
  </si>
  <si>
    <t>RT-117581</t>
  </si>
  <si>
    <t>RT-117583</t>
  </si>
  <si>
    <t>RT-117588</t>
  </si>
  <si>
    <t>RT-117589</t>
  </si>
  <si>
    <t>RT-117594</t>
  </si>
  <si>
    <t>RT-117597</t>
  </si>
  <si>
    <t>RT-117598</t>
  </si>
  <si>
    <t>RT-117602</t>
  </si>
  <si>
    <t>RT-117604</t>
  </si>
  <si>
    <t>RT-117607</t>
  </si>
  <si>
    <t>RT-117612</t>
  </si>
  <si>
    <t>RT-117613</t>
  </si>
  <si>
    <t>RT-117617</t>
  </si>
  <si>
    <t>RT-117619</t>
  </si>
  <si>
    <t>RT-117622</t>
  </si>
  <si>
    <t>RT-117626</t>
  </si>
  <si>
    <t>RT-117629</t>
  </si>
  <si>
    <t>RT-117633</t>
  </si>
  <si>
    <t>RT-117634</t>
  </si>
  <si>
    <t>RT-117637</t>
  </si>
  <si>
    <t>RT-117641</t>
  </si>
  <si>
    <t>RT-117643</t>
  </si>
  <si>
    <t>RT-117646</t>
  </si>
  <si>
    <t>RT-117649</t>
  </si>
  <si>
    <t>RT-117653</t>
  </si>
  <si>
    <t>RT-117656</t>
  </si>
  <si>
    <t>RT-117658</t>
  </si>
  <si>
    <t>RT-117661</t>
  </si>
  <si>
    <t>RT-117664</t>
  </si>
  <si>
    <t>RT-117669</t>
  </si>
  <si>
    <t>RT-117671</t>
  </si>
  <si>
    <t>RT-117673</t>
  </si>
  <si>
    <t>RT-117676</t>
  </si>
  <si>
    <t>RT-117680</t>
  </si>
  <si>
    <t>RT-117683</t>
  </si>
  <si>
    <t>RT-117685</t>
  </si>
  <si>
    <t>RT-117689</t>
  </si>
  <si>
    <t>RT-117693</t>
  </si>
  <si>
    <t>RT-117694</t>
  </si>
  <si>
    <t>RT-117699</t>
  </si>
  <si>
    <t>RT-117701</t>
  </si>
  <si>
    <t>RT-117705</t>
  </si>
  <si>
    <t>RT-117707</t>
  </si>
  <si>
    <t>RT-117711</t>
  </si>
  <si>
    <t>RT-117713</t>
  </si>
  <si>
    <t>RT-117716</t>
  </si>
  <si>
    <t>RT-117720</t>
  </si>
  <si>
    <t>RT-117723</t>
  </si>
  <si>
    <t>RT-117724</t>
  </si>
  <si>
    <t>RT-117729</t>
  </si>
  <si>
    <t>RT-117732</t>
  </si>
  <si>
    <t>RT-117733</t>
  </si>
  <si>
    <t>RT-117738</t>
  </si>
  <si>
    <t>RT-117739</t>
  </si>
  <si>
    <t>RT-117743</t>
  </si>
  <si>
    <t>RT-117745</t>
  </si>
  <si>
    <t>RT-117748</t>
  </si>
  <si>
    <t>RT-117753</t>
  </si>
  <si>
    <t>RT-117756</t>
  </si>
  <si>
    <t>RT-117757</t>
  </si>
  <si>
    <t>RT-117760</t>
  </si>
  <si>
    <t>RT-117763</t>
  </si>
  <si>
    <t>RT-117768</t>
  </si>
  <si>
    <t>RT-117771</t>
  </si>
  <si>
    <t>RT-117772</t>
  </si>
  <si>
    <t>RT-117776</t>
  </si>
  <si>
    <t>RT-117779</t>
  </si>
  <si>
    <t>RT-117781</t>
  </si>
  <si>
    <t>RT-117784</t>
  </si>
  <si>
    <t>RT-117788</t>
  </si>
  <si>
    <t>RT-117791</t>
  </si>
  <si>
    <t>RT-117795</t>
  </si>
  <si>
    <t>RT-117798</t>
  </si>
  <si>
    <t>RT-117799</t>
  </si>
  <si>
    <t>RT-117804</t>
  </si>
  <si>
    <t>RT-117805</t>
  </si>
  <si>
    <t>RT-117809</t>
  </si>
  <si>
    <t>RT-117811</t>
  </si>
  <si>
    <t>RT-117814</t>
  </si>
  <si>
    <t>RT-117817</t>
  </si>
  <si>
    <t>RT-117822</t>
  </si>
  <si>
    <t>RT-117825</t>
  </si>
  <si>
    <t>RT-117826</t>
  </si>
  <si>
    <t>RT-117831</t>
  </si>
  <si>
    <t>RT-117832</t>
  </si>
  <si>
    <t>RT-117835</t>
  </si>
  <si>
    <t>RT-117838</t>
  </si>
  <si>
    <t>RT-117842</t>
  </si>
  <si>
    <t>RT-117846</t>
  </si>
  <si>
    <t>RT-117848</t>
  </si>
  <si>
    <t>RT-117851</t>
  </si>
  <si>
    <t>RT-117855</t>
  </si>
  <si>
    <t>RT-117856</t>
  </si>
  <si>
    <t>RT-117859</t>
  </si>
  <si>
    <t>RT-117863</t>
  </si>
  <si>
    <t>RT-117867</t>
  </si>
  <si>
    <t>RT-117869</t>
  </si>
  <si>
    <t>RT-117871</t>
  </si>
  <si>
    <t>RT-117874</t>
  </si>
  <si>
    <t>RT-117877</t>
  </si>
  <si>
    <t>RT-117882</t>
  </si>
  <si>
    <t>RT-117884</t>
  </si>
  <si>
    <t>RT-117887</t>
  </si>
  <si>
    <t>RT-117891</t>
  </si>
  <si>
    <t>RT-117894</t>
  </si>
  <si>
    <t>RT-117895</t>
  </si>
  <si>
    <t>RT-117898</t>
  </si>
  <si>
    <t>RT-117903</t>
  </si>
  <si>
    <t>RT-117906</t>
  </si>
  <si>
    <t>RT-117909</t>
  </si>
  <si>
    <t>RT-117911</t>
  </si>
  <si>
    <t>RT-117915</t>
  </si>
  <si>
    <t>RT-117918</t>
  </si>
  <si>
    <t>RT-117921</t>
  </si>
  <si>
    <t>RT-117922</t>
  </si>
  <si>
    <t>RT-117927</t>
  </si>
  <si>
    <t>RT-117928</t>
  </si>
  <si>
    <t>RT-117933</t>
  </si>
  <si>
    <t>RT-117934</t>
  </si>
  <si>
    <t>RT-117938</t>
  </si>
  <si>
    <t>RT-117942</t>
  </si>
  <si>
    <t>RT-117944</t>
  </si>
  <si>
    <t>RT-117946</t>
  </si>
  <si>
    <t>RT-117950</t>
  </si>
  <si>
    <t>RT-117953</t>
  </si>
  <si>
    <t>RT-117955</t>
  </si>
  <si>
    <t>RT-117959</t>
  </si>
  <si>
    <t>RT-117961</t>
  </si>
  <si>
    <t>RT-117965</t>
  </si>
  <si>
    <t>RT-117968</t>
  </si>
  <si>
    <t>RT-117971</t>
  </si>
  <si>
    <t>RT-117975</t>
  </si>
  <si>
    <t>RT-117977</t>
  </si>
  <si>
    <t>RT-117979</t>
  </si>
  <si>
    <t>RT-117983</t>
  </si>
  <si>
    <t>RT-117986</t>
  </si>
  <si>
    <t>RT-117990</t>
  </si>
  <si>
    <t>RT-117992</t>
  </si>
  <si>
    <t>RT-117995</t>
  </si>
  <si>
    <t>RT-117998</t>
  </si>
  <si>
    <t>RT-118002</t>
  </si>
  <si>
    <t>RT-118003</t>
  </si>
  <si>
    <t>RT-118008</t>
  </si>
  <si>
    <t>RT-118011</t>
  </si>
  <si>
    <t>RT-118012</t>
  </si>
  <si>
    <t>RT-118017</t>
  </si>
  <si>
    <t>RT-118020</t>
  </si>
  <si>
    <t>RT-118022</t>
  </si>
  <si>
    <t>RT-118024</t>
  </si>
  <si>
    <t>RT-118027</t>
  </si>
  <si>
    <t>RT-118031</t>
  </si>
  <si>
    <t>RT-118035</t>
  </si>
  <si>
    <t>RT-118036</t>
  </si>
  <si>
    <t>RT-118039</t>
  </si>
  <si>
    <t>RT-118044</t>
  </si>
  <si>
    <t>RT-118047</t>
  </si>
  <si>
    <t>RT-118050</t>
  </si>
  <si>
    <t>RT-118051</t>
  </si>
  <si>
    <t>RT-118055</t>
  </si>
  <si>
    <t>RT-118057</t>
  </si>
  <si>
    <t>RT-118061</t>
  </si>
  <si>
    <t>RT-118063</t>
  </si>
  <si>
    <t>RT-118068</t>
  </si>
  <si>
    <t>RT-118070</t>
  </si>
  <si>
    <t>RT-118072</t>
  </si>
  <si>
    <t>RT-118077</t>
  </si>
  <si>
    <t>RT-118079</t>
  </si>
  <si>
    <t>RT-118083</t>
  </si>
  <si>
    <t>RT-118085</t>
  </si>
  <si>
    <t>RT-118088</t>
  </si>
  <si>
    <t>RT-118090</t>
  </si>
  <si>
    <t>RT-118094</t>
  </si>
  <si>
    <t>RT-118097</t>
  </si>
  <si>
    <t>RT-118099</t>
  </si>
  <si>
    <t>RT-118102</t>
  </si>
  <si>
    <t>RT-118106</t>
  </si>
  <si>
    <t>RT-118109</t>
  </si>
  <si>
    <t>RT-118111</t>
  </si>
  <si>
    <t>RT-118116</t>
  </si>
  <si>
    <t>RT-118118</t>
  </si>
  <si>
    <t>RT-118122</t>
  </si>
  <si>
    <t>RT-118123</t>
  </si>
  <si>
    <t>RT-118127</t>
  </si>
  <si>
    <t>RT-118131</t>
  </si>
  <si>
    <t>RT-118134</t>
  </si>
  <si>
    <t>RT-118137</t>
  </si>
  <si>
    <t>RT-118140</t>
  </si>
  <si>
    <t>RT-118142</t>
  </si>
  <si>
    <t>RT-118145</t>
  </si>
  <si>
    <t>RT-118149</t>
  </si>
  <si>
    <t>RT-118150</t>
  </si>
  <si>
    <t>RT-118154</t>
  </si>
  <si>
    <t>RT-118156</t>
  </si>
  <si>
    <t>RT-118159</t>
  </si>
  <si>
    <t>RT-118163</t>
  </si>
  <si>
    <t>RT-118167</t>
  </si>
  <si>
    <t>RT-118169</t>
  </si>
  <si>
    <t>RT-118173</t>
  </si>
  <si>
    <t>RT-118174</t>
  </si>
  <si>
    <t>RT-118177</t>
  </si>
  <si>
    <t>RT-118182</t>
  </si>
  <si>
    <t>RT-118183</t>
  </si>
  <si>
    <t>RT-118187</t>
  </si>
  <si>
    <t>RT-118190</t>
  </si>
  <si>
    <t>RT-118192</t>
  </si>
  <si>
    <t>RT-118196</t>
  </si>
  <si>
    <t>RT-118198</t>
  </si>
  <si>
    <t>RT-118203</t>
  </si>
  <si>
    <t>RT-118204</t>
  </si>
  <si>
    <t>RT-118207</t>
  </si>
  <si>
    <t>RT-118210</t>
  </si>
  <si>
    <t>RT-118213</t>
  </si>
  <si>
    <t>RT-118216</t>
  </si>
  <si>
    <t>RT-118221</t>
  </si>
  <si>
    <t>RT-118223</t>
  </si>
  <si>
    <t>RT-118226</t>
  </si>
  <si>
    <t>RT-118230</t>
  </si>
  <si>
    <t>RT-118231</t>
  </si>
  <si>
    <t>RT-118236</t>
  </si>
  <si>
    <t>RT-118237</t>
  </si>
  <si>
    <t>RT-118240</t>
  </si>
  <si>
    <t>RT-118244</t>
  </si>
  <si>
    <t>RT-118246</t>
  </si>
  <si>
    <t>RT-118250</t>
  </si>
  <si>
    <t>RT-118253</t>
  </si>
  <si>
    <t>RT-118255</t>
  </si>
  <si>
    <t>RT-118258</t>
  </si>
  <si>
    <t>RT-118263</t>
  </si>
  <si>
    <t>RT-118265</t>
  </si>
  <si>
    <t>RT-118269</t>
  </si>
  <si>
    <t>RT-118270</t>
  </si>
  <si>
    <t>RT-118275</t>
  </si>
  <si>
    <t>RT-118277</t>
  </si>
  <si>
    <t>RT-118279</t>
  </si>
  <si>
    <t>RT-118284</t>
  </si>
  <si>
    <t>RT-118285</t>
  </si>
  <si>
    <t>RT-118289</t>
  </si>
  <si>
    <t>RT-118293</t>
  </si>
  <si>
    <t>RT-118294</t>
  </si>
  <si>
    <t>RT-118299</t>
  </si>
  <si>
    <t>RT-118302</t>
  </si>
  <si>
    <t>RT-118303</t>
  </si>
  <si>
    <t>RT-118307</t>
  </si>
  <si>
    <t>RT-118310</t>
  </si>
  <si>
    <t>RT-118313</t>
  </si>
  <si>
    <t>RT-118315</t>
  </si>
  <si>
    <t>RT-118320</t>
  </si>
  <si>
    <t>RT-118322</t>
  </si>
  <si>
    <t>RT-118325</t>
  </si>
  <si>
    <t>RT-118327</t>
  </si>
  <si>
    <t>RT-118332</t>
  </si>
  <si>
    <t>RT-118335</t>
  </si>
  <si>
    <t>RT-118338</t>
  </si>
  <si>
    <t>RT-118339</t>
  </si>
  <si>
    <t>RT-118342</t>
  </si>
  <si>
    <t>RT-118346</t>
  </si>
  <si>
    <t>RT-118349</t>
  </si>
  <si>
    <t>RT-118353</t>
  </si>
  <si>
    <t>RT-118354</t>
  </si>
  <si>
    <t>RT-118357</t>
  </si>
  <si>
    <t>RT-118361</t>
  </si>
  <si>
    <t>RT-118364</t>
  </si>
  <si>
    <t>RT-118367</t>
  </si>
  <si>
    <t>RT-118369</t>
  </si>
  <si>
    <t>RT-118372</t>
  </si>
  <si>
    <t>RT-118375</t>
  </si>
  <si>
    <t>RT-118380</t>
  </si>
  <si>
    <t>RT-118383</t>
  </si>
  <si>
    <t>RT-118384</t>
  </si>
  <si>
    <t>RT-118388</t>
  </si>
  <si>
    <t>RT-118390</t>
  </si>
  <si>
    <t>RT-118394</t>
  </si>
  <si>
    <t>RT-118397</t>
  </si>
  <si>
    <t>RT-118400</t>
  </si>
  <si>
    <t>RT-118402</t>
  </si>
  <si>
    <t>RT-118406</t>
  </si>
  <si>
    <t>RT-118410</t>
  </si>
  <si>
    <t>RT-118411</t>
  </si>
  <si>
    <t>RT-118416</t>
  </si>
  <si>
    <t>RT-118417</t>
  </si>
  <si>
    <t>RT-118422</t>
  </si>
  <si>
    <t>RT-118424</t>
  </si>
  <si>
    <t>RT-118426</t>
  </si>
  <si>
    <t>RT-118429</t>
  </si>
  <si>
    <t>RT-118432</t>
  </si>
  <si>
    <t>RT-118437</t>
  </si>
  <si>
    <t>RT-118440</t>
  </si>
  <si>
    <t>RT-118442</t>
  </si>
  <si>
    <t>RT-118444</t>
  </si>
  <si>
    <t>RT-118449</t>
  </si>
  <si>
    <t>RT-118450</t>
  </si>
  <si>
    <t>RT-118455</t>
  </si>
  <si>
    <t>RT-118458</t>
  </si>
  <si>
    <t>RT-118461</t>
  </si>
  <si>
    <t>RT-118462</t>
  </si>
  <si>
    <t>RT-118466</t>
  </si>
  <si>
    <t>RT-118470</t>
  </si>
  <si>
    <t>RT-118471</t>
  </si>
  <si>
    <t>RT-118474</t>
  </si>
  <si>
    <t>RT-118479</t>
  </si>
  <si>
    <t>RT-118481</t>
  </si>
  <si>
    <t>RT-118484</t>
  </si>
  <si>
    <t>RT-118486</t>
  </si>
  <si>
    <t>RT-118490</t>
  </si>
  <si>
    <t>RT-118493</t>
  </si>
  <si>
    <t>RT-118495</t>
  </si>
  <si>
    <t>RT-118500</t>
  </si>
  <si>
    <t>RT-118503</t>
  </si>
  <si>
    <t>RT-118505</t>
  </si>
  <si>
    <t>RT-118508</t>
  </si>
  <si>
    <t>RT-118511</t>
  </si>
  <si>
    <t>RT-118515</t>
  </si>
  <si>
    <t>RT-118517</t>
  </si>
  <si>
    <t>RT-118519</t>
  </si>
  <si>
    <t>RT-118522</t>
  </si>
  <si>
    <t>RT-118527</t>
  </si>
  <si>
    <t>RT-118530</t>
  </si>
  <si>
    <t>RT-118532</t>
  </si>
  <si>
    <t>RT-118536</t>
  </si>
  <si>
    <t>RT-118537</t>
  </si>
  <si>
    <t>RT-118540</t>
  </si>
  <si>
    <t>RT-118545</t>
  </si>
  <si>
    <t>RT-118546</t>
  </si>
  <si>
    <t>RT-118551</t>
  </si>
  <si>
    <t>RT-118552</t>
  </si>
  <si>
    <t>RT-118557</t>
  </si>
  <si>
    <t>RT-118559</t>
  </si>
  <si>
    <t>RT-118562</t>
  </si>
  <si>
    <t>RT-118566</t>
  </si>
  <si>
    <t>RT-118567</t>
  </si>
  <si>
    <t>RT-118571</t>
  </si>
  <si>
    <t>RT-118575</t>
  </si>
  <si>
    <t>RT-118578</t>
  </si>
  <si>
    <t>RT-118581</t>
  </si>
  <si>
    <t>RT-118582</t>
  </si>
  <si>
    <t>RT-118586</t>
  </si>
  <si>
    <t>RT-118588</t>
  </si>
  <si>
    <t>RT-118592</t>
  </si>
  <si>
    <t>RT-118596</t>
  </si>
  <si>
    <t>RT-118599</t>
  </si>
  <si>
    <t>Grand Total</t>
  </si>
  <si>
    <t>Sum of Revenue</t>
  </si>
  <si>
    <t xml:space="preserve"> Profit</t>
  </si>
  <si>
    <t xml:space="preserve">Sales Channel </t>
  </si>
  <si>
    <t>Apr</t>
  </si>
  <si>
    <t>Aug</t>
  </si>
  <si>
    <t>Dec</t>
  </si>
  <si>
    <t>Feb</t>
  </si>
  <si>
    <t>Jan</t>
  </si>
  <si>
    <t>Jul</t>
  </si>
  <si>
    <t>Jun</t>
  </si>
  <si>
    <t>Mar</t>
  </si>
  <si>
    <t>May</t>
  </si>
  <si>
    <t>Nov</t>
  </si>
  <si>
    <t>Oct</t>
  </si>
  <si>
    <t>Sep</t>
  </si>
  <si>
    <t xml:space="preserve">Top 10 Products </t>
  </si>
  <si>
    <t xml:space="preserve">Total Orders </t>
  </si>
  <si>
    <t>Total Units Sold</t>
  </si>
  <si>
    <t>Total Revenue</t>
  </si>
  <si>
    <t xml:space="preserve"> COGS</t>
  </si>
  <si>
    <t>Top 5 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</si>
</sst>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0,&quot;K&quot;"/>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64" fontId="0" fillId="0" borderId="0" xfId="0" applyNumberFormat="1"/>
    <xf numFmtId="4" fontId="0" fillId="0" borderId="0" xfId="0" applyNumberFormat="1"/>
    <xf numFmtId="9" fontId="0" fillId="0" borderId="0" xfId="0" applyNumberFormat="1"/>
    <xf numFmtId="165" fontId="0" fillId="0" borderId="0" xfId="0" applyNumberFormat="1"/>
    <xf numFmtId="9" fontId="2" fillId="0" borderId="1" xfId="1" applyFont="1" applyBorder="1"/>
    <xf numFmtId="0" fontId="2" fillId="2" borderId="1" xfId="0" applyFont="1" applyFill="1" applyBorder="1"/>
    <xf numFmtId="166" fontId="2" fillId="0" borderId="1" xfId="0" applyNumberFormat="1" applyFont="1" applyBorder="1"/>
    <xf numFmtId="0" fontId="0" fillId="0" borderId="1" xfId="0" pivotButton="1" applyBorder="1"/>
    <xf numFmtId="0" fontId="0" fillId="0" borderId="1" xfId="0" applyBorder="1"/>
    <xf numFmtId="0" fontId="0" fillId="0" borderId="1" xfId="0" applyBorder="1" applyAlignment="1">
      <alignment horizontal="left"/>
    </xf>
    <xf numFmtId="166" fontId="0" fillId="0" borderId="1" xfId="0" applyNumberFormat="1" applyBorder="1"/>
    <xf numFmtId="0" fontId="2" fillId="0" borderId="1" xfId="0" applyFont="1" applyBorder="1"/>
  </cellXfs>
  <cellStyles count="2">
    <cellStyle name="Normal" xfId="0" builtinId="0"/>
    <cellStyle name="Percent" xfId="1" builtinId="5"/>
  </cellStyles>
  <dxfs count="4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quot;K&quot;"/>
    </dxf>
    <dxf>
      <numFmt numFmtId="166" formatCode="\$#,##0,&quot;K&quot;"/>
    </dxf>
    <dxf>
      <numFmt numFmtId="166" formatCode="\$#,##0,&quot;K&quot;"/>
    </dxf>
    <dxf>
      <numFmt numFmtId="166" formatCode="\$#,##0,&quot;K&quot;"/>
    </dxf>
    <dxf>
      <fill>
        <patternFill patternType="solid">
          <bgColor theme="4" tint="0.59999389629810485"/>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quot;K&quo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3.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10" Type="http://schemas.openxmlformats.org/officeDocument/2006/relationships/pivotCacheDefinition" Target="pivotCache/pivotCacheDefinition7.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[Ridgeline_Tide_Sales_Dataset.xlsx]PIVOT TABLE !PivotTable4</c:name>
    <c:fmtId val="3"/>
  </c:pivotSource>
  <c:chart>
    <c:title>
      <c:tx>
        <c:rich>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r>
              <a:rPr lang="en-US" sz="1400" b="1"/>
              <a:t>TOP 5 COUNTRIES BY REVENUE</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'!$H$5</c:f>
              <c:strCache>
                <c:ptCount val="1"/>
                <c:pt idx="0">
                  <c:v>Total</c:v>
                </c:pt>
              </c:strCache>
            </c:strRef>
          </c:tx>
          <c:spPr>
            <a:solidFill>
              <a:schemeClr val="accent1"/>
            </a:solidFill>
            <a:ln>
              <a:noFill/>
            </a:ln>
            <a:effectLst/>
          </c:spPr>
          <c:invertIfNegative val="0"/>
          <c:cat>
            <c:strRef>
              <c:f>'PIVOT TABLE '!$G$6:$G$11</c:f>
              <c:strCache>
                <c:ptCount val="5"/>
                <c:pt idx="0">
                  <c:v>United States</c:v>
                </c:pt>
                <c:pt idx="1">
                  <c:v>United Kingdom</c:v>
                </c:pt>
                <c:pt idx="2">
                  <c:v>Australia</c:v>
                </c:pt>
                <c:pt idx="3">
                  <c:v>Canada</c:v>
                </c:pt>
                <c:pt idx="4">
                  <c:v>New Zealand</c:v>
                </c:pt>
              </c:strCache>
            </c:strRef>
          </c:cat>
          <c:val>
            <c:numRef>
              <c:f>'PIVOT TABLE '!$H$6:$H$11</c:f>
              <c:numCache>
                <c:formatCode>\$#,##0,"K"</c:formatCode>
                <c:ptCount val="5"/>
                <c:pt idx="0">
                  <c:v>392750.57</c:v>
                </c:pt>
                <c:pt idx="1">
                  <c:v>247413.53</c:v>
                </c:pt>
                <c:pt idx="2">
                  <c:v>200179.54</c:v>
                </c:pt>
                <c:pt idx="3">
                  <c:v>187882.98</c:v>
                </c:pt>
                <c:pt idx="4">
                  <c:v>87218.86</c:v>
                </c:pt>
              </c:numCache>
            </c:numRef>
          </c:val>
          <c:extLst>
            <c:ext xmlns:c16="http://schemas.microsoft.com/office/drawing/2014/chart" uri="{C3380CC4-5D6E-409C-BE32-E72D297353CC}">
              <c16:uniqueId val="{00000000-D712-41B2-B5F7-BC57FA0A62FC}"/>
            </c:ext>
          </c:extLst>
        </c:ser>
        <c:dLbls>
          <c:showLegendKey val="0"/>
          <c:showVal val="0"/>
          <c:showCatName val="0"/>
          <c:showSerName val="0"/>
          <c:showPercent val="0"/>
          <c:showBubbleSize val="0"/>
        </c:dLbls>
        <c:gapWidth val="182"/>
        <c:axId val="1508872832"/>
        <c:axId val="1508869952"/>
      </c:barChart>
      <c:catAx>
        <c:axId val="150887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508869952"/>
        <c:crosses val="autoZero"/>
        <c:auto val="1"/>
        <c:lblAlgn val="ctr"/>
        <c:lblOffset val="100"/>
        <c:noMultiLvlLbl val="0"/>
      </c:catAx>
      <c:valAx>
        <c:axId val="1508869952"/>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50887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[Ridgeline_Tide_Sales_Dataset.xlsx]PIVOT TABLE !PivotTable8</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baseline="0">
                <a:solidFill>
                  <a:schemeClr val="tx1"/>
                </a:solidFill>
              </a:rPr>
              <a:t>REVENUE BY SALES CHANNEL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6">
              <a:lumMod val="75000"/>
            </a:schemeClr>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 '!$H$21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01-4814-83B4-E9D96F14DA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01-4814-83B4-E9D96F14DA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01-4814-83B4-E9D96F14DA35}"/>
              </c:ext>
            </c:extLst>
          </c:dPt>
          <c:dPt>
            <c:idx val="3"/>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4D01-4814-83B4-E9D96F14DA3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D01-4814-83B4-E9D96F14DA35}"/>
              </c:ext>
            </c:extLst>
          </c:dPt>
          <c:cat>
            <c:strRef>
              <c:f>'PIVOT TABLE '!$G$22:$G$27</c:f>
              <c:strCache>
                <c:ptCount val="5"/>
                <c:pt idx="0">
                  <c:v>Marketplace</c:v>
                </c:pt>
                <c:pt idx="1">
                  <c:v>Mobile App</c:v>
                </c:pt>
                <c:pt idx="2">
                  <c:v>Specialty Retail</c:v>
                </c:pt>
                <c:pt idx="3">
                  <c:v>Team &amp; Club Sales</c:v>
                </c:pt>
                <c:pt idx="4">
                  <c:v>Web Store</c:v>
                </c:pt>
              </c:strCache>
            </c:strRef>
          </c:cat>
          <c:val>
            <c:numRef>
              <c:f>'PIVOT TABLE '!$H$22:$H$27</c:f>
              <c:numCache>
                <c:formatCode>\$#,##0,"K"</c:formatCode>
                <c:ptCount val="5"/>
                <c:pt idx="0">
                  <c:v>137272.76</c:v>
                </c:pt>
                <c:pt idx="1">
                  <c:v>178656.02</c:v>
                </c:pt>
                <c:pt idx="2">
                  <c:v>231186.34</c:v>
                </c:pt>
                <c:pt idx="3">
                  <c:v>359720.48</c:v>
                </c:pt>
                <c:pt idx="4">
                  <c:v>511413.9</c:v>
                </c:pt>
              </c:numCache>
            </c:numRef>
          </c:val>
          <c:extLst>
            <c:ext xmlns:c16="http://schemas.microsoft.com/office/drawing/2014/chart" uri="{C3380CC4-5D6E-409C-BE32-E72D297353CC}">
              <c16:uniqueId val="{0000000A-4D01-4814-83B4-E9D96F14DA3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[Ridgeline_Tide_Sales_Dataset.xlsx]PIVOT TABLE !PivotTable10</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TOP</a:t>
            </a:r>
            <a:r>
              <a:rPr lang="en-US" b="1" baseline="0">
                <a:solidFill>
                  <a:sysClr val="windowText" lastClr="000000"/>
                </a:solidFill>
              </a:rPr>
              <a:t> REGIONS BY REVENUE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w="19050">
            <a:solidFill>
              <a:schemeClr val="lt1"/>
            </a:solidFill>
          </a:ln>
          <a:effectLst/>
        </c:spPr>
      </c:pivotFmt>
      <c:pivotFmt>
        <c:idx val="2"/>
        <c:spPr>
          <a:solidFill>
            <a:schemeClr val="accent3">
              <a:lumMod val="60000"/>
              <a:lumOff val="40000"/>
            </a:schemeClr>
          </a:solidFill>
          <a:ln w="19050">
            <a:solidFill>
              <a:schemeClr val="lt1"/>
            </a:solidFill>
          </a:ln>
          <a:effectLst/>
        </c:spPr>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2">
              <a:lumMod val="60000"/>
              <a:lumOff val="40000"/>
            </a:schemeClr>
          </a:solidFill>
          <a:ln w="19050">
            <a:solidFill>
              <a:schemeClr val="lt1"/>
            </a:solidFill>
          </a:ln>
          <a:effectLst/>
        </c:spPr>
      </c:pivotFmt>
      <c:pivotFmt>
        <c:idx val="7"/>
        <c:spPr>
          <a:solidFill>
            <a:schemeClr val="accent3">
              <a:lumMod val="60000"/>
              <a:lumOff val="40000"/>
            </a:schemeClr>
          </a:solidFill>
          <a:ln w="19050">
            <a:solidFill>
              <a:schemeClr val="lt1"/>
            </a:solidFill>
          </a:ln>
          <a:effectLst/>
        </c:spPr>
      </c:pivotFmt>
      <c:pivotFmt>
        <c:idx val="8"/>
        <c:spPr>
          <a:solidFill>
            <a:schemeClr val="accent4">
              <a:lumMod val="60000"/>
              <a:lumOff val="40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2">
              <a:lumMod val="60000"/>
              <a:lumOff val="40000"/>
            </a:schemeClr>
          </a:solidFill>
          <a:ln w="19050">
            <a:solidFill>
              <a:schemeClr val="lt1"/>
            </a:solidFill>
          </a:ln>
          <a:effectLst/>
        </c:spPr>
      </c:pivotFmt>
      <c:pivotFmt>
        <c:idx val="12"/>
        <c:spPr>
          <a:solidFill>
            <a:schemeClr val="accent3">
              <a:lumMod val="60000"/>
              <a:lumOff val="40000"/>
            </a:schemeClr>
          </a:solidFill>
          <a:ln w="19050">
            <a:solidFill>
              <a:schemeClr val="lt1"/>
            </a:solidFill>
          </a:ln>
          <a:effectLst/>
        </c:spPr>
      </c:pivotFmt>
      <c:pivotFmt>
        <c:idx val="13"/>
        <c:spPr>
          <a:solidFill>
            <a:schemeClr val="accent4">
              <a:lumMod val="60000"/>
              <a:lumOff val="40000"/>
            </a:schemeClr>
          </a:solidFill>
          <a:ln w="19050">
            <a:solidFill>
              <a:schemeClr val="lt1"/>
            </a:solidFill>
          </a:ln>
          <a:effectLst/>
        </c:spPr>
      </c:pivotFmt>
    </c:pivotFmts>
    <c:plotArea>
      <c:layout/>
      <c:pieChart>
        <c:varyColors val="1"/>
        <c:ser>
          <c:idx val="0"/>
          <c:order val="0"/>
          <c:tx>
            <c:strRef>
              <c:f>'PIVOT TABLE '!$H$13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3F-4A8F-ADD2-4495B1BCE056}"/>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EF3F-4A8F-ADD2-4495B1BCE056}"/>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5-EF3F-4A8F-ADD2-4495B1BCE056}"/>
              </c:ext>
            </c:extLst>
          </c:dPt>
          <c:dPt>
            <c:idx val="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7-EF3F-4A8F-ADD2-4495B1BCE056}"/>
              </c:ext>
            </c:extLst>
          </c:dPt>
          <c:cat>
            <c:strRef>
              <c:f>'PIVOT TABLE '!$G$14:$G$18</c:f>
              <c:strCache>
                <c:ptCount val="4"/>
                <c:pt idx="0">
                  <c:v>North America</c:v>
                </c:pt>
                <c:pt idx="1">
                  <c:v>Oceania</c:v>
                </c:pt>
                <c:pt idx="2">
                  <c:v>South America</c:v>
                </c:pt>
                <c:pt idx="3">
                  <c:v>UK &amp; Ireland</c:v>
                </c:pt>
              </c:strCache>
            </c:strRef>
          </c:cat>
          <c:val>
            <c:numRef>
              <c:f>'PIVOT TABLE '!$H$14:$H$18</c:f>
              <c:numCache>
                <c:formatCode>\$#,##0,"K"</c:formatCode>
                <c:ptCount val="4"/>
                <c:pt idx="0">
                  <c:v>640728.09</c:v>
                </c:pt>
                <c:pt idx="1">
                  <c:v>287398.40000000002</c:v>
                </c:pt>
                <c:pt idx="2">
                  <c:v>175460.3</c:v>
                </c:pt>
                <c:pt idx="3">
                  <c:v>314662.71000000002</c:v>
                </c:pt>
              </c:numCache>
            </c:numRef>
          </c:val>
          <c:extLst>
            <c:ext xmlns:c16="http://schemas.microsoft.com/office/drawing/2014/chart" uri="{C3380CC4-5D6E-409C-BE32-E72D297353CC}">
              <c16:uniqueId val="{00000008-EF3F-4A8F-ADD2-4495B1BCE05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[Ridgeline_Tide_Sales_Dataset.xlsx]PIVOT TABLE !PivotTable5</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10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'!$K$5</c:f>
              <c:strCache>
                <c:ptCount val="1"/>
                <c:pt idx="0">
                  <c:v>Total</c:v>
                </c:pt>
              </c:strCache>
            </c:strRef>
          </c:tx>
          <c:spPr>
            <a:solidFill>
              <a:schemeClr val="accent1"/>
            </a:solidFill>
            <a:ln>
              <a:noFill/>
            </a:ln>
            <a:effectLst/>
          </c:spPr>
          <c:invertIfNegative val="0"/>
          <c:cat>
            <c:strRef>
              <c:f>'PIVOT TABLE '!$J$6:$J$16</c:f>
              <c:strCache>
                <c:ptCount val="10"/>
                <c:pt idx="0">
                  <c:v>Down Sleeping Bag -5C</c:v>
                </c:pt>
                <c:pt idx="1">
                  <c:v>Inflatable SUP Board 10ft</c:v>
                </c:pt>
                <c:pt idx="2">
                  <c:v>Trail Shoes Apex</c:v>
                </c:pt>
                <c:pt idx="3">
                  <c:v>Geodesic Tent 3P</c:v>
                </c:pt>
                <c:pt idx="4">
                  <c:v>Insulated Ski Jacket</c:v>
                </c:pt>
                <c:pt idx="5">
                  <c:v>Hydration Vest 10L</c:v>
                </c:pt>
                <c:pt idx="6">
                  <c:v>Merino Base Layer</c:v>
                </c:pt>
                <c:pt idx="7">
                  <c:v>Titanium Cook Set</c:v>
                </c:pt>
                <c:pt idx="8">
                  <c:v>Alpine Goggles</c:v>
                </c:pt>
                <c:pt idx="9">
                  <c:v>Dynamic Rope 60m</c:v>
                </c:pt>
              </c:strCache>
            </c:strRef>
          </c:cat>
          <c:val>
            <c:numRef>
              <c:f>'PIVOT TABLE '!$K$6:$K$16</c:f>
              <c:numCache>
                <c:formatCode>\$#,##0,"K"</c:formatCode>
                <c:ptCount val="10"/>
                <c:pt idx="0">
                  <c:v>147358.98000000001</c:v>
                </c:pt>
                <c:pt idx="1">
                  <c:v>146583.23000000001</c:v>
                </c:pt>
                <c:pt idx="2">
                  <c:v>131749.63</c:v>
                </c:pt>
                <c:pt idx="3">
                  <c:v>130940.54</c:v>
                </c:pt>
                <c:pt idx="4">
                  <c:v>119913.66</c:v>
                </c:pt>
                <c:pt idx="5">
                  <c:v>81768.42</c:v>
                </c:pt>
                <c:pt idx="6">
                  <c:v>78333.73</c:v>
                </c:pt>
                <c:pt idx="7">
                  <c:v>74571.27</c:v>
                </c:pt>
                <c:pt idx="8">
                  <c:v>70159.06</c:v>
                </c:pt>
                <c:pt idx="9">
                  <c:v>69234.34</c:v>
                </c:pt>
              </c:numCache>
            </c:numRef>
          </c:val>
          <c:extLst>
            <c:ext xmlns:c16="http://schemas.microsoft.com/office/drawing/2014/chart" uri="{C3380CC4-5D6E-409C-BE32-E72D297353CC}">
              <c16:uniqueId val="{00000000-BA91-473D-A628-388171283FA3}"/>
            </c:ext>
          </c:extLst>
        </c:ser>
        <c:dLbls>
          <c:showLegendKey val="0"/>
          <c:showVal val="0"/>
          <c:showCatName val="0"/>
          <c:showSerName val="0"/>
          <c:showPercent val="0"/>
          <c:showBubbleSize val="0"/>
        </c:dLbls>
        <c:gapWidth val="219"/>
        <c:overlap val="-27"/>
        <c:axId val="1678571856"/>
        <c:axId val="1678569456"/>
      </c:barChart>
      <c:catAx>
        <c:axId val="167857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78569456"/>
        <c:crosses val="autoZero"/>
        <c:auto val="1"/>
        <c:lblAlgn val="ctr"/>
        <c:lblOffset val="100"/>
        <c:noMultiLvlLbl val="0"/>
      </c:catAx>
      <c:valAx>
        <c:axId val="1678569456"/>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7857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[Ridgeline_Tide_Sales_Dataset.xlsx]PIVOT TABLE !PivotTable2</c:name>
    <c:fmtId val="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b="1" baseline="0">
                <a:solidFill>
                  <a:sysClr val="windowText" lastClr="000000"/>
                </a:solidFill>
              </a:rPr>
              <a:t>MONTHLY REVENUE &amp; PROFIT</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'!$D$5</c:f>
              <c:strCache>
                <c:ptCount val="1"/>
                <c:pt idx="0">
                  <c:v>Revenue</c:v>
                </c:pt>
              </c:strCache>
            </c:strRef>
          </c:tx>
          <c:spPr>
            <a:ln w="28575" cap="rnd">
              <a:solidFill>
                <a:schemeClr val="accent1"/>
              </a:solidFill>
              <a:round/>
            </a:ln>
            <a:effectLst/>
          </c:spPr>
          <c:marker>
            <c:symbol val="none"/>
          </c:marker>
          <c:cat>
            <c:strRef>
              <c:f>'PIVOT TABLE '!$C$6:$C$18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'!$D$6:$D$18</c:f>
              <c:numCache>
                <c:formatCode>\$#,##0,"K"</c:formatCode>
                <c:ptCount val="12"/>
                <c:pt idx="0">
                  <c:v>122903.86</c:v>
                </c:pt>
                <c:pt idx="1">
                  <c:v>96755.11</c:v>
                </c:pt>
                <c:pt idx="2">
                  <c:v>96912.75</c:v>
                </c:pt>
                <c:pt idx="3">
                  <c:v>107916.43</c:v>
                </c:pt>
                <c:pt idx="4">
                  <c:v>130550.52</c:v>
                </c:pt>
                <c:pt idx="5">
                  <c:v>134547.4</c:v>
                </c:pt>
                <c:pt idx="6">
                  <c:v>110843.49</c:v>
                </c:pt>
                <c:pt idx="7">
                  <c:v>130076.42</c:v>
                </c:pt>
                <c:pt idx="8">
                  <c:v>111102.83</c:v>
                </c:pt>
                <c:pt idx="9">
                  <c:v>119752.76</c:v>
                </c:pt>
                <c:pt idx="10">
                  <c:v>134843.15</c:v>
                </c:pt>
                <c:pt idx="11">
                  <c:v>122044.78</c:v>
                </c:pt>
              </c:numCache>
            </c:numRef>
          </c:val>
          <c:smooth val="0"/>
          <c:extLst>
            <c:ext xmlns:c16="http://schemas.microsoft.com/office/drawing/2014/chart" uri="{C3380CC4-5D6E-409C-BE32-E72D297353CC}">
              <c16:uniqueId val="{00000000-870F-412A-AFB6-D3ACD07D6ED2}"/>
            </c:ext>
          </c:extLst>
        </c:ser>
        <c:ser>
          <c:idx val="1"/>
          <c:order val="1"/>
          <c:tx>
            <c:strRef>
              <c:f>'PIVOT TABLE '!$E$5</c:f>
              <c:strCache>
                <c:ptCount val="1"/>
                <c:pt idx="0">
                  <c:v> Profit</c:v>
                </c:pt>
              </c:strCache>
            </c:strRef>
          </c:tx>
          <c:spPr>
            <a:ln w="28575" cap="rnd">
              <a:solidFill>
                <a:schemeClr val="accent2"/>
              </a:solidFill>
              <a:round/>
            </a:ln>
            <a:effectLst/>
          </c:spPr>
          <c:marker>
            <c:symbol val="none"/>
          </c:marker>
          <c:cat>
            <c:strRef>
              <c:f>'PIVOT TABLE '!$C$6:$C$18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'!$E$6:$E$18</c:f>
              <c:numCache>
                <c:formatCode>\$#,##0,"K"</c:formatCode>
                <c:ptCount val="12"/>
                <c:pt idx="0">
                  <c:v>61796.25</c:v>
                </c:pt>
                <c:pt idx="1">
                  <c:v>48680.299999999996</c:v>
                </c:pt>
                <c:pt idx="2">
                  <c:v>50689.469999999972</c:v>
                </c:pt>
                <c:pt idx="3">
                  <c:v>55309.66</c:v>
                </c:pt>
                <c:pt idx="4">
                  <c:v>67362.880000000034</c:v>
                </c:pt>
                <c:pt idx="5">
                  <c:v>68579.529999999984</c:v>
                </c:pt>
                <c:pt idx="6">
                  <c:v>57174.62999999999</c:v>
                </c:pt>
                <c:pt idx="7">
                  <c:v>65168.41</c:v>
                </c:pt>
                <c:pt idx="8">
                  <c:v>57303.170000000006</c:v>
                </c:pt>
                <c:pt idx="9">
                  <c:v>61425.619999999995</c:v>
                </c:pt>
                <c:pt idx="10">
                  <c:v>66926.87</c:v>
                </c:pt>
                <c:pt idx="11">
                  <c:v>62044.069999999992</c:v>
                </c:pt>
              </c:numCache>
            </c:numRef>
          </c:val>
          <c:smooth val="0"/>
          <c:extLst>
            <c:ext xmlns:c16="http://schemas.microsoft.com/office/drawing/2014/chart" uri="{C3380CC4-5D6E-409C-BE32-E72D297353CC}">
              <c16:uniqueId val="{00000001-870F-412A-AFB6-D3ACD07D6ED2}"/>
            </c:ext>
          </c:extLst>
        </c:ser>
        <c:dLbls>
          <c:showLegendKey val="0"/>
          <c:showVal val="0"/>
          <c:showCatName val="0"/>
          <c:showSerName val="0"/>
          <c:showPercent val="0"/>
          <c:showBubbleSize val="0"/>
        </c:dLbls>
        <c:smooth val="0"/>
        <c:axId val="1678581456"/>
        <c:axId val="1678581936"/>
      </c:lineChart>
      <c:catAx>
        <c:axId val="167858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78581936"/>
        <c:crosses val="autoZero"/>
        <c:auto val="1"/>
        <c:lblAlgn val="ctr"/>
        <c:lblOffset val="100"/>
        <c:noMultiLvlLbl val="0"/>
      </c:catAx>
      <c:valAx>
        <c:axId val="1678581936"/>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7858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7938</xdr:rowOff>
    </xdr:from>
    <xdr:to>
      <xdr:col>20</xdr:col>
      <xdr:colOff>293688</xdr:colOff>
      <xdr:row>38</xdr:row>
      <xdr:rowOff>134937</xdr:rowOff>
    </xdr:to>
    <xdr:sp macro="" textlink="">
      <xdr:nvSpPr>
        <xdr:cNvPr id="2" name="Rectangle 1">
          <a:extLst>
            <a:ext uri="{FF2B5EF4-FFF2-40B4-BE49-F238E27FC236}">
              <a16:creationId xmlns:a16="http://schemas.microsoft.com/office/drawing/2014/main" id="{8CF71F6E-E506-C65E-9A03-CA58409CFE37}"/>
            </a:ext>
          </a:extLst>
        </xdr:cNvPr>
        <xdr:cNvSpPr/>
      </xdr:nvSpPr>
      <xdr:spPr>
        <a:xfrm>
          <a:off x="0" y="7938"/>
          <a:ext cx="12517438" cy="688181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82550</xdr:colOff>
      <xdr:row>5</xdr:row>
      <xdr:rowOff>82550</xdr:rowOff>
    </xdr:from>
    <xdr:to>
      <xdr:col>2</xdr:col>
      <xdr:colOff>450850</xdr:colOff>
      <xdr:row>8</xdr:row>
      <xdr:rowOff>69850</xdr:rowOff>
    </xdr:to>
    <xdr:sp macro="" textlink="'PIVOT TABLE '!C3">
      <xdr:nvSpPr>
        <xdr:cNvPr id="4" name="Rectangle 3">
          <a:extLst>
            <a:ext uri="{FF2B5EF4-FFF2-40B4-BE49-F238E27FC236}">
              <a16:creationId xmlns:a16="http://schemas.microsoft.com/office/drawing/2014/main" id="{31984BC9-BF38-735F-8025-662254626741}"/>
            </a:ext>
          </a:extLst>
        </xdr:cNvPr>
        <xdr:cNvSpPr/>
      </xdr:nvSpPr>
      <xdr:spPr>
        <a:xfrm>
          <a:off x="82550" y="819150"/>
          <a:ext cx="1587500" cy="539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rgbClr val="000000"/>
              </a:solidFill>
              <a:latin typeface="Calibri"/>
              <a:ea typeface="Calibri"/>
              <a:cs typeface="Calibri"/>
            </a:rPr>
            <a:t>TOTAL REVENUE </a:t>
          </a:r>
        </a:p>
        <a:p>
          <a:pPr algn="l"/>
          <a:r>
            <a:rPr lang="en-IN" sz="1200" b="1" i="0" u="none" strike="noStrike">
              <a:solidFill>
                <a:srgbClr val="000000"/>
              </a:solidFill>
              <a:latin typeface="Calibri"/>
              <a:ea typeface="Calibri"/>
              <a:cs typeface="Calibri"/>
            </a:rPr>
            <a:t>💸 </a:t>
          </a:r>
          <a:fld id="{A17A9355-5BE0-4F8B-A6A7-44CC3BF24839}" type="TxLink">
            <a:rPr lang="en-US" sz="1200" b="1" i="0" u="none" strike="noStrike">
              <a:solidFill>
                <a:srgbClr val="000000"/>
              </a:solidFill>
              <a:latin typeface="Calibri"/>
              <a:ea typeface="Calibri"/>
              <a:cs typeface="Calibri"/>
            </a:rPr>
            <a:pPr algn="l"/>
            <a:t>$1,418K</a:t>
          </a:fld>
          <a:endParaRPr lang="en-IN" sz="1200"/>
        </a:p>
      </xdr:txBody>
    </xdr:sp>
    <xdr:clientData/>
  </xdr:twoCellAnchor>
  <xdr:twoCellAnchor>
    <xdr:from>
      <xdr:col>2</xdr:col>
      <xdr:colOff>524510</xdr:colOff>
      <xdr:row>5</xdr:row>
      <xdr:rowOff>88900</xdr:rowOff>
    </xdr:from>
    <xdr:to>
      <xdr:col>5</xdr:col>
      <xdr:colOff>283210</xdr:colOff>
      <xdr:row>8</xdr:row>
      <xdr:rowOff>76200</xdr:rowOff>
    </xdr:to>
    <xdr:sp macro="" textlink="'PIVOT TABLE '!D3">
      <xdr:nvSpPr>
        <xdr:cNvPr id="8" name="Rectangle 7">
          <a:extLst>
            <a:ext uri="{FF2B5EF4-FFF2-40B4-BE49-F238E27FC236}">
              <a16:creationId xmlns:a16="http://schemas.microsoft.com/office/drawing/2014/main" id="{B7E5D238-A598-4A67-907C-1B87C4DAC816}"/>
            </a:ext>
          </a:extLst>
        </xdr:cNvPr>
        <xdr:cNvSpPr/>
      </xdr:nvSpPr>
      <xdr:spPr>
        <a:xfrm>
          <a:off x="1743710" y="825500"/>
          <a:ext cx="1587500" cy="539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i="0" u="none" strike="noStrike">
              <a:solidFill>
                <a:srgbClr val="000000"/>
              </a:solidFill>
              <a:latin typeface="Calibri"/>
              <a:ea typeface="Calibri"/>
              <a:cs typeface="Calibri"/>
            </a:rPr>
            <a:t>TOTAL ORDERS </a:t>
          </a:r>
        </a:p>
        <a:p>
          <a:pPr marL="0" indent="0" algn="l"/>
          <a:r>
            <a:rPr lang="en-IN" sz="1200" b="1" i="0" u="none" strike="noStrike">
              <a:solidFill>
                <a:srgbClr val="000000"/>
              </a:solidFill>
              <a:latin typeface="Calibri"/>
              <a:ea typeface="Calibri"/>
              <a:cs typeface="Calibri"/>
            </a:rPr>
            <a:t>🛒  </a:t>
          </a:r>
          <a:fld id="{5BBCDF4B-AE51-42BE-B1DA-C7580BE5997C}" type="TxLink">
            <a:rPr lang="en-US" sz="1200" b="1" i="0" u="none" strike="noStrike">
              <a:solidFill>
                <a:srgbClr val="000000"/>
              </a:solidFill>
              <a:latin typeface="Calibri"/>
              <a:ea typeface="Calibri"/>
              <a:cs typeface="Calibri"/>
            </a:rPr>
            <a:pPr marL="0" indent="0" algn="l"/>
            <a:t>6200</a:t>
          </a:fld>
          <a:endParaRPr lang="en-IN" sz="1200" b="1" i="0" u="none" strike="noStrike">
            <a:solidFill>
              <a:srgbClr val="000000"/>
            </a:solidFill>
            <a:latin typeface="Calibri"/>
            <a:ea typeface="Calibri"/>
            <a:cs typeface="Calibri"/>
          </a:endParaRPr>
        </a:p>
      </xdr:txBody>
    </xdr:sp>
    <xdr:clientData/>
  </xdr:twoCellAnchor>
  <xdr:twoCellAnchor>
    <xdr:from>
      <xdr:col>5</xdr:col>
      <xdr:colOff>356870</xdr:colOff>
      <xdr:row>5</xdr:row>
      <xdr:rowOff>88900</xdr:rowOff>
    </xdr:from>
    <xdr:to>
      <xdr:col>8</xdr:col>
      <xdr:colOff>115570</xdr:colOff>
      <xdr:row>8</xdr:row>
      <xdr:rowOff>88900</xdr:rowOff>
    </xdr:to>
    <xdr:sp macro="" textlink="'PIVOT TABLE '!E3">
      <xdr:nvSpPr>
        <xdr:cNvPr id="10" name="Rectangle 9">
          <a:extLst>
            <a:ext uri="{FF2B5EF4-FFF2-40B4-BE49-F238E27FC236}">
              <a16:creationId xmlns:a16="http://schemas.microsoft.com/office/drawing/2014/main" id="{46BD907B-FB2C-4658-A53E-F3D872C541F3}"/>
            </a:ext>
          </a:extLst>
        </xdr:cNvPr>
        <xdr:cNvSpPr/>
      </xdr:nvSpPr>
      <xdr:spPr>
        <a:xfrm>
          <a:off x="3404870" y="825500"/>
          <a:ext cx="1587500" cy="552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i="0" u="none" strike="noStrike">
              <a:solidFill>
                <a:srgbClr val="000000"/>
              </a:solidFill>
              <a:latin typeface="Calibri"/>
              <a:ea typeface="Calibri"/>
              <a:cs typeface="Calibri"/>
            </a:rPr>
            <a:t>TOTAL UNIT SOLD </a:t>
          </a:r>
        </a:p>
        <a:p>
          <a:pPr marL="0" indent="0" algn="l"/>
          <a:r>
            <a:rPr lang="en-IN" sz="1200" b="1" i="0" u="none" strike="noStrike">
              <a:solidFill>
                <a:srgbClr val="000000"/>
              </a:solidFill>
              <a:latin typeface="Calibri"/>
              <a:ea typeface="Calibri"/>
              <a:cs typeface="Calibri"/>
            </a:rPr>
            <a:t>🛍️ </a:t>
          </a:r>
          <a:fld id="{ADFFC652-CC19-4622-9871-966B239422E9}" type="TxLink">
            <a:rPr lang="en-US" sz="1200" b="1" i="0" u="none" strike="noStrike">
              <a:solidFill>
                <a:srgbClr val="000000"/>
              </a:solidFill>
              <a:latin typeface="Calibri"/>
              <a:ea typeface="Calibri"/>
              <a:cs typeface="Calibri"/>
            </a:rPr>
            <a:pPr marL="0" indent="0" algn="l"/>
            <a:t>14244</a:t>
          </a:fld>
          <a:endParaRPr lang="en-IN" sz="1200" b="1" i="0" u="none" strike="noStrike">
            <a:solidFill>
              <a:srgbClr val="000000"/>
            </a:solidFill>
            <a:latin typeface="Calibri"/>
            <a:ea typeface="Calibri"/>
            <a:cs typeface="Calibri"/>
          </a:endParaRPr>
        </a:p>
      </xdr:txBody>
    </xdr:sp>
    <xdr:clientData/>
  </xdr:twoCellAnchor>
  <xdr:twoCellAnchor>
    <xdr:from>
      <xdr:col>8</xdr:col>
      <xdr:colOff>189230</xdr:colOff>
      <xdr:row>5</xdr:row>
      <xdr:rowOff>95250</xdr:rowOff>
    </xdr:from>
    <xdr:to>
      <xdr:col>10</xdr:col>
      <xdr:colOff>557530</xdr:colOff>
      <xdr:row>8</xdr:row>
      <xdr:rowOff>82550</xdr:rowOff>
    </xdr:to>
    <xdr:sp macro="" textlink="'PIVOT TABLE '!F3">
      <xdr:nvSpPr>
        <xdr:cNvPr id="12" name="Rectangle 11">
          <a:extLst>
            <a:ext uri="{FF2B5EF4-FFF2-40B4-BE49-F238E27FC236}">
              <a16:creationId xmlns:a16="http://schemas.microsoft.com/office/drawing/2014/main" id="{27FB2604-D2D2-4952-8754-03241CF2E8AC}"/>
            </a:ext>
          </a:extLst>
        </xdr:cNvPr>
        <xdr:cNvSpPr/>
      </xdr:nvSpPr>
      <xdr:spPr>
        <a:xfrm>
          <a:off x="5066030" y="831850"/>
          <a:ext cx="1587500" cy="539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i="0" u="none" strike="noStrike">
              <a:solidFill>
                <a:srgbClr val="000000"/>
              </a:solidFill>
              <a:latin typeface="Calibri"/>
              <a:ea typeface="Calibri"/>
              <a:cs typeface="Calibri"/>
            </a:rPr>
            <a:t>COGS  </a:t>
          </a:r>
        </a:p>
        <a:p>
          <a:pPr marL="0" indent="0" algn="l"/>
          <a:r>
            <a:rPr lang="en-IN" sz="1200" b="1" i="0" u="none" strike="noStrike">
              <a:solidFill>
                <a:srgbClr val="000000"/>
              </a:solidFill>
              <a:latin typeface="Calibri"/>
              <a:ea typeface="Calibri"/>
              <a:cs typeface="Calibri"/>
            </a:rPr>
            <a:t>💰 </a:t>
          </a:r>
          <a:fld id="{8D16FB89-EAE2-4B15-939D-4B506DD170B3}" type="TxLink">
            <a:rPr lang="en-US" sz="1200" b="1" i="0" u="none" strike="noStrike">
              <a:solidFill>
                <a:srgbClr val="000000"/>
              </a:solidFill>
              <a:latin typeface="Calibri"/>
              <a:ea typeface="Calibri"/>
              <a:cs typeface="Calibri"/>
            </a:rPr>
            <a:pPr marL="0" indent="0" algn="l"/>
            <a:t>$696K</a:t>
          </a:fld>
          <a:endParaRPr lang="en-IN" sz="1200" b="1" i="0" u="none" strike="noStrike">
            <a:solidFill>
              <a:srgbClr val="000000"/>
            </a:solidFill>
            <a:latin typeface="Calibri"/>
            <a:ea typeface="Calibri"/>
            <a:cs typeface="Calibri"/>
          </a:endParaRPr>
        </a:p>
      </xdr:txBody>
    </xdr:sp>
    <xdr:clientData/>
  </xdr:twoCellAnchor>
  <xdr:twoCellAnchor>
    <xdr:from>
      <xdr:col>11</xdr:col>
      <xdr:colOff>21590</xdr:colOff>
      <xdr:row>5</xdr:row>
      <xdr:rowOff>95250</xdr:rowOff>
    </xdr:from>
    <xdr:to>
      <xdr:col>13</xdr:col>
      <xdr:colOff>389890</xdr:colOff>
      <xdr:row>8</xdr:row>
      <xdr:rowOff>88900</xdr:rowOff>
    </xdr:to>
    <xdr:sp macro="" textlink="'PIVOT TABLE '!G3">
      <xdr:nvSpPr>
        <xdr:cNvPr id="14" name="Rectangle 13">
          <a:extLst>
            <a:ext uri="{FF2B5EF4-FFF2-40B4-BE49-F238E27FC236}">
              <a16:creationId xmlns:a16="http://schemas.microsoft.com/office/drawing/2014/main" id="{372E30C9-E485-446F-92C0-2ABABF9EEBDB}"/>
            </a:ext>
          </a:extLst>
        </xdr:cNvPr>
        <xdr:cNvSpPr/>
      </xdr:nvSpPr>
      <xdr:spPr>
        <a:xfrm>
          <a:off x="6727190" y="831850"/>
          <a:ext cx="1587500" cy="546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i="0" u="none" strike="noStrike">
              <a:solidFill>
                <a:srgbClr val="000000"/>
              </a:solidFill>
              <a:latin typeface="Calibri"/>
              <a:ea typeface="Calibri"/>
              <a:cs typeface="Calibri"/>
            </a:rPr>
            <a:t>GROSS PROFIT </a:t>
          </a:r>
        </a:p>
        <a:p>
          <a:pPr marL="0" indent="0" algn="l"/>
          <a:r>
            <a:rPr lang="en-IN" sz="1200" b="1" i="0" u="none" strike="noStrike">
              <a:solidFill>
                <a:srgbClr val="000000"/>
              </a:solidFill>
              <a:latin typeface="Calibri"/>
              <a:ea typeface="Calibri"/>
              <a:cs typeface="Calibri"/>
            </a:rPr>
            <a:t>📈 </a:t>
          </a:r>
          <a:fld id="{448BD0BF-BFFA-4E54-B4A5-13B7BB5B58CF}" type="TxLink">
            <a:rPr lang="en-US" sz="1200" b="1" i="0" u="none" strike="noStrike">
              <a:solidFill>
                <a:srgbClr val="000000"/>
              </a:solidFill>
              <a:latin typeface="Calibri"/>
              <a:ea typeface="Calibri"/>
              <a:cs typeface="Calibri"/>
            </a:rPr>
            <a:pPr marL="0" indent="0" algn="l"/>
            <a:t>$722K</a:t>
          </a:fld>
          <a:endParaRPr lang="en-IN" sz="1200" b="1" i="0" u="none" strike="noStrike">
            <a:solidFill>
              <a:srgbClr val="000000"/>
            </a:solidFill>
            <a:latin typeface="Calibri"/>
            <a:ea typeface="Calibri"/>
            <a:cs typeface="Calibri"/>
          </a:endParaRPr>
        </a:p>
      </xdr:txBody>
    </xdr:sp>
    <xdr:clientData/>
  </xdr:twoCellAnchor>
  <xdr:twoCellAnchor>
    <xdr:from>
      <xdr:col>16</xdr:col>
      <xdr:colOff>444500</xdr:colOff>
      <xdr:row>1</xdr:row>
      <xdr:rowOff>139700</xdr:rowOff>
    </xdr:from>
    <xdr:to>
      <xdr:col>20</xdr:col>
      <xdr:colOff>95250</xdr:colOff>
      <xdr:row>37</xdr:row>
      <xdr:rowOff>57150</xdr:rowOff>
    </xdr:to>
    <xdr:sp macro="" textlink="">
      <xdr:nvSpPr>
        <xdr:cNvPr id="15" name="Rectangle 14">
          <a:extLst>
            <a:ext uri="{FF2B5EF4-FFF2-40B4-BE49-F238E27FC236}">
              <a16:creationId xmlns:a16="http://schemas.microsoft.com/office/drawing/2014/main" id="{4486B49D-CA43-3E13-10BC-608C7A625030}"/>
            </a:ext>
          </a:extLst>
        </xdr:cNvPr>
        <xdr:cNvSpPr/>
      </xdr:nvSpPr>
      <xdr:spPr>
        <a:xfrm>
          <a:off x="10198100" y="139700"/>
          <a:ext cx="2089150" cy="6546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184150</xdr:colOff>
      <xdr:row>8</xdr:row>
      <xdr:rowOff>165100</xdr:rowOff>
    </xdr:from>
    <xdr:to>
      <xdr:col>16</xdr:col>
      <xdr:colOff>368300</xdr:colOff>
      <xdr:row>22</xdr:row>
      <xdr:rowOff>25400</xdr:rowOff>
    </xdr:to>
    <xdr:graphicFrame macro="">
      <xdr:nvGraphicFramePr>
        <xdr:cNvPr id="19" name="Chart 18">
          <a:extLst>
            <a:ext uri="{FF2B5EF4-FFF2-40B4-BE49-F238E27FC236}">
              <a16:creationId xmlns:a16="http://schemas.microsoft.com/office/drawing/2014/main" id="{5D22E0F7-347F-410B-81AB-E18BA4DE15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381000</xdr:colOff>
      <xdr:row>22</xdr:row>
      <xdr:rowOff>107950</xdr:rowOff>
    </xdr:from>
    <xdr:to>
      <xdr:col>10</xdr:col>
      <xdr:colOff>330200</xdr:colOff>
      <xdr:row>37</xdr:row>
      <xdr:rowOff>82550</xdr:rowOff>
    </xdr:to>
    <xdr:graphicFrame macro="">
      <xdr:nvGraphicFramePr>
        <xdr:cNvPr id="23" name="Chart 22">
          <a:extLst>
            <a:ext uri="{FF2B5EF4-FFF2-40B4-BE49-F238E27FC236}">
              <a16:creationId xmlns:a16="http://schemas.microsoft.com/office/drawing/2014/main" id="{3A477598-ABAF-4184-B6D5-06F1C3159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22</xdr:row>
      <xdr:rowOff>107950</xdr:rowOff>
    </xdr:from>
    <xdr:to>
      <xdr:col>5</xdr:col>
      <xdr:colOff>317500</xdr:colOff>
      <xdr:row>37</xdr:row>
      <xdr:rowOff>76200</xdr:rowOff>
    </xdr:to>
    <xdr:graphicFrame macro="">
      <xdr:nvGraphicFramePr>
        <xdr:cNvPr id="25" name="Chart 24">
          <a:extLst>
            <a:ext uri="{FF2B5EF4-FFF2-40B4-BE49-F238E27FC236}">
              <a16:creationId xmlns:a16="http://schemas.microsoft.com/office/drawing/2014/main" id="{C6829A5A-3DC8-4A67-A225-7EE840AC7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393700</xdr:colOff>
      <xdr:row>22</xdr:row>
      <xdr:rowOff>107950</xdr:rowOff>
    </xdr:from>
    <xdr:to>
      <xdr:col>16</xdr:col>
      <xdr:colOff>374650</xdr:colOff>
      <xdr:row>37</xdr:row>
      <xdr:rowOff>82550</xdr:rowOff>
    </xdr:to>
    <xdr:graphicFrame macro="">
      <xdr:nvGraphicFramePr>
        <xdr:cNvPr id="28" name="Chart 27">
          <a:extLst>
            <a:ext uri="{FF2B5EF4-FFF2-40B4-BE49-F238E27FC236}">
              <a16:creationId xmlns:a16="http://schemas.microsoft.com/office/drawing/2014/main" id="{3ACC0A13-9517-442E-B263-D03EE750D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76200</xdr:colOff>
      <xdr:row>8</xdr:row>
      <xdr:rowOff>158750</xdr:rowOff>
    </xdr:from>
    <xdr:to>
      <xdr:col>8</xdr:col>
      <xdr:colOff>88900</xdr:colOff>
      <xdr:row>22</xdr:row>
      <xdr:rowOff>31750</xdr:rowOff>
    </xdr:to>
    <xdr:graphicFrame macro="">
      <xdr:nvGraphicFramePr>
        <xdr:cNvPr id="30" name="Chart 29">
          <a:extLst>
            <a:ext uri="{FF2B5EF4-FFF2-40B4-BE49-F238E27FC236}">
              <a16:creationId xmlns:a16="http://schemas.microsoft.com/office/drawing/2014/main" id="{B350D090-872A-4FA5-83BC-9559A3153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373062</xdr:colOff>
      <xdr:row>1</xdr:row>
      <xdr:rowOff>146050</xdr:rowOff>
    </xdr:from>
    <xdr:to>
      <xdr:col>14</xdr:col>
      <xdr:colOff>468313</xdr:colOff>
      <xdr:row>5</xdr:row>
      <xdr:rowOff>19050</xdr:rowOff>
    </xdr:to>
    <xdr:sp macro="" textlink="">
      <xdr:nvSpPr>
        <xdr:cNvPr id="31" name="TextBox 30">
          <a:extLst>
            <a:ext uri="{FF2B5EF4-FFF2-40B4-BE49-F238E27FC236}">
              <a16:creationId xmlns:a16="http://schemas.microsoft.com/office/drawing/2014/main" id="{D3DBD38A-8A91-8E6B-B315-5754FC0F28C7}"/>
            </a:ext>
          </a:extLst>
        </xdr:cNvPr>
        <xdr:cNvSpPr txBox="1"/>
      </xdr:nvSpPr>
      <xdr:spPr>
        <a:xfrm>
          <a:off x="984250" y="146050"/>
          <a:ext cx="8040688" cy="603250"/>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ctr"/>
        <a:lstStyle/>
        <a:p>
          <a:pPr algn="ctr"/>
          <a:r>
            <a:rPr lang="en-IN" sz="3200" b="1">
              <a:solidFill>
                <a:schemeClr val="tx1"/>
              </a:solidFill>
              <a:latin typeface="Aptos" panose="020B0004020202020204" pitchFamily="34" charset="0"/>
            </a:rPr>
            <a:t>SALES DASHBOARD              </a:t>
          </a:r>
        </a:p>
      </xdr:txBody>
    </xdr:sp>
    <xdr:clientData/>
  </xdr:twoCellAnchor>
  <xdr:twoCellAnchor>
    <xdr:from>
      <xdr:col>13</xdr:col>
      <xdr:colOff>463550</xdr:colOff>
      <xdr:row>5</xdr:row>
      <xdr:rowOff>88900</xdr:rowOff>
    </xdr:from>
    <xdr:to>
      <xdr:col>16</xdr:col>
      <xdr:colOff>222250</xdr:colOff>
      <xdr:row>8</xdr:row>
      <xdr:rowOff>82550</xdr:rowOff>
    </xdr:to>
    <xdr:sp macro="" textlink="'PIVOT TABLE '!H3">
      <xdr:nvSpPr>
        <xdr:cNvPr id="33" name="Rectangle 32">
          <a:extLst>
            <a:ext uri="{FF2B5EF4-FFF2-40B4-BE49-F238E27FC236}">
              <a16:creationId xmlns:a16="http://schemas.microsoft.com/office/drawing/2014/main" id="{EFD1E609-37D7-4596-90F4-B993535E2EFC}"/>
            </a:ext>
          </a:extLst>
        </xdr:cNvPr>
        <xdr:cNvSpPr/>
      </xdr:nvSpPr>
      <xdr:spPr>
        <a:xfrm>
          <a:off x="8388350" y="825500"/>
          <a:ext cx="1587500" cy="546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i="0" u="none" strike="noStrike">
              <a:solidFill>
                <a:srgbClr val="000000"/>
              </a:solidFill>
              <a:latin typeface="Calibri"/>
              <a:ea typeface="Calibri"/>
              <a:cs typeface="Calibri"/>
            </a:rPr>
            <a:t>GROSS MARGIN % </a:t>
          </a:r>
        </a:p>
        <a:p>
          <a:pPr marL="0" indent="0" algn="l"/>
          <a:r>
            <a:rPr lang="en-IN" sz="1200" b="1" i="0" u="none" strike="noStrike">
              <a:solidFill>
                <a:srgbClr val="000000"/>
              </a:solidFill>
              <a:latin typeface="Calibri"/>
              <a:ea typeface="Calibri"/>
              <a:cs typeface="Calibri"/>
            </a:rPr>
            <a:t>📊  </a:t>
          </a:r>
          <a:fld id="{D67068FA-7176-479D-8A77-02D7EB084C96}" type="TxLink">
            <a:rPr lang="en-US" sz="1200" b="1" i="0" u="none" strike="noStrike">
              <a:solidFill>
                <a:srgbClr val="000000"/>
              </a:solidFill>
              <a:latin typeface="Calibri"/>
              <a:ea typeface="Calibri"/>
              <a:cs typeface="Calibri"/>
            </a:rPr>
            <a:pPr marL="0" indent="0" algn="l"/>
            <a:t>51%</a:t>
          </a:fld>
          <a:endParaRPr lang="en-IN" sz="1200" b="1" i="0" u="none" strike="noStrike">
            <a:solidFill>
              <a:srgbClr val="000000"/>
            </a:solidFill>
            <a:latin typeface="Calibri"/>
            <a:ea typeface="Calibri"/>
            <a:cs typeface="Calibri"/>
          </a:endParaRPr>
        </a:p>
      </xdr:txBody>
    </xdr:sp>
    <xdr:clientData/>
  </xdr:twoCellAnchor>
  <xdr:twoCellAnchor editAs="oneCell">
    <xdr:from>
      <xdr:col>16</xdr:col>
      <xdr:colOff>527050</xdr:colOff>
      <xdr:row>2</xdr:row>
      <xdr:rowOff>26905</xdr:rowOff>
    </xdr:from>
    <xdr:to>
      <xdr:col>20</xdr:col>
      <xdr:colOff>24374</xdr:colOff>
      <xdr:row>13</xdr:row>
      <xdr:rowOff>4182</xdr:rowOff>
    </xdr:to>
    <mc:AlternateContent xmlns:mc="http://schemas.openxmlformats.org/markup-compatibility/2006" xmlns:a14="http://schemas.microsoft.com/office/drawing/2010/main">
      <mc:Choice Requires="a14">
        <xdr:graphicFrame macro="">
          <xdr:nvGraphicFramePr>
            <xdr:cNvPr id="35" name="Product 1">
              <a:extLst>
                <a:ext uri="{FF2B5EF4-FFF2-40B4-BE49-F238E27FC236}">
                  <a16:creationId xmlns:a16="http://schemas.microsoft.com/office/drawing/2014/main" id="{07D7BEAF-F90B-4F08-95EA-E2F529B63E79}"/>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0251621" y="389762"/>
              <a:ext cx="1928467" cy="1972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546099</xdr:colOff>
      <xdr:row>13</xdr:row>
      <xdr:rowOff>48785</xdr:rowOff>
    </xdr:from>
    <xdr:to>
      <xdr:col>20</xdr:col>
      <xdr:colOff>30894</xdr:colOff>
      <xdr:row>28</xdr:row>
      <xdr:rowOff>11294</xdr:rowOff>
    </xdr:to>
    <mc:AlternateContent xmlns:mc="http://schemas.openxmlformats.org/markup-compatibility/2006" xmlns:a14="http://schemas.microsoft.com/office/drawing/2010/main">
      <mc:Choice Requires="a14">
        <xdr:graphicFrame macro="">
          <xdr:nvGraphicFramePr>
            <xdr:cNvPr id="37" name="Country 1">
              <a:extLst>
                <a:ext uri="{FF2B5EF4-FFF2-40B4-BE49-F238E27FC236}">
                  <a16:creationId xmlns:a16="http://schemas.microsoft.com/office/drawing/2014/main" id="{689B1A19-90BF-4DC7-97E4-84D2F4946321}"/>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0270670" y="2407356"/>
              <a:ext cx="1915938" cy="2683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546100</xdr:colOff>
      <xdr:row>28</xdr:row>
      <xdr:rowOff>31750</xdr:rowOff>
    </xdr:from>
    <xdr:to>
      <xdr:col>19</xdr:col>
      <xdr:colOff>577850</xdr:colOff>
      <xdr:row>36</xdr:row>
      <xdr:rowOff>177800</xdr:rowOff>
    </xdr:to>
    <mc:AlternateContent xmlns:mc="http://schemas.openxmlformats.org/markup-compatibility/2006" xmlns:a14="http://schemas.microsoft.com/office/drawing/2010/main">
      <mc:Choice Requires="a14">
        <xdr:graphicFrame macro="">
          <xdr:nvGraphicFramePr>
            <xdr:cNvPr id="39" name="Quarter 1">
              <a:extLst>
                <a:ext uri="{FF2B5EF4-FFF2-40B4-BE49-F238E27FC236}">
                  <a16:creationId xmlns:a16="http://schemas.microsoft.com/office/drawing/2014/main" id="{18D53FE2-7473-47DD-AB0D-1794595659F5}"/>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10270671" y="5111750"/>
              <a:ext cx="1855108" cy="1597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875644</xdr:colOff>
      <xdr:row>19</xdr:row>
      <xdr:rowOff>8686</xdr:rowOff>
    </xdr:from>
    <xdr:to>
      <xdr:col>5</xdr:col>
      <xdr:colOff>11168</xdr:colOff>
      <xdr:row>32</xdr:row>
      <xdr:rowOff>160685</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81496A7D-A78C-3AC5-F39A-6087593C61C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101851" y="347564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58389</xdr:colOff>
      <xdr:row>26</xdr:row>
      <xdr:rowOff>161962</xdr:rowOff>
    </xdr:from>
    <xdr:to>
      <xdr:col>2</xdr:col>
      <xdr:colOff>660982</xdr:colOff>
      <xdr:row>40</xdr:row>
      <xdr:rowOff>131489</xdr:rowOff>
    </xdr:to>
    <mc:AlternateContent xmlns:mc="http://schemas.openxmlformats.org/markup-compatibility/2006" xmlns:a14="http://schemas.microsoft.com/office/drawing/2010/main">
      <mc:Choice Requires="a14">
        <xdr:graphicFrame macro="">
          <xdr:nvGraphicFramePr>
            <xdr:cNvPr id="13" name="Product">
              <a:extLst>
                <a:ext uri="{FF2B5EF4-FFF2-40B4-BE49-F238E27FC236}">
                  <a16:creationId xmlns:a16="http://schemas.microsoft.com/office/drawing/2014/main" id="{C0B5D4FE-2CBD-D6FA-F86E-6D3401A7632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8389" y="490621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70579</xdr:colOff>
      <xdr:row>18</xdr:row>
      <xdr:rowOff>102184</xdr:rowOff>
    </xdr:from>
    <xdr:to>
      <xdr:col>2</xdr:col>
      <xdr:colOff>459827</xdr:colOff>
      <xdr:row>26</xdr:row>
      <xdr:rowOff>51093</xdr:rowOff>
    </xdr:to>
    <mc:AlternateContent xmlns:mc="http://schemas.openxmlformats.org/markup-compatibility/2006" xmlns:a14="http://schemas.microsoft.com/office/drawing/2010/main">
      <mc:Choice Requires="a14">
        <xdr:graphicFrame macro="">
          <xdr:nvGraphicFramePr>
            <xdr:cNvPr id="14" name="Quarter">
              <a:extLst>
                <a:ext uri="{FF2B5EF4-FFF2-40B4-BE49-F238E27FC236}">
                  <a16:creationId xmlns:a16="http://schemas.microsoft.com/office/drawing/2014/main" id="{04E1B25C-EA7F-BDBB-5350-6F7D12219C8B}"/>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70579" y="3386667"/>
              <a:ext cx="1615455" cy="1408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over.simran1998" refreshedDate="46302.154838541668" backgroundQuery="1" createdVersion="8" refreshedVersion="8" minRefreshableVersion="3" recordCount="0" supportSubquery="1" supportAdvancedDrill="1" xr:uid="{BFE4B24C-2DCA-496A-AE00-790F6A0900D8}">
  <cacheSource type="external" connectionId="1"/>
  <cacheFields count="4">
    <cacheField name="[Measures].[Sum of Revenue]" caption="Sum of Revenue" numFmtId="0" hierarchy="22" level="32767"/>
    <cacheField name="[SalesDataTable].[Country].[Country]" caption="Country" numFmtId="0" hierarchy="3" level="1">
      <sharedItems count="5">
        <s v="Australia"/>
        <s v="Canada"/>
        <s v="New Zealand"/>
        <s v="United Kingdom"/>
        <s v="United States"/>
      </sharedItems>
    </cacheField>
    <cacheField name="[SalesDataTable].[Region].[Region]" caption="Region" numFmtId="0" hierarchy="2" level="1">
      <sharedItems count="4">
        <s v="North America"/>
        <s v="Oceania"/>
        <s v="South America"/>
        <s v="UK &amp; Ireland"/>
      </sharedItems>
    </cacheField>
    <cacheField name="[SalesDataTable].[Quarter].[Quarter]" caption="Quarter" numFmtId="0" hierarchy="17" level="1">
      <sharedItems containsSemiMixedTypes="0" containsNonDate="0" containsString="0"/>
    </cacheField>
  </cacheFields>
  <cacheHierarchies count="29">
    <cacheHierarchy uniqueName="[SalesDataTable].[Order ID]" caption="Order ID" attribute="1" defaultMemberUniqueName="[SalesDataTable].[Order ID].[All]" allUniqueName="[SalesDataTable].[Order ID].[All]" dimensionUniqueName="[SalesDataTable]" displayFolder="" count="0" memberValueDatatype="13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2" memberValueDatatype="130" unbalanced="0">
      <fieldsUsage count="2">
        <fieldUsage x="-1"/>
        <fieldUsage x="2"/>
      </fieldsUsage>
    </cacheHierarchy>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3"/>
      </fieldsUsage>
    </cacheHierarchy>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3"/>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Gross Margin %]" caption="Sum of Gross Margin %" measure="1" displayFolder="" measureGroup="SalesDataTable"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DataTable"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DataTabl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over.simran1998" refreshedDate="46302.15483900463" backgroundQuery="1" createdVersion="8" refreshedVersion="8" minRefreshableVersion="3" recordCount="0" supportSubquery="1" supportAdvancedDrill="1" xr:uid="{D08EAD57-0823-4271-A143-39B3DCB96F87}">
  <cacheSource type="external" connectionId="1"/>
  <cacheFields count="4">
    <cacheField name="[Measures].[Sum of Revenue]" caption="Sum of Revenue" numFmtId="0" hierarchy="22" level="32767"/>
    <cacheField name="[Measures].[Sum of Gross Profit]" caption="Sum of Gross Profit" numFmtId="0" hierarchy="24" level="32767"/>
    <cacheField name="[SalesDataTable].[Month].[Month]" caption="Month" numFmtId="0" hierarchy="19" level="1">
      <sharedItems count="12">
        <s v="Apr"/>
        <s v="Aug"/>
        <s v="Dec"/>
        <s v="Feb"/>
        <s v="Jan"/>
        <s v="Jul"/>
        <s v="Jun"/>
        <s v="Mar"/>
        <s v="May"/>
        <s v="Nov"/>
        <s v="Oct"/>
        <s v="Sep"/>
      </sharedItems>
    </cacheField>
    <cacheField name="[SalesDataTable].[Quarter].[Quarter]" caption="Quarter" numFmtId="0" hierarchy="17" level="1">
      <sharedItems containsSemiMixedTypes="0" containsNonDate="0" containsString="0"/>
    </cacheField>
  </cacheFields>
  <cacheHierarchies count="29">
    <cacheHierarchy uniqueName="[SalesDataTable].[Order ID]" caption="Order ID" attribute="1" defaultMemberUniqueName="[SalesDataTable].[Order ID].[All]" allUniqueName="[SalesDataTable].[Order ID].[All]" dimensionUniqueName="[SalesDataTable]" displayFolder="" count="0" memberValueDatatype="13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3"/>
      </fieldsUsage>
    </cacheHierarchy>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2" memberValueDatatype="130" unbalanced="0">
      <fieldsUsage count="2">
        <fieldUsage x="-1"/>
        <fieldUsage x="2"/>
      </fieldsUsage>
    </cacheHierarchy>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3"/>
        </ext>
      </extLst>
    </cacheHierarchy>
    <cacheHierarchy uniqueName="[Measures].[Sum of Gross Profit]" caption="Sum of Gross Profit" measure="1" displayFolder="" measureGroup="SalesDataTable"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Gross Margin %]" caption="Sum of Gross Margin %" measure="1" displayFolder="" measureGroup="SalesDataTable"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DataTable"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DataTabl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over.simran1998" refreshedDate="46302.154839930554" backgroundQuery="1" createdVersion="8" refreshedVersion="8" minRefreshableVersion="3" recordCount="0" supportSubquery="1" supportAdvancedDrill="1" xr:uid="{FDFC8AF4-E624-47FA-AA46-1F026C72FD76}">
  <cacheSource type="external" connectionId="1"/>
  <cacheFields count="3">
    <cacheField name="[Measures].[Sum of Revenue]" caption="Sum of Revenue" numFmtId="0" hierarchy="22" level="32767"/>
    <cacheField name="[SalesDataTable].[Sales Channel].[Sales Channel]" caption="Sales Channel" numFmtId="0" hierarchy="4" level="1">
      <sharedItems count="5">
        <s v="Marketplace"/>
        <s v="Mobile App"/>
        <s v="Specialty Retail"/>
        <s v="Team &amp; Club Sales"/>
        <s v="Web Store"/>
      </sharedItems>
    </cacheField>
    <cacheField name="[SalesDataTable].[Quarter].[Quarter]" caption="Quarter" numFmtId="0" hierarchy="17" level="1">
      <sharedItems containsSemiMixedTypes="0" containsNonDate="0" containsString="0"/>
    </cacheField>
  </cacheFields>
  <cacheHierarchies count="29">
    <cacheHierarchy uniqueName="[SalesDataTable].[Order ID]" caption="Order ID" attribute="1" defaultMemberUniqueName="[SalesDataTable].[Order ID].[All]" allUniqueName="[SalesDataTable].[Order ID].[All]" dimensionUniqueName="[SalesDataTable]" displayFolder="" count="0" memberValueDatatype="13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2" memberValueDatatype="130" unbalanced="0">
      <fieldsUsage count="2">
        <fieldUsage x="-1"/>
        <fieldUsage x="1"/>
      </fieldsUsage>
    </cacheHierarchy>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2"/>
      </fieldsUsage>
    </cacheHierarchy>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3"/>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Gross Margin %]" caption="Sum of Gross Margin %" measure="1" displayFolder="" measureGroup="SalesDataTable"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DataTable"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DataTabl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over.simran1998" refreshedDate="46302.154840393516" backgroundQuery="1" createdVersion="8" refreshedVersion="8" minRefreshableVersion="3" recordCount="0" supportSubquery="1" supportAdvancedDrill="1" xr:uid="{307885F7-26E6-4585-A0DB-CDE95BE52CFE}">
  <cacheSource type="external" connectionId="1"/>
  <cacheFields count="7">
    <cacheField name="[Measures].[Sum of Revenue]" caption="Sum of Revenue" numFmtId="0" hierarchy="22" level="32767"/>
    <cacheField name="[SalesDataTable].[Product].[Product]" caption="Product" numFmtId="0" hierarchy="7" level="1">
      <sharedItems count="10">
        <s v="Alpine Goggles"/>
        <s v="Down Sleeping Bag -5C"/>
        <s v="Dynamic Rope 60m"/>
        <s v="Geodesic Tent 3P"/>
        <s v="Hydration Vest 10L"/>
        <s v="Inflatable SUP Board 10ft"/>
        <s v="Insulated Ski Jacket"/>
        <s v="Merino Base Layer"/>
        <s v="Titanium Cook Set"/>
        <s v="Trail Shoes Apex"/>
      </sharedItems>
    </cacheField>
    <cacheField name="[Measures].[Sum of COGS]" caption="Sum of COGS" numFmtId="0" hierarchy="23" level="32767"/>
    <cacheField name="[Measures].[Sum of Gross Profit]" caption="Sum of Gross Profit" numFmtId="0" hierarchy="24" level="32767"/>
    <cacheField name="[Measures].[Sum of Units Sold]" caption="Sum of Units Sold" numFmtId="0" hierarchy="25" level="32767"/>
    <cacheField name="[Measures].[Distinct Count of Order ID]" caption="Distinct Count of Order ID" numFmtId="0" hierarchy="28" level="32767"/>
    <cacheField name="[SalesDataTable].[Quarter].[Quarter]" caption="Quarter" numFmtId="0" hierarchy="17" level="1">
      <sharedItems containsSemiMixedTypes="0" containsNonDate="0" containsString="0"/>
    </cacheField>
  </cacheFields>
  <cacheHierarchies count="29">
    <cacheHierarchy uniqueName="[SalesDataTable].[Order ID]" caption="Order ID" attribute="1" defaultMemberUniqueName="[SalesDataTable].[Order ID].[All]" allUniqueName="[SalesDataTable].[Order ID].[All]" dimensionUniqueName="[SalesDataTable]" displayFolder="" count="0" memberValueDatatype="13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fieldsUsage count="2">
        <fieldUsage x="-1"/>
        <fieldUsage x="1"/>
      </fieldsUsage>
    </cacheHierarchy>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6"/>
      </fieldsUsage>
    </cacheHierarchy>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COGS]" caption="Sum of COGS" measure="1" displayFolder="" measureGroup="SalesDataTable"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Gross Profit]" caption="Sum of Gross Profit" measure="1" displayFolder="" measureGroup="SalesDataTable"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oneField="1" hidden="1">
      <fieldsUsage count="1">
        <fieldUsage x="4"/>
      </fieldsUsage>
      <extLst>
        <ext xmlns:x15="http://schemas.microsoft.com/office/spreadsheetml/2010/11/main" uri="{B97F6D7D-B522-45F9-BDA1-12C45D357490}">
          <x15:cacheHierarchy aggregatedColumn="8"/>
        </ext>
      </extLst>
    </cacheHierarchy>
    <cacheHierarchy uniqueName="[Measures].[Sum of Gross Margin %]" caption="Sum of Gross Margin %" measure="1" displayFolder="" measureGroup="SalesDataTable"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DataTable"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DataTable" count="0" oneField="1" hidden="1">
      <fieldsUsage count="1">
        <fieldUsage x="5"/>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over.simran1998" refreshedDate="46302.155665162034" backgroundQuery="1" createdVersion="8" refreshedVersion="8" minRefreshableVersion="3" recordCount="0" supportSubquery="1" supportAdvancedDrill="1" xr:uid="{A3A92657-0A19-4E03-BE1B-CCB26566EA4E}">
  <cacheSource type="external" connectionId="1"/>
  <cacheFields count="2">
    <cacheField name="[Measures].[Sum of Revenue]" caption="Sum of Revenue" numFmtId="0" hierarchy="22" level="32767"/>
    <cacheField name="[SalesDataTable].[Product].[Product]" caption="Product" numFmtId="0" hierarchy="7" level="1">
      <sharedItems count="10">
        <s v="Alpine Goggles"/>
        <s v="Down Sleeping Bag -5C"/>
        <s v="Dynamic Rope 60m"/>
        <s v="Geodesic Tent 3P"/>
        <s v="Hydration Vest 10L"/>
        <s v="Inflatable SUP Board 10ft"/>
        <s v="Insulated Ski Jacket"/>
        <s v="Merino Base Layer"/>
        <s v="Titanium Cook Set"/>
        <s v="Trail Shoes Apex"/>
      </sharedItems>
    </cacheField>
  </cacheFields>
  <cacheHierarchies count="29">
    <cacheHierarchy uniqueName="[SalesDataTable].[Order ID]" caption="Order ID" attribute="1" defaultMemberUniqueName="[SalesDataTable].[Order ID].[All]" allUniqueName="[SalesDataTable].[Order ID].[All]" dimensionUniqueName="[SalesDataTable]" displayFolder="" count="2" memberValueDatatype="130" unbalanced="0"/>
    <cacheHierarchy uniqueName="[SalesDataTable].[Order Date]" caption="Order Date" attribute="1" time="1" defaultMemberUniqueName="[SalesDataTable].[Order Date].[All]" allUniqueName="[SalesDataTable].[Order Date].[All]" dimensionUniqueName="[SalesDataTable]" displayFolder="" count="2" memberValueDatatype="7" unbalanced="0"/>
    <cacheHierarchy uniqueName="[SalesDataTable].[Region]" caption="Region" attribute="1" defaultMemberUniqueName="[SalesDataTable].[Region].[All]" allUniqueName="[SalesDataTable].[Region].[All]" dimensionUniqueName="[SalesDataTable]" displayFolder="" count="2"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fieldsUsage count="2">
        <fieldUsage x="-1"/>
        <fieldUsage x="1"/>
      </fieldsUsage>
    </cacheHierarchy>
    <cacheHierarchy uniqueName="[SalesDataTable].[Units Sold]" caption="Units Sold" attribute="1" defaultMemberUniqueName="[SalesDataTable].[Units Sold].[All]" allUniqueName="[SalesDataTable].[Units Sold].[All]" dimensionUniqueName="[SalesDataTable]" displayFolder="" count="2" memberValueDatatype="20" unbalanced="0"/>
    <cacheHierarchy uniqueName="[SalesDataTable].[Unit Price]" caption="Unit Price" attribute="1" defaultMemberUniqueName="[SalesDataTable].[Unit Price].[All]" allUniqueName="[SalesDataTable].[Unit Price].[All]" dimensionUniqueName="[SalesDataTable]" displayFolder="" count="2" memberValueDatatype="5" unbalanced="0"/>
    <cacheHierarchy uniqueName="[SalesDataTable].[Discount %]" caption="Discount %" attribute="1" defaultMemberUniqueName="[SalesDataTable].[Discount %].[All]" allUniqueName="[SalesDataTable].[Discount %].[All]" dimensionUniqueName="[SalesDataTable]" displayFolder="" count="2" memberValueDatatype="5" unbalanced="0"/>
    <cacheHierarchy uniqueName="[SalesDataTable].[Unit Cost]" caption="Unit Cost" attribute="1" defaultMemberUniqueName="[SalesDataTable].[Unit Cost].[All]" allUniqueName="[SalesDataTable].[Unit Cost].[All]" dimensionUniqueName="[SalesDataTable]" displayFolder="" count="2" memberValueDatatype="5" unbalanced="0"/>
    <cacheHierarchy uniqueName="[SalesDataTable].[Revenue]" caption="Revenue" attribute="1" defaultMemberUniqueName="[SalesDataTable].[Revenue].[All]" allUniqueName="[SalesDataTable].[Revenue].[All]" dimensionUniqueName="[SalesDataTable]" displayFolder="" count="2" memberValueDatatype="5" unbalanced="0"/>
    <cacheHierarchy uniqueName="[SalesDataTable].[COGS]" caption="COGS" attribute="1" defaultMemberUniqueName="[SalesDataTable].[COGS].[All]" allUniqueName="[SalesDataTable].[COGS].[All]" dimensionUniqueName="[SalesDataTable]" displayFolder="" count="2" memberValueDatatype="5" unbalanced="0"/>
    <cacheHierarchy uniqueName="[SalesDataTable].[Gross Profit]" caption="Gross Profit" attribute="1" defaultMemberUniqueName="[SalesDataTable].[Gross Profit].[All]" allUniqueName="[SalesDataTable].[Gross Profit].[All]" dimensionUniqueName="[SalesDataTable]" displayFolder="" count="2" memberValueDatatype="5" unbalanced="0"/>
    <cacheHierarchy uniqueName="[SalesDataTable].[Gross Margin %]" caption="Gross Margin %" attribute="1" defaultMemberUniqueName="[SalesDataTable].[Gross Margin %].[All]" allUniqueName="[SalesDataTable].[Gross Margin %].[All]" dimensionUniqueName="[SalesDataTable]" displayFolder="" count="2" memberValueDatatype="5" unbalanced="0"/>
    <cacheHierarchy uniqueName="[SalesDataTable].[Year]" caption="Year" attribute="1" defaultMemberUniqueName="[SalesDataTable].[Year].[All]" allUniqueName="[SalesDataTable].[Year].[All]" dimensionUniqueName="[SalesDataTable]" displayFolder="" count="2"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cacheHierarchy uniqueName="[SalesDataTable].[Month No]" caption="Month No" attribute="1" defaultMemberUniqueName="[SalesDataTable].[Month No].[All]" allUniqueName="[SalesDataTable].[Month No].[All]" dimensionUniqueName="[SalesDataTable]" displayFolder="" count="2"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3"/>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Gross Margin %]" caption="Sum of Gross Margin %" measure="1" displayFolder="" measureGroup="SalesDataTable"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DataTable"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DataTabl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over.simran1998" refreshedDate="46302.155770833335" backgroundQuery="1" createdVersion="8" refreshedVersion="8" minRefreshableVersion="3" recordCount="0" supportSubquery="1" supportAdvancedDrill="1" xr:uid="{3D02C8DD-7FBA-40D3-870E-494E9B58BBC3}">
  <cacheSource type="external" connectionId="1"/>
  <cacheFields count="2">
    <cacheField name="[Measures].[Sum of Revenue]" caption="Sum of Revenue" numFmtId="0" hierarchy="22" level="32767"/>
    <cacheField name="[SalesDataTable].[Country].[Country]" caption="Country" numFmtId="0" hierarchy="3" level="1">
      <sharedItems count="5">
        <s v="Australia"/>
        <s v="Canada"/>
        <s v="New Zealand"/>
        <s v="United Kingdom"/>
        <s v="United States"/>
      </sharedItems>
    </cacheField>
  </cacheFields>
  <cacheHierarchies count="29">
    <cacheHierarchy uniqueName="[SalesDataTable].[Order ID]" caption="Order ID" attribute="1" defaultMemberUniqueName="[SalesDataTable].[Order ID].[All]" allUniqueName="[SalesDataTable].[Order ID].[All]" dimensionUniqueName="[SalesDataTable]" displayFolder="" count="0" memberValueDatatype="13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3"/>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Gross Margin %]" caption="Sum of Gross Margin %" measure="1" displayFolder="" measureGroup="SalesDataTable"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DataTable"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DataTabl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over.simran1998" refreshedDate="46302.110972337963" backgroundQuery="1" createdVersion="3" refreshedVersion="8" minRefreshableVersion="3" recordCount="0" supportSubquery="1" supportAdvancedDrill="1" xr:uid="{566A6F0C-71CF-4524-9740-FE8C9DDDB32D}">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SalesDataTable].[Order ID]" caption="Order ID" attribute="1" defaultMemberUniqueName="[SalesDataTable].[Order ID].[All]" allUniqueName="[SalesDataTable].[Order ID].[All]" dimensionUniqueName="[SalesDataTable]" displayFolder="" count="0" memberValueDatatype="13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cacheHierarchy uniqueName="[SalesDataTable].[Month No]" caption="Month No" attribute="1" defaultMemberUniqueName="[SalesDataTable].[Month No].[All]" allUniqueName="[SalesDataTable].[Month 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hidden="1">
      <extLst>
        <ext xmlns:x15="http://schemas.microsoft.com/office/spreadsheetml/2010/11/main" uri="{B97F6D7D-B522-45F9-BDA1-12C45D357490}">
          <x15:cacheHierarchy aggregatedColumn="12"/>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3"/>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Gross Margin %]" caption="Sum of Gross Margin %" measure="1" displayFolder="" measureGroup="SalesDataTable"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SalesDataTable"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SalesData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9958562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7DCDFA-E3B1-46E3-B1B4-48F266BD32F1}"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 Channel ">
  <location ref="G21:H27" firstHeaderRow="1" firstDataRow="1" firstDataCol="1"/>
  <pivotFields count="3">
    <pivotField dataField="1" subtotalTop="0" showAll="0" defaultSubtotal="0"/>
    <pivotField axis="axisRow" allDrilled="1" subtotalTop="0" showAll="0" sortType="ascending"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numFmtId="166"/>
  </dataFields>
  <formats count="7">
    <format dxfId="6">
      <pivotArea outline="0" collapsedLevelsAreSubtotals="1" fieldPosition="0"/>
    </format>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axis="axisValues" fieldPosition="0"/>
    </format>
  </formats>
  <chartFormats count="1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1" format="6">
      <pivotArea type="data" outline="0" fieldPosition="0">
        <references count="2">
          <reference field="4294967294" count="1" selected="0">
            <x v="0"/>
          </reference>
          <reference field="1" count="1" selected="0">
            <x v="4"/>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idgeline_Tide_Sales_Dataset.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C2C04B-2E8F-474D-976D-00D967C1C4AF}"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op 10 Products ">
  <location ref="J5:K16" firstHeaderRow="1" firstDataRow="1" firstDataCol="1"/>
  <pivotFields count="2">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1"/>
    </i>
    <i>
      <x v="5"/>
    </i>
    <i>
      <x v="9"/>
    </i>
    <i>
      <x v="3"/>
    </i>
    <i>
      <x v="6"/>
    </i>
    <i>
      <x v="4"/>
    </i>
    <i>
      <x v="7"/>
    </i>
    <i>
      <x v="8"/>
    </i>
    <i>
      <x/>
    </i>
    <i>
      <x v="2"/>
    </i>
    <i t="grand">
      <x/>
    </i>
  </rowItems>
  <colItems count="1">
    <i/>
  </colItems>
  <dataFields count="1">
    <dataField name="Sum of Revenue" fld="0" baseField="0" baseItem="0" numFmtId="166"/>
  </dataFields>
  <formats count="7">
    <format dxfId="13">
      <pivotArea outline="0" collapsedLevelsAreSubtotals="1" fieldPosition="0"/>
    </format>
    <format dxfId="12">
      <pivotArea type="all" dataOnly="0" outline="0" fieldPosition="0"/>
    </format>
    <format dxfId="11">
      <pivotArea outline="0" collapsedLevelsAreSubtotals="1" fieldPosition="0"/>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grandRow="1" outline="0" fieldPosition="0"/>
    </format>
    <format dxfId="7">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2">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idgeline_Tide_Sales_Dataset.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E98381-5A2C-4A6A-970D-1D0C9B46376D}" name="PivotTable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rowHeaderCaption="Month">
  <location ref="C5:E18" firstHeaderRow="0" firstDataRow="1" firstDataCol="1"/>
  <pivotFields count="4">
    <pivotField dataField="1" subtotalTop="0" showAll="0" defaultSubtotal="0"/>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Revenue" fld="0" baseField="0" baseItem="0"/>
    <dataField name=" Profit" fld="1" baseField="0" baseItem="0"/>
  </dataFields>
  <formats count="7">
    <format dxfId="20">
      <pivotArea outline="0" collapsedLevelsAreSubtotals="1" fieldPosition="0"/>
    </format>
    <format dxfId="19">
      <pivotArea type="all" dataOnly="0" outline="0" fieldPosition="0"/>
    </format>
    <format dxfId="18">
      <pivotArea outline="0" collapsedLevelsAreSubtotals="1" fieldPosition="0"/>
    </format>
    <format dxfId="17">
      <pivotArea field="2" type="button" dataOnly="0" labelOnly="1" outline="0" axis="axisRow" fieldPosition="0"/>
    </format>
    <format dxfId="16">
      <pivotArea dataOnly="0" labelOnly="1" fieldPosition="0">
        <references count="1">
          <reference field="2" count="0"/>
        </references>
      </pivotArea>
    </format>
    <format dxfId="15">
      <pivotArea dataOnly="0" labelOnly="1" grandRow="1" outline="0" fieldPosition="0"/>
    </format>
    <format dxfId="14">
      <pivotArea dataOnly="0" labelOnly="1" outline="0" fieldPosition="0">
        <references count="1">
          <reference field="4294967294" count="2">
            <x v="0"/>
            <x v="1"/>
          </reference>
        </references>
      </pivotArea>
    </format>
  </format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Revenue"/>
    <pivotHierarchy dragToData="1"/>
    <pivotHierarchy dragToData="1" caption=" 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idgeline_Tide_Sales_Dataset.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EE26DC-6700-476C-BAE8-274D492EC29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G13:H18"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Revenue" fld="0" baseField="0" baseItem="0" numFmtId="166"/>
  </dataFields>
  <formats count="7">
    <format dxfId="27">
      <pivotArea outline="0" collapsedLevelsAreSubtotals="1" fieldPosition="0"/>
    </format>
    <format dxfId="26">
      <pivotArea type="all" dataOnly="0" outline="0" fieldPosition="0"/>
    </format>
    <format dxfId="25">
      <pivotArea outline="0" collapsedLevelsAreSubtotals="1" fieldPosition="0"/>
    </format>
    <format dxfId="24">
      <pivotArea field="2" type="button" dataOnly="0" labelOnly="1" outline="0" axis="axisRow" fieldPosition="0"/>
    </format>
    <format dxfId="23">
      <pivotArea dataOnly="0" labelOnly="1" fieldPosition="0">
        <references count="1">
          <reference field="2" count="0"/>
        </references>
      </pivotArea>
    </format>
    <format dxfId="22">
      <pivotArea dataOnly="0" labelOnly="1" grandRow="1" outline="0" fieldPosition="0"/>
    </format>
    <format dxfId="21">
      <pivotArea dataOnly="0" labelOnly="1" outline="0" axis="axisValues" fieldPosition="0"/>
    </format>
  </formats>
  <chartFormats count="6">
    <chartFormat chart="3" format="2"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2" count="1" selected="0">
            <x v="0"/>
          </reference>
        </references>
      </pivotArea>
    </chartFormat>
    <chartFormat chart="7" format="11">
      <pivotArea type="data" outline="0" fieldPosition="0">
        <references count="2">
          <reference field="4294967294" count="1" selected="0">
            <x v="0"/>
          </reference>
          <reference field="2" count="1" selected="0">
            <x v="1"/>
          </reference>
        </references>
      </pivotArea>
    </chartFormat>
    <chartFormat chart="7" format="12">
      <pivotArea type="data" outline="0" fieldPosition="0">
        <references count="2">
          <reference field="4294967294" count="1" selected="0">
            <x v="0"/>
          </reference>
          <reference field="2" count="1" selected="0">
            <x v="2"/>
          </reference>
        </references>
      </pivotArea>
    </chartFormat>
    <chartFormat chart="7" format="13">
      <pivotArea type="data" outline="0" fieldPosition="0">
        <references count="2">
          <reference field="4294967294" count="1" selected="0">
            <x v="0"/>
          </reference>
          <reference field="2" count="1" selected="0">
            <x v="3"/>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22">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idgeline_Tide_Sales_Dataset.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2B612A-28C7-4F4B-96E4-4F90A5BA3B29}"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C2:G3" firstHeaderRow="0" firstDataRow="1" firstDataCol="0"/>
  <pivotFields count="7">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Total Revenue" fld="0" baseField="0" baseItem="0" numFmtId="166"/>
    <dataField name="Total Orders " fld="5" subtotal="count" baseField="0" baseItem="1">
      <extLst>
        <ext xmlns:x15="http://schemas.microsoft.com/office/spreadsheetml/2010/11/main" uri="{FABC7310-3BB5-11E1-824E-6D434824019B}">
          <x15:dataField isCountDistinct="1"/>
        </ext>
      </extLst>
    </dataField>
    <dataField name="Total Units Sold" fld="4" baseField="0" baseItem="0"/>
    <dataField name=" COGS" fld="2" baseField="0" baseItem="0" numFmtId="166"/>
    <dataField name="Gross Profit" fld="3" baseField="0" baseItem="0" numFmtId="166"/>
  </dataFields>
  <formats count="13">
    <format dxfId="40">
      <pivotArea type="all" dataOnly="0" outline="0" fieldPosition="0"/>
    </format>
    <format dxfId="39">
      <pivotArea outline="0" collapsedLevelsAreSubtotals="1" fieldPosition="0"/>
    </format>
    <format dxfId="38">
      <pivotArea dataOnly="0" labelOnly="1" outline="0" fieldPosition="0">
        <references count="1">
          <reference field="4294967294" count="5">
            <x v="0"/>
            <x v="1"/>
            <x v="2"/>
            <x v="3"/>
            <x v="4"/>
          </reference>
        </references>
      </pivotArea>
    </format>
    <format dxfId="37">
      <pivotArea type="all" dataOnly="0" outline="0" fieldPosition="0"/>
    </format>
    <format dxfId="36">
      <pivotArea outline="0" collapsedLevelsAreSubtotals="1" fieldPosition="0"/>
    </format>
    <format dxfId="35">
      <pivotArea dataOnly="0" labelOnly="1" outline="0" fieldPosition="0">
        <references count="1">
          <reference field="4294967294" count="5">
            <x v="0"/>
            <x v="1"/>
            <x v="2"/>
            <x v="3"/>
            <x v="4"/>
          </reference>
        </references>
      </pivotArea>
    </format>
    <format dxfId="34">
      <pivotArea type="all" dataOnly="0" outline="0" fieldPosition="0"/>
    </format>
    <format dxfId="33">
      <pivotArea outline="0" collapsedLevelsAreSubtotals="1" fieldPosition="0"/>
    </format>
    <format dxfId="32">
      <pivotArea dataOnly="0" labelOnly="1" outline="0" fieldPosition="0">
        <references count="1">
          <reference field="4294967294" count="5">
            <x v="0"/>
            <x v="1"/>
            <x v="2"/>
            <x v="3"/>
            <x v="4"/>
          </reference>
        </references>
      </pivotArea>
    </format>
    <format dxfId="31">
      <pivotArea dataOnly="0" labelOnly="1" outline="0" fieldPosition="0">
        <references count="1">
          <reference field="4294967294" count="5">
            <x v="0"/>
            <x v="1"/>
            <x v="2"/>
            <x v="3"/>
            <x v="4"/>
          </reference>
        </references>
      </pivotArea>
    </format>
    <format dxfId="30">
      <pivotArea outline="0" collapsedLevelsAreSubtotals="1" fieldPosition="0">
        <references count="1">
          <reference field="4294967294" count="1" selected="0">
            <x v="0"/>
          </reference>
        </references>
      </pivotArea>
    </format>
    <format dxfId="29">
      <pivotArea outline="0" collapsedLevelsAreSubtotals="1" fieldPosition="0">
        <references count="1">
          <reference field="4294967294" count="1" selected="0">
            <x v="3"/>
          </reference>
        </references>
      </pivotArea>
    </format>
    <format dxfId="28">
      <pivotArea outline="0" collapsedLevelsAreSubtotals="1" fieldPosition="0">
        <references count="1">
          <reference field="4294967294" count="1" selected="0">
            <x v="4"/>
          </reference>
        </references>
      </pivotArea>
    </format>
  </format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Total Revenue"/>
    <pivotHierarchy dragToData="1" caption=" COGS"/>
    <pivotHierarchy dragToData="1" caption="Gross Profit"/>
    <pivotHierarchy dragToData="1" caption="Total Units Sold"/>
    <pivotHierarchy dragToData="1"/>
    <pivotHierarchy dragToData="1"/>
    <pivotHierarchy dragToData="1" caption="Total Orders "/>
  </pivotHierarchies>
  <pivotTableStyleInfo name="PivotStyleLight16" showRowHeaders="1" showColHeaders="1" showRowStripes="0" showColStripes="0" showLastColumn="1"/>
  <filters count="1">
    <filter fld="1" type="count" id="1" iMeasureHier="22">
      <autoFilter ref="A1">
        <filterColumn colId="0">
          <top10 val="10" filterVal="10"/>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idgeline_Tide_Sales_Dataset.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719C91-F939-4B46-90BA-C6576F7171AE}"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op 5 Countries">
  <location ref="G5:H11" firstHeaderRow="1" firstDataRow="1" firstDataCol="1"/>
  <pivotFields count="2">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4"/>
    </i>
    <i>
      <x v="3"/>
    </i>
    <i>
      <x/>
    </i>
    <i>
      <x v="1"/>
    </i>
    <i>
      <x v="2"/>
    </i>
    <i t="grand">
      <x/>
    </i>
  </rowItems>
  <colItems count="1">
    <i/>
  </colItems>
  <dataFields count="1">
    <dataField name="Sum of Revenue" fld="0" baseField="0" baseItem="0" numFmtId="166"/>
  </dataFields>
  <formats count="7">
    <format dxfId="47">
      <pivotArea outline="0" collapsedLevelsAreSubtotals="1" fieldPosition="0"/>
    </format>
    <format dxfId="46">
      <pivotArea type="all" dataOnly="0" outline="0" fieldPosition="0"/>
    </format>
    <format dxfId="45">
      <pivotArea outline="0" collapsedLevelsAreSubtotals="1" fieldPosition="0"/>
    </format>
    <format dxfId="44">
      <pivotArea field="1" type="button" dataOnly="0" labelOnly="1" outline="0" axis="axisRow" fieldPosition="0"/>
    </format>
    <format dxfId="43">
      <pivotArea dataOnly="0" labelOnly="1" fieldPosition="0">
        <references count="1">
          <reference field="1" count="0"/>
        </references>
      </pivotArea>
    </format>
    <format dxfId="42">
      <pivotArea dataOnly="0" labelOnly="1" grandRow="1" outline="0" fieldPosition="0"/>
    </format>
    <format dxfId="4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22">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idgeline_Tide_Sales_Dataset.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223A661-93C6-4A79-A4FF-0199173B6575}" sourceName="[SalesDataTable].[Country]">
  <pivotTables>
    <pivotTable tabId="4" name="PivotTable5"/>
    <pivotTable tabId="4" name="PivotTable10"/>
    <pivotTable tabId="4" name="PivotTable2"/>
    <pivotTable tabId="4" name="PivotTable4"/>
    <pivotTable tabId="4" name="PivotTable8"/>
    <pivotTable tabId="4" name="PivotTable9"/>
  </pivotTables>
  <data>
    <olap pivotCacheId="995856259">
      <levels count="2">
        <level uniqueName="[SalesDataTable].[Country].[(All)]" sourceCaption="(All)" count="0"/>
        <level uniqueName="[SalesDataTable].[Country].[Country]" sourceCaption="Country" count="10">
          <ranges>
            <range startItem="0">
              <i n="[SalesDataTable].[Country].&amp;[Argentina]" c="Argentina"/>
              <i n="[SalesDataTable].[Country].&amp;[Australia]" c="Australia"/>
              <i n="[SalesDataTable].[Country].&amp;[Canada]" c="Canada"/>
              <i n="[SalesDataTable].[Country].&amp;[Chile]" c="Chile"/>
              <i n="[SalesDataTable].[Country].&amp;[Colombia]" c="Colombia"/>
              <i n="[SalesDataTable].[Country].&amp;[Ireland]" c="Ireland"/>
              <i n="[SalesDataTable].[Country].&amp;[Mexico]" c="Mexico"/>
              <i n="[SalesDataTable].[Country].&amp;[New Zealand]" c="New Zealand"/>
              <i n="[SalesDataTable].[Country].&amp;[United Kingdom]" c="United Kingdom"/>
              <i n="[SalesDataTable].[Country].&amp;[United States]" c="United States"/>
            </range>
          </ranges>
        </level>
      </levels>
      <selections count="1">
        <selection n="[SalesDataTable].[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DC49188-0E8A-4AED-BA0E-96170DA25212}" sourceName="[SalesDataTable].[Product]">
  <pivotTables>
    <pivotTable tabId="4" name="PivotTable5"/>
    <pivotTable tabId="4" name="PivotTable10"/>
    <pivotTable tabId="4" name="PivotTable2"/>
    <pivotTable tabId="4" name="PivotTable4"/>
    <pivotTable tabId="4" name="PivotTable8"/>
    <pivotTable tabId="4" name="PivotTable9"/>
  </pivotTables>
  <data>
    <olap pivotCacheId="995856259">
      <levels count="2">
        <level uniqueName="[SalesDataTable].[Product].[(All)]" sourceCaption="(All)" count="0"/>
        <level uniqueName="[SalesDataTable].[Product].[Product]" sourceCaption="Product" count="20">
          <ranges>
            <range startItem="0">
              <i n="[SalesDataTable].[Product].&amp;[Alpine Goggles]" c="Alpine Goggles"/>
              <i n="[SalesDataTable].[Product].&amp;[Avalanche Probe Kit]" c="Avalanche Probe Kit"/>
              <i n="[SalesDataTable].[Product].&amp;[Belay Device]" c="Belay Device"/>
              <i n="[SalesDataTable].[Product].&amp;[Carbon Kayak Paddle]" c="Carbon Kayak Paddle"/>
              <i n="[SalesDataTable].[Product].&amp;[Chalk Bag Set]" c="Chalk Bag Set"/>
              <i n="[SalesDataTable].[Product].&amp;[Compression Calf Sleeves]" c="Compression Calf Sleeves"/>
              <i n="[SalesDataTable].[Product].&amp;[Down Sleeping Bag -5C]" c="Down Sleeping Bag -5C"/>
              <i n="[SalesDataTable].[Product].&amp;[Dry Bag 20L]" c="Dry Bag 20L"/>
              <i n="[SalesDataTable].[Product].&amp;[Dynamic Rope 60m]" c="Dynamic Rope 60m"/>
              <i n="[SalesDataTable].[Product].&amp;[Geodesic Tent 3P]" c="Geodesic Tent 3P"/>
              <i n="[SalesDataTable].[Product].&amp;[Harness Pro]" c="Harness Pro"/>
              <i n="[SalesDataTable].[Product].&amp;[Hydration Vest 10L]" c="Hydration Vest 10L"/>
              <i n="[SalesDataTable].[Product].&amp;[Inflatable SUP Board 10ft]" c="Inflatable SUP Board 10ft"/>
              <i n="[SalesDataTable].[Product].&amp;[Insulated Ski Jacket]" c="Insulated Ski Jacket"/>
              <i n="[SalesDataTable].[Product].&amp;[Merino Base Layer]" c="Merino Base Layer"/>
              <i n="[SalesDataTable].[Product].&amp;[Neoprene Paddle Gloves]" c="Neoprene Paddle Gloves"/>
              <i n="[SalesDataTable].[Product].&amp;[Running Headlamp]" c="Running Headlamp"/>
              <i n="[SalesDataTable].[Product].&amp;[Solar Lantern]" c="Solar Lantern"/>
              <i n="[SalesDataTable].[Product].&amp;[Titanium Cook Set]" c="Titanium Cook Set"/>
              <i n="[SalesDataTable].[Product].&amp;[Trail Shoes Apex]" c="Trail Shoes Apex"/>
            </range>
          </ranges>
        </level>
      </levels>
      <selections count="1">
        <selection n="[SalesDataTable].[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544A300E-9352-487B-A360-1ACE9AEEB7D3}" sourceName="[SalesDataTable].[Quarter]">
  <pivotTables>
    <pivotTable tabId="4" name="PivotTable5"/>
    <pivotTable tabId="4" name="PivotTable10"/>
    <pivotTable tabId="4" name="PivotTable2"/>
    <pivotTable tabId="4" name="PivotTable4"/>
    <pivotTable tabId="4" name="PivotTable8"/>
    <pivotTable tabId="4" name="PivotTable9"/>
  </pivotTables>
  <data>
    <olap pivotCacheId="995856259">
      <levels count="2">
        <level uniqueName="[SalesDataTable].[Quarter].[(All)]" sourceCaption="(All)" count="0"/>
        <level uniqueName="[SalesDataTable].[Quarter].[Quarter]" sourceCaption="Quarter" count="4">
          <ranges>
            <range startItem="0">
              <i n="[SalesDataTable].[Quarter].&amp;[Q1]" c="Q1"/>
              <i n="[SalesDataTable].[Quarter].&amp;[Q2]" c="Q2"/>
              <i n="[SalesDataTable].[Quarter].&amp;[Q3]" c="Q3"/>
              <i n="[SalesDataTable].[Quarter].&amp;[Q4]" c="Q4"/>
            </range>
          </ranges>
        </level>
      </levels>
      <selections count="1">
        <selection n="[SalesDataTable].[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297DAAE1-878F-4E41-874F-9275ECBBE6F2}" cache="Slicer_Country" caption="Country" level="1" rowHeight="241300"/>
  <slicer name="Product 1" xr10:uid="{4CAE5704-6FA6-4D7E-9CAC-F0EB4770F1DE}" cache="Slicer_Product" caption="Product" level="1" rowHeight="241300"/>
  <slicer name="Quarter 1" xr10:uid="{7664E844-60B0-4327-8903-BB6840447C7A}" cache="Slicer_Quarter" caption="Quarte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D44FA21-5F90-41B0-8C85-61B8E86A3ECF}" cache="Slicer_Country" caption="Country" level="1" rowHeight="241300"/>
  <slicer name="Product" xr10:uid="{A967E460-C51B-4E4F-BBA4-00D00554F4A2}" cache="Slicer_Product" caption="Product" level="1" rowHeight="241300"/>
  <slicer name="Quarter" xr10:uid="{AE56109E-B313-43D4-98A2-5038C0EC39E7}" cache="Slicer_Quarter" caption="Quarter"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Table" displayName="SalesDataTable" ref="A1:T6201">
  <autoFilter ref="A1:T6201" xr:uid="{00000000-0009-0000-0100-000001000000}"/>
  <tableColumns count="20">
    <tableColumn id="1" xr3:uid="{00000000-0010-0000-0000-000001000000}" name="Order ID"/>
    <tableColumn id="2" xr3:uid="{00000000-0010-0000-0000-000002000000}" name="Order Date"/>
    <tableColumn id="3" xr3:uid="{00000000-0010-0000-0000-000003000000}" name="Region"/>
    <tableColumn id="4" xr3:uid="{00000000-0010-0000-0000-000004000000}" name="Country"/>
    <tableColumn id="5" xr3:uid="{00000000-0010-0000-0000-000005000000}" name="Sales Channel"/>
    <tableColumn id="6" xr3:uid="{00000000-0010-0000-0000-000006000000}" name="Customer Type"/>
    <tableColumn id="7" xr3:uid="{00000000-0010-0000-0000-000007000000}" name="Product Category"/>
    <tableColumn id="8" xr3:uid="{00000000-0010-0000-0000-000008000000}" name="Product"/>
    <tableColumn id="9" xr3:uid="{00000000-0010-0000-0000-000009000000}" name="Units Sold"/>
    <tableColumn id="10" xr3:uid="{00000000-0010-0000-0000-00000A000000}" name="Unit Price"/>
    <tableColumn id="11" xr3:uid="{00000000-0010-0000-0000-00000B000000}" name="Discount %"/>
    <tableColumn id="12" xr3:uid="{00000000-0010-0000-0000-00000C000000}" name="Unit Cost"/>
    <tableColumn id="13" xr3:uid="{00000000-0010-0000-0000-00000D000000}" name="Revenue"/>
    <tableColumn id="14" xr3:uid="{00000000-0010-0000-0000-00000E000000}" name="COGS"/>
    <tableColumn id="15" xr3:uid="{00000000-0010-0000-0000-00000F000000}" name="Gross Profit"/>
    <tableColumn id="16" xr3:uid="{00000000-0010-0000-0000-000010000000}" name="Gross Margin %"/>
    <tableColumn id="17" xr3:uid="{00000000-0010-0000-0000-000011000000}" name="Year"/>
    <tableColumn id="18" xr3:uid="{00000000-0010-0000-0000-000012000000}" name="Quarter"/>
    <tableColumn id="19" xr3:uid="{00000000-0010-0000-0000-000013000000}" name="Month No"/>
    <tableColumn id="20" xr3:uid="{00000000-0010-0000-0000-000014000000}"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33DEE-309D-44F7-9E20-9C478C0D9628}">
  <dimension ref="A1"/>
  <sheetViews>
    <sheetView tabSelected="1" zoomScale="70" zoomScaleNormal="70" workbookViewId="0">
      <selection sqref="A1:XFD1"/>
    </sheetView>
  </sheetViews>
  <sheetFormatPr defaultRowHeight="14.5" x14ac:dyDescent="0.35"/>
  <sheetData>
    <row r="1"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04F6A-3A55-42A1-AFC1-C12B4CF00A72}">
  <dimension ref="C2:K27"/>
  <sheetViews>
    <sheetView zoomScale="87" workbookViewId="0">
      <selection sqref="A1:A1048576"/>
    </sheetView>
  </sheetViews>
  <sheetFormatPr defaultRowHeight="14.5" x14ac:dyDescent="0.35"/>
  <cols>
    <col min="3" max="3" width="12.81640625" bestFit="1" customWidth="1"/>
    <col min="4" max="4" width="11.7265625" bestFit="1" customWidth="1"/>
    <col min="5" max="5" width="14" bestFit="1" customWidth="1"/>
    <col min="6" max="6" width="6.1796875" bestFit="1" customWidth="1"/>
    <col min="7" max="7" width="16.6328125" bestFit="1" customWidth="1"/>
    <col min="8" max="8" width="14.36328125" bestFit="1" customWidth="1"/>
    <col min="10" max="10" width="21.81640625" bestFit="1" customWidth="1"/>
    <col min="11" max="11" width="14.36328125" bestFit="1" customWidth="1"/>
  </cols>
  <sheetData>
    <row r="2" spans="3:11" x14ac:dyDescent="0.35">
      <c r="C2" s="6" t="s">
        <v>6286</v>
      </c>
      <c r="D2" s="6" t="s">
        <v>6284</v>
      </c>
      <c r="E2" s="6" t="s">
        <v>6285</v>
      </c>
      <c r="F2" s="6" t="s">
        <v>6287</v>
      </c>
      <c r="G2" s="6" t="s">
        <v>14</v>
      </c>
      <c r="H2" s="6" t="s">
        <v>15</v>
      </c>
    </row>
    <row r="3" spans="3:11" x14ac:dyDescent="0.35">
      <c r="C3" s="7">
        <v>1418249.5</v>
      </c>
      <c r="D3" s="12">
        <v>6200</v>
      </c>
      <c r="E3" s="12">
        <v>14244</v>
      </c>
      <c r="F3" s="7">
        <v>695788.64</v>
      </c>
      <c r="G3" s="7">
        <v>722460.85999999812</v>
      </c>
      <c r="H3" s="5">
        <f>G3/C3</f>
        <v>0.50940321854511361</v>
      </c>
    </row>
    <row r="5" spans="3:11" x14ac:dyDescent="0.35">
      <c r="C5" s="8" t="s">
        <v>19</v>
      </c>
      <c r="D5" s="9" t="s">
        <v>12</v>
      </c>
      <c r="E5" s="9" t="s">
        <v>6269</v>
      </c>
      <c r="G5" s="8" t="s">
        <v>6288</v>
      </c>
      <c r="H5" s="9" t="s">
        <v>6268</v>
      </c>
      <c r="J5" s="8" t="s">
        <v>6283</v>
      </c>
      <c r="K5" s="9" t="s">
        <v>6268</v>
      </c>
    </row>
    <row r="6" spans="3:11" x14ac:dyDescent="0.35">
      <c r="C6" s="10" t="s">
        <v>6275</v>
      </c>
      <c r="D6" s="11">
        <v>122903.86</v>
      </c>
      <c r="E6" s="11">
        <v>61796.25</v>
      </c>
      <c r="G6" s="10" t="s">
        <v>35</v>
      </c>
      <c r="H6" s="11">
        <v>392750.57</v>
      </c>
      <c r="J6" s="10" t="s">
        <v>50</v>
      </c>
      <c r="K6" s="11">
        <v>147358.98000000001</v>
      </c>
    </row>
    <row r="7" spans="3:11" x14ac:dyDescent="0.35">
      <c r="C7" s="10" t="s">
        <v>6274</v>
      </c>
      <c r="D7" s="11">
        <v>96755.11</v>
      </c>
      <c r="E7" s="11">
        <v>48680.299999999996</v>
      </c>
      <c r="G7" s="10" t="s">
        <v>42</v>
      </c>
      <c r="H7" s="11">
        <v>247413.53</v>
      </c>
      <c r="J7" s="10" t="s">
        <v>47</v>
      </c>
      <c r="K7" s="11">
        <v>146583.23000000001</v>
      </c>
    </row>
    <row r="8" spans="3:11" x14ac:dyDescent="0.35">
      <c r="C8" s="10" t="s">
        <v>6278</v>
      </c>
      <c r="D8" s="11">
        <v>96912.75</v>
      </c>
      <c r="E8" s="11">
        <v>50689.469999999972</v>
      </c>
      <c r="G8" s="10" t="s">
        <v>29</v>
      </c>
      <c r="H8" s="11">
        <v>200179.54</v>
      </c>
      <c r="J8" s="10" t="s">
        <v>54</v>
      </c>
      <c r="K8" s="11">
        <v>131749.63</v>
      </c>
    </row>
    <row r="9" spans="3:11" x14ac:dyDescent="0.35">
      <c r="C9" s="10" t="s">
        <v>6271</v>
      </c>
      <c r="D9" s="11">
        <v>107916.43</v>
      </c>
      <c r="E9" s="11">
        <v>55309.66</v>
      </c>
      <c r="G9" s="10" t="s">
        <v>22</v>
      </c>
      <c r="H9" s="11">
        <v>187882.98</v>
      </c>
      <c r="J9" s="10" t="s">
        <v>113</v>
      </c>
      <c r="K9" s="11">
        <v>130940.54</v>
      </c>
    </row>
    <row r="10" spans="3:11" x14ac:dyDescent="0.35">
      <c r="C10" s="10" t="s">
        <v>6279</v>
      </c>
      <c r="D10" s="11">
        <v>130550.52</v>
      </c>
      <c r="E10" s="11">
        <v>67362.880000000034</v>
      </c>
      <c r="G10" s="10" t="s">
        <v>49</v>
      </c>
      <c r="H10" s="11">
        <v>87218.86</v>
      </c>
      <c r="J10" s="10" t="s">
        <v>84</v>
      </c>
      <c r="K10" s="11">
        <v>119913.66</v>
      </c>
    </row>
    <row r="11" spans="3:11" x14ac:dyDescent="0.35">
      <c r="C11" s="10" t="s">
        <v>6277</v>
      </c>
      <c r="D11" s="11">
        <v>134547.4</v>
      </c>
      <c r="E11" s="11">
        <v>68579.529999999984</v>
      </c>
      <c r="G11" s="10" t="s">
        <v>6267</v>
      </c>
      <c r="H11" s="11">
        <v>1115445.48</v>
      </c>
      <c r="J11" s="10" t="s">
        <v>66</v>
      </c>
      <c r="K11" s="11">
        <v>81768.42</v>
      </c>
    </row>
    <row r="12" spans="3:11" x14ac:dyDescent="0.35">
      <c r="C12" s="10" t="s">
        <v>6276</v>
      </c>
      <c r="D12" s="11">
        <v>110843.49</v>
      </c>
      <c r="E12" s="11">
        <v>57174.62999999999</v>
      </c>
      <c r="J12" s="10" t="s">
        <v>56</v>
      </c>
      <c r="K12" s="11">
        <v>78333.73</v>
      </c>
    </row>
    <row r="13" spans="3:11" x14ac:dyDescent="0.35">
      <c r="C13" s="10" t="s">
        <v>6272</v>
      </c>
      <c r="D13" s="11">
        <v>130076.42</v>
      </c>
      <c r="E13" s="11">
        <v>65168.41</v>
      </c>
      <c r="G13" s="8" t="s">
        <v>2</v>
      </c>
      <c r="H13" s="9" t="s">
        <v>6268</v>
      </c>
      <c r="J13" s="10" t="s">
        <v>86</v>
      </c>
      <c r="K13" s="11">
        <v>74571.27</v>
      </c>
    </row>
    <row r="14" spans="3:11" x14ac:dyDescent="0.35">
      <c r="C14" s="10" t="s">
        <v>6282</v>
      </c>
      <c r="D14" s="11">
        <v>111102.83</v>
      </c>
      <c r="E14" s="11">
        <v>57303.170000000006</v>
      </c>
      <c r="G14" s="10" t="s">
        <v>21</v>
      </c>
      <c r="H14" s="11">
        <v>640728.09</v>
      </c>
      <c r="J14" s="10" t="s">
        <v>44</v>
      </c>
      <c r="K14" s="11">
        <v>70159.06</v>
      </c>
    </row>
    <row r="15" spans="3:11" x14ac:dyDescent="0.35">
      <c r="C15" s="10" t="s">
        <v>6281</v>
      </c>
      <c r="D15" s="11">
        <v>119752.76</v>
      </c>
      <c r="E15" s="11">
        <v>61425.619999999995</v>
      </c>
      <c r="G15" s="10" t="s">
        <v>28</v>
      </c>
      <c r="H15" s="11">
        <v>287398.40000000002</v>
      </c>
      <c r="J15" s="10" t="s">
        <v>72</v>
      </c>
      <c r="K15" s="11">
        <v>69234.34</v>
      </c>
    </row>
    <row r="16" spans="3:11" x14ac:dyDescent="0.35">
      <c r="C16" s="10" t="s">
        <v>6280</v>
      </c>
      <c r="D16" s="11">
        <v>134843.15</v>
      </c>
      <c r="E16" s="11">
        <v>66926.87</v>
      </c>
      <c r="G16" s="10" t="s">
        <v>62</v>
      </c>
      <c r="H16" s="11">
        <v>175460.3</v>
      </c>
      <c r="J16" s="10" t="s">
        <v>6267</v>
      </c>
      <c r="K16" s="11">
        <v>1050612.8600000001</v>
      </c>
    </row>
    <row r="17" spans="3:8" x14ac:dyDescent="0.35">
      <c r="C17" s="10" t="s">
        <v>6273</v>
      </c>
      <c r="D17" s="11">
        <v>122044.78</v>
      </c>
      <c r="E17" s="11">
        <v>62044.069999999992</v>
      </c>
      <c r="G17" s="10" t="s">
        <v>41</v>
      </c>
      <c r="H17" s="11">
        <v>314662.71000000002</v>
      </c>
    </row>
    <row r="18" spans="3:8" x14ac:dyDescent="0.35">
      <c r="C18" s="10" t="s">
        <v>6267</v>
      </c>
      <c r="D18" s="11">
        <v>1418249.5</v>
      </c>
      <c r="E18" s="11">
        <v>722460.85999999812</v>
      </c>
      <c r="G18" s="10" t="s">
        <v>6267</v>
      </c>
      <c r="H18" s="11">
        <v>1418249.5</v>
      </c>
    </row>
    <row r="21" spans="3:8" x14ac:dyDescent="0.35">
      <c r="G21" s="8" t="s">
        <v>6270</v>
      </c>
      <c r="H21" s="9" t="s">
        <v>6268</v>
      </c>
    </row>
    <row r="22" spans="3:8" x14ac:dyDescent="0.35">
      <c r="G22" s="10" t="s">
        <v>36</v>
      </c>
      <c r="H22" s="11">
        <v>137272.76</v>
      </c>
    </row>
    <row r="23" spans="3:8" x14ac:dyDescent="0.35">
      <c r="G23" s="10" t="s">
        <v>43</v>
      </c>
      <c r="H23" s="11">
        <v>178656.02</v>
      </c>
    </row>
    <row r="24" spans="3:8" x14ac:dyDescent="0.35">
      <c r="G24" s="10" t="s">
        <v>52</v>
      </c>
      <c r="H24" s="11">
        <v>231186.34</v>
      </c>
    </row>
    <row r="25" spans="3:8" x14ac:dyDescent="0.35">
      <c r="G25" s="10" t="s">
        <v>30</v>
      </c>
      <c r="H25" s="11">
        <v>359720.48</v>
      </c>
    </row>
    <row r="26" spans="3:8" x14ac:dyDescent="0.35">
      <c r="G26" s="10" t="s">
        <v>23</v>
      </c>
      <c r="H26" s="11">
        <v>511413.9</v>
      </c>
    </row>
    <row r="27" spans="3:8" x14ac:dyDescent="0.35">
      <c r="G27" s="10" t="s">
        <v>6267</v>
      </c>
      <c r="H27" s="11">
        <v>1418249.5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201"/>
  <sheetViews>
    <sheetView topLeftCell="J1" workbookViewId="0">
      <pane ySplit="1" topLeftCell="A2" activePane="bottomLeft" state="frozen"/>
      <selection pane="bottomLeft" activeCell="N1" sqref="N1"/>
    </sheetView>
  </sheetViews>
  <sheetFormatPr defaultRowHeight="14.5" x14ac:dyDescent="0.35"/>
  <cols>
    <col min="1" max="2" width="12" customWidth="1"/>
    <col min="3" max="4" width="15" customWidth="1"/>
    <col min="5" max="5" width="18" customWidth="1"/>
    <col min="6" max="6" width="15.81640625" bestFit="1" customWidth="1"/>
    <col min="7" max="7" width="16" customWidth="1"/>
    <col min="8" max="8" width="27" customWidth="1"/>
    <col min="9" max="9" width="11.453125" bestFit="1" customWidth="1"/>
    <col min="10" max="10" width="11" customWidth="1"/>
    <col min="11" max="11" width="12.36328125" bestFit="1" customWidth="1"/>
    <col min="12" max="12" width="10.81640625" bestFit="1" customWidth="1"/>
    <col min="13" max="14" width="12" customWidth="1"/>
    <col min="15" max="15" width="13" customWidth="1"/>
    <col min="16" max="16" width="14" customWidth="1"/>
    <col min="17" max="17" width="7" customWidth="1"/>
    <col min="18" max="19" width="9" customWidth="1"/>
    <col min="20" max="20" width="8.81640625" bestFit="1"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t="s">
        <v>20</v>
      </c>
      <c r="B2" s="1">
        <v>45292</v>
      </c>
      <c r="C2" t="s">
        <v>21</v>
      </c>
      <c r="D2" t="s">
        <v>22</v>
      </c>
      <c r="E2" t="s">
        <v>23</v>
      </c>
      <c r="F2" t="s">
        <v>24</v>
      </c>
      <c r="G2" t="s">
        <v>25</v>
      </c>
      <c r="H2" t="s">
        <v>26</v>
      </c>
      <c r="I2">
        <v>2</v>
      </c>
      <c r="J2" s="2">
        <v>23.93</v>
      </c>
      <c r="K2" s="3">
        <v>0</v>
      </c>
      <c r="L2" s="2">
        <v>6.78</v>
      </c>
      <c r="M2" s="2">
        <f>ROUND(I2*J2*(1-K2),2)</f>
        <v>47.86</v>
      </c>
      <c r="N2" s="2">
        <f>ROUND(I2*L2,2)</f>
        <v>13.56</v>
      </c>
      <c r="O2" s="2">
        <f t="shared" ref="O2:O65" si="0">M2-N2</f>
        <v>34.299999999999997</v>
      </c>
      <c r="P2" s="4">
        <f>IFERROR(O2/M2,0)</f>
        <v>0.71667363142498952</v>
      </c>
      <c r="Q2">
        <f t="shared" ref="Q2:Q65" si="1">YEAR(B2)</f>
        <v>2024</v>
      </c>
      <c r="R2" t="str">
        <f>"Q"&amp;ROUNDUP(MONTH(B2)/3,0)</f>
        <v>Q1</v>
      </c>
      <c r="S2">
        <f t="shared" ref="S2:S65" si="2">MONTH(B2)</f>
        <v>1</v>
      </c>
      <c r="T2" t="str">
        <f t="shared" ref="T2:T65" si="3">TEXT(B2,"mmm")</f>
        <v>Jan</v>
      </c>
    </row>
    <row r="3" spans="1:20" x14ac:dyDescent="0.35">
      <c r="A3" t="s">
        <v>27</v>
      </c>
      <c r="B3" s="1">
        <v>45292</v>
      </c>
      <c r="C3" t="s">
        <v>28</v>
      </c>
      <c r="D3" t="s">
        <v>29</v>
      </c>
      <c r="E3" t="s">
        <v>30</v>
      </c>
      <c r="F3" t="s">
        <v>31</v>
      </c>
      <c r="G3" t="s">
        <v>32</v>
      </c>
      <c r="H3" t="s">
        <v>33</v>
      </c>
      <c r="I3">
        <v>6</v>
      </c>
      <c r="J3" s="2">
        <v>39.85</v>
      </c>
      <c r="K3" s="3">
        <v>0.15</v>
      </c>
      <c r="L3" s="2">
        <v>12.09</v>
      </c>
      <c r="M3" s="2">
        <f t="shared" ref="M3:M65" si="4">ROUND(I3*J3*(1-K3),2)</f>
        <v>203.24</v>
      </c>
      <c r="N3" s="2">
        <f t="shared" ref="N3:N65" si="5">ROUND(I3*L3,2)</f>
        <v>72.540000000000006</v>
      </c>
      <c r="O3" s="2">
        <f t="shared" si="0"/>
        <v>130.69999999999999</v>
      </c>
      <c r="P3" s="4">
        <f t="shared" ref="P3:P65" si="6">IFERROR(O3/M3,0)</f>
        <v>0.64308207045857102</v>
      </c>
      <c r="Q3">
        <f t="shared" si="1"/>
        <v>2024</v>
      </c>
      <c r="R3" t="str">
        <f t="shared" ref="R3:R65" si="7">"Q"&amp;ROUNDUP(MONTH(B3)/3,0)</f>
        <v>Q1</v>
      </c>
      <c r="S3">
        <f t="shared" si="2"/>
        <v>1</v>
      </c>
      <c r="T3" t="str">
        <f t="shared" si="3"/>
        <v>Jan</v>
      </c>
    </row>
    <row r="4" spans="1:20" x14ac:dyDescent="0.35">
      <c r="A4" t="s">
        <v>34</v>
      </c>
      <c r="B4" s="1">
        <v>45292</v>
      </c>
      <c r="C4" t="s">
        <v>21</v>
      </c>
      <c r="D4" t="s">
        <v>35</v>
      </c>
      <c r="E4" t="s">
        <v>36</v>
      </c>
      <c r="F4" t="s">
        <v>37</v>
      </c>
      <c r="G4" t="s">
        <v>38</v>
      </c>
      <c r="H4" t="s">
        <v>39</v>
      </c>
      <c r="I4">
        <v>2</v>
      </c>
      <c r="J4" s="2">
        <v>150.69999999999999</v>
      </c>
      <c r="K4" s="3">
        <v>0</v>
      </c>
      <c r="L4" s="2">
        <v>80.41</v>
      </c>
      <c r="M4" s="2">
        <f t="shared" si="4"/>
        <v>301.39999999999998</v>
      </c>
      <c r="N4" s="2">
        <f t="shared" si="5"/>
        <v>160.82</v>
      </c>
      <c r="O4" s="2">
        <f t="shared" si="0"/>
        <v>140.57999999999998</v>
      </c>
      <c r="P4" s="4">
        <f t="shared" si="6"/>
        <v>0.46642335766423354</v>
      </c>
      <c r="Q4">
        <f t="shared" si="1"/>
        <v>2024</v>
      </c>
      <c r="R4" t="str">
        <f t="shared" si="7"/>
        <v>Q1</v>
      </c>
      <c r="S4">
        <f t="shared" si="2"/>
        <v>1</v>
      </c>
      <c r="T4" t="str">
        <f t="shared" si="3"/>
        <v>Jan</v>
      </c>
    </row>
    <row r="5" spans="1:20" x14ac:dyDescent="0.35">
      <c r="A5" t="s">
        <v>40</v>
      </c>
      <c r="B5" s="1">
        <v>45292</v>
      </c>
      <c r="C5" t="s">
        <v>41</v>
      </c>
      <c r="D5" t="s">
        <v>42</v>
      </c>
      <c r="E5" t="s">
        <v>43</v>
      </c>
      <c r="F5" t="s">
        <v>24</v>
      </c>
      <c r="G5" t="s">
        <v>38</v>
      </c>
      <c r="H5" t="s">
        <v>44</v>
      </c>
      <c r="I5">
        <v>1</v>
      </c>
      <c r="J5" s="2">
        <v>124.92</v>
      </c>
      <c r="K5" s="3">
        <v>0.15</v>
      </c>
      <c r="L5" s="2">
        <v>50.07</v>
      </c>
      <c r="M5" s="2">
        <f t="shared" si="4"/>
        <v>106.18</v>
      </c>
      <c r="N5" s="2">
        <f t="shared" si="5"/>
        <v>50.07</v>
      </c>
      <c r="O5" s="2">
        <f t="shared" si="0"/>
        <v>56.110000000000007</v>
      </c>
      <c r="P5" s="4">
        <f t="shared" si="6"/>
        <v>0.52844226784705217</v>
      </c>
      <c r="Q5">
        <f t="shared" si="1"/>
        <v>2024</v>
      </c>
      <c r="R5" t="str">
        <f t="shared" si="7"/>
        <v>Q1</v>
      </c>
      <c r="S5">
        <f t="shared" si="2"/>
        <v>1</v>
      </c>
      <c r="T5" t="str">
        <f t="shared" si="3"/>
        <v>Jan</v>
      </c>
    </row>
    <row r="6" spans="1:20" x14ac:dyDescent="0.35">
      <c r="A6" t="s">
        <v>45</v>
      </c>
      <c r="B6" s="1">
        <v>45292</v>
      </c>
      <c r="C6" t="s">
        <v>21</v>
      </c>
      <c r="D6" t="s">
        <v>35</v>
      </c>
      <c r="E6" t="s">
        <v>23</v>
      </c>
      <c r="F6" t="s">
        <v>37</v>
      </c>
      <c r="G6" t="s">
        <v>46</v>
      </c>
      <c r="H6" t="s">
        <v>47</v>
      </c>
      <c r="I6">
        <v>6</v>
      </c>
      <c r="J6" s="2">
        <v>496.46</v>
      </c>
      <c r="K6" s="3">
        <v>0</v>
      </c>
      <c r="L6" s="2">
        <v>256.41000000000003</v>
      </c>
      <c r="M6" s="2">
        <f t="shared" si="4"/>
        <v>2978.76</v>
      </c>
      <c r="N6" s="2">
        <f t="shared" si="5"/>
        <v>1538.46</v>
      </c>
      <c r="O6" s="2">
        <f t="shared" si="0"/>
        <v>1440.3000000000002</v>
      </c>
      <c r="P6" s="4">
        <f t="shared" si="6"/>
        <v>0.4835233452846151</v>
      </c>
      <c r="Q6">
        <f t="shared" si="1"/>
        <v>2024</v>
      </c>
      <c r="R6" t="str">
        <f t="shared" si="7"/>
        <v>Q1</v>
      </c>
      <c r="S6">
        <f t="shared" si="2"/>
        <v>1</v>
      </c>
      <c r="T6" t="str">
        <f t="shared" si="3"/>
        <v>Jan</v>
      </c>
    </row>
    <row r="7" spans="1:20" x14ac:dyDescent="0.35">
      <c r="A7" t="s">
        <v>48</v>
      </c>
      <c r="B7" s="1">
        <v>45292</v>
      </c>
      <c r="C7" t="s">
        <v>28</v>
      </c>
      <c r="D7" t="s">
        <v>49</v>
      </c>
      <c r="E7" t="s">
        <v>23</v>
      </c>
      <c r="F7" t="s">
        <v>37</v>
      </c>
      <c r="G7" t="s">
        <v>32</v>
      </c>
      <c r="H7" t="s">
        <v>50</v>
      </c>
      <c r="I7">
        <v>1</v>
      </c>
      <c r="J7" s="2">
        <v>236.79</v>
      </c>
      <c r="K7" s="3">
        <v>0.05</v>
      </c>
      <c r="L7" s="2">
        <v>114.2</v>
      </c>
      <c r="M7" s="2">
        <f t="shared" si="4"/>
        <v>224.95</v>
      </c>
      <c r="N7" s="2">
        <f t="shared" si="5"/>
        <v>114.2</v>
      </c>
      <c r="O7" s="2">
        <f t="shared" si="0"/>
        <v>110.74999999999999</v>
      </c>
      <c r="P7" s="4">
        <f t="shared" si="6"/>
        <v>0.49233162925094459</v>
      </c>
      <c r="Q7">
        <f t="shared" si="1"/>
        <v>2024</v>
      </c>
      <c r="R7" t="str">
        <f t="shared" si="7"/>
        <v>Q1</v>
      </c>
      <c r="S7">
        <f t="shared" si="2"/>
        <v>1</v>
      </c>
      <c r="T7" t="str">
        <f t="shared" si="3"/>
        <v>Jan</v>
      </c>
    </row>
    <row r="8" spans="1:20" x14ac:dyDescent="0.35">
      <c r="A8" t="s">
        <v>51</v>
      </c>
      <c r="B8" s="1">
        <v>45292</v>
      </c>
      <c r="C8" t="s">
        <v>28</v>
      </c>
      <c r="D8" t="s">
        <v>49</v>
      </c>
      <c r="E8" t="s">
        <v>52</v>
      </c>
      <c r="F8" t="s">
        <v>37</v>
      </c>
      <c r="G8" t="s">
        <v>53</v>
      </c>
      <c r="H8" t="s">
        <v>54</v>
      </c>
      <c r="I8">
        <v>1</v>
      </c>
      <c r="J8" s="2">
        <v>150.94</v>
      </c>
      <c r="K8" s="3">
        <v>0</v>
      </c>
      <c r="L8" s="2">
        <v>73.13</v>
      </c>
      <c r="M8" s="2">
        <f t="shared" si="4"/>
        <v>150.94</v>
      </c>
      <c r="N8" s="2">
        <f t="shared" si="5"/>
        <v>73.13</v>
      </c>
      <c r="O8" s="2">
        <f t="shared" si="0"/>
        <v>77.81</v>
      </c>
      <c r="P8" s="4">
        <f t="shared" si="6"/>
        <v>0.51550284881409836</v>
      </c>
      <c r="Q8">
        <f t="shared" si="1"/>
        <v>2024</v>
      </c>
      <c r="R8" t="str">
        <f t="shared" si="7"/>
        <v>Q1</v>
      </c>
      <c r="S8">
        <f t="shared" si="2"/>
        <v>1</v>
      </c>
      <c r="T8" t="str">
        <f t="shared" si="3"/>
        <v>Jan</v>
      </c>
    </row>
    <row r="9" spans="1:20" x14ac:dyDescent="0.35">
      <c r="A9" t="s">
        <v>55</v>
      </c>
      <c r="B9" s="1">
        <v>45293</v>
      </c>
      <c r="C9" t="s">
        <v>21</v>
      </c>
      <c r="D9" t="s">
        <v>35</v>
      </c>
      <c r="E9" t="s">
        <v>23</v>
      </c>
      <c r="F9" t="s">
        <v>24</v>
      </c>
      <c r="G9" t="s">
        <v>38</v>
      </c>
      <c r="H9" t="s">
        <v>56</v>
      </c>
      <c r="I9">
        <v>2</v>
      </c>
      <c r="J9" s="2">
        <v>77.84</v>
      </c>
      <c r="K9" s="3">
        <v>0.15</v>
      </c>
      <c r="L9" s="2">
        <v>32.24</v>
      </c>
      <c r="M9" s="2">
        <f t="shared" si="4"/>
        <v>132.33000000000001</v>
      </c>
      <c r="N9" s="2">
        <f t="shared" si="5"/>
        <v>64.48</v>
      </c>
      <c r="O9" s="2">
        <f t="shared" si="0"/>
        <v>67.850000000000009</v>
      </c>
      <c r="P9" s="4">
        <f t="shared" si="6"/>
        <v>0.51273331821960255</v>
      </c>
      <c r="Q9">
        <f t="shared" si="1"/>
        <v>2024</v>
      </c>
      <c r="R9" t="str">
        <f t="shared" si="7"/>
        <v>Q1</v>
      </c>
      <c r="S9">
        <f t="shared" si="2"/>
        <v>1</v>
      </c>
      <c r="T9" t="str">
        <f t="shared" si="3"/>
        <v>Jan</v>
      </c>
    </row>
    <row r="10" spans="1:20" x14ac:dyDescent="0.35">
      <c r="A10" t="s">
        <v>57</v>
      </c>
      <c r="B10" s="1">
        <v>45293</v>
      </c>
      <c r="C10" t="s">
        <v>21</v>
      </c>
      <c r="D10" t="s">
        <v>35</v>
      </c>
      <c r="E10" t="s">
        <v>52</v>
      </c>
      <c r="F10" t="s">
        <v>37</v>
      </c>
      <c r="G10" t="s">
        <v>38</v>
      </c>
      <c r="H10" t="s">
        <v>56</v>
      </c>
      <c r="I10">
        <v>2</v>
      </c>
      <c r="J10" s="2">
        <v>82.29</v>
      </c>
      <c r="K10" s="3">
        <v>0.05</v>
      </c>
      <c r="L10" s="2">
        <v>32.65</v>
      </c>
      <c r="M10" s="2">
        <f t="shared" si="4"/>
        <v>156.35</v>
      </c>
      <c r="N10" s="2">
        <f t="shared" si="5"/>
        <v>65.3</v>
      </c>
      <c r="O10" s="2">
        <f t="shared" si="0"/>
        <v>91.05</v>
      </c>
      <c r="P10" s="4">
        <f t="shared" si="6"/>
        <v>0.58234729772945315</v>
      </c>
      <c r="Q10">
        <f t="shared" si="1"/>
        <v>2024</v>
      </c>
      <c r="R10" t="str">
        <f t="shared" si="7"/>
        <v>Q1</v>
      </c>
      <c r="S10">
        <f t="shared" si="2"/>
        <v>1</v>
      </c>
      <c r="T10" t="str">
        <f t="shared" si="3"/>
        <v>Jan</v>
      </c>
    </row>
    <row r="11" spans="1:20" x14ac:dyDescent="0.35">
      <c r="A11" t="s">
        <v>58</v>
      </c>
      <c r="B11" s="1">
        <v>45293</v>
      </c>
      <c r="C11" t="s">
        <v>21</v>
      </c>
      <c r="D11" t="s">
        <v>35</v>
      </c>
      <c r="E11" t="s">
        <v>23</v>
      </c>
      <c r="F11" t="s">
        <v>24</v>
      </c>
      <c r="G11" t="s">
        <v>38</v>
      </c>
      <c r="H11" t="s">
        <v>56</v>
      </c>
      <c r="I11">
        <v>1</v>
      </c>
      <c r="J11" s="2">
        <v>78.39</v>
      </c>
      <c r="K11" s="3">
        <v>0.05</v>
      </c>
      <c r="L11" s="2">
        <v>31.85</v>
      </c>
      <c r="M11" s="2">
        <f t="shared" si="4"/>
        <v>74.47</v>
      </c>
      <c r="N11" s="2">
        <f t="shared" si="5"/>
        <v>31.85</v>
      </c>
      <c r="O11" s="2">
        <f t="shared" si="0"/>
        <v>42.62</v>
      </c>
      <c r="P11" s="4">
        <f t="shared" si="6"/>
        <v>0.57231099771720151</v>
      </c>
      <c r="Q11">
        <f t="shared" si="1"/>
        <v>2024</v>
      </c>
      <c r="R11" t="str">
        <f t="shared" si="7"/>
        <v>Q1</v>
      </c>
      <c r="S11">
        <f t="shared" si="2"/>
        <v>1</v>
      </c>
      <c r="T11" t="str">
        <f t="shared" si="3"/>
        <v>Jan</v>
      </c>
    </row>
    <row r="12" spans="1:20" x14ac:dyDescent="0.35">
      <c r="A12" t="s">
        <v>59</v>
      </c>
      <c r="B12" s="1">
        <v>45293</v>
      </c>
      <c r="C12" t="s">
        <v>21</v>
      </c>
      <c r="D12" t="s">
        <v>22</v>
      </c>
      <c r="E12" t="s">
        <v>23</v>
      </c>
      <c r="F12" t="s">
        <v>24</v>
      </c>
      <c r="G12" t="s">
        <v>38</v>
      </c>
      <c r="H12" t="s">
        <v>56</v>
      </c>
      <c r="I12">
        <v>2</v>
      </c>
      <c r="J12" s="2">
        <v>79.56</v>
      </c>
      <c r="K12" s="3">
        <v>0</v>
      </c>
      <c r="L12" s="2">
        <v>30.76</v>
      </c>
      <c r="M12" s="2">
        <f t="shared" si="4"/>
        <v>159.12</v>
      </c>
      <c r="N12" s="2">
        <f t="shared" si="5"/>
        <v>61.52</v>
      </c>
      <c r="O12" s="2">
        <f t="shared" si="0"/>
        <v>97.6</v>
      </c>
      <c r="P12" s="4">
        <f t="shared" si="6"/>
        <v>0.61337355455002507</v>
      </c>
      <c r="Q12">
        <f t="shared" si="1"/>
        <v>2024</v>
      </c>
      <c r="R12" t="str">
        <f t="shared" si="7"/>
        <v>Q1</v>
      </c>
      <c r="S12">
        <f t="shared" si="2"/>
        <v>1</v>
      </c>
      <c r="T12" t="str">
        <f t="shared" si="3"/>
        <v>Jan</v>
      </c>
    </row>
    <row r="13" spans="1:20" x14ac:dyDescent="0.35">
      <c r="A13" t="s">
        <v>60</v>
      </c>
      <c r="B13" s="1">
        <v>45293</v>
      </c>
      <c r="C13" t="s">
        <v>21</v>
      </c>
      <c r="D13" t="s">
        <v>35</v>
      </c>
      <c r="E13" t="s">
        <v>23</v>
      </c>
      <c r="F13" t="s">
        <v>37</v>
      </c>
      <c r="G13" t="s">
        <v>38</v>
      </c>
      <c r="H13" t="s">
        <v>56</v>
      </c>
      <c r="I13">
        <v>1</v>
      </c>
      <c r="J13" s="2">
        <v>78.680000000000007</v>
      </c>
      <c r="K13" s="3">
        <v>0</v>
      </c>
      <c r="L13" s="2">
        <v>32.36</v>
      </c>
      <c r="M13" s="2">
        <f t="shared" si="4"/>
        <v>78.680000000000007</v>
      </c>
      <c r="N13" s="2">
        <f t="shared" si="5"/>
        <v>32.36</v>
      </c>
      <c r="O13" s="2">
        <f t="shared" si="0"/>
        <v>46.320000000000007</v>
      </c>
      <c r="P13" s="4">
        <f t="shared" si="6"/>
        <v>0.58871377732587704</v>
      </c>
      <c r="Q13">
        <f t="shared" si="1"/>
        <v>2024</v>
      </c>
      <c r="R13" t="str">
        <f t="shared" si="7"/>
        <v>Q1</v>
      </c>
      <c r="S13">
        <f t="shared" si="2"/>
        <v>1</v>
      </c>
      <c r="T13" t="str">
        <f t="shared" si="3"/>
        <v>Jan</v>
      </c>
    </row>
    <row r="14" spans="1:20" x14ac:dyDescent="0.35">
      <c r="A14" t="s">
        <v>61</v>
      </c>
      <c r="B14" s="1">
        <v>45293</v>
      </c>
      <c r="C14" t="s">
        <v>62</v>
      </c>
      <c r="D14" t="s">
        <v>63</v>
      </c>
      <c r="E14" t="s">
        <v>23</v>
      </c>
      <c r="F14" t="s">
        <v>37</v>
      </c>
      <c r="G14" t="s">
        <v>53</v>
      </c>
      <c r="H14" t="s">
        <v>54</v>
      </c>
      <c r="I14">
        <v>3</v>
      </c>
      <c r="J14" s="2">
        <v>140.28</v>
      </c>
      <c r="K14" s="3">
        <v>0</v>
      </c>
      <c r="L14" s="2">
        <v>68.86</v>
      </c>
      <c r="M14" s="2">
        <f t="shared" si="4"/>
        <v>420.84</v>
      </c>
      <c r="N14" s="2">
        <f t="shared" si="5"/>
        <v>206.58</v>
      </c>
      <c r="O14" s="2">
        <f t="shared" si="0"/>
        <v>214.25999999999996</v>
      </c>
      <c r="P14" s="4">
        <f t="shared" si="6"/>
        <v>0.50912460792700309</v>
      </c>
      <c r="Q14">
        <f t="shared" si="1"/>
        <v>2024</v>
      </c>
      <c r="R14" t="str">
        <f t="shared" si="7"/>
        <v>Q1</v>
      </c>
      <c r="S14">
        <f t="shared" si="2"/>
        <v>1</v>
      </c>
      <c r="T14" t="str">
        <f t="shared" si="3"/>
        <v>Jan</v>
      </c>
    </row>
    <row r="15" spans="1:20" x14ac:dyDescent="0.35">
      <c r="A15" t="s">
        <v>64</v>
      </c>
      <c r="B15" s="1">
        <v>45293</v>
      </c>
      <c r="C15" t="s">
        <v>21</v>
      </c>
      <c r="D15" t="s">
        <v>22</v>
      </c>
      <c r="E15" t="s">
        <v>23</v>
      </c>
      <c r="F15" t="s">
        <v>24</v>
      </c>
      <c r="G15" t="s">
        <v>25</v>
      </c>
      <c r="H15" t="s">
        <v>26</v>
      </c>
      <c r="I15">
        <v>2</v>
      </c>
      <c r="J15" s="2">
        <v>23.54</v>
      </c>
      <c r="K15" s="3">
        <v>0.05</v>
      </c>
      <c r="L15" s="2">
        <v>6.74</v>
      </c>
      <c r="M15" s="2">
        <f t="shared" si="4"/>
        <v>44.73</v>
      </c>
      <c r="N15" s="2">
        <f t="shared" si="5"/>
        <v>13.48</v>
      </c>
      <c r="O15" s="2">
        <f t="shared" si="0"/>
        <v>31.249999999999996</v>
      </c>
      <c r="P15" s="4">
        <f t="shared" si="6"/>
        <v>0.69863626201654372</v>
      </c>
      <c r="Q15">
        <f t="shared" si="1"/>
        <v>2024</v>
      </c>
      <c r="R15" t="str">
        <f t="shared" si="7"/>
        <v>Q1</v>
      </c>
      <c r="S15">
        <f t="shared" si="2"/>
        <v>1</v>
      </c>
      <c r="T15" t="str">
        <f t="shared" si="3"/>
        <v>Jan</v>
      </c>
    </row>
    <row r="16" spans="1:20" x14ac:dyDescent="0.35">
      <c r="A16" t="s">
        <v>65</v>
      </c>
      <c r="B16" s="1">
        <v>45293</v>
      </c>
      <c r="C16" t="s">
        <v>62</v>
      </c>
      <c r="D16" t="s">
        <v>63</v>
      </c>
      <c r="E16" t="s">
        <v>30</v>
      </c>
      <c r="F16" t="s">
        <v>31</v>
      </c>
      <c r="G16" t="s">
        <v>53</v>
      </c>
      <c r="H16" t="s">
        <v>66</v>
      </c>
      <c r="I16">
        <v>5</v>
      </c>
      <c r="J16" s="2">
        <v>105.58</v>
      </c>
      <c r="K16" s="3">
        <v>0.05</v>
      </c>
      <c r="L16" s="2">
        <v>44.23</v>
      </c>
      <c r="M16" s="2">
        <f t="shared" si="4"/>
        <v>501.51</v>
      </c>
      <c r="N16" s="2">
        <f t="shared" si="5"/>
        <v>221.15</v>
      </c>
      <c r="O16" s="2">
        <f t="shared" si="0"/>
        <v>280.36</v>
      </c>
      <c r="P16" s="4">
        <f t="shared" si="6"/>
        <v>0.55903172419293734</v>
      </c>
      <c r="Q16">
        <f t="shared" si="1"/>
        <v>2024</v>
      </c>
      <c r="R16" t="str">
        <f t="shared" si="7"/>
        <v>Q1</v>
      </c>
      <c r="S16">
        <f t="shared" si="2"/>
        <v>1</v>
      </c>
      <c r="T16" t="str">
        <f t="shared" si="3"/>
        <v>Jan</v>
      </c>
    </row>
    <row r="17" spans="1:20" x14ac:dyDescent="0.35">
      <c r="A17" t="s">
        <v>67</v>
      </c>
      <c r="B17" s="1">
        <v>45294</v>
      </c>
      <c r="C17" t="s">
        <v>41</v>
      </c>
      <c r="D17" t="s">
        <v>42</v>
      </c>
      <c r="E17" t="s">
        <v>43</v>
      </c>
      <c r="F17" t="s">
        <v>37</v>
      </c>
      <c r="G17" t="s">
        <v>38</v>
      </c>
      <c r="H17" t="s">
        <v>56</v>
      </c>
      <c r="I17">
        <v>2</v>
      </c>
      <c r="J17" s="2">
        <v>81.34</v>
      </c>
      <c r="K17" s="3">
        <v>0</v>
      </c>
      <c r="L17" s="2">
        <v>31.09</v>
      </c>
      <c r="M17" s="2">
        <f t="shared" si="4"/>
        <v>162.68</v>
      </c>
      <c r="N17" s="2">
        <f t="shared" si="5"/>
        <v>62.18</v>
      </c>
      <c r="O17" s="2">
        <f t="shared" si="0"/>
        <v>100.5</v>
      </c>
      <c r="P17" s="4">
        <f t="shared" si="6"/>
        <v>0.61777723137447749</v>
      </c>
      <c r="Q17">
        <f t="shared" si="1"/>
        <v>2024</v>
      </c>
      <c r="R17" t="str">
        <f t="shared" si="7"/>
        <v>Q1</v>
      </c>
      <c r="S17">
        <f t="shared" si="2"/>
        <v>1</v>
      </c>
      <c r="T17" t="str">
        <f t="shared" si="3"/>
        <v>Jan</v>
      </c>
    </row>
    <row r="18" spans="1:20" x14ac:dyDescent="0.35">
      <c r="A18" t="s">
        <v>68</v>
      </c>
      <c r="B18" s="1">
        <v>45294</v>
      </c>
      <c r="C18" t="s">
        <v>62</v>
      </c>
      <c r="D18" t="s">
        <v>69</v>
      </c>
      <c r="E18" t="s">
        <v>43</v>
      </c>
      <c r="F18" t="s">
        <v>37</v>
      </c>
      <c r="G18" t="s">
        <v>53</v>
      </c>
      <c r="H18" t="s">
        <v>70</v>
      </c>
      <c r="I18">
        <v>3</v>
      </c>
      <c r="J18" s="2">
        <v>49.32</v>
      </c>
      <c r="K18" s="3">
        <v>0.05</v>
      </c>
      <c r="L18" s="2">
        <v>19.13</v>
      </c>
      <c r="M18" s="2">
        <f t="shared" si="4"/>
        <v>140.56</v>
      </c>
      <c r="N18" s="2">
        <f t="shared" si="5"/>
        <v>57.39</v>
      </c>
      <c r="O18" s="2">
        <f t="shared" si="0"/>
        <v>83.17</v>
      </c>
      <c r="P18" s="4">
        <f t="shared" si="6"/>
        <v>0.59170461013090492</v>
      </c>
      <c r="Q18">
        <f t="shared" si="1"/>
        <v>2024</v>
      </c>
      <c r="R18" t="str">
        <f t="shared" si="7"/>
        <v>Q1</v>
      </c>
      <c r="S18">
        <f t="shared" si="2"/>
        <v>1</v>
      </c>
      <c r="T18" t="str">
        <f t="shared" si="3"/>
        <v>Jan</v>
      </c>
    </row>
    <row r="19" spans="1:20" x14ac:dyDescent="0.35">
      <c r="A19" t="s">
        <v>71</v>
      </c>
      <c r="B19" s="1">
        <v>45294</v>
      </c>
      <c r="C19" t="s">
        <v>28</v>
      </c>
      <c r="D19" t="s">
        <v>49</v>
      </c>
      <c r="E19" t="s">
        <v>23</v>
      </c>
      <c r="F19" t="s">
        <v>37</v>
      </c>
      <c r="G19" t="s">
        <v>25</v>
      </c>
      <c r="H19" t="s">
        <v>72</v>
      </c>
      <c r="I19">
        <v>8</v>
      </c>
      <c r="J19" s="2">
        <v>190.14</v>
      </c>
      <c r="K19" s="3">
        <v>0.05</v>
      </c>
      <c r="L19" s="2">
        <v>101.11</v>
      </c>
      <c r="M19" s="2">
        <f t="shared" si="4"/>
        <v>1445.06</v>
      </c>
      <c r="N19" s="2">
        <f t="shared" si="5"/>
        <v>808.88</v>
      </c>
      <c r="O19" s="2">
        <f t="shared" si="0"/>
        <v>636.17999999999995</v>
      </c>
      <c r="P19" s="4">
        <f t="shared" si="6"/>
        <v>0.44024469572197694</v>
      </c>
      <c r="Q19">
        <f t="shared" si="1"/>
        <v>2024</v>
      </c>
      <c r="R19" t="str">
        <f t="shared" si="7"/>
        <v>Q1</v>
      </c>
      <c r="S19">
        <f t="shared" si="2"/>
        <v>1</v>
      </c>
      <c r="T19" t="str">
        <f t="shared" si="3"/>
        <v>Jan</v>
      </c>
    </row>
    <row r="20" spans="1:20" x14ac:dyDescent="0.35">
      <c r="A20" t="s">
        <v>73</v>
      </c>
      <c r="B20" s="1">
        <v>45294</v>
      </c>
      <c r="C20" t="s">
        <v>62</v>
      </c>
      <c r="D20" t="s">
        <v>74</v>
      </c>
      <c r="E20" t="s">
        <v>43</v>
      </c>
      <c r="F20" t="s">
        <v>24</v>
      </c>
      <c r="G20" t="s">
        <v>46</v>
      </c>
      <c r="H20" t="s">
        <v>75</v>
      </c>
      <c r="I20">
        <v>1</v>
      </c>
      <c r="J20" s="2">
        <v>32.25</v>
      </c>
      <c r="K20" s="3">
        <v>0</v>
      </c>
      <c r="L20" s="2">
        <v>9.81</v>
      </c>
      <c r="M20" s="2">
        <f t="shared" si="4"/>
        <v>32.25</v>
      </c>
      <c r="N20" s="2">
        <f t="shared" si="5"/>
        <v>9.81</v>
      </c>
      <c r="O20" s="2">
        <f t="shared" si="0"/>
        <v>22.439999999999998</v>
      </c>
      <c r="P20" s="4">
        <f t="shared" si="6"/>
        <v>0.69581395348837205</v>
      </c>
      <c r="Q20">
        <f t="shared" si="1"/>
        <v>2024</v>
      </c>
      <c r="R20" t="str">
        <f t="shared" si="7"/>
        <v>Q1</v>
      </c>
      <c r="S20">
        <f t="shared" si="2"/>
        <v>1</v>
      </c>
      <c r="T20" t="str">
        <f t="shared" si="3"/>
        <v>Jan</v>
      </c>
    </row>
    <row r="21" spans="1:20" x14ac:dyDescent="0.35">
      <c r="A21" t="s">
        <v>76</v>
      </c>
      <c r="B21" s="1">
        <v>45294</v>
      </c>
      <c r="C21" t="s">
        <v>41</v>
      </c>
      <c r="D21" t="s">
        <v>42</v>
      </c>
      <c r="E21" t="s">
        <v>23</v>
      </c>
      <c r="F21" t="s">
        <v>24</v>
      </c>
      <c r="G21" t="s">
        <v>38</v>
      </c>
      <c r="H21" t="s">
        <v>56</v>
      </c>
      <c r="I21">
        <v>2</v>
      </c>
      <c r="J21" s="2">
        <v>81.209999999999994</v>
      </c>
      <c r="K21" s="3">
        <v>0</v>
      </c>
      <c r="L21" s="2">
        <v>31.45</v>
      </c>
      <c r="M21" s="2">
        <f t="shared" si="4"/>
        <v>162.41999999999999</v>
      </c>
      <c r="N21" s="2">
        <f t="shared" si="5"/>
        <v>62.9</v>
      </c>
      <c r="O21" s="2">
        <f t="shared" si="0"/>
        <v>99.519999999999982</v>
      </c>
      <c r="P21" s="4">
        <f t="shared" si="6"/>
        <v>0.61273242211550294</v>
      </c>
      <c r="Q21">
        <f t="shared" si="1"/>
        <v>2024</v>
      </c>
      <c r="R21" t="str">
        <f t="shared" si="7"/>
        <v>Q1</v>
      </c>
      <c r="S21">
        <f t="shared" si="2"/>
        <v>1</v>
      </c>
      <c r="T21" t="str">
        <f t="shared" si="3"/>
        <v>Jan</v>
      </c>
    </row>
    <row r="22" spans="1:20" x14ac:dyDescent="0.35">
      <c r="A22" t="s">
        <v>77</v>
      </c>
      <c r="B22" s="1">
        <v>45295</v>
      </c>
      <c r="C22" t="s">
        <v>62</v>
      </c>
      <c r="D22" t="s">
        <v>63</v>
      </c>
      <c r="E22" t="s">
        <v>52</v>
      </c>
      <c r="F22" t="s">
        <v>24</v>
      </c>
      <c r="G22" t="s">
        <v>32</v>
      </c>
      <c r="H22" t="s">
        <v>33</v>
      </c>
      <c r="I22">
        <v>2</v>
      </c>
      <c r="J22" s="2">
        <v>36.659999999999997</v>
      </c>
      <c r="K22" s="3">
        <v>0.25</v>
      </c>
      <c r="L22" s="2">
        <v>13.1</v>
      </c>
      <c r="M22" s="2">
        <f t="shared" si="4"/>
        <v>54.99</v>
      </c>
      <c r="N22" s="2">
        <f t="shared" si="5"/>
        <v>26.2</v>
      </c>
      <c r="O22" s="2">
        <f t="shared" si="0"/>
        <v>28.790000000000003</v>
      </c>
      <c r="P22" s="4">
        <f t="shared" si="6"/>
        <v>0.52354973631569379</v>
      </c>
      <c r="Q22">
        <f t="shared" si="1"/>
        <v>2024</v>
      </c>
      <c r="R22" t="str">
        <f t="shared" si="7"/>
        <v>Q1</v>
      </c>
      <c r="S22">
        <f t="shared" si="2"/>
        <v>1</v>
      </c>
      <c r="T22" t="str">
        <f t="shared" si="3"/>
        <v>Jan</v>
      </c>
    </row>
    <row r="23" spans="1:20" x14ac:dyDescent="0.35">
      <c r="A23" t="s">
        <v>78</v>
      </c>
      <c r="B23" s="1">
        <v>45295</v>
      </c>
      <c r="C23" t="s">
        <v>28</v>
      </c>
      <c r="D23" t="s">
        <v>29</v>
      </c>
      <c r="E23" t="s">
        <v>52</v>
      </c>
      <c r="F23" t="s">
        <v>37</v>
      </c>
      <c r="G23" t="s">
        <v>46</v>
      </c>
      <c r="H23" t="s">
        <v>79</v>
      </c>
      <c r="I23">
        <v>1</v>
      </c>
      <c r="J23" s="2">
        <v>28.83</v>
      </c>
      <c r="K23" s="3">
        <v>0</v>
      </c>
      <c r="L23" s="2">
        <v>9.27</v>
      </c>
      <c r="M23" s="2">
        <f t="shared" si="4"/>
        <v>28.83</v>
      </c>
      <c r="N23" s="2">
        <f t="shared" si="5"/>
        <v>9.27</v>
      </c>
      <c r="O23" s="2">
        <f t="shared" si="0"/>
        <v>19.559999999999999</v>
      </c>
      <c r="P23" s="4">
        <f t="shared" si="6"/>
        <v>0.67845993756503642</v>
      </c>
      <c r="Q23">
        <f t="shared" si="1"/>
        <v>2024</v>
      </c>
      <c r="R23" t="str">
        <f t="shared" si="7"/>
        <v>Q1</v>
      </c>
      <c r="S23">
        <f t="shared" si="2"/>
        <v>1</v>
      </c>
      <c r="T23" t="str">
        <f t="shared" si="3"/>
        <v>Jan</v>
      </c>
    </row>
    <row r="24" spans="1:20" x14ac:dyDescent="0.35">
      <c r="A24" t="s">
        <v>80</v>
      </c>
      <c r="B24" s="1">
        <v>45295</v>
      </c>
      <c r="C24" t="s">
        <v>21</v>
      </c>
      <c r="D24" t="s">
        <v>35</v>
      </c>
      <c r="E24" t="s">
        <v>23</v>
      </c>
      <c r="F24" t="s">
        <v>24</v>
      </c>
      <c r="G24" t="s">
        <v>25</v>
      </c>
      <c r="H24" t="s">
        <v>81</v>
      </c>
      <c r="I24">
        <v>3</v>
      </c>
      <c r="J24" s="2">
        <v>41.36</v>
      </c>
      <c r="K24" s="3">
        <v>0</v>
      </c>
      <c r="L24" s="2">
        <v>15.69</v>
      </c>
      <c r="M24" s="2">
        <f t="shared" si="4"/>
        <v>124.08</v>
      </c>
      <c r="N24" s="2">
        <f t="shared" si="5"/>
        <v>47.07</v>
      </c>
      <c r="O24" s="2">
        <f t="shared" si="0"/>
        <v>77.009999999999991</v>
      </c>
      <c r="P24" s="4">
        <f t="shared" si="6"/>
        <v>0.6206479690522243</v>
      </c>
      <c r="Q24">
        <f t="shared" si="1"/>
        <v>2024</v>
      </c>
      <c r="R24" t="str">
        <f t="shared" si="7"/>
        <v>Q1</v>
      </c>
      <c r="S24">
        <f t="shared" si="2"/>
        <v>1</v>
      </c>
      <c r="T24" t="str">
        <f t="shared" si="3"/>
        <v>Jan</v>
      </c>
    </row>
    <row r="25" spans="1:20" x14ac:dyDescent="0.35">
      <c r="A25" t="s">
        <v>82</v>
      </c>
      <c r="B25" s="1">
        <v>45295</v>
      </c>
      <c r="C25" t="s">
        <v>62</v>
      </c>
      <c r="D25" t="s">
        <v>69</v>
      </c>
      <c r="E25" t="s">
        <v>23</v>
      </c>
      <c r="F25" t="s">
        <v>37</v>
      </c>
      <c r="G25" t="s">
        <v>46</v>
      </c>
      <c r="H25" t="s">
        <v>79</v>
      </c>
      <c r="I25">
        <v>2</v>
      </c>
      <c r="J25" s="2">
        <v>27.07</v>
      </c>
      <c r="K25" s="3">
        <v>0</v>
      </c>
      <c r="L25" s="2">
        <v>9.58</v>
      </c>
      <c r="M25" s="2">
        <f t="shared" si="4"/>
        <v>54.14</v>
      </c>
      <c r="N25" s="2">
        <f t="shared" si="5"/>
        <v>19.16</v>
      </c>
      <c r="O25" s="2">
        <f t="shared" si="0"/>
        <v>34.980000000000004</v>
      </c>
      <c r="P25" s="4">
        <f t="shared" si="6"/>
        <v>0.64610269671222764</v>
      </c>
      <c r="Q25">
        <f t="shared" si="1"/>
        <v>2024</v>
      </c>
      <c r="R25" t="str">
        <f t="shared" si="7"/>
        <v>Q1</v>
      </c>
      <c r="S25">
        <f t="shared" si="2"/>
        <v>1</v>
      </c>
      <c r="T25" t="str">
        <f t="shared" si="3"/>
        <v>Jan</v>
      </c>
    </row>
    <row r="26" spans="1:20" x14ac:dyDescent="0.35">
      <c r="A26" t="s">
        <v>83</v>
      </c>
      <c r="B26" s="1">
        <v>45295</v>
      </c>
      <c r="C26" t="s">
        <v>41</v>
      </c>
      <c r="D26" t="s">
        <v>42</v>
      </c>
      <c r="E26" t="s">
        <v>52</v>
      </c>
      <c r="F26" t="s">
        <v>37</v>
      </c>
      <c r="G26" t="s">
        <v>38</v>
      </c>
      <c r="H26" t="s">
        <v>84</v>
      </c>
      <c r="I26">
        <v>1</v>
      </c>
      <c r="J26" s="2">
        <v>269.89</v>
      </c>
      <c r="K26" s="3">
        <v>0.1</v>
      </c>
      <c r="L26" s="2">
        <v>131.56</v>
      </c>
      <c r="M26" s="2">
        <f t="shared" si="4"/>
        <v>242.9</v>
      </c>
      <c r="N26" s="2">
        <f t="shared" si="5"/>
        <v>131.56</v>
      </c>
      <c r="O26" s="2">
        <f t="shared" si="0"/>
        <v>111.34</v>
      </c>
      <c r="P26" s="4">
        <f t="shared" si="6"/>
        <v>0.45837793330588722</v>
      </c>
      <c r="Q26">
        <f t="shared" si="1"/>
        <v>2024</v>
      </c>
      <c r="R26" t="str">
        <f t="shared" si="7"/>
        <v>Q1</v>
      </c>
      <c r="S26">
        <f t="shared" si="2"/>
        <v>1</v>
      </c>
      <c r="T26" t="str">
        <f t="shared" si="3"/>
        <v>Jan</v>
      </c>
    </row>
    <row r="27" spans="1:20" x14ac:dyDescent="0.35">
      <c r="A27" t="s">
        <v>85</v>
      </c>
      <c r="B27" s="1">
        <v>45295</v>
      </c>
      <c r="C27" t="s">
        <v>62</v>
      </c>
      <c r="D27" t="s">
        <v>63</v>
      </c>
      <c r="E27" t="s">
        <v>23</v>
      </c>
      <c r="F27" t="s">
        <v>37</v>
      </c>
      <c r="G27" t="s">
        <v>32</v>
      </c>
      <c r="H27" t="s">
        <v>86</v>
      </c>
      <c r="I27">
        <v>1</v>
      </c>
      <c r="J27" s="2">
        <v>64.02</v>
      </c>
      <c r="K27" s="3">
        <v>0.1</v>
      </c>
      <c r="L27" s="2">
        <v>24.81</v>
      </c>
      <c r="M27" s="2">
        <f t="shared" si="4"/>
        <v>57.62</v>
      </c>
      <c r="N27" s="2">
        <f t="shared" si="5"/>
        <v>24.81</v>
      </c>
      <c r="O27" s="2">
        <f t="shared" si="0"/>
        <v>32.81</v>
      </c>
      <c r="P27" s="4">
        <f t="shared" si="6"/>
        <v>0.5694203401596668</v>
      </c>
      <c r="Q27">
        <f t="shared" si="1"/>
        <v>2024</v>
      </c>
      <c r="R27" t="str">
        <f t="shared" si="7"/>
        <v>Q1</v>
      </c>
      <c r="S27">
        <f t="shared" si="2"/>
        <v>1</v>
      </c>
      <c r="T27" t="str">
        <f t="shared" si="3"/>
        <v>Jan</v>
      </c>
    </row>
    <row r="28" spans="1:20" x14ac:dyDescent="0.35">
      <c r="A28" t="s">
        <v>87</v>
      </c>
      <c r="B28" s="1">
        <v>45295</v>
      </c>
      <c r="C28" t="s">
        <v>21</v>
      </c>
      <c r="D28" t="s">
        <v>35</v>
      </c>
      <c r="E28" t="s">
        <v>23</v>
      </c>
      <c r="F28" t="s">
        <v>37</v>
      </c>
      <c r="G28" t="s">
        <v>53</v>
      </c>
      <c r="H28" t="s">
        <v>66</v>
      </c>
      <c r="I28">
        <v>3</v>
      </c>
      <c r="J28" s="2">
        <v>107.95</v>
      </c>
      <c r="K28" s="3">
        <v>0.05</v>
      </c>
      <c r="L28" s="2">
        <v>44</v>
      </c>
      <c r="M28" s="2">
        <f t="shared" si="4"/>
        <v>307.66000000000003</v>
      </c>
      <c r="N28" s="2">
        <f t="shared" si="5"/>
        <v>132</v>
      </c>
      <c r="O28" s="2">
        <f t="shared" si="0"/>
        <v>175.66000000000003</v>
      </c>
      <c r="P28" s="4">
        <f t="shared" si="6"/>
        <v>0.57095495026977838</v>
      </c>
      <c r="Q28">
        <f t="shared" si="1"/>
        <v>2024</v>
      </c>
      <c r="R28" t="str">
        <f t="shared" si="7"/>
        <v>Q1</v>
      </c>
      <c r="S28">
        <f t="shared" si="2"/>
        <v>1</v>
      </c>
      <c r="T28" t="str">
        <f t="shared" si="3"/>
        <v>Jan</v>
      </c>
    </row>
    <row r="29" spans="1:20" x14ac:dyDescent="0.35">
      <c r="A29" t="s">
        <v>88</v>
      </c>
      <c r="B29" s="1">
        <v>45296</v>
      </c>
      <c r="C29" t="s">
        <v>28</v>
      </c>
      <c r="D29" t="s">
        <v>29</v>
      </c>
      <c r="E29" t="s">
        <v>52</v>
      </c>
      <c r="F29" t="s">
        <v>37</v>
      </c>
      <c r="G29" t="s">
        <v>53</v>
      </c>
      <c r="H29" t="s">
        <v>66</v>
      </c>
      <c r="I29">
        <v>1</v>
      </c>
      <c r="J29" s="2">
        <v>114</v>
      </c>
      <c r="K29" s="3">
        <v>0</v>
      </c>
      <c r="L29" s="2">
        <v>44</v>
      </c>
      <c r="M29" s="2">
        <f t="shared" si="4"/>
        <v>114</v>
      </c>
      <c r="N29" s="2">
        <f t="shared" si="5"/>
        <v>44</v>
      </c>
      <c r="O29" s="2">
        <f t="shared" si="0"/>
        <v>70</v>
      </c>
      <c r="P29" s="4">
        <f t="shared" si="6"/>
        <v>0.61403508771929827</v>
      </c>
      <c r="Q29">
        <f t="shared" si="1"/>
        <v>2024</v>
      </c>
      <c r="R29" t="str">
        <f t="shared" si="7"/>
        <v>Q1</v>
      </c>
      <c r="S29">
        <f t="shared" si="2"/>
        <v>1</v>
      </c>
      <c r="T29" t="str">
        <f t="shared" si="3"/>
        <v>Jan</v>
      </c>
    </row>
    <row r="30" spans="1:20" x14ac:dyDescent="0.35">
      <c r="A30" t="s">
        <v>89</v>
      </c>
      <c r="B30" s="1">
        <v>45296</v>
      </c>
      <c r="C30" t="s">
        <v>41</v>
      </c>
      <c r="D30" t="s">
        <v>90</v>
      </c>
      <c r="E30" t="s">
        <v>52</v>
      </c>
      <c r="F30" t="s">
        <v>37</v>
      </c>
      <c r="G30" t="s">
        <v>25</v>
      </c>
      <c r="H30" t="s">
        <v>91</v>
      </c>
      <c r="I30">
        <v>1</v>
      </c>
      <c r="J30" s="2">
        <v>105.51</v>
      </c>
      <c r="K30" s="3">
        <v>0.1</v>
      </c>
      <c r="L30" s="2">
        <v>45.74</v>
      </c>
      <c r="M30" s="2">
        <f t="shared" si="4"/>
        <v>94.96</v>
      </c>
      <c r="N30" s="2">
        <f t="shared" si="5"/>
        <v>45.74</v>
      </c>
      <c r="O30" s="2">
        <f t="shared" si="0"/>
        <v>49.219999999999992</v>
      </c>
      <c r="P30" s="4">
        <f t="shared" si="6"/>
        <v>0.51832350463352983</v>
      </c>
      <c r="Q30">
        <f t="shared" si="1"/>
        <v>2024</v>
      </c>
      <c r="R30" t="str">
        <f t="shared" si="7"/>
        <v>Q1</v>
      </c>
      <c r="S30">
        <f t="shared" si="2"/>
        <v>1</v>
      </c>
      <c r="T30" t="str">
        <f t="shared" si="3"/>
        <v>Jan</v>
      </c>
    </row>
    <row r="31" spans="1:20" x14ac:dyDescent="0.35">
      <c r="A31" t="s">
        <v>92</v>
      </c>
      <c r="B31" s="1">
        <v>45296</v>
      </c>
      <c r="C31" t="s">
        <v>28</v>
      </c>
      <c r="D31" t="s">
        <v>49</v>
      </c>
      <c r="E31" t="s">
        <v>23</v>
      </c>
      <c r="F31" t="s">
        <v>37</v>
      </c>
      <c r="G31" t="s">
        <v>46</v>
      </c>
      <c r="H31" t="s">
        <v>75</v>
      </c>
      <c r="I31">
        <v>2</v>
      </c>
      <c r="J31" s="2">
        <v>34.700000000000003</v>
      </c>
      <c r="K31" s="3">
        <v>0.1</v>
      </c>
      <c r="L31" s="2">
        <v>10.01</v>
      </c>
      <c r="M31" s="2">
        <f t="shared" si="4"/>
        <v>62.46</v>
      </c>
      <c r="N31" s="2">
        <f t="shared" si="5"/>
        <v>20.02</v>
      </c>
      <c r="O31" s="2">
        <f t="shared" si="0"/>
        <v>42.44</v>
      </c>
      <c r="P31" s="4">
        <f t="shared" si="6"/>
        <v>0.67947486391290424</v>
      </c>
      <c r="Q31">
        <f t="shared" si="1"/>
        <v>2024</v>
      </c>
      <c r="R31" t="str">
        <f t="shared" si="7"/>
        <v>Q1</v>
      </c>
      <c r="S31">
        <f t="shared" si="2"/>
        <v>1</v>
      </c>
      <c r="T31" t="str">
        <f t="shared" si="3"/>
        <v>Jan</v>
      </c>
    </row>
    <row r="32" spans="1:20" x14ac:dyDescent="0.35">
      <c r="A32" t="s">
        <v>93</v>
      </c>
      <c r="B32" s="1">
        <v>45296</v>
      </c>
      <c r="C32" t="s">
        <v>41</v>
      </c>
      <c r="D32" t="s">
        <v>42</v>
      </c>
      <c r="E32" t="s">
        <v>23</v>
      </c>
      <c r="F32" t="s">
        <v>37</v>
      </c>
      <c r="G32" t="s">
        <v>38</v>
      </c>
      <c r="H32" t="s">
        <v>39</v>
      </c>
      <c r="I32">
        <v>1</v>
      </c>
      <c r="J32" s="2">
        <v>156.63</v>
      </c>
      <c r="K32" s="3">
        <v>0.15</v>
      </c>
      <c r="L32" s="2">
        <v>77.989999999999995</v>
      </c>
      <c r="M32" s="2">
        <f t="shared" si="4"/>
        <v>133.13999999999999</v>
      </c>
      <c r="N32" s="2">
        <f t="shared" si="5"/>
        <v>77.989999999999995</v>
      </c>
      <c r="O32" s="2">
        <f t="shared" si="0"/>
        <v>55.149999999999991</v>
      </c>
      <c r="P32" s="4">
        <f t="shared" si="6"/>
        <v>0.4142256271593811</v>
      </c>
      <c r="Q32">
        <f t="shared" si="1"/>
        <v>2024</v>
      </c>
      <c r="R32" t="str">
        <f t="shared" si="7"/>
        <v>Q1</v>
      </c>
      <c r="S32">
        <f t="shared" si="2"/>
        <v>1</v>
      </c>
      <c r="T32" t="str">
        <f t="shared" si="3"/>
        <v>Jan</v>
      </c>
    </row>
    <row r="33" spans="1:20" x14ac:dyDescent="0.35">
      <c r="A33" t="s">
        <v>94</v>
      </c>
      <c r="B33" s="1">
        <v>45296</v>
      </c>
      <c r="C33" t="s">
        <v>21</v>
      </c>
      <c r="D33" t="s">
        <v>35</v>
      </c>
      <c r="E33" t="s">
        <v>23</v>
      </c>
      <c r="F33" t="s">
        <v>37</v>
      </c>
      <c r="G33" t="s">
        <v>38</v>
      </c>
      <c r="H33" t="s">
        <v>39</v>
      </c>
      <c r="I33">
        <v>1</v>
      </c>
      <c r="J33" s="2">
        <v>147.08000000000001</v>
      </c>
      <c r="K33" s="3">
        <v>0.2</v>
      </c>
      <c r="L33" s="2">
        <v>80.38</v>
      </c>
      <c r="M33" s="2">
        <f t="shared" si="4"/>
        <v>117.66</v>
      </c>
      <c r="N33" s="2">
        <f t="shared" si="5"/>
        <v>80.38</v>
      </c>
      <c r="O33" s="2">
        <f t="shared" si="0"/>
        <v>37.28</v>
      </c>
      <c r="P33" s="4">
        <f t="shared" si="6"/>
        <v>0.31684514703382632</v>
      </c>
      <c r="Q33">
        <f t="shared" si="1"/>
        <v>2024</v>
      </c>
      <c r="R33" t="str">
        <f t="shared" si="7"/>
        <v>Q1</v>
      </c>
      <c r="S33">
        <f t="shared" si="2"/>
        <v>1</v>
      </c>
      <c r="T33" t="str">
        <f t="shared" si="3"/>
        <v>Jan</v>
      </c>
    </row>
    <row r="34" spans="1:20" x14ac:dyDescent="0.35">
      <c r="A34" t="s">
        <v>95</v>
      </c>
      <c r="B34" s="1">
        <v>45296</v>
      </c>
      <c r="C34" t="s">
        <v>21</v>
      </c>
      <c r="D34" t="s">
        <v>35</v>
      </c>
      <c r="E34" t="s">
        <v>52</v>
      </c>
      <c r="F34" t="s">
        <v>37</v>
      </c>
      <c r="G34" t="s">
        <v>38</v>
      </c>
      <c r="H34" t="s">
        <v>56</v>
      </c>
      <c r="I34">
        <v>1</v>
      </c>
      <c r="J34" s="2">
        <v>79.63</v>
      </c>
      <c r="K34" s="3">
        <v>0.15</v>
      </c>
      <c r="L34" s="2">
        <v>32.26</v>
      </c>
      <c r="M34" s="2">
        <f t="shared" si="4"/>
        <v>67.69</v>
      </c>
      <c r="N34" s="2">
        <f t="shared" si="5"/>
        <v>32.26</v>
      </c>
      <c r="O34" s="2">
        <f t="shared" si="0"/>
        <v>35.43</v>
      </c>
      <c r="P34" s="4">
        <f t="shared" si="6"/>
        <v>0.5234155709853745</v>
      </c>
      <c r="Q34">
        <f t="shared" si="1"/>
        <v>2024</v>
      </c>
      <c r="R34" t="str">
        <f t="shared" si="7"/>
        <v>Q1</v>
      </c>
      <c r="S34">
        <f t="shared" si="2"/>
        <v>1</v>
      </c>
      <c r="T34" t="str">
        <f t="shared" si="3"/>
        <v>Jan</v>
      </c>
    </row>
    <row r="35" spans="1:20" x14ac:dyDescent="0.35">
      <c r="A35" t="s">
        <v>96</v>
      </c>
      <c r="B35" s="1">
        <v>45296</v>
      </c>
      <c r="C35" t="s">
        <v>21</v>
      </c>
      <c r="D35" t="s">
        <v>35</v>
      </c>
      <c r="E35" t="s">
        <v>30</v>
      </c>
      <c r="F35" t="s">
        <v>31</v>
      </c>
      <c r="G35" t="s">
        <v>38</v>
      </c>
      <c r="H35" t="s">
        <v>56</v>
      </c>
      <c r="I35">
        <v>7</v>
      </c>
      <c r="J35" s="2">
        <v>79.069999999999993</v>
      </c>
      <c r="K35" s="3">
        <v>0</v>
      </c>
      <c r="L35" s="2">
        <v>31.06</v>
      </c>
      <c r="M35" s="2">
        <f t="shared" si="4"/>
        <v>553.49</v>
      </c>
      <c r="N35" s="2">
        <f t="shared" si="5"/>
        <v>217.42</v>
      </c>
      <c r="O35" s="2">
        <f t="shared" si="0"/>
        <v>336.07000000000005</v>
      </c>
      <c r="P35" s="4">
        <f t="shared" si="6"/>
        <v>0.6071835082837993</v>
      </c>
      <c r="Q35">
        <f t="shared" si="1"/>
        <v>2024</v>
      </c>
      <c r="R35" t="str">
        <f t="shared" si="7"/>
        <v>Q1</v>
      </c>
      <c r="S35">
        <f t="shared" si="2"/>
        <v>1</v>
      </c>
      <c r="T35" t="str">
        <f t="shared" si="3"/>
        <v>Jan</v>
      </c>
    </row>
    <row r="36" spans="1:20" x14ac:dyDescent="0.35">
      <c r="A36" t="s">
        <v>97</v>
      </c>
      <c r="B36" s="1">
        <v>45296</v>
      </c>
      <c r="C36" t="s">
        <v>41</v>
      </c>
      <c r="D36" t="s">
        <v>42</v>
      </c>
      <c r="E36" t="s">
        <v>23</v>
      </c>
      <c r="F36" t="s">
        <v>24</v>
      </c>
      <c r="G36" t="s">
        <v>46</v>
      </c>
      <c r="H36" t="s">
        <v>79</v>
      </c>
      <c r="I36">
        <v>1</v>
      </c>
      <c r="J36" s="2">
        <v>30.49</v>
      </c>
      <c r="K36" s="3">
        <v>0.1</v>
      </c>
      <c r="L36" s="2">
        <v>9.8000000000000007</v>
      </c>
      <c r="M36" s="2">
        <f t="shared" si="4"/>
        <v>27.44</v>
      </c>
      <c r="N36" s="2">
        <f t="shared" si="5"/>
        <v>9.8000000000000007</v>
      </c>
      <c r="O36" s="2">
        <f t="shared" si="0"/>
        <v>17.64</v>
      </c>
      <c r="P36" s="4">
        <f t="shared" si="6"/>
        <v>0.64285714285714279</v>
      </c>
      <c r="Q36">
        <f t="shared" si="1"/>
        <v>2024</v>
      </c>
      <c r="R36" t="str">
        <f t="shared" si="7"/>
        <v>Q1</v>
      </c>
      <c r="S36">
        <f t="shared" si="2"/>
        <v>1</v>
      </c>
      <c r="T36" t="str">
        <f t="shared" si="3"/>
        <v>Jan</v>
      </c>
    </row>
    <row r="37" spans="1:20" x14ac:dyDescent="0.35">
      <c r="A37" t="s">
        <v>98</v>
      </c>
      <c r="B37" s="1">
        <v>45296</v>
      </c>
      <c r="C37" t="s">
        <v>21</v>
      </c>
      <c r="D37" t="s">
        <v>35</v>
      </c>
      <c r="E37" t="s">
        <v>23</v>
      </c>
      <c r="F37" t="s">
        <v>37</v>
      </c>
      <c r="G37" t="s">
        <v>53</v>
      </c>
      <c r="H37" t="s">
        <v>70</v>
      </c>
      <c r="I37">
        <v>1</v>
      </c>
      <c r="J37" s="2">
        <v>54.22</v>
      </c>
      <c r="K37" s="3">
        <v>0</v>
      </c>
      <c r="L37" s="2">
        <v>18.71</v>
      </c>
      <c r="M37" s="2">
        <f t="shared" si="4"/>
        <v>54.22</v>
      </c>
      <c r="N37" s="2">
        <f t="shared" si="5"/>
        <v>18.71</v>
      </c>
      <c r="O37" s="2">
        <f t="shared" si="0"/>
        <v>35.51</v>
      </c>
      <c r="P37" s="4">
        <f t="shared" si="6"/>
        <v>0.65492438214680926</v>
      </c>
      <c r="Q37">
        <f t="shared" si="1"/>
        <v>2024</v>
      </c>
      <c r="R37" t="str">
        <f t="shared" si="7"/>
        <v>Q1</v>
      </c>
      <c r="S37">
        <f t="shared" si="2"/>
        <v>1</v>
      </c>
      <c r="T37" t="str">
        <f t="shared" si="3"/>
        <v>Jan</v>
      </c>
    </row>
    <row r="38" spans="1:20" x14ac:dyDescent="0.35">
      <c r="A38" t="s">
        <v>99</v>
      </c>
      <c r="B38" s="1">
        <v>45296</v>
      </c>
      <c r="C38" t="s">
        <v>62</v>
      </c>
      <c r="D38" t="s">
        <v>63</v>
      </c>
      <c r="E38" t="s">
        <v>43</v>
      </c>
      <c r="F38" t="s">
        <v>37</v>
      </c>
      <c r="G38" t="s">
        <v>32</v>
      </c>
      <c r="H38" t="s">
        <v>33</v>
      </c>
      <c r="I38">
        <v>2</v>
      </c>
      <c r="J38" s="2">
        <v>37.590000000000003</v>
      </c>
      <c r="K38" s="3">
        <v>0.15</v>
      </c>
      <c r="L38" s="2">
        <v>12.53</v>
      </c>
      <c r="M38" s="2">
        <f t="shared" si="4"/>
        <v>63.9</v>
      </c>
      <c r="N38" s="2">
        <f t="shared" si="5"/>
        <v>25.06</v>
      </c>
      <c r="O38" s="2">
        <f t="shared" si="0"/>
        <v>38.840000000000003</v>
      </c>
      <c r="P38" s="4">
        <f t="shared" si="6"/>
        <v>0.60782472613458538</v>
      </c>
      <c r="Q38">
        <f t="shared" si="1"/>
        <v>2024</v>
      </c>
      <c r="R38" t="str">
        <f t="shared" si="7"/>
        <v>Q1</v>
      </c>
      <c r="S38">
        <f t="shared" si="2"/>
        <v>1</v>
      </c>
      <c r="T38" t="str">
        <f t="shared" si="3"/>
        <v>Jan</v>
      </c>
    </row>
    <row r="39" spans="1:20" x14ac:dyDescent="0.35">
      <c r="A39" t="s">
        <v>100</v>
      </c>
      <c r="B39" s="1">
        <v>45297</v>
      </c>
      <c r="C39" t="s">
        <v>62</v>
      </c>
      <c r="D39" t="s">
        <v>69</v>
      </c>
      <c r="E39" t="s">
        <v>43</v>
      </c>
      <c r="F39" t="s">
        <v>37</v>
      </c>
      <c r="G39" t="s">
        <v>46</v>
      </c>
      <c r="H39" t="s">
        <v>75</v>
      </c>
      <c r="I39">
        <v>2</v>
      </c>
      <c r="J39" s="2">
        <v>31.31</v>
      </c>
      <c r="K39" s="3">
        <v>0</v>
      </c>
      <c r="L39" s="2">
        <v>10.29</v>
      </c>
      <c r="M39" s="2">
        <f t="shared" si="4"/>
        <v>62.62</v>
      </c>
      <c r="N39" s="2">
        <f t="shared" si="5"/>
        <v>20.58</v>
      </c>
      <c r="O39" s="2">
        <f t="shared" si="0"/>
        <v>42.04</v>
      </c>
      <c r="P39" s="4">
        <f t="shared" si="6"/>
        <v>0.67135100606834874</v>
      </c>
      <c r="Q39">
        <f t="shared" si="1"/>
        <v>2024</v>
      </c>
      <c r="R39" t="str">
        <f t="shared" si="7"/>
        <v>Q1</v>
      </c>
      <c r="S39">
        <f t="shared" si="2"/>
        <v>1</v>
      </c>
      <c r="T39" t="str">
        <f t="shared" si="3"/>
        <v>Jan</v>
      </c>
    </row>
    <row r="40" spans="1:20" x14ac:dyDescent="0.35">
      <c r="A40" t="s">
        <v>101</v>
      </c>
      <c r="B40" s="1">
        <v>45297</v>
      </c>
      <c r="C40" t="s">
        <v>28</v>
      </c>
      <c r="D40" t="s">
        <v>29</v>
      </c>
      <c r="E40" t="s">
        <v>23</v>
      </c>
      <c r="F40" t="s">
        <v>37</v>
      </c>
      <c r="G40" t="s">
        <v>46</v>
      </c>
      <c r="H40" t="s">
        <v>75</v>
      </c>
      <c r="I40">
        <v>2</v>
      </c>
      <c r="J40" s="2">
        <v>35.42</v>
      </c>
      <c r="K40" s="3">
        <v>0.15</v>
      </c>
      <c r="L40" s="2">
        <v>10.17</v>
      </c>
      <c r="M40" s="2">
        <f t="shared" si="4"/>
        <v>60.21</v>
      </c>
      <c r="N40" s="2">
        <f t="shared" si="5"/>
        <v>20.34</v>
      </c>
      <c r="O40" s="2">
        <f t="shared" si="0"/>
        <v>39.870000000000005</v>
      </c>
      <c r="P40" s="4">
        <f t="shared" si="6"/>
        <v>0.6621823617339313</v>
      </c>
      <c r="Q40">
        <f t="shared" si="1"/>
        <v>2024</v>
      </c>
      <c r="R40" t="str">
        <f t="shared" si="7"/>
        <v>Q1</v>
      </c>
      <c r="S40">
        <f t="shared" si="2"/>
        <v>1</v>
      </c>
      <c r="T40" t="str">
        <f t="shared" si="3"/>
        <v>Jan</v>
      </c>
    </row>
    <row r="41" spans="1:20" x14ac:dyDescent="0.35">
      <c r="A41" t="s">
        <v>102</v>
      </c>
      <c r="B41" s="1">
        <v>45297</v>
      </c>
      <c r="C41" t="s">
        <v>21</v>
      </c>
      <c r="D41" t="s">
        <v>103</v>
      </c>
      <c r="E41" t="s">
        <v>52</v>
      </c>
      <c r="F41" t="s">
        <v>37</v>
      </c>
      <c r="G41" t="s">
        <v>38</v>
      </c>
      <c r="H41" t="s">
        <v>56</v>
      </c>
      <c r="I41">
        <v>1</v>
      </c>
      <c r="J41" s="2">
        <v>73.849999999999994</v>
      </c>
      <c r="K41" s="3">
        <v>0</v>
      </c>
      <c r="L41" s="2">
        <v>31.06</v>
      </c>
      <c r="M41" s="2">
        <f t="shared" si="4"/>
        <v>73.849999999999994</v>
      </c>
      <c r="N41" s="2">
        <f t="shared" si="5"/>
        <v>31.06</v>
      </c>
      <c r="O41" s="2">
        <f t="shared" si="0"/>
        <v>42.789999999999992</v>
      </c>
      <c r="P41" s="4">
        <f t="shared" si="6"/>
        <v>0.57941773865944479</v>
      </c>
      <c r="Q41">
        <f t="shared" si="1"/>
        <v>2024</v>
      </c>
      <c r="R41" t="str">
        <f t="shared" si="7"/>
        <v>Q1</v>
      </c>
      <c r="S41">
        <f t="shared" si="2"/>
        <v>1</v>
      </c>
      <c r="T41" t="str">
        <f t="shared" si="3"/>
        <v>Jan</v>
      </c>
    </row>
    <row r="42" spans="1:20" x14ac:dyDescent="0.35">
      <c r="A42" t="s">
        <v>104</v>
      </c>
      <c r="B42" s="1">
        <v>45297</v>
      </c>
      <c r="C42" t="s">
        <v>41</v>
      </c>
      <c r="D42" t="s">
        <v>42</v>
      </c>
      <c r="E42" t="s">
        <v>36</v>
      </c>
      <c r="F42" t="s">
        <v>24</v>
      </c>
      <c r="G42" t="s">
        <v>38</v>
      </c>
      <c r="H42" t="s">
        <v>56</v>
      </c>
      <c r="I42">
        <v>1</v>
      </c>
      <c r="J42" s="2">
        <v>80.12</v>
      </c>
      <c r="K42" s="3">
        <v>0</v>
      </c>
      <c r="L42" s="2">
        <v>31.74</v>
      </c>
      <c r="M42" s="2">
        <f t="shared" si="4"/>
        <v>80.12</v>
      </c>
      <c r="N42" s="2">
        <f t="shared" si="5"/>
        <v>31.74</v>
      </c>
      <c r="O42" s="2">
        <f t="shared" si="0"/>
        <v>48.38000000000001</v>
      </c>
      <c r="P42" s="4">
        <f t="shared" si="6"/>
        <v>0.60384423364952577</v>
      </c>
      <c r="Q42">
        <f t="shared" si="1"/>
        <v>2024</v>
      </c>
      <c r="R42" t="str">
        <f t="shared" si="7"/>
        <v>Q1</v>
      </c>
      <c r="S42">
        <f t="shared" si="2"/>
        <v>1</v>
      </c>
      <c r="T42" t="str">
        <f t="shared" si="3"/>
        <v>Jan</v>
      </c>
    </row>
    <row r="43" spans="1:20" x14ac:dyDescent="0.35">
      <c r="A43" t="s">
        <v>105</v>
      </c>
      <c r="B43" s="1">
        <v>45297</v>
      </c>
      <c r="C43" t="s">
        <v>21</v>
      </c>
      <c r="D43" t="s">
        <v>103</v>
      </c>
      <c r="E43" t="s">
        <v>43</v>
      </c>
      <c r="F43" t="s">
        <v>31</v>
      </c>
      <c r="G43" t="s">
        <v>38</v>
      </c>
      <c r="H43" t="s">
        <v>39</v>
      </c>
      <c r="I43">
        <v>3</v>
      </c>
      <c r="J43" s="2">
        <v>139.83000000000001</v>
      </c>
      <c r="K43" s="3">
        <v>0.05</v>
      </c>
      <c r="L43" s="2">
        <v>80.23</v>
      </c>
      <c r="M43" s="2">
        <f t="shared" si="4"/>
        <v>398.52</v>
      </c>
      <c r="N43" s="2">
        <f t="shared" si="5"/>
        <v>240.69</v>
      </c>
      <c r="O43" s="2">
        <f t="shared" si="0"/>
        <v>157.82999999999998</v>
      </c>
      <c r="P43" s="4">
        <f t="shared" si="6"/>
        <v>0.3960403492923818</v>
      </c>
      <c r="Q43">
        <f t="shared" si="1"/>
        <v>2024</v>
      </c>
      <c r="R43" t="str">
        <f t="shared" si="7"/>
        <v>Q1</v>
      </c>
      <c r="S43">
        <f t="shared" si="2"/>
        <v>1</v>
      </c>
      <c r="T43" t="str">
        <f t="shared" si="3"/>
        <v>Jan</v>
      </c>
    </row>
    <row r="44" spans="1:20" x14ac:dyDescent="0.35">
      <c r="A44" t="s">
        <v>106</v>
      </c>
      <c r="B44" s="1">
        <v>45297</v>
      </c>
      <c r="C44" t="s">
        <v>21</v>
      </c>
      <c r="D44" t="s">
        <v>22</v>
      </c>
      <c r="E44" t="s">
        <v>23</v>
      </c>
      <c r="F44" t="s">
        <v>37</v>
      </c>
      <c r="G44" t="s">
        <v>38</v>
      </c>
      <c r="H44" t="s">
        <v>56</v>
      </c>
      <c r="I44">
        <v>6</v>
      </c>
      <c r="J44" s="2">
        <v>80.03</v>
      </c>
      <c r="K44" s="3">
        <v>0</v>
      </c>
      <c r="L44" s="2">
        <v>30.66</v>
      </c>
      <c r="M44" s="2">
        <f t="shared" si="4"/>
        <v>480.18</v>
      </c>
      <c r="N44" s="2">
        <f t="shared" si="5"/>
        <v>183.96</v>
      </c>
      <c r="O44" s="2">
        <f t="shared" si="0"/>
        <v>296.22000000000003</v>
      </c>
      <c r="P44" s="4">
        <f t="shared" si="6"/>
        <v>0.61689366487567165</v>
      </c>
      <c r="Q44">
        <f t="shared" si="1"/>
        <v>2024</v>
      </c>
      <c r="R44" t="str">
        <f t="shared" si="7"/>
        <v>Q1</v>
      </c>
      <c r="S44">
        <f t="shared" si="2"/>
        <v>1</v>
      </c>
      <c r="T44" t="str">
        <f t="shared" si="3"/>
        <v>Jan</v>
      </c>
    </row>
    <row r="45" spans="1:20" x14ac:dyDescent="0.35">
      <c r="A45" t="s">
        <v>107</v>
      </c>
      <c r="B45" s="1">
        <v>45297</v>
      </c>
      <c r="C45" t="s">
        <v>21</v>
      </c>
      <c r="D45" t="s">
        <v>22</v>
      </c>
      <c r="E45" t="s">
        <v>43</v>
      </c>
      <c r="F45" t="s">
        <v>24</v>
      </c>
      <c r="G45" t="s">
        <v>38</v>
      </c>
      <c r="H45" t="s">
        <v>56</v>
      </c>
      <c r="I45">
        <v>2</v>
      </c>
      <c r="J45" s="2">
        <v>78.7</v>
      </c>
      <c r="K45" s="3">
        <v>0.15</v>
      </c>
      <c r="L45" s="2">
        <v>31.76</v>
      </c>
      <c r="M45" s="2">
        <f t="shared" si="4"/>
        <v>133.79</v>
      </c>
      <c r="N45" s="2">
        <f t="shared" si="5"/>
        <v>63.52</v>
      </c>
      <c r="O45" s="2">
        <f t="shared" si="0"/>
        <v>70.269999999999982</v>
      </c>
      <c r="P45" s="4">
        <f t="shared" si="6"/>
        <v>0.52522610060542629</v>
      </c>
      <c r="Q45">
        <f t="shared" si="1"/>
        <v>2024</v>
      </c>
      <c r="R45" t="str">
        <f t="shared" si="7"/>
        <v>Q1</v>
      </c>
      <c r="S45">
        <f t="shared" si="2"/>
        <v>1</v>
      </c>
      <c r="T45" t="str">
        <f t="shared" si="3"/>
        <v>Jan</v>
      </c>
    </row>
    <row r="46" spans="1:20" x14ac:dyDescent="0.35">
      <c r="A46" t="s">
        <v>108</v>
      </c>
      <c r="B46" s="1">
        <v>45297</v>
      </c>
      <c r="C46" t="s">
        <v>21</v>
      </c>
      <c r="D46" t="s">
        <v>103</v>
      </c>
      <c r="E46" t="s">
        <v>23</v>
      </c>
      <c r="F46" t="s">
        <v>37</v>
      </c>
      <c r="G46" t="s">
        <v>38</v>
      </c>
      <c r="H46" t="s">
        <v>44</v>
      </c>
      <c r="I46">
        <v>6</v>
      </c>
      <c r="J46" s="2">
        <v>112.35</v>
      </c>
      <c r="K46" s="3">
        <v>0.15</v>
      </c>
      <c r="L46" s="2">
        <v>48.1</v>
      </c>
      <c r="M46" s="2">
        <f t="shared" si="4"/>
        <v>572.99</v>
      </c>
      <c r="N46" s="2">
        <f t="shared" si="5"/>
        <v>288.60000000000002</v>
      </c>
      <c r="O46" s="2">
        <f t="shared" si="0"/>
        <v>284.39</v>
      </c>
      <c r="P46" s="4">
        <f t="shared" si="6"/>
        <v>0.4963262884169008</v>
      </c>
      <c r="Q46">
        <f t="shared" si="1"/>
        <v>2024</v>
      </c>
      <c r="R46" t="str">
        <f t="shared" si="7"/>
        <v>Q1</v>
      </c>
      <c r="S46">
        <f t="shared" si="2"/>
        <v>1</v>
      </c>
      <c r="T46" t="str">
        <f t="shared" si="3"/>
        <v>Jan</v>
      </c>
    </row>
    <row r="47" spans="1:20" x14ac:dyDescent="0.35">
      <c r="A47" t="s">
        <v>109</v>
      </c>
      <c r="B47" s="1">
        <v>45298</v>
      </c>
      <c r="C47" t="s">
        <v>62</v>
      </c>
      <c r="D47" t="s">
        <v>69</v>
      </c>
      <c r="E47" t="s">
        <v>52</v>
      </c>
      <c r="F47" t="s">
        <v>24</v>
      </c>
      <c r="G47" t="s">
        <v>25</v>
      </c>
      <c r="H47" t="s">
        <v>72</v>
      </c>
      <c r="I47">
        <v>5</v>
      </c>
      <c r="J47" s="2">
        <v>174.71</v>
      </c>
      <c r="K47" s="3">
        <v>0</v>
      </c>
      <c r="L47" s="2">
        <v>102.46</v>
      </c>
      <c r="M47" s="2">
        <f t="shared" si="4"/>
        <v>873.55</v>
      </c>
      <c r="N47" s="2">
        <f t="shared" si="5"/>
        <v>512.29999999999995</v>
      </c>
      <c r="O47" s="2">
        <f t="shared" si="0"/>
        <v>361.25</v>
      </c>
      <c r="P47" s="4">
        <f t="shared" si="6"/>
        <v>0.41354244176063193</v>
      </c>
      <c r="Q47">
        <f t="shared" si="1"/>
        <v>2024</v>
      </c>
      <c r="R47" t="str">
        <f t="shared" si="7"/>
        <v>Q1</v>
      </c>
      <c r="S47">
        <f t="shared" si="2"/>
        <v>1</v>
      </c>
      <c r="T47" t="str">
        <f t="shared" si="3"/>
        <v>Jan</v>
      </c>
    </row>
    <row r="48" spans="1:20" x14ac:dyDescent="0.35">
      <c r="A48" t="s">
        <v>110</v>
      </c>
      <c r="B48" s="1">
        <v>45298</v>
      </c>
      <c r="C48" t="s">
        <v>28</v>
      </c>
      <c r="D48" t="s">
        <v>29</v>
      </c>
      <c r="E48" t="s">
        <v>43</v>
      </c>
      <c r="F48" t="s">
        <v>37</v>
      </c>
      <c r="G48" t="s">
        <v>25</v>
      </c>
      <c r="H48" t="s">
        <v>72</v>
      </c>
      <c r="I48">
        <v>2</v>
      </c>
      <c r="J48" s="2">
        <v>192.13</v>
      </c>
      <c r="K48" s="3">
        <v>0</v>
      </c>
      <c r="L48" s="2">
        <v>106.05</v>
      </c>
      <c r="M48" s="2">
        <f t="shared" si="4"/>
        <v>384.26</v>
      </c>
      <c r="N48" s="2">
        <f t="shared" si="5"/>
        <v>212.1</v>
      </c>
      <c r="O48" s="2">
        <f t="shared" si="0"/>
        <v>172.16</v>
      </c>
      <c r="P48" s="4">
        <f t="shared" si="6"/>
        <v>0.44802997970124397</v>
      </c>
      <c r="Q48">
        <f t="shared" si="1"/>
        <v>2024</v>
      </c>
      <c r="R48" t="str">
        <f t="shared" si="7"/>
        <v>Q1</v>
      </c>
      <c r="S48">
        <f t="shared" si="2"/>
        <v>1</v>
      </c>
      <c r="T48" t="str">
        <f t="shared" si="3"/>
        <v>Jan</v>
      </c>
    </row>
    <row r="49" spans="1:20" x14ac:dyDescent="0.35">
      <c r="A49" t="s">
        <v>111</v>
      </c>
      <c r="B49" s="1">
        <v>45299</v>
      </c>
      <c r="C49" t="s">
        <v>62</v>
      </c>
      <c r="D49" t="s">
        <v>63</v>
      </c>
      <c r="E49" t="s">
        <v>23</v>
      </c>
      <c r="F49" t="s">
        <v>31</v>
      </c>
      <c r="G49" t="s">
        <v>32</v>
      </c>
      <c r="H49" t="s">
        <v>50</v>
      </c>
      <c r="I49">
        <v>1</v>
      </c>
      <c r="J49" s="2">
        <v>212.74</v>
      </c>
      <c r="K49" s="3">
        <v>0.15</v>
      </c>
      <c r="L49" s="2">
        <v>117.16</v>
      </c>
      <c r="M49" s="2">
        <f t="shared" si="4"/>
        <v>180.83</v>
      </c>
      <c r="N49" s="2">
        <f t="shared" si="5"/>
        <v>117.16</v>
      </c>
      <c r="O49" s="2">
        <f t="shared" si="0"/>
        <v>63.670000000000016</v>
      </c>
      <c r="P49" s="4">
        <f t="shared" si="6"/>
        <v>0.35209865619642766</v>
      </c>
      <c r="Q49">
        <f t="shared" si="1"/>
        <v>2024</v>
      </c>
      <c r="R49" t="str">
        <f t="shared" si="7"/>
        <v>Q1</v>
      </c>
      <c r="S49">
        <f t="shared" si="2"/>
        <v>1</v>
      </c>
      <c r="T49" t="str">
        <f t="shared" si="3"/>
        <v>Jan</v>
      </c>
    </row>
    <row r="50" spans="1:20" x14ac:dyDescent="0.35">
      <c r="A50" t="s">
        <v>112</v>
      </c>
      <c r="B50" s="1">
        <v>45299</v>
      </c>
      <c r="C50" t="s">
        <v>62</v>
      </c>
      <c r="D50" t="s">
        <v>63</v>
      </c>
      <c r="E50" t="s">
        <v>52</v>
      </c>
      <c r="F50" t="s">
        <v>24</v>
      </c>
      <c r="G50" t="s">
        <v>32</v>
      </c>
      <c r="H50" t="s">
        <v>113</v>
      </c>
      <c r="I50">
        <v>1</v>
      </c>
      <c r="J50" s="2">
        <v>355.23</v>
      </c>
      <c r="K50" s="3">
        <v>0.25</v>
      </c>
      <c r="L50" s="2">
        <v>211.43</v>
      </c>
      <c r="M50" s="2">
        <f t="shared" si="4"/>
        <v>266.42</v>
      </c>
      <c r="N50" s="2">
        <f t="shared" si="5"/>
        <v>211.43</v>
      </c>
      <c r="O50" s="2">
        <f t="shared" si="0"/>
        <v>54.990000000000009</v>
      </c>
      <c r="P50" s="4">
        <f t="shared" si="6"/>
        <v>0.20640342316642896</v>
      </c>
      <c r="Q50">
        <f t="shared" si="1"/>
        <v>2024</v>
      </c>
      <c r="R50" t="str">
        <f t="shared" si="7"/>
        <v>Q1</v>
      </c>
      <c r="S50">
        <f t="shared" si="2"/>
        <v>1</v>
      </c>
      <c r="T50" t="str">
        <f t="shared" si="3"/>
        <v>Jan</v>
      </c>
    </row>
    <row r="51" spans="1:20" x14ac:dyDescent="0.35">
      <c r="A51" t="s">
        <v>114</v>
      </c>
      <c r="B51" s="1">
        <v>45299</v>
      </c>
      <c r="C51" t="s">
        <v>28</v>
      </c>
      <c r="D51" t="s">
        <v>29</v>
      </c>
      <c r="E51" t="s">
        <v>43</v>
      </c>
      <c r="F51" t="s">
        <v>24</v>
      </c>
      <c r="G51" t="s">
        <v>32</v>
      </c>
      <c r="H51" t="s">
        <v>113</v>
      </c>
      <c r="I51">
        <v>2</v>
      </c>
      <c r="J51" s="2">
        <v>386.96</v>
      </c>
      <c r="K51" s="3">
        <v>0</v>
      </c>
      <c r="L51" s="2">
        <v>214.4</v>
      </c>
      <c r="M51" s="2">
        <f t="shared" si="4"/>
        <v>773.92</v>
      </c>
      <c r="N51" s="2">
        <f t="shared" si="5"/>
        <v>428.8</v>
      </c>
      <c r="O51" s="2">
        <f t="shared" si="0"/>
        <v>345.11999999999995</v>
      </c>
      <c r="P51" s="4">
        <f t="shared" si="6"/>
        <v>0.4459375646061608</v>
      </c>
      <c r="Q51">
        <f t="shared" si="1"/>
        <v>2024</v>
      </c>
      <c r="R51" t="str">
        <f t="shared" si="7"/>
        <v>Q1</v>
      </c>
      <c r="S51">
        <f t="shared" si="2"/>
        <v>1</v>
      </c>
      <c r="T51" t="str">
        <f t="shared" si="3"/>
        <v>Jan</v>
      </c>
    </row>
    <row r="52" spans="1:20" x14ac:dyDescent="0.35">
      <c r="A52" t="s">
        <v>115</v>
      </c>
      <c r="B52" s="1">
        <v>45299</v>
      </c>
      <c r="C52" t="s">
        <v>28</v>
      </c>
      <c r="D52" t="s">
        <v>49</v>
      </c>
      <c r="E52" t="s">
        <v>52</v>
      </c>
      <c r="F52" t="s">
        <v>37</v>
      </c>
      <c r="G52" t="s">
        <v>32</v>
      </c>
      <c r="H52" t="s">
        <v>33</v>
      </c>
      <c r="I52">
        <v>1</v>
      </c>
      <c r="J52" s="2">
        <v>40.08</v>
      </c>
      <c r="K52" s="3">
        <v>0</v>
      </c>
      <c r="L52" s="2">
        <v>12.14</v>
      </c>
      <c r="M52" s="2">
        <f t="shared" si="4"/>
        <v>40.08</v>
      </c>
      <c r="N52" s="2">
        <f t="shared" si="5"/>
        <v>12.14</v>
      </c>
      <c r="O52" s="2">
        <f t="shared" si="0"/>
        <v>27.939999999999998</v>
      </c>
      <c r="P52" s="4">
        <f t="shared" si="6"/>
        <v>0.69710578842315363</v>
      </c>
      <c r="Q52">
        <f t="shared" si="1"/>
        <v>2024</v>
      </c>
      <c r="R52" t="str">
        <f t="shared" si="7"/>
        <v>Q1</v>
      </c>
      <c r="S52">
        <f t="shared" si="2"/>
        <v>1</v>
      </c>
      <c r="T52" t="str">
        <f t="shared" si="3"/>
        <v>Jan</v>
      </c>
    </row>
    <row r="53" spans="1:20" x14ac:dyDescent="0.35">
      <c r="A53" t="s">
        <v>116</v>
      </c>
      <c r="B53" s="1">
        <v>45299</v>
      </c>
      <c r="C53" t="s">
        <v>41</v>
      </c>
      <c r="D53" t="s">
        <v>42</v>
      </c>
      <c r="E53" t="s">
        <v>23</v>
      </c>
      <c r="F53" t="s">
        <v>24</v>
      </c>
      <c r="G53" t="s">
        <v>38</v>
      </c>
      <c r="H53" t="s">
        <v>56</v>
      </c>
      <c r="I53">
        <v>1</v>
      </c>
      <c r="J53" s="2">
        <v>83.29</v>
      </c>
      <c r="K53" s="3">
        <v>0</v>
      </c>
      <c r="L53" s="2">
        <v>31.02</v>
      </c>
      <c r="M53" s="2">
        <f t="shared" si="4"/>
        <v>83.29</v>
      </c>
      <c r="N53" s="2">
        <f t="shared" si="5"/>
        <v>31.02</v>
      </c>
      <c r="O53" s="2">
        <f t="shared" si="0"/>
        <v>52.27000000000001</v>
      </c>
      <c r="P53" s="4">
        <f t="shared" si="6"/>
        <v>0.62756633449393695</v>
      </c>
      <c r="Q53">
        <f t="shared" si="1"/>
        <v>2024</v>
      </c>
      <c r="R53" t="str">
        <f t="shared" si="7"/>
        <v>Q1</v>
      </c>
      <c r="S53">
        <f t="shared" si="2"/>
        <v>1</v>
      </c>
      <c r="T53" t="str">
        <f t="shared" si="3"/>
        <v>Jan</v>
      </c>
    </row>
    <row r="54" spans="1:20" x14ac:dyDescent="0.35">
      <c r="A54" t="s">
        <v>117</v>
      </c>
      <c r="B54" s="1">
        <v>45299</v>
      </c>
      <c r="C54" t="s">
        <v>41</v>
      </c>
      <c r="D54" t="s">
        <v>42</v>
      </c>
      <c r="E54" t="s">
        <v>36</v>
      </c>
      <c r="F54" t="s">
        <v>24</v>
      </c>
      <c r="G54" t="s">
        <v>38</v>
      </c>
      <c r="H54" t="s">
        <v>44</v>
      </c>
      <c r="I54">
        <v>2</v>
      </c>
      <c r="J54" s="2">
        <v>124.16</v>
      </c>
      <c r="K54" s="3">
        <v>0.05</v>
      </c>
      <c r="L54" s="2">
        <v>49.76</v>
      </c>
      <c r="M54" s="2">
        <f t="shared" si="4"/>
        <v>235.9</v>
      </c>
      <c r="N54" s="2">
        <f t="shared" si="5"/>
        <v>99.52</v>
      </c>
      <c r="O54" s="2">
        <f t="shared" si="0"/>
        <v>136.38</v>
      </c>
      <c r="P54" s="4">
        <f t="shared" si="6"/>
        <v>0.57812632471386183</v>
      </c>
      <c r="Q54">
        <f t="shared" si="1"/>
        <v>2024</v>
      </c>
      <c r="R54" t="str">
        <f t="shared" si="7"/>
        <v>Q1</v>
      </c>
      <c r="S54">
        <f t="shared" si="2"/>
        <v>1</v>
      </c>
      <c r="T54" t="str">
        <f t="shared" si="3"/>
        <v>Jan</v>
      </c>
    </row>
    <row r="55" spans="1:20" x14ac:dyDescent="0.35">
      <c r="A55" t="s">
        <v>118</v>
      </c>
      <c r="B55" s="1">
        <v>45299</v>
      </c>
      <c r="C55" t="s">
        <v>28</v>
      </c>
      <c r="D55" t="s">
        <v>29</v>
      </c>
      <c r="E55" t="s">
        <v>36</v>
      </c>
      <c r="F55" t="s">
        <v>37</v>
      </c>
      <c r="G55" t="s">
        <v>46</v>
      </c>
      <c r="H55" t="s">
        <v>47</v>
      </c>
      <c r="I55">
        <v>1</v>
      </c>
      <c r="J55" s="2">
        <v>497.28</v>
      </c>
      <c r="K55" s="3">
        <v>0</v>
      </c>
      <c r="L55" s="2">
        <v>250.95</v>
      </c>
      <c r="M55" s="2">
        <f t="shared" si="4"/>
        <v>497.28</v>
      </c>
      <c r="N55" s="2">
        <f t="shared" si="5"/>
        <v>250.95</v>
      </c>
      <c r="O55" s="2">
        <f t="shared" si="0"/>
        <v>246.32999999999998</v>
      </c>
      <c r="P55" s="4">
        <f t="shared" si="6"/>
        <v>0.49535472972972971</v>
      </c>
      <c r="Q55">
        <f t="shared" si="1"/>
        <v>2024</v>
      </c>
      <c r="R55" t="str">
        <f t="shared" si="7"/>
        <v>Q1</v>
      </c>
      <c r="S55">
        <f t="shared" si="2"/>
        <v>1</v>
      </c>
      <c r="T55" t="str">
        <f t="shared" si="3"/>
        <v>Jan</v>
      </c>
    </row>
    <row r="56" spans="1:20" x14ac:dyDescent="0.35">
      <c r="A56" t="s">
        <v>119</v>
      </c>
      <c r="B56" s="1">
        <v>45299</v>
      </c>
      <c r="C56" t="s">
        <v>62</v>
      </c>
      <c r="D56" t="s">
        <v>69</v>
      </c>
      <c r="E56" t="s">
        <v>23</v>
      </c>
      <c r="F56" t="s">
        <v>24</v>
      </c>
      <c r="G56" t="s">
        <v>53</v>
      </c>
      <c r="H56" t="s">
        <v>70</v>
      </c>
      <c r="I56">
        <v>4</v>
      </c>
      <c r="J56" s="2">
        <v>49.02</v>
      </c>
      <c r="K56" s="3">
        <v>0.1</v>
      </c>
      <c r="L56" s="2">
        <v>18.63</v>
      </c>
      <c r="M56" s="2">
        <f t="shared" si="4"/>
        <v>176.47</v>
      </c>
      <c r="N56" s="2">
        <f t="shared" si="5"/>
        <v>74.52</v>
      </c>
      <c r="O56" s="2">
        <f t="shared" si="0"/>
        <v>101.95</v>
      </c>
      <c r="P56" s="4">
        <f t="shared" si="6"/>
        <v>0.57771859239530798</v>
      </c>
      <c r="Q56">
        <f t="shared" si="1"/>
        <v>2024</v>
      </c>
      <c r="R56" t="str">
        <f t="shared" si="7"/>
        <v>Q1</v>
      </c>
      <c r="S56">
        <f t="shared" si="2"/>
        <v>1</v>
      </c>
      <c r="T56" t="str">
        <f t="shared" si="3"/>
        <v>Jan</v>
      </c>
    </row>
    <row r="57" spans="1:20" x14ac:dyDescent="0.35">
      <c r="A57" t="s">
        <v>120</v>
      </c>
      <c r="B57" s="1">
        <v>45299</v>
      </c>
      <c r="C57" t="s">
        <v>28</v>
      </c>
      <c r="D57" t="s">
        <v>49</v>
      </c>
      <c r="E57" t="s">
        <v>36</v>
      </c>
      <c r="F57" t="s">
        <v>24</v>
      </c>
      <c r="G57" t="s">
        <v>53</v>
      </c>
      <c r="H57" t="s">
        <v>54</v>
      </c>
      <c r="I57">
        <v>5</v>
      </c>
      <c r="J57" s="2">
        <v>155.19</v>
      </c>
      <c r="K57" s="3">
        <v>0.05</v>
      </c>
      <c r="L57" s="2">
        <v>71.7</v>
      </c>
      <c r="M57" s="2">
        <f t="shared" si="4"/>
        <v>737.15</v>
      </c>
      <c r="N57" s="2">
        <f t="shared" si="5"/>
        <v>358.5</v>
      </c>
      <c r="O57" s="2">
        <f t="shared" si="0"/>
        <v>378.65</v>
      </c>
      <c r="P57" s="4">
        <f t="shared" si="6"/>
        <v>0.51366750322186794</v>
      </c>
      <c r="Q57">
        <f t="shared" si="1"/>
        <v>2024</v>
      </c>
      <c r="R57" t="str">
        <f t="shared" si="7"/>
        <v>Q1</v>
      </c>
      <c r="S57">
        <f t="shared" si="2"/>
        <v>1</v>
      </c>
      <c r="T57" t="str">
        <f t="shared" si="3"/>
        <v>Jan</v>
      </c>
    </row>
    <row r="58" spans="1:20" x14ac:dyDescent="0.35">
      <c r="A58" t="s">
        <v>121</v>
      </c>
      <c r="B58" s="1">
        <v>45299</v>
      </c>
      <c r="C58" t="s">
        <v>21</v>
      </c>
      <c r="D58" t="s">
        <v>35</v>
      </c>
      <c r="E58" t="s">
        <v>52</v>
      </c>
      <c r="F58" t="s">
        <v>31</v>
      </c>
      <c r="G58" t="s">
        <v>53</v>
      </c>
      <c r="H58" t="s">
        <v>54</v>
      </c>
      <c r="I58">
        <v>1</v>
      </c>
      <c r="J58" s="2">
        <v>148.71</v>
      </c>
      <c r="K58" s="3">
        <v>0.05</v>
      </c>
      <c r="L58" s="2">
        <v>73.900000000000006</v>
      </c>
      <c r="M58" s="2">
        <f t="shared" si="4"/>
        <v>141.27000000000001</v>
      </c>
      <c r="N58" s="2">
        <f t="shared" si="5"/>
        <v>73.900000000000006</v>
      </c>
      <c r="O58" s="2">
        <f t="shared" si="0"/>
        <v>67.37</v>
      </c>
      <c r="P58" s="4">
        <f t="shared" si="6"/>
        <v>0.47688822821547389</v>
      </c>
      <c r="Q58">
        <f t="shared" si="1"/>
        <v>2024</v>
      </c>
      <c r="R58" t="str">
        <f t="shared" si="7"/>
        <v>Q1</v>
      </c>
      <c r="S58">
        <f t="shared" si="2"/>
        <v>1</v>
      </c>
      <c r="T58" t="str">
        <f t="shared" si="3"/>
        <v>Jan</v>
      </c>
    </row>
    <row r="59" spans="1:20" x14ac:dyDescent="0.35">
      <c r="A59" t="s">
        <v>122</v>
      </c>
      <c r="B59" s="1">
        <v>45299</v>
      </c>
      <c r="C59" t="s">
        <v>28</v>
      </c>
      <c r="D59" t="s">
        <v>29</v>
      </c>
      <c r="E59" t="s">
        <v>23</v>
      </c>
      <c r="F59" t="s">
        <v>37</v>
      </c>
      <c r="G59" t="s">
        <v>25</v>
      </c>
      <c r="H59" t="s">
        <v>91</v>
      </c>
      <c r="I59">
        <v>1</v>
      </c>
      <c r="J59" s="2">
        <v>100.26</v>
      </c>
      <c r="K59" s="3">
        <v>0</v>
      </c>
      <c r="L59" s="2">
        <v>44.35</v>
      </c>
      <c r="M59" s="2">
        <f t="shared" si="4"/>
        <v>100.26</v>
      </c>
      <c r="N59" s="2">
        <f t="shared" si="5"/>
        <v>44.35</v>
      </c>
      <c r="O59" s="2">
        <f t="shared" si="0"/>
        <v>55.910000000000004</v>
      </c>
      <c r="P59" s="4">
        <f t="shared" si="6"/>
        <v>0.55765010971474172</v>
      </c>
      <c r="Q59">
        <f t="shared" si="1"/>
        <v>2024</v>
      </c>
      <c r="R59" t="str">
        <f t="shared" si="7"/>
        <v>Q1</v>
      </c>
      <c r="S59">
        <f t="shared" si="2"/>
        <v>1</v>
      </c>
      <c r="T59" t="str">
        <f t="shared" si="3"/>
        <v>Jan</v>
      </c>
    </row>
    <row r="60" spans="1:20" x14ac:dyDescent="0.35">
      <c r="A60" t="s">
        <v>123</v>
      </c>
      <c r="B60" s="1">
        <v>45299</v>
      </c>
      <c r="C60" t="s">
        <v>21</v>
      </c>
      <c r="D60" t="s">
        <v>35</v>
      </c>
      <c r="E60" t="s">
        <v>52</v>
      </c>
      <c r="F60" t="s">
        <v>37</v>
      </c>
      <c r="G60" t="s">
        <v>38</v>
      </c>
      <c r="H60" t="s">
        <v>44</v>
      </c>
      <c r="I60">
        <v>1</v>
      </c>
      <c r="J60" s="2">
        <v>120.67</v>
      </c>
      <c r="K60" s="3">
        <v>0.15</v>
      </c>
      <c r="L60" s="2">
        <v>51.01</v>
      </c>
      <c r="M60" s="2">
        <f t="shared" si="4"/>
        <v>102.57</v>
      </c>
      <c r="N60" s="2">
        <f t="shared" si="5"/>
        <v>51.01</v>
      </c>
      <c r="O60" s="2">
        <f t="shared" si="0"/>
        <v>51.559999999999995</v>
      </c>
      <c r="P60" s="4">
        <f t="shared" si="6"/>
        <v>0.50268109583698939</v>
      </c>
      <c r="Q60">
        <f t="shared" si="1"/>
        <v>2024</v>
      </c>
      <c r="R60" t="str">
        <f t="shared" si="7"/>
        <v>Q1</v>
      </c>
      <c r="S60">
        <f t="shared" si="2"/>
        <v>1</v>
      </c>
      <c r="T60" t="str">
        <f t="shared" si="3"/>
        <v>Jan</v>
      </c>
    </row>
    <row r="61" spans="1:20" x14ac:dyDescent="0.35">
      <c r="A61" t="s">
        <v>124</v>
      </c>
      <c r="B61" s="1">
        <v>45300</v>
      </c>
      <c r="C61" t="s">
        <v>21</v>
      </c>
      <c r="D61" t="s">
        <v>35</v>
      </c>
      <c r="E61" t="s">
        <v>23</v>
      </c>
      <c r="F61" t="s">
        <v>24</v>
      </c>
      <c r="G61" t="s">
        <v>53</v>
      </c>
      <c r="H61" t="s">
        <v>70</v>
      </c>
      <c r="I61">
        <v>1</v>
      </c>
      <c r="J61" s="2">
        <v>55.2</v>
      </c>
      <c r="K61" s="3">
        <v>0.1</v>
      </c>
      <c r="L61" s="2">
        <v>18.66</v>
      </c>
      <c r="M61" s="2">
        <f t="shared" si="4"/>
        <v>49.68</v>
      </c>
      <c r="N61" s="2">
        <f t="shared" si="5"/>
        <v>18.66</v>
      </c>
      <c r="O61" s="2">
        <f t="shared" si="0"/>
        <v>31.02</v>
      </c>
      <c r="P61" s="4">
        <f t="shared" si="6"/>
        <v>0.62439613526570048</v>
      </c>
      <c r="Q61">
        <f t="shared" si="1"/>
        <v>2024</v>
      </c>
      <c r="R61" t="str">
        <f t="shared" si="7"/>
        <v>Q1</v>
      </c>
      <c r="S61">
        <f t="shared" si="2"/>
        <v>1</v>
      </c>
      <c r="T61" t="str">
        <f t="shared" si="3"/>
        <v>Jan</v>
      </c>
    </row>
    <row r="62" spans="1:20" x14ac:dyDescent="0.35">
      <c r="A62" t="s">
        <v>125</v>
      </c>
      <c r="B62" s="1">
        <v>45300</v>
      </c>
      <c r="C62" t="s">
        <v>21</v>
      </c>
      <c r="D62" t="s">
        <v>103</v>
      </c>
      <c r="E62" t="s">
        <v>36</v>
      </c>
      <c r="F62" t="s">
        <v>24</v>
      </c>
      <c r="G62" t="s">
        <v>38</v>
      </c>
      <c r="H62" t="s">
        <v>56</v>
      </c>
      <c r="I62">
        <v>1</v>
      </c>
      <c r="J62" s="2">
        <v>71.760000000000005</v>
      </c>
      <c r="K62" s="3">
        <v>0</v>
      </c>
      <c r="L62" s="2">
        <v>30.99</v>
      </c>
      <c r="M62" s="2">
        <f t="shared" si="4"/>
        <v>71.760000000000005</v>
      </c>
      <c r="N62" s="2">
        <f t="shared" si="5"/>
        <v>30.99</v>
      </c>
      <c r="O62" s="2">
        <f t="shared" si="0"/>
        <v>40.77000000000001</v>
      </c>
      <c r="P62" s="4">
        <f t="shared" si="6"/>
        <v>0.56814381270903025</v>
      </c>
      <c r="Q62">
        <f t="shared" si="1"/>
        <v>2024</v>
      </c>
      <c r="R62" t="str">
        <f t="shared" si="7"/>
        <v>Q1</v>
      </c>
      <c r="S62">
        <f t="shared" si="2"/>
        <v>1</v>
      </c>
      <c r="T62" t="str">
        <f t="shared" si="3"/>
        <v>Jan</v>
      </c>
    </row>
    <row r="63" spans="1:20" x14ac:dyDescent="0.35">
      <c r="A63" t="s">
        <v>126</v>
      </c>
      <c r="B63" s="1">
        <v>45300</v>
      </c>
      <c r="C63" t="s">
        <v>21</v>
      </c>
      <c r="D63" t="s">
        <v>35</v>
      </c>
      <c r="E63" t="s">
        <v>23</v>
      </c>
      <c r="F63" t="s">
        <v>37</v>
      </c>
      <c r="G63" t="s">
        <v>53</v>
      </c>
      <c r="H63" t="s">
        <v>70</v>
      </c>
      <c r="I63">
        <v>2</v>
      </c>
      <c r="J63" s="2">
        <v>52.68</v>
      </c>
      <c r="K63" s="3">
        <v>0.05</v>
      </c>
      <c r="L63" s="2">
        <v>19.010000000000002</v>
      </c>
      <c r="M63" s="2">
        <f t="shared" si="4"/>
        <v>100.09</v>
      </c>
      <c r="N63" s="2">
        <f t="shared" si="5"/>
        <v>38.020000000000003</v>
      </c>
      <c r="O63" s="2">
        <f t="shared" si="0"/>
        <v>62.07</v>
      </c>
      <c r="P63" s="4">
        <f t="shared" si="6"/>
        <v>0.62014187231491658</v>
      </c>
      <c r="Q63">
        <f t="shared" si="1"/>
        <v>2024</v>
      </c>
      <c r="R63" t="str">
        <f t="shared" si="7"/>
        <v>Q1</v>
      </c>
      <c r="S63">
        <f t="shared" si="2"/>
        <v>1</v>
      </c>
      <c r="T63" t="str">
        <f t="shared" si="3"/>
        <v>Jan</v>
      </c>
    </row>
    <row r="64" spans="1:20" x14ac:dyDescent="0.35">
      <c r="A64" t="s">
        <v>127</v>
      </c>
      <c r="B64" s="1">
        <v>45300</v>
      </c>
      <c r="C64" t="s">
        <v>41</v>
      </c>
      <c r="D64" t="s">
        <v>42</v>
      </c>
      <c r="E64" t="s">
        <v>36</v>
      </c>
      <c r="F64" t="s">
        <v>37</v>
      </c>
      <c r="G64" t="s">
        <v>46</v>
      </c>
      <c r="H64" t="s">
        <v>75</v>
      </c>
      <c r="I64">
        <v>1</v>
      </c>
      <c r="J64" s="2">
        <v>34.47</v>
      </c>
      <c r="K64" s="3">
        <v>0</v>
      </c>
      <c r="L64" s="2">
        <v>10.53</v>
      </c>
      <c r="M64" s="2">
        <f t="shared" si="4"/>
        <v>34.47</v>
      </c>
      <c r="N64" s="2">
        <f t="shared" si="5"/>
        <v>10.53</v>
      </c>
      <c r="O64" s="2">
        <f t="shared" si="0"/>
        <v>23.939999999999998</v>
      </c>
      <c r="P64" s="4">
        <f t="shared" si="6"/>
        <v>0.69451697127937329</v>
      </c>
      <c r="Q64">
        <f t="shared" si="1"/>
        <v>2024</v>
      </c>
      <c r="R64" t="str">
        <f t="shared" si="7"/>
        <v>Q1</v>
      </c>
      <c r="S64">
        <f t="shared" si="2"/>
        <v>1</v>
      </c>
      <c r="T64" t="str">
        <f t="shared" si="3"/>
        <v>Jan</v>
      </c>
    </row>
    <row r="65" spans="1:20" x14ac:dyDescent="0.35">
      <c r="A65" t="s">
        <v>128</v>
      </c>
      <c r="B65" s="1">
        <v>45300</v>
      </c>
      <c r="C65" t="s">
        <v>62</v>
      </c>
      <c r="D65" t="s">
        <v>69</v>
      </c>
      <c r="E65" t="s">
        <v>36</v>
      </c>
      <c r="F65" t="s">
        <v>24</v>
      </c>
      <c r="G65" t="s">
        <v>32</v>
      </c>
      <c r="H65" t="s">
        <v>50</v>
      </c>
      <c r="I65">
        <v>1</v>
      </c>
      <c r="J65" s="2">
        <v>210.19</v>
      </c>
      <c r="K65" s="3">
        <v>0.1</v>
      </c>
      <c r="L65" s="2">
        <v>112.01</v>
      </c>
      <c r="M65" s="2">
        <f t="shared" si="4"/>
        <v>189.17</v>
      </c>
      <c r="N65" s="2">
        <f t="shared" si="5"/>
        <v>112.01</v>
      </c>
      <c r="O65" s="2">
        <f t="shared" si="0"/>
        <v>77.159999999999982</v>
      </c>
      <c r="P65" s="4">
        <f t="shared" si="6"/>
        <v>0.40788708569011994</v>
      </c>
      <c r="Q65">
        <f t="shared" si="1"/>
        <v>2024</v>
      </c>
      <c r="R65" t="str">
        <f t="shared" si="7"/>
        <v>Q1</v>
      </c>
      <c r="S65">
        <f t="shared" si="2"/>
        <v>1</v>
      </c>
      <c r="T65" t="str">
        <f t="shared" si="3"/>
        <v>Jan</v>
      </c>
    </row>
    <row r="66" spans="1:20" x14ac:dyDescent="0.35">
      <c r="A66" t="s">
        <v>129</v>
      </c>
      <c r="B66" s="1">
        <v>45301</v>
      </c>
      <c r="C66" t="s">
        <v>41</v>
      </c>
      <c r="D66" t="s">
        <v>42</v>
      </c>
      <c r="E66" t="s">
        <v>23</v>
      </c>
      <c r="F66" t="s">
        <v>24</v>
      </c>
      <c r="G66" t="s">
        <v>46</v>
      </c>
      <c r="H66" t="s">
        <v>79</v>
      </c>
      <c r="I66">
        <v>1</v>
      </c>
      <c r="J66" s="2">
        <v>30.4</v>
      </c>
      <c r="K66" s="3">
        <v>0.1</v>
      </c>
      <c r="L66" s="2">
        <v>9.5399999999999991</v>
      </c>
      <c r="M66" s="2">
        <f t="shared" ref="M66:M129" si="8">ROUND(I66*J66*(1-K66),2)</f>
        <v>27.36</v>
      </c>
      <c r="N66" s="2">
        <f t="shared" ref="N66:N129" si="9">ROUND(I66*L66,2)</f>
        <v>9.5399999999999991</v>
      </c>
      <c r="O66" s="2">
        <f t="shared" ref="O66:O129" si="10">M66-N66</f>
        <v>17.82</v>
      </c>
      <c r="P66" s="4">
        <f t="shared" ref="P66:P129" si="11">IFERROR(O66/M66,0)</f>
        <v>0.65131578947368418</v>
      </c>
      <c r="Q66">
        <f t="shared" ref="Q66:Q129" si="12">YEAR(B66)</f>
        <v>2024</v>
      </c>
      <c r="R66" t="str">
        <f t="shared" ref="R66:R129" si="13">"Q"&amp;ROUNDUP(MONTH(B66)/3,0)</f>
        <v>Q1</v>
      </c>
      <c r="S66">
        <f t="shared" ref="S66:S129" si="14">MONTH(B66)</f>
        <v>1</v>
      </c>
      <c r="T66" t="str">
        <f t="shared" ref="T66:T129" si="15">TEXT(B66,"mmm")</f>
        <v>Jan</v>
      </c>
    </row>
    <row r="67" spans="1:20" x14ac:dyDescent="0.35">
      <c r="A67" t="s">
        <v>130</v>
      </c>
      <c r="B67" s="1">
        <v>45301</v>
      </c>
      <c r="C67" t="s">
        <v>21</v>
      </c>
      <c r="D67" t="s">
        <v>35</v>
      </c>
      <c r="E67" t="s">
        <v>36</v>
      </c>
      <c r="F67" t="s">
        <v>37</v>
      </c>
      <c r="G67" t="s">
        <v>53</v>
      </c>
      <c r="H67" t="s">
        <v>131</v>
      </c>
      <c r="I67">
        <v>2</v>
      </c>
      <c r="J67" s="2">
        <v>31.31</v>
      </c>
      <c r="K67" s="3">
        <v>0.05</v>
      </c>
      <c r="L67" s="2">
        <v>9.56</v>
      </c>
      <c r="M67" s="2">
        <f t="shared" si="8"/>
        <v>59.49</v>
      </c>
      <c r="N67" s="2">
        <f t="shared" si="9"/>
        <v>19.12</v>
      </c>
      <c r="O67" s="2">
        <f t="shared" si="10"/>
        <v>40.370000000000005</v>
      </c>
      <c r="P67" s="4">
        <f t="shared" si="11"/>
        <v>0.6786014456211128</v>
      </c>
      <c r="Q67">
        <f t="shared" si="12"/>
        <v>2024</v>
      </c>
      <c r="R67" t="str">
        <f t="shared" si="13"/>
        <v>Q1</v>
      </c>
      <c r="S67">
        <f t="shared" si="14"/>
        <v>1</v>
      </c>
      <c r="T67" t="str">
        <f t="shared" si="15"/>
        <v>Jan</v>
      </c>
    </row>
    <row r="68" spans="1:20" x14ac:dyDescent="0.35">
      <c r="A68" t="s">
        <v>132</v>
      </c>
      <c r="B68" s="1">
        <v>45301</v>
      </c>
      <c r="C68" t="s">
        <v>62</v>
      </c>
      <c r="D68" t="s">
        <v>69</v>
      </c>
      <c r="E68" t="s">
        <v>43</v>
      </c>
      <c r="F68" t="s">
        <v>24</v>
      </c>
      <c r="G68" t="s">
        <v>32</v>
      </c>
      <c r="H68" t="s">
        <v>86</v>
      </c>
      <c r="I68">
        <v>1</v>
      </c>
      <c r="J68" s="2">
        <v>63.08</v>
      </c>
      <c r="K68" s="3">
        <v>0</v>
      </c>
      <c r="L68" s="2">
        <v>24.41</v>
      </c>
      <c r="M68" s="2">
        <f t="shared" si="8"/>
        <v>63.08</v>
      </c>
      <c r="N68" s="2">
        <f t="shared" si="9"/>
        <v>24.41</v>
      </c>
      <c r="O68" s="2">
        <f t="shared" si="10"/>
        <v>38.67</v>
      </c>
      <c r="P68" s="4">
        <f t="shared" si="11"/>
        <v>0.61303107165504123</v>
      </c>
      <c r="Q68">
        <f t="shared" si="12"/>
        <v>2024</v>
      </c>
      <c r="R68" t="str">
        <f t="shared" si="13"/>
        <v>Q1</v>
      </c>
      <c r="S68">
        <f t="shared" si="14"/>
        <v>1</v>
      </c>
      <c r="T68" t="str">
        <f t="shared" si="15"/>
        <v>Jan</v>
      </c>
    </row>
    <row r="69" spans="1:20" x14ac:dyDescent="0.35">
      <c r="A69" t="s">
        <v>133</v>
      </c>
      <c r="B69" s="1">
        <v>45301</v>
      </c>
      <c r="C69" t="s">
        <v>28</v>
      </c>
      <c r="D69" t="s">
        <v>49</v>
      </c>
      <c r="E69" t="s">
        <v>43</v>
      </c>
      <c r="F69" t="s">
        <v>37</v>
      </c>
      <c r="G69" t="s">
        <v>53</v>
      </c>
      <c r="H69" t="s">
        <v>131</v>
      </c>
      <c r="I69">
        <v>2</v>
      </c>
      <c r="J69" s="2">
        <v>32.79</v>
      </c>
      <c r="K69" s="3">
        <v>0</v>
      </c>
      <c r="L69" s="2">
        <v>9.74</v>
      </c>
      <c r="M69" s="2">
        <f t="shared" si="8"/>
        <v>65.58</v>
      </c>
      <c r="N69" s="2">
        <f t="shared" si="9"/>
        <v>19.48</v>
      </c>
      <c r="O69" s="2">
        <f t="shared" si="10"/>
        <v>46.099999999999994</v>
      </c>
      <c r="P69" s="4">
        <f t="shared" si="11"/>
        <v>0.70295821896919786</v>
      </c>
      <c r="Q69">
        <f t="shared" si="12"/>
        <v>2024</v>
      </c>
      <c r="R69" t="str">
        <f t="shared" si="13"/>
        <v>Q1</v>
      </c>
      <c r="S69">
        <f t="shared" si="14"/>
        <v>1</v>
      </c>
      <c r="T69" t="str">
        <f t="shared" si="15"/>
        <v>Jan</v>
      </c>
    </row>
    <row r="70" spans="1:20" x14ac:dyDescent="0.35">
      <c r="A70" t="s">
        <v>134</v>
      </c>
      <c r="B70" s="1">
        <v>45301</v>
      </c>
      <c r="C70" t="s">
        <v>62</v>
      </c>
      <c r="D70" t="s">
        <v>69</v>
      </c>
      <c r="E70" t="s">
        <v>23</v>
      </c>
      <c r="F70" t="s">
        <v>24</v>
      </c>
      <c r="G70" t="s">
        <v>46</v>
      </c>
      <c r="H70" t="s">
        <v>47</v>
      </c>
      <c r="I70">
        <v>1</v>
      </c>
      <c r="J70" s="2">
        <v>461.95</v>
      </c>
      <c r="K70" s="3">
        <v>0</v>
      </c>
      <c r="L70" s="2">
        <v>255.81</v>
      </c>
      <c r="M70" s="2">
        <f t="shared" si="8"/>
        <v>461.95</v>
      </c>
      <c r="N70" s="2">
        <f t="shared" si="9"/>
        <v>255.81</v>
      </c>
      <c r="O70" s="2">
        <f t="shared" si="10"/>
        <v>206.14</v>
      </c>
      <c r="P70" s="4">
        <f t="shared" si="11"/>
        <v>0.44623877042970017</v>
      </c>
      <c r="Q70">
        <f t="shared" si="12"/>
        <v>2024</v>
      </c>
      <c r="R70" t="str">
        <f t="shared" si="13"/>
        <v>Q1</v>
      </c>
      <c r="S70">
        <f t="shared" si="14"/>
        <v>1</v>
      </c>
      <c r="T70" t="str">
        <f t="shared" si="15"/>
        <v>Jan</v>
      </c>
    </row>
    <row r="71" spans="1:20" x14ac:dyDescent="0.35">
      <c r="A71" t="s">
        <v>135</v>
      </c>
      <c r="B71" s="1">
        <v>45301</v>
      </c>
      <c r="C71" t="s">
        <v>28</v>
      </c>
      <c r="D71" t="s">
        <v>29</v>
      </c>
      <c r="E71" t="s">
        <v>43</v>
      </c>
      <c r="F71" t="s">
        <v>24</v>
      </c>
      <c r="G71" t="s">
        <v>53</v>
      </c>
      <c r="H71" t="s">
        <v>70</v>
      </c>
      <c r="I71">
        <v>1</v>
      </c>
      <c r="J71" s="2">
        <v>55.71</v>
      </c>
      <c r="K71" s="3">
        <v>0</v>
      </c>
      <c r="L71" s="2">
        <v>18.63</v>
      </c>
      <c r="M71" s="2">
        <f t="shared" si="8"/>
        <v>55.71</v>
      </c>
      <c r="N71" s="2">
        <f t="shared" si="9"/>
        <v>18.63</v>
      </c>
      <c r="O71" s="2">
        <f t="shared" si="10"/>
        <v>37.08</v>
      </c>
      <c r="P71" s="4">
        <f t="shared" si="11"/>
        <v>0.66558966074313408</v>
      </c>
      <c r="Q71">
        <f t="shared" si="12"/>
        <v>2024</v>
      </c>
      <c r="R71" t="str">
        <f t="shared" si="13"/>
        <v>Q1</v>
      </c>
      <c r="S71">
        <f t="shared" si="14"/>
        <v>1</v>
      </c>
      <c r="T71" t="str">
        <f t="shared" si="15"/>
        <v>Jan</v>
      </c>
    </row>
    <row r="72" spans="1:20" x14ac:dyDescent="0.35">
      <c r="A72" t="s">
        <v>136</v>
      </c>
      <c r="B72" s="1">
        <v>45301</v>
      </c>
      <c r="C72" t="s">
        <v>21</v>
      </c>
      <c r="D72" t="s">
        <v>103</v>
      </c>
      <c r="E72" t="s">
        <v>23</v>
      </c>
      <c r="F72" t="s">
        <v>37</v>
      </c>
      <c r="G72" t="s">
        <v>53</v>
      </c>
      <c r="H72" t="s">
        <v>70</v>
      </c>
      <c r="I72">
        <v>1</v>
      </c>
      <c r="J72" s="2">
        <v>50.96</v>
      </c>
      <c r="K72" s="3">
        <v>0.1</v>
      </c>
      <c r="L72" s="2">
        <v>19.21</v>
      </c>
      <c r="M72" s="2">
        <f t="shared" si="8"/>
        <v>45.86</v>
      </c>
      <c r="N72" s="2">
        <f t="shared" si="9"/>
        <v>19.21</v>
      </c>
      <c r="O72" s="2">
        <f t="shared" si="10"/>
        <v>26.65</v>
      </c>
      <c r="P72" s="4">
        <f t="shared" si="11"/>
        <v>0.58111644134321849</v>
      </c>
      <c r="Q72">
        <f t="shared" si="12"/>
        <v>2024</v>
      </c>
      <c r="R72" t="str">
        <f t="shared" si="13"/>
        <v>Q1</v>
      </c>
      <c r="S72">
        <f t="shared" si="14"/>
        <v>1</v>
      </c>
      <c r="T72" t="str">
        <f t="shared" si="15"/>
        <v>Jan</v>
      </c>
    </row>
    <row r="73" spans="1:20" x14ac:dyDescent="0.35">
      <c r="A73" t="s">
        <v>137</v>
      </c>
      <c r="B73" s="1">
        <v>45302</v>
      </c>
      <c r="C73" t="s">
        <v>21</v>
      </c>
      <c r="D73" t="s">
        <v>35</v>
      </c>
      <c r="E73" t="s">
        <v>43</v>
      </c>
      <c r="F73" t="s">
        <v>24</v>
      </c>
      <c r="G73" t="s">
        <v>38</v>
      </c>
      <c r="H73" t="s">
        <v>56</v>
      </c>
      <c r="I73">
        <v>1</v>
      </c>
      <c r="J73" s="2">
        <v>78.349999999999994</v>
      </c>
      <c r="K73" s="3">
        <v>0.1</v>
      </c>
      <c r="L73" s="2">
        <v>31.24</v>
      </c>
      <c r="M73" s="2">
        <f t="shared" si="8"/>
        <v>70.52</v>
      </c>
      <c r="N73" s="2">
        <f t="shared" si="9"/>
        <v>31.24</v>
      </c>
      <c r="O73" s="2">
        <f t="shared" si="10"/>
        <v>39.28</v>
      </c>
      <c r="P73" s="4">
        <f t="shared" si="11"/>
        <v>0.55700510493477029</v>
      </c>
      <c r="Q73">
        <f t="shared" si="12"/>
        <v>2024</v>
      </c>
      <c r="R73" t="str">
        <f t="shared" si="13"/>
        <v>Q1</v>
      </c>
      <c r="S73">
        <f t="shared" si="14"/>
        <v>1</v>
      </c>
      <c r="T73" t="str">
        <f t="shared" si="15"/>
        <v>Jan</v>
      </c>
    </row>
    <row r="74" spans="1:20" x14ac:dyDescent="0.35">
      <c r="A74" t="s">
        <v>138</v>
      </c>
      <c r="B74" s="1">
        <v>45302</v>
      </c>
      <c r="C74" t="s">
        <v>28</v>
      </c>
      <c r="D74" t="s">
        <v>49</v>
      </c>
      <c r="E74" t="s">
        <v>23</v>
      </c>
      <c r="F74" t="s">
        <v>37</v>
      </c>
      <c r="G74" t="s">
        <v>32</v>
      </c>
      <c r="H74" t="s">
        <v>86</v>
      </c>
      <c r="I74">
        <v>1</v>
      </c>
      <c r="J74" s="2">
        <v>71.09</v>
      </c>
      <c r="K74" s="3">
        <v>0.05</v>
      </c>
      <c r="L74" s="2">
        <v>24.96</v>
      </c>
      <c r="M74" s="2">
        <f t="shared" si="8"/>
        <v>67.540000000000006</v>
      </c>
      <c r="N74" s="2">
        <f t="shared" si="9"/>
        <v>24.96</v>
      </c>
      <c r="O74" s="2">
        <f t="shared" si="10"/>
        <v>42.580000000000005</v>
      </c>
      <c r="P74" s="4">
        <f t="shared" si="11"/>
        <v>0.63044122001776726</v>
      </c>
      <c r="Q74">
        <f t="shared" si="12"/>
        <v>2024</v>
      </c>
      <c r="R74" t="str">
        <f t="shared" si="13"/>
        <v>Q1</v>
      </c>
      <c r="S74">
        <f t="shared" si="14"/>
        <v>1</v>
      </c>
      <c r="T74" t="str">
        <f t="shared" si="15"/>
        <v>Jan</v>
      </c>
    </row>
    <row r="75" spans="1:20" x14ac:dyDescent="0.35">
      <c r="A75" t="s">
        <v>139</v>
      </c>
      <c r="B75" s="1">
        <v>45302</v>
      </c>
      <c r="C75" t="s">
        <v>21</v>
      </c>
      <c r="D75" t="s">
        <v>35</v>
      </c>
      <c r="E75" t="s">
        <v>23</v>
      </c>
      <c r="F75" t="s">
        <v>37</v>
      </c>
      <c r="G75" t="s">
        <v>46</v>
      </c>
      <c r="H75" t="s">
        <v>75</v>
      </c>
      <c r="I75">
        <v>2</v>
      </c>
      <c r="J75" s="2">
        <v>33.67</v>
      </c>
      <c r="K75" s="3">
        <v>0</v>
      </c>
      <c r="L75" s="2">
        <v>10.18</v>
      </c>
      <c r="M75" s="2">
        <f t="shared" si="8"/>
        <v>67.34</v>
      </c>
      <c r="N75" s="2">
        <f t="shared" si="9"/>
        <v>20.36</v>
      </c>
      <c r="O75" s="2">
        <f t="shared" si="10"/>
        <v>46.980000000000004</v>
      </c>
      <c r="P75" s="4">
        <f t="shared" si="11"/>
        <v>0.69765369765369767</v>
      </c>
      <c r="Q75">
        <f t="shared" si="12"/>
        <v>2024</v>
      </c>
      <c r="R75" t="str">
        <f t="shared" si="13"/>
        <v>Q1</v>
      </c>
      <c r="S75">
        <f t="shared" si="14"/>
        <v>1</v>
      </c>
      <c r="T75" t="str">
        <f t="shared" si="15"/>
        <v>Jan</v>
      </c>
    </row>
    <row r="76" spans="1:20" x14ac:dyDescent="0.35">
      <c r="A76" t="s">
        <v>140</v>
      </c>
      <c r="B76" s="1">
        <v>45302</v>
      </c>
      <c r="C76" t="s">
        <v>28</v>
      </c>
      <c r="D76" t="s">
        <v>29</v>
      </c>
      <c r="E76" t="s">
        <v>52</v>
      </c>
      <c r="F76" t="s">
        <v>37</v>
      </c>
      <c r="G76" t="s">
        <v>38</v>
      </c>
      <c r="H76" t="s">
        <v>56</v>
      </c>
      <c r="I76">
        <v>1</v>
      </c>
      <c r="J76" s="2">
        <v>79.3</v>
      </c>
      <c r="K76" s="3">
        <v>0</v>
      </c>
      <c r="L76" s="2">
        <v>31.24</v>
      </c>
      <c r="M76" s="2">
        <f t="shared" si="8"/>
        <v>79.3</v>
      </c>
      <c r="N76" s="2">
        <f t="shared" si="9"/>
        <v>31.24</v>
      </c>
      <c r="O76" s="2">
        <f t="shared" si="10"/>
        <v>48.06</v>
      </c>
      <c r="P76" s="4">
        <f t="shared" si="11"/>
        <v>0.60605296343001269</v>
      </c>
      <c r="Q76">
        <f t="shared" si="12"/>
        <v>2024</v>
      </c>
      <c r="R76" t="str">
        <f t="shared" si="13"/>
        <v>Q1</v>
      </c>
      <c r="S76">
        <f t="shared" si="14"/>
        <v>1</v>
      </c>
      <c r="T76" t="str">
        <f t="shared" si="15"/>
        <v>Jan</v>
      </c>
    </row>
    <row r="77" spans="1:20" x14ac:dyDescent="0.35">
      <c r="A77" t="s">
        <v>141</v>
      </c>
      <c r="B77" s="1">
        <v>45302</v>
      </c>
      <c r="C77" t="s">
        <v>62</v>
      </c>
      <c r="D77" t="s">
        <v>63</v>
      </c>
      <c r="E77" t="s">
        <v>23</v>
      </c>
      <c r="F77" t="s">
        <v>37</v>
      </c>
      <c r="G77" t="s">
        <v>32</v>
      </c>
      <c r="H77" t="s">
        <v>33</v>
      </c>
      <c r="I77">
        <v>1</v>
      </c>
      <c r="J77" s="2">
        <v>36.57</v>
      </c>
      <c r="K77" s="3">
        <v>0.15</v>
      </c>
      <c r="L77" s="2">
        <v>12.56</v>
      </c>
      <c r="M77" s="2">
        <f t="shared" si="8"/>
        <v>31.08</v>
      </c>
      <c r="N77" s="2">
        <f t="shared" si="9"/>
        <v>12.56</v>
      </c>
      <c r="O77" s="2">
        <f t="shared" si="10"/>
        <v>18.519999999999996</v>
      </c>
      <c r="P77" s="4">
        <f t="shared" si="11"/>
        <v>0.59588159588159584</v>
      </c>
      <c r="Q77">
        <f t="shared" si="12"/>
        <v>2024</v>
      </c>
      <c r="R77" t="str">
        <f t="shared" si="13"/>
        <v>Q1</v>
      </c>
      <c r="S77">
        <f t="shared" si="14"/>
        <v>1</v>
      </c>
      <c r="T77" t="str">
        <f t="shared" si="15"/>
        <v>Jan</v>
      </c>
    </row>
    <row r="78" spans="1:20" x14ac:dyDescent="0.35">
      <c r="A78" t="s">
        <v>142</v>
      </c>
      <c r="B78" s="1">
        <v>45302</v>
      </c>
      <c r="C78" t="s">
        <v>21</v>
      </c>
      <c r="D78" t="s">
        <v>35</v>
      </c>
      <c r="E78" t="s">
        <v>23</v>
      </c>
      <c r="F78" t="s">
        <v>37</v>
      </c>
      <c r="G78" t="s">
        <v>38</v>
      </c>
      <c r="H78" t="s">
        <v>56</v>
      </c>
      <c r="I78">
        <v>1</v>
      </c>
      <c r="J78" s="2">
        <v>76.97</v>
      </c>
      <c r="K78" s="3">
        <v>0</v>
      </c>
      <c r="L78" s="2">
        <v>31.52</v>
      </c>
      <c r="M78" s="2">
        <f t="shared" si="8"/>
        <v>76.97</v>
      </c>
      <c r="N78" s="2">
        <f t="shared" si="9"/>
        <v>31.52</v>
      </c>
      <c r="O78" s="2">
        <f t="shared" si="10"/>
        <v>45.45</v>
      </c>
      <c r="P78" s="4">
        <f t="shared" si="11"/>
        <v>0.59048980122125505</v>
      </c>
      <c r="Q78">
        <f t="shared" si="12"/>
        <v>2024</v>
      </c>
      <c r="R78" t="str">
        <f t="shared" si="13"/>
        <v>Q1</v>
      </c>
      <c r="S78">
        <f t="shared" si="14"/>
        <v>1</v>
      </c>
      <c r="T78" t="str">
        <f t="shared" si="15"/>
        <v>Jan</v>
      </c>
    </row>
    <row r="79" spans="1:20" x14ac:dyDescent="0.35">
      <c r="A79" t="s">
        <v>143</v>
      </c>
      <c r="B79" s="1">
        <v>45302</v>
      </c>
      <c r="C79" t="s">
        <v>21</v>
      </c>
      <c r="D79" t="s">
        <v>22</v>
      </c>
      <c r="E79" t="s">
        <v>23</v>
      </c>
      <c r="F79" t="s">
        <v>24</v>
      </c>
      <c r="G79" t="s">
        <v>32</v>
      </c>
      <c r="H79" t="s">
        <v>113</v>
      </c>
      <c r="I79">
        <v>1</v>
      </c>
      <c r="J79" s="2">
        <v>371.22</v>
      </c>
      <c r="K79" s="3">
        <v>0</v>
      </c>
      <c r="L79" s="2">
        <v>213.41</v>
      </c>
      <c r="M79" s="2">
        <f t="shared" si="8"/>
        <v>371.22</v>
      </c>
      <c r="N79" s="2">
        <f t="shared" si="9"/>
        <v>213.41</v>
      </c>
      <c r="O79" s="2">
        <f t="shared" si="10"/>
        <v>157.81000000000003</v>
      </c>
      <c r="P79" s="4">
        <f t="shared" si="11"/>
        <v>0.42511179354560641</v>
      </c>
      <c r="Q79">
        <f t="shared" si="12"/>
        <v>2024</v>
      </c>
      <c r="R79" t="str">
        <f t="shared" si="13"/>
        <v>Q1</v>
      </c>
      <c r="S79">
        <f t="shared" si="14"/>
        <v>1</v>
      </c>
      <c r="T79" t="str">
        <f t="shared" si="15"/>
        <v>Jan</v>
      </c>
    </row>
    <row r="80" spans="1:20" x14ac:dyDescent="0.35">
      <c r="A80" t="s">
        <v>144</v>
      </c>
      <c r="B80" s="1">
        <v>45302</v>
      </c>
      <c r="C80" t="s">
        <v>21</v>
      </c>
      <c r="D80" t="s">
        <v>35</v>
      </c>
      <c r="E80" t="s">
        <v>36</v>
      </c>
      <c r="F80" t="s">
        <v>24</v>
      </c>
      <c r="G80" t="s">
        <v>25</v>
      </c>
      <c r="H80" t="s">
        <v>26</v>
      </c>
      <c r="I80">
        <v>1</v>
      </c>
      <c r="J80" s="2">
        <v>24.45</v>
      </c>
      <c r="K80" s="3">
        <v>0</v>
      </c>
      <c r="L80" s="2">
        <v>6.7</v>
      </c>
      <c r="M80" s="2">
        <f t="shared" si="8"/>
        <v>24.45</v>
      </c>
      <c r="N80" s="2">
        <f t="shared" si="9"/>
        <v>6.7</v>
      </c>
      <c r="O80" s="2">
        <f t="shared" si="10"/>
        <v>17.75</v>
      </c>
      <c r="P80" s="4">
        <f t="shared" si="11"/>
        <v>0.72597137014314927</v>
      </c>
      <c r="Q80">
        <f t="shared" si="12"/>
        <v>2024</v>
      </c>
      <c r="R80" t="str">
        <f t="shared" si="13"/>
        <v>Q1</v>
      </c>
      <c r="S80">
        <f t="shared" si="14"/>
        <v>1</v>
      </c>
      <c r="T80" t="str">
        <f t="shared" si="15"/>
        <v>Jan</v>
      </c>
    </row>
    <row r="81" spans="1:20" x14ac:dyDescent="0.35">
      <c r="A81" t="s">
        <v>145</v>
      </c>
      <c r="B81" s="1">
        <v>45302</v>
      </c>
      <c r="C81" t="s">
        <v>62</v>
      </c>
      <c r="D81" t="s">
        <v>63</v>
      </c>
      <c r="E81" t="s">
        <v>23</v>
      </c>
      <c r="F81" t="s">
        <v>37</v>
      </c>
      <c r="G81" t="s">
        <v>32</v>
      </c>
      <c r="H81" t="s">
        <v>113</v>
      </c>
      <c r="I81">
        <v>4</v>
      </c>
      <c r="J81" s="2">
        <v>350.1</v>
      </c>
      <c r="K81" s="3">
        <v>0.05</v>
      </c>
      <c r="L81" s="2">
        <v>203.89</v>
      </c>
      <c r="M81" s="2">
        <f t="shared" si="8"/>
        <v>1330.38</v>
      </c>
      <c r="N81" s="2">
        <f t="shared" si="9"/>
        <v>815.56</v>
      </c>
      <c r="O81" s="2">
        <f t="shared" si="10"/>
        <v>514.82000000000016</v>
      </c>
      <c r="P81" s="4">
        <f t="shared" si="11"/>
        <v>0.38697214329740381</v>
      </c>
      <c r="Q81">
        <f t="shared" si="12"/>
        <v>2024</v>
      </c>
      <c r="R81" t="str">
        <f t="shared" si="13"/>
        <v>Q1</v>
      </c>
      <c r="S81">
        <f t="shared" si="14"/>
        <v>1</v>
      </c>
      <c r="T81" t="str">
        <f t="shared" si="15"/>
        <v>Jan</v>
      </c>
    </row>
    <row r="82" spans="1:20" x14ac:dyDescent="0.35">
      <c r="A82" t="s">
        <v>146</v>
      </c>
      <c r="B82" s="1">
        <v>45303</v>
      </c>
      <c r="C82" t="s">
        <v>21</v>
      </c>
      <c r="D82" t="s">
        <v>35</v>
      </c>
      <c r="E82" t="s">
        <v>23</v>
      </c>
      <c r="F82" t="s">
        <v>37</v>
      </c>
      <c r="G82" t="s">
        <v>53</v>
      </c>
      <c r="H82" t="s">
        <v>131</v>
      </c>
      <c r="I82">
        <v>2</v>
      </c>
      <c r="J82" s="2">
        <v>32.270000000000003</v>
      </c>
      <c r="K82" s="3">
        <v>0.1</v>
      </c>
      <c r="L82" s="2">
        <v>9.49</v>
      </c>
      <c r="M82" s="2">
        <f t="shared" si="8"/>
        <v>58.09</v>
      </c>
      <c r="N82" s="2">
        <f t="shared" si="9"/>
        <v>18.98</v>
      </c>
      <c r="O82" s="2">
        <f t="shared" si="10"/>
        <v>39.11</v>
      </c>
      <c r="P82" s="4">
        <f t="shared" si="11"/>
        <v>0.67326562231020826</v>
      </c>
      <c r="Q82">
        <f t="shared" si="12"/>
        <v>2024</v>
      </c>
      <c r="R82" t="str">
        <f t="shared" si="13"/>
        <v>Q1</v>
      </c>
      <c r="S82">
        <f t="shared" si="14"/>
        <v>1</v>
      </c>
      <c r="T82" t="str">
        <f t="shared" si="15"/>
        <v>Jan</v>
      </c>
    </row>
    <row r="83" spans="1:20" x14ac:dyDescent="0.35">
      <c r="A83" t="s">
        <v>147</v>
      </c>
      <c r="B83" s="1">
        <v>45303</v>
      </c>
      <c r="C83" t="s">
        <v>62</v>
      </c>
      <c r="D83" t="s">
        <v>69</v>
      </c>
      <c r="E83" t="s">
        <v>23</v>
      </c>
      <c r="F83" t="s">
        <v>37</v>
      </c>
      <c r="G83" t="s">
        <v>46</v>
      </c>
      <c r="H83" t="s">
        <v>47</v>
      </c>
      <c r="I83">
        <v>1</v>
      </c>
      <c r="J83" s="2">
        <v>446.99</v>
      </c>
      <c r="K83" s="3">
        <v>0.1</v>
      </c>
      <c r="L83" s="2">
        <v>263.57</v>
      </c>
      <c r="M83" s="2">
        <f t="shared" si="8"/>
        <v>402.29</v>
      </c>
      <c r="N83" s="2">
        <f t="shared" si="9"/>
        <v>263.57</v>
      </c>
      <c r="O83" s="2">
        <f t="shared" si="10"/>
        <v>138.72000000000003</v>
      </c>
      <c r="P83" s="4">
        <f t="shared" si="11"/>
        <v>0.34482587188346719</v>
      </c>
      <c r="Q83">
        <f t="shared" si="12"/>
        <v>2024</v>
      </c>
      <c r="R83" t="str">
        <f t="shared" si="13"/>
        <v>Q1</v>
      </c>
      <c r="S83">
        <f t="shared" si="14"/>
        <v>1</v>
      </c>
      <c r="T83" t="str">
        <f t="shared" si="15"/>
        <v>Jan</v>
      </c>
    </row>
    <row r="84" spans="1:20" x14ac:dyDescent="0.35">
      <c r="A84" t="s">
        <v>148</v>
      </c>
      <c r="B84" s="1">
        <v>45303</v>
      </c>
      <c r="C84" t="s">
        <v>28</v>
      </c>
      <c r="D84" t="s">
        <v>29</v>
      </c>
      <c r="E84" t="s">
        <v>52</v>
      </c>
      <c r="F84" t="s">
        <v>37</v>
      </c>
      <c r="G84" t="s">
        <v>25</v>
      </c>
      <c r="H84" t="s">
        <v>26</v>
      </c>
      <c r="I84">
        <v>3</v>
      </c>
      <c r="J84" s="2">
        <v>24.36</v>
      </c>
      <c r="K84" s="3">
        <v>0.15</v>
      </c>
      <c r="L84" s="2">
        <v>6.47</v>
      </c>
      <c r="M84" s="2">
        <f t="shared" si="8"/>
        <v>62.12</v>
      </c>
      <c r="N84" s="2">
        <f t="shared" si="9"/>
        <v>19.41</v>
      </c>
      <c r="O84" s="2">
        <f t="shared" si="10"/>
        <v>42.709999999999994</v>
      </c>
      <c r="P84" s="4">
        <f t="shared" si="11"/>
        <v>0.68754024468770114</v>
      </c>
      <c r="Q84">
        <f t="shared" si="12"/>
        <v>2024</v>
      </c>
      <c r="R84" t="str">
        <f t="shared" si="13"/>
        <v>Q1</v>
      </c>
      <c r="S84">
        <f t="shared" si="14"/>
        <v>1</v>
      </c>
      <c r="T84" t="str">
        <f t="shared" si="15"/>
        <v>Jan</v>
      </c>
    </row>
    <row r="85" spans="1:20" x14ac:dyDescent="0.35">
      <c r="A85" t="s">
        <v>149</v>
      </c>
      <c r="B85" s="1">
        <v>45303</v>
      </c>
      <c r="C85" t="s">
        <v>21</v>
      </c>
      <c r="D85" t="s">
        <v>35</v>
      </c>
      <c r="E85" t="s">
        <v>23</v>
      </c>
      <c r="F85" t="s">
        <v>37</v>
      </c>
      <c r="G85" t="s">
        <v>32</v>
      </c>
      <c r="H85" t="s">
        <v>33</v>
      </c>
      <c r="I85">
        <v>2</v>
      </c>
      <c r="J85" s="2">
        <v>38.950000000000003</v>
      </c>
      <c r="K85" s="3">
        <v>0.05</v>
      </c>
      <c r="L85" s="2">
        <v>12.67</v>
      </c>
      <c r="M85" s="2">
        <f t="shared" si="8"/>
        <v>74.010000000000005</v>
      </c>
      <c r="N85" s="2">
        <f t="shared" si="9"/>
        <v>25.34</v>
      </c>
      <c r="O85" s="2">
        <f t="shared" si="10"/>
        <v>48.67</v>
      </c>
      <c r="P85" s="4">
        <f t="shared" si="11"/>
        <v>0.6576138359681124</v>
      </c>
      <c r="Q85">
        <f t="shared" si="12"/>
        <v>2024</v>
      </c>
      <c r="R85" t="str">
        <f t="shared" si="13"/>
        <v>Q1</v>
      </c>
      <c r="S85">
        <f t="shared" si="14"/>
        <v>1</v>
      </c>
      <c r="T85" t="str">
        <f t="shared" si="15"/>
        <v>Jan</v>
      </c>
    </row>
    <row r="86" spans="1:20" x14ac:dyDescent="0.35">
      <c r="A86" t="s">
        <v>150</v>
      </c>
      <c r="B86" s="1">
        <v>45303</v>
      </c>
      <c r="C86" t="s">
        <v>21</v>
      </c>
      <c r="D86" t="s">
        <v>35</v>
      </c>
      <c r="E86" t="s">
        <v>43</v>
      </c>
      <c r="F86" t="s">
        <v>24</v>
      </c>
      <c r="G86" t="s">
        <v>25</v>
      </c>
      <c r="H86" t="s">
        <v>91</v>
      </c>
      <c r="I86">
        <v>1</v>
      </c>
      <c r="J86" s="2">
        <v>96.75</v>
      </c>
      <c r="K86" s="3">
        <v>0.15</v>
      </c>
      <c r="L86" s="2">
        <v>45.95</v>
      </c>
      <c r="M86" s="2">
        <f t="shared" si="8"/>
        <v>82.24</v>
      </c>
      <c r="N86" s="2">
        <f t="shared" si="9"/>
        <v>45.95</v>
      </c>
      <c r="O86" s="2">
        <f t="shared" si="10"/>
        <v>36.289999999999992</v>
      </c>
      <c r="P86" s="4">
        <f t="shared" si="11"/>
        <v>0.44126945525291822</v>
      </c>
      <c r="Q86">
        <f t="shared" si="12"/>
        <v>2024</v>
      </c>
      <c r="R86" t="str">
        <f t="shared" si="13"/>
        <v>Q1</v>
      </c>
      <c r="S86">
        <f t="shared" si="14"/>
        <v>1</v>
      </c>
      <c r="T86" t="str">
        <f t="shared" si="15"/>
        <v>Jan</v>
      </c>
    </row>
    <row r="87" spans="1:20" x14ac:dyDescent="0.35">
      <c r="A87" t="s">
        <v>151</v>
      </c>
      <c r="B87" s="1">
        <v>45303</v>
      </c>
      <c r="C87" t="s">
        <v>28</v>
      </c>
      <c r="D87" t="s">
        <v>49</v>
      </c>
      <c r="E87" t="s">
        <v>36</v>
      </c>
      <c r="F87" t="s">
        <v>37</v>
      </c>
      <c r="G87" t="s">
        <v>46</v>
      </c>
      <c r="H87" t="s">
        <v>47</v>
      </c>
      <c r="I87">
        <v>1</v>
      </c>
      <c r="J87" s="2">
        <v>503.38</v>
      </c>
      <c r="K87" s="3">
        <v>0.1</v>
      </c>
      <c r="L87" s="2">
        <v>258.07</v>
      </c>
      <c r="M87" s="2">
        <f t="shared" si="8"/>
        <v>453.04</v>
      </c>
      <c r="N87" s="2">
        <f t="shared" si="9"/>
        <v>258.07</v>
      </c>
      <c r="O87" s="2">
        <f t="shared" si="10"/>
        <v>194.97000000000003</v>
      </c>
      <c r="P87" s="4">
        <f t="shared" si="11"/>
        <v>0.43035935016775567</v>
      </c>
      <c r="Q87">
        <f t="shared" si="12"/>
        <v>2024</v>
      </c>
      <c r="R87" t="str">
        <f t="shared" si="13"/>
        <v>Q1</v>
      </c>
      <c r="S87">
        <f t="shared" si="14"/>
        <v>1</v>
      </c>
      <c r="T87" t="str">
        <f t="shared" si="15"/>
        <v>Jan</v>
      </c>
    </row>
    <row r="88" spans="1:20" x14ac:dyDescent="0.35">
      <c r="A88" t="s">
        <v>152</v>
      </c>
      <c r="B88" s="1">
        <v>45303</v>
      </c>
      <c r="C88" t="s">
        <v>21</v>
      </c>
      <c r="D88" t="s">
        <v>35</v>
      </c>
      <c r="E88" t="s">
        <v>36</v>
      </c>
      <c r="F88" t="s">
        <v>37</v>
      </c>
      <c r="G88" t="s">
        <v>53</v>
      </c>
      <c r="H88" t="s">
        <v>54</v>
      </c>
      <c r="I88">
        <v>5</v>
      </c>
      <c r="J88" s="2">
        <v>151.07</v>
      </c>
      <c r="K88" s="3">
        <v>0</v>
      </c>
      <c r="L88" s="2">
        <v>69.989999999999995</v>
      </c>
      <c r="M88" s="2">
        <f t="shared" si="8"/>
        <v>755.35</v>
      </c>
      <c r="N88" s="2">
        <f t="shared" si="9"/>
        <v>349.95</v>
      </c>
      <c r="O88" s="2">
        <f t="shared" si="10"/>
        <v>405.40000000000003</v>
      </c>
      <c r="P88" s="4">
        <f t="shared" si="11"/>
        <v>0.53670483881644271</v>
      </c>
      <c r="Q88">
        <f t="shared" si="12"/>
        <v>2024</v>
      </c>
      <c r="R88" t="str">
        <f t="shared" si="13"/>
        <v>Q1</v>
      </c>
      <c r="S88">
        <f t="shared" si="14"/>
        <v>1</v>
      </c>
      <c r="T88" t="str">
        <f t="shared" si="15"/>
        <v>Jan</v>
      </c>
    </row>
    <row r="89" spans="1:20" x14ac:dyDescent="0.35">
      <c r="A89" t="s">
        <v>153</v>
      </c>
      <c r="B89" s="1">
        <v>45303</v>
      </c>
      <c r="C89" t="s">
        <v>21</v>
      </c>
      <c r="D89" t="s">
        <v>22</v>
      </c>
      <c r="E89" t="s">
        <v>52</v>
      </c>
      <c r="F89" t="s">
        <v>37</v>
      </c>
      <c r="G89" t="s">
        <v>25</v>
      </c>
      <c r="H89" t="s">
        <v>26</v>
      </c>
      <c r="I89">
        <v>1</v>
      </c>
      <c r="J89" s="2">
        <v>23.41</v>
      </c>
      <c r="K89" s="3">
        <v>0.15</v>
      </c>
      <c r="L89" s="2">
        <v>6.7</v>
      </c>
      <c r="M89" s="2">
        <f t="shared" si="8"/>
        <v>19.899999999999999</v>
      </c>
      <c r="N89" s="2">
        <f t="shared" si="9"/>
        <v>6.7</v>
      </c>
      <c r="O89" s="2">
        <f t="shared" si="10"/>
        <v>13.2</v>
      </c>
      <c r="P89" s="4">
        <f t="shared" si="11"/>
        <v>0.66331658291457285</v>
      </c>
      <c r="Q89">
        <f t="shared" si="12"/>
        <v>2024</v>
      </c>
      <c r="R89" t="str">
        <f t="shared" si="13"/>
        <v>Q1</v>
      </c>
      <c r="S89">
        <f t="shared" si="14"/>
        <v>1</v>
      </c>
      <c r="T89" t="str">
        <f t="shared" si="15"/>
        <v>Jan</v>
      </c>
    </row>
    <row r="90" spans="1:20" x14ac:dyDescent="0.35">
      <c r="A90" t="s">
        <v>154</v>
      </c>
      <c r="B90" s="1">
        <v>45303</v>
      </c>
      <c r="C90" t="s">
        <v>21</v>
      </c>
      <c r="D90" t="s">
        <v>35</v>
      </c>
      <c r="E90" t="s">
        <v>52</v>
      </c>
      <c r="F90" t="s">
        <v>24</v>
      </c>
      <c r="G90" t="s">
        <v>53</v>
      </c>
      <c r="H90" t="s">
        <v>54</v>
      </c>
      <c r="I90">
        <v>2</v>
      </c>
      <c r="J90" s="2">
        <v>148.5</v>
      </c>
      <c r="K90" s="3">
        <v>0.1</v>
      </c>
      <c r="L90" s="2">
        <v>69.819999999999993</v>
      </c>
      <c r="M90" s="2">
        <f t="shared" si="8"/>
        <v>267.3</v>
      </c>
      <c r="N90" s="2">
        <f t="shared" si="9"/>
        <v>139.63999999999999</v>
      </c>
      <c r="O90" s="2">
        <f t="shared" si="10"/>
        <v>127.66000000000003</v>
      </c>
      <c r="P90" s="4">
        <f t="shared" si="11"/>
        <v>0.47759072203516656</v>
      </c>
      <c r="Q90">
        <f t="shared" si="12"/>
        <v>2024</v>
      </c>
      <c r="R90" t="str">
        <f t="shared" si="13"/>
        <v>Q1</v>
      </c>
      <c r="S90">
        <f t="shared" si="14"/>
        <v>1</v>
      </c>
      <c r="T90" t="str">
        <f t="shared" si="15"/>
        <v>Jan</v>
      </c>
    </row>
    <row r="91" spans="1:20" x14ac:dyDescent="0.35">
      <c r="A91" t="s">
        <v>155</v>
      </c>
      <c r="B91" s="1">
        <v>45304</v>
      </c>
      <c r="C91" t="s">
        <v>21</v>
      </c>
      <c r="D91" t="s">
        <v>35</v>
      </c>
      <c r="E91" t="s">
        <v>43</v>
      </c>
      <c r="F91" t="s">
        <v>37</v>
      </c>
      <c r="G91" t="s">
        <v>32</v>
      </c>
      <c r="H91" t="s">
        <v>33</v>
      </c>
      <c r="I91">
        <v>1</v>
      </c>
      <c r="J91" s="2">
        <v>38.340000000000003</v>
      </c>
      <c r="K91" s="3">
        <v>0</v>
      </c>
      <c r="L91" s="2">
        <v>12.35</v>
      </c>
      <c r="M91" s="2">
        <f t="shared" si="8"/>
        <v>38.340000000000003</v>
      </c>
      <c r="N91" s="2">
        <f t="shared" si="9"/>
        <v>12.35</v>
      </c>
      <c r="O91" s="2">
        <f t="shared" si="10"/>
        <v>25.990000000000002</v>
      </c>
      <c r="P91" s="4">
        <f t="shared" si="11"/>
        <v>0.67788210745957223</v>
      </c>
      <c r="Q91">
        <f t="shared" si="12"/>
        <v>2024</v>
      </c>
      <c r="R91" t="str">
        <f t="shared" si="13"/>
        <v>Q1</v>
      </c>
      <c r="S91">
        <f t="shared" si="14"/>
        <v>1</v>
      </c>
      <c r="T91" t="str">
        <f t="shared" si="15"/>
        <v>Jan</v>
      </c>
    </row>
    <row r="92" spans="1:20" x14ac:dyDescent="0.35">
      <c r="A92" t="s">
        <v>156</v>
      </c>
      <c r="B92" s="1">
        <v>45304</v>
      </c>
      <c r="C92" t="s">
        <v>28</v>
      </c>
      <c r="D92" t="s">
        <v>29</v>
      </c>
      <c r="E92" t="s">
        <v>23</v>
      </c>
      <c r="F92" t="s">
        <v>24</v>
      </c>
      <c r="G92" t="s">
        <v>46</v>
      </c>
      <c r="H92" t="s">
        <v>79</v>
      </c>
      <c r="I92">
        <v>2</v>
      </c>
      <c r="J92" s="2">
        <v>29.66</v>
      </c>
      <c r="K92" s="3">
        <v>0.05</v>
      </c>
      <c r="L92" s="2">
        <v>9.33</v>
      </c>
      <c r="M92" s="2">
        <f t="shared" si="8"/>
        <v>56.35</v>
      </c>
      <c r="N92" s="2">
        <f t="shared" si="9"/>
        <v>18.66</v>
      </c>
      <c r="O92" s="2">
        <f t="shared" si="10"/>
        <v>37.69</v>
      </c>
      <c r="P92" s="4">
        <f t="shared" si="11"/>
        <v>0.66885536823425018</v>
      </c>
      <c r="Q92">
        <f t="shared" si="12"/>
        <v>2024</v>
      </c>
      <c r="R92" t="str">
        <f t="shared" si="13"/>
        <v>Q1</v>
      </c>
      <c r="S92">
        <f t="shared" si="14"/>
        <v>1</v>
      </c>
      <c r="T92" t="str">
        <f t="shared" si="15"/>
        <v>Jan</v>
      </c>
    </row>
    <row r="93" spans="1:20" x14ac:dyDescent="0.35">
      <c r="A93" t="s">
        <v>157</v>
      </c>
      <c r="B93" s="1">
        <v>45304</v>
      </c>
      <c r="C93" t="s">
        <v>21</v>
      </c>
      <c r="D93" t="s">
        <v>35</v>
      </c>
      <c r="E93" t="s">
        <v>23</v>
      </c>
      <c r="F93" t="s">
        <v>37</v>
      </c>
      <c r="G93" t="s">
        <v>38</v>
      </c>
      <c r="H93" t="s">
        <v>56</v>
      </c>
      <c r="I93">
        <v>1</v>
      </c>
      <c r="J93" s="2">
        <v>81.37</v>
      </c>
      <c r="K93" s="3">
        <v>0.05</v>
      </c>
      <c r="L93" s="2">
        <v>31.98</v>
      </c>
      <c r="M93" s="2">
        <f t="shared" si="8"/>
        <v>77.3</v>
      </c>
      <c r="N93" s="2">
        <f t="shared" si="9"/>
        <v>31.98</v>
      </c>
      <c r="O93" s="2">
        <f t="shared" si="10"/>
        <v>45.319999999999993</v>
      </c>
      <c r="P93" s="4">
        <f t="shared" si="11"/>
        <v>0.58628719275549801</v>
      </c>
      <c r="Q93">
        <f t="shared" si="12"/>
        <v>2024</v>
      </c>
      <c r="R93" t="str">
        <f t="shared" si="13"/>
        <v>Q1</v>
      </c>
      <c r="S93">
        <f t="shared" si="14"/>
        <v>1</v>
      </c>
      <c r="T93" t="str">
        <f t="shared" si="15"/>
        <v>Jan</v>
      </c>
    </row>
    <row r="94" spans="1:20" x14ac:dyDescent="0.35">
      <c r="A94" t="s">
        <v>158</v>
      </c>
      <c r="B94" s="1">
        <v>45304</v>
      </c>
      <c r="C94" t="s">
        <v>21</v>
      </c>
      <c r="D94" t="s">
        <v>22</v>
      </c>
      <c r="E94" t="s">
        <v>43</v>
      </c>
      <c r="F94" t="s">
        <v>24</v>
      </c>
      <c r="G94" t="s">
        <v>53</v>
      </c>
      <c r="H94" t="s">
        <v>131</v>
      </c>
      <c r="I94">
        <v>1</v>
      </c>
      <c r="J94" s="2">
        <v>31.49</v>
      </c>
      <c r="K94" s="3">
        <v>0.1</v>
      </c>
      <c r="L94" s="2">
        <v>9.89</v>
      </c>
      <c r="M94" s="2">
        <f t="shared" si="8"/>
        <v>28.34</v>
      </c>
      <c r="N94" s="2">
        <f t="shared" si="9"/>
        <v>9.89</v>
      </c>
      <c r="O94" s="2">
        <f t="shared" si="10"/>
        <v>18.45</v>
      </c>
      <c r="P94" s="4">
        <f t="shared" si="11"/>
        <v>0.65102328863796755</v>
      </c>
      <c r="Q94">
        <f t="shared" si="12"/>
        <v>2024</v>
      </c>
      <c r="R94" t="str">
        <f t="shared" si="13"/>
        <v>Q1</v>
      </c>
      <c r="S94">
        <f t="shared" si="14"/>
        <v>1</v>
      </c>
      <c r="T94" t="str">
        <f t="shared" si="15"/>
        <v>Jan</v>
      </c>
    </row>
    <row r="95" spans="1:20" x14ac:dyDescent="0.35">
      <c r="A95" t="s">
        <v>159</v>
      </c>
      <c r="B95" s="1">
        <v>45304</v>
      </c>
      <c r="C95" t="s">
        <v>62</v>
      </c>
      <c r="D95" t="s">
        <v>74</v>
      </c>
      <c r="E95" t="s">
        <v>52</v>
      </c>
      <c r="F95" t="s">
        <v>37</v>
      </c>
      <c r="G95" t="s">
        <v>38</v>
      </c>
      <c r="H95" t="s">
        <v>39</v>
      </c>
      <c r="I95">
        <v>5</v>
      </c>
      <c r="J95" s="2">
        <v>136.04</v>
      </c>
      <c r="K95" s="3">
        <v>0</v>
      </c>
      <c r="L95" s="2">
        <v>80.78</v>
      </c>
      <c r="M95" s="2">
        <f t="shared" si="8"/>
        <v>680.2</v>
      </c>
      <c r="N95" s="2">
        <f t="shared" si="9"/>
        <v>403.9</v>
      </c>
      <c r="O95" s="2">
        <f t="shared" si="10"/>
        <v>276.30000000000007</v>
      </c>
      <c r="P95" s="4">
        <f t="shared" si="11"/>
        <v>0.40620405763010886</v>
      </c>
      <c r="Q95">
        <f t="shared" si="12"/>
        <v>2024</v>
      </c>
      <c r="R95" t="str">
        <f t="shared" si="13"/>
        <v>Q1</v>
      </c>
      <c r="S95">
        <f t="shared" si="14"/>
        <v>1</v>
      </c>
      <c r="T95" t="str">
        <f t="shared" si="15"/>
        <v>Jan</v>
      </c>
    </row>
    <row r="96" spans="1:20" x14ac:dyDescent="0.35">
      <c r="A96" t="s">
        <v>160</v>
      </c>
      <c r="B96" s="1">
        <v>45305</v>
      </c>
      <c r="C96" t="s">
        <v>62</v>
      </c>
      <c r="D96" t="s">
        <v>63</v>
      </c>
      <c r="E96" t="s">
        <v>36</v>
      </c>
      <c r="F96" t="s">
        <v>37</v>
      </c>
      <c r="G96" t="s">
        <v>53</v>
      </c>
      <c r="H96" t="s">
        <v>54</v>
      </c>
      <c r="I96">
        <v>1</v>
      </c>
      <c r="J96" s="2">
        <v>144.01</v>
      </c>
      <c r="K96" s="3">
        <v>0.05</v>
      </c>
      <c r="L96" s="2">
        <v>72.39</v>
      </c>
      <c r="M96" s="2">
        <f t="shared" si="8"/>
        <v>136.81</v>
      </c>
      <c r="N96" s="2">
        <f t="shared" si="9"/>
        <v>72.39</v>
      </c>
      <c r="O96" s="2">
        <f t="shared" si="10"/>
        <v>64.42</v>
      </c>
      <c r="P96" s="4">
        <f t="shared" si="11"/>
        <v>0.47087201227980413</v>
      </c>
      <c r="Q96">
        <f t="shared" si="12"/>
        <v>2024</v>
      </c>
      <c r="R96" t="str">
        <f t="shared" si="13"/>
        <v>Q1</v>
      </c>
      <c r="S96">
        <f t="shared" si="14"/>
        <v>1</v>
      </c>
      <c r="T96" t="str">
        <f t="shared" si="15"/>
        <v>Jan</v>
      </c>
    </row>
    <row r="97" spans="1:20" x14ac:dyDescent="0.35">
      <c r="A97" t="s">
        <v>161</v>
      </c>
      <c r="B97" s="1">
        <v>45305</v>
      </c>
      <c r="C97" t="s">
        <v>41</v>
      </c>
      <c r="D97" t="s">
        <v>42</v>
      </c>
      <c r="E97" t="s">
        <v>23</v>
      </c>
      <c r="F97" t="s">
        <v>24</v>
      </c>
      <c r="G97" t="s">
        <v>38</v>
      </c>
      <c r="H97" t="s">
        <v>39</v>
      </c>
      <c r="I97">
        <v>3</v>
      </c>
      <c r="J97" s="2">
        <v>156.88</v>
      </c>
      <c r="K97" s="3">
        <v>0.1</v>
      </c>
      <c r="L97" s="2">
        <v>82.2</v>
      </c>
      <c r="M97" s="2">
        <f t="shared" si="8"/>
        <v>423.58</v>
      </c>
      <c r="N97" s="2">
        <f t="shared" si="9"/>
        <v>246.6</v>
      </c>
      <c r="O97" s="2">
        <f t="shared" si="10"/>
        <v>176.98</v>
      </c>
      <c r="P97" s="4">
        <f t="shared" si="11"/>
        <v>0.41781953822182349</v>
      </c>
      <c r="Q97">
        <f t="shared" si="12"/>
        <v>2024</v>
      </c>
      <c r="R97" t="str">
        <f t="shared" si="13"/>
        <v>Q1</v>
      </c>
      <c r="S97">
        <f t="shared" si="14"/>
        <v>1</v>
      </c>
      <c r="T97" t="str">
        <f t="shared" si="15"/>
        <v>Jan</v>
      </c>
    </row>
    <row r="98" spans="1:20" x14ac:dyDescent="0.35">
      <c r="A98" t="s">
        <v>162</v>
      </c>
      <c r="B98" s="1">
        <v>45305</v>
      </c>
      <c r="C98" t="s">
        <v>28</v>
      </c>
      <c r="D98" t="s">
        <v>49</v>
      </c>
      <c r="E98" t="s">
        <v>52</v>
      </c>
      <c r="F98" t="s">
        <v>37</v>
      </c>
      <c r="G98" t="s">
        <v>53</v>
      </c>
      <c r="H98" t="s">
        <v>54</v>
      </c>
      <c r="I98">
        <v>1</v>
      </c>
      <c r="J98" s="2">
        <v>151.88</v>
      </c>
      <c r="K98" s="3">
        <v>0</v>
      </c>
      <c r="L98" s="2">
        <v>72.05</v>
      </c>
      <c r="M98" s="2">
        <f t="shared" si="8"/>
        <v>151.88</v>
      </c>
      <c r="N98" s="2">
        <f t="shared" si="9"/>
        <v>72.05</v>
      </c>
      <c r="O98" s="2">
        <f t="shared" si="10"/>
        <v>79.83</v>
      </c>
      <c r="P98" s="4">
        <f t="shared" si="11"/>
        <v>0.52561232552014747</v>
      </c>
      <c r="Q98">
        <f t="shared" si="12"/>
        <v>2024</v>
      </c>
      <c r="R98" t="str">
        <f t="shared" si="13"/>
        <v>Q1</v>
      </c>
      <c r="S98">
        <f t="shared" si="14"/>
        <v>1</v>
      </c>
      <c r="T98" t="str">
        <f t="shared" si="15"/>
        <v>Jan</v>
      </c>
    </row>
    <row r="99" spans="1:20" x14ac:dyDescent="0.35">
      <c r="A99" t="s">
        <v>163</v>
      </c>
      <c r="B99" s="1">
        <v>45305</v>
      </c>
      <c r="C99" t="s">
        <v>21</v>
      </c>
      <c r="D99" t="s">
        <v>35</v>
      </c>
      <c r="E99" t="s">
        <v>30</v>
      </c>
      <c r="F99" t="s">
        <v>31</v>
      </c>
      <c r="G99" t="s">
        <v>53</v>
      </c>
      <c r="H99" t="s">
        <v>70</v>
      </c>
      <c r="I99">
        <v>16</v>
      </c>
      <c r="J99" s="2">
        <v>54.42</v>
      </c>
      <c r="K99" s="3">
        <v>0.1</v>
      </c>
      <c r="L99" s="2">
        <v>18.39</v>
      </c>
      <c r="M99" s="2">
        <f t="shared" si="8"/>
        <v>783.65</v>
      </c>
      <c r="N99" s="2">
        <f t="shared" si="9"/>
        <v>294.24</v>
      </c>
      <c r="O99" s="2">
        <f t="shared" si="10"/>
        <v>489.40999999999997</v>
      </c>
      <c r="P99" s="4">
        <f t="shared" si="11"/>
        <v>0.62452625534358452</v>
      </c>
      <c r="Q99">
        <f t="shared" si="12"/>
        <v>2024</v>
      </c>
      <c r="R99" t="str">
        <f t="shared" si="13"/>
        <v>Q1</v>
      </c>
      <c r="S99">
        <f t="shared" si="14"/>
        <v>1</v>
      </c>
      <c r="T99" t="str">
        <f t="shared" si="15"/>
        <v>Jan</v>
      </c>
    </row>
    <row r="100" spans="1:20" x14ac:dyDescent="0.35">
      <c r="A100" t="s">
        <v>164</v>
      </c>
      <c r="B100" s="1">
        <v>45305</v>
      </c>
      <c r="C100" t="s">
        <v>21</v>
      </c>
      <c r="D100" t="s">
        <v>22</v>
      </c>
      <c r="E100" t="s">
        <v>43</v>
      </c>
      <c r="F100" t="s">
        <v>37</v>
      </c>
      <c r="G100" t="s">
        <v>53</v>
      </c>
      <c r="H100" t="s">
        <v>66</v>
      </c>
      <c r="I100">
        <v>1</v>
      </c>
      <c r="J100" s="2">
        <v>106.28</v>
      </c>
      <c r="K100" s="3">
        <v>0.15</v>
      </c>
      <c r="L100" s="2">
        <v>43.61</v>
      </c>
      <c r="M100" s="2">
        <f t="shared" si="8"/>
        <v>90.34</v>
      </c>
      <c r="N100" s="2">
        <f t="shared" si="9"/>
        <v>43.61</v>
      </c>
      <c r="O100" s="2">
        <f t="shared" si="10"/>
        <v>46.730000000000004</v>
      </c>
      <c r="P100" s="4">
        <f t="shared" si="11"/>
        <v>0.51726809829532883</v>
      </c>
      <c r="Q100">
        <f t="shared" si="12"/>
        <v>2024</v>
      </c>
      <c r="R100" t="str">
        <f t="shared" si="13"/>
        <v>Q1</v>
      </c>
      <c r="S100">
        <f t="shared" si="14"/>
        <v>1</v>
      </c>
      <c r="T100" t="str">
        <f t="shared" si="15"/>
        <v>Jan</v>
      </c>
    </row>
    <row r="101" spans="1:20" x14ac:dyDescent="0.35">
      <c r="A101" t="s">
        <v>165</v>
      </c>
      <c r="B101" s="1">
        <v>45305</v>
      </c>
      <c r="C101" t="s">
        <v>28</v>
      </c>
      <c r="D101" t="s">
        <v>29</v>
      </c>
      <c r="E101" t="s">
        <v>23</v>
      </c>
      <c r="F101" t="s">
        <v>37</v>
      </c>
      <c r="G101" t="s">
        <v>32</v>
      </c>
      <c r="H101" t="s">
        <v>33</v>
      </c>
      <c r="I101">
        <v>5</v>
      </c>
      <c r="J101" s="2">
        <v>39.14</v>
      </c>
      <c r="K101" s="3">
        <v>0.1</v>
      </c>
      <c r="L101" s="2">
        <v>12.45</v>
      </c>
      <c r="M101" s="2">
        <f t="shared" si="8"/>
        <v>176.13</v>
      </c>
      <c r="N101" s="2">
        <f t="shared" si="9"/>
        <v>62.25</v>
      </c>
      <c r="O101" s="2">
        <f t="shared" si="10"/>
        <v>113.88</v>
      </c>
      <c r="P101" s="4">
        <f t="shared" si="11"/>
        <v>0.64656787600068133</v>
      </c>
      <c r="Q101">
        <f t="shared" si="12"/>
        <v>2024</v>
      </c>
      <c r="R101" t="str">
        <f t="shared" si="13"/>
        <v>Q1</v>
      </c>
      <c r="S101">
        <f t="shared" si="14"/>
        <v>1</v>
      </c>
      <c r="T101" t="str">
        <f t="shared" si="15"/>
        <v>Jan</v>
      </c>
    </row>
    <row r="102" spans="1:20" x14ac:dyDescent="0.35">
      <c r="A102" t="s">
        <v>166</v>
      </c>
      <c r="B102" s="1">
        <v>45305</v>
      </c>
      <c r="C102" t="s">
        <v>28</v>
      </c>
      <c r="D102" t="s">
        <v>29</v>
      </c>
      <c r="E102" t="s">
        <v>23</v>
      </c>
      <c r="F102" t="s">
        <v>24</v>
      </c>
      <c r="G102" t="s">
        <v>53</v>
      </c>
      <c r="H102" t="s">
        <v>70</v>
      </c>
      <c r="I102">
        <v>1</v>
      </c>
      <c r="J102" s="2">
        <v>52.94</v>
      </c>
      <c r="K102" s="3">
        <v>0</v>
      </c>
      <c r="L102" s="2">
        <v>19</v>
      </c>
      <c r="M102" s="2">
        <f t="shared" si="8"/>
        <v>52.94</v>
      </c>
      <c r="N102" s="2">
        <f t="shared" si="9"/>
        <v>19</v>
      </c>
      <c r="O102" s="2">
        <f t="shared" si="10"/>
        <v>33.94</v>
      </c>
      <c r="P102" s="4">
        <f t="shared" si="11"/>
        <v>0.64110313562523613</v>
      </c>
      <c r="Q102">
        <f t="shared" si="12"/>
        <v>2024</v>
      </c>
      <c r="R102" t="str">
        <f t="shared" si="13"/>
        <v>Q1</v>
      </c>
      <c r="S102">
        <f t="shared" si="14"/>
        <v>1</v>
      </c>
      <c r="T102" t="str">
        <f t="shared" si="15"/>
        <v>Jan</v>
      </c>
    </row>
    <row r="103" spans="1:20" x14ac:dyDescent="0.35">
      <c r="A103" t="s">
        <v>167</v>
      </c>
      <c r="B103" s="1">
        <v>45305</v>
      </c>
      <c r="C103" t="s">
        <v>62</v>
      </c>
      <c r="D103" t="s">
        <v>69</v>
      </c>
      <c r="E103" t="s">
        <v>43</v>
      </c>
      <c r="F103" t="s">
        <v>37</v>
      </c>
      <c r="G103" t="s">
        <v>46</v>
      </c>
      <c r="H103" t="s">
        <v>75</v>
      </c>
      <c r="I103">
        <v>1</v>
      </c>
      <c r="J103" s="2">
        <v>30.72</v>
      </c>
      <c r="K103" s="3">
        <v>0</v>
      </c>
      <c r="L103" s="2">
        <v>9.8000000000000007</v>
      </c>
      <c r="M103" s="2">
        <f t="shared" si="8"/>
        <v>30.72</v>
      </c>
      <c r="N103" s="2">
        <f t="shared" si="9"/>
        <v>9.8000000000000007</v>
      </c>
      <c r="O103" s="2">
        <f t="shared" si="10"/>
        <v>20.919999999999998</v>
      </c>
      <c r="P103" s="4">
        <f t="shared" si="11"/>
        <v>0.68098958333333326</v>
      </c>
      <c r="Q103">
        <f t="shared" si="12"/>
        <v>2024</v>
      </c>
      <c r="R103" t="str">
        <f t="shared" si="13"/>
        <v>Q1</v>
      </c>
      <c r="S103">
        <f t="shared" si="14"/>
        <v>1</v>
      </c>
      <c r="T103" t="str">
        <f t="shared" si="15"/>
        <v>Jan</v>
      </c>
    </row>
    <row r="104" spans="1:20" x14ac:dyDescent="0.35">
      <c r="A104" t="s">
        <v>168</v>
      </c>
      <c r="B104" s="1">
        <v>45305</v>
      </c>
      <c r="C104" t="s">
        <v>28</v>
      </c>
      <c r="D104" t="s">
        <v>29</v>
      </c>
      <c r="E104" t="s">
        <v>52</v>
      </c>
      <c r="F104" t="s">
        <v>24</v>
      </c>
      <c r="G104" t="s">
        <v>32</v>
      </c>
      <c r="H104" t="s">
        <v>113</v>
      </c>
      <c r="I104">
        <v>1</v>
      </c>
      <c r="J104" s="2">
        <v>387.07</v>
      </c>
      <c r="K104" s="3">
        <v>0</v>
      </c>
      <c r="L104" s="2">
        <v>212.54</v>
      </c>
      <c r="M104" s="2">
        <f t="shared" si="8"/>
        <v>387.07</v>
      </c>
      <c r="N104" s="2">
        <f t="shared" si="9"/>
        <v>212.54</v>
      </c>
      <c r="O104" s="2">
        <f t="shared" si="10"/>
        <v>174.53</v>
      </c>
      <c r="P104" s="4">
        <f t="shared" si="11"/>
        <v>0.45090035394114758</v>
      </c>
      <c r="Q104">
        <f t="shared" si="12"/>
        <v>2024</v>
      </c>
      <c r="R104" t="str">
        <f t="shared" si="13"/>
        <v>Q1</v>
      </c>
      <c r="S104">
        <f t="shared" si="14"/>
        <v>1</v>
      </c>
      <c r="T104" t="str">
        <f t="shared" si="15"/>
        <v>Jan</v>
      </c>
    </row>
    <row r="105" spans="1:20" x14ac:dyDescent="0.35">
      <c r="A105" t="s">
        <v>169</v>
      </c>
      <c r="B105" s="1">
        <v>45306</v>
      </c>
      <c r="C105" t="s">
        <v>21</v>
      </c>
      <c r="D105" t="s">
        <v>35</v>
      </c>
      <c r="E105" t="s">
        <v>43</v>
      </c>
      <c r="F105" t="s">
        <v>24</v>
      </c>
      <c r="G105" t="s">
        <v>25</v>
      </c>
      <c r="H105" t="s">
        <v>26</v>
      </c>
      <c r="I105">
        <v>4</v>
      </c>
      <c r="J105" s="2">
        <v>24.2</v>
      </c>
      <c r="K105" s="3">
        <v>0</v>
      </c>
      <c r="L105" s="2">
        <v>6.71</v>
      </c>
      <c r="M105" s="2">
        <f t="shared" si="8"/>
        <v>96.8</v>
      </c>
      <c r="N105" s="2">
        <f t="shared" si="9"/>
        <v>26.84</v>
      </c>
      <c r="O105" s="2">
        <f t="shared" si="10"/>
        <v>69.959999999999994</v>
      </c>
      <c r="P105" s="4">
        <f t="shared" si="11"/>
        <v>0.72272727272727266</v>
      </c>
      <c r="Q105">
        <f t="shared" si="12"/>
        <v>2024</v>
      </c>
      <c r="R105" t="str">
        <f t="shared" si="13"/>
        <v>Q1</v>
      </c>
      <c r="S105">
        <f t="shared" si="14"/>
        <v>1</v>
      </c>
      <c r="T105" t="str">
        <f t="shared" si="15"/>
        <v>Jan</v>
      </c>
    </row>
    <row r="106" spans="1:20" x14ac:dyDescent="0.35">
      <c r="A106" t="s">
        <v>170</v>
      </c>
      <c r="B106" s="1">
        <v>45306</v>
      </c>
      <c r="C106" t="s">
        <v>28</v>
      </c>
      <c r="D106" t="s">
        <v>29</v>
      </c>
      <c r="E106" t="s">
        <v>36</v>
      </c>
      <c r="F106" t="s">
        <v>37</v>
      </c>
      <c r="G106" t="s">
        <v>32</v>
      </c>
      <c r="H106" t="s">
        <v>113</v>
      </c>
      <c r="I106">
        <v>1</v>
      </c>
      <c r="J106" s="2">
        <v>384.41</v>
      </c>
      <c r="K106" s="3">
        <v>0.2</v>
      </c>
      <c r="L106" s="2">
        <v>207.11</v>
      </c>
      <c r="M106" s="2">
        <f t="shared" si="8"/>
        <v>307.52999999999997</v>
      </c>
      <c r="N106" s="2">
        <f t="shared" si="9"/>
        <v>207.11</v>
      </c>
      <c r="O106" s="2">
        <f t="shared" si="10"/>
        <v>100.41999999999996</v>
      </c>
      <c r="P106" s="4">
        <f t="shared" si="11"/>
        <v>0.3265372483985301</v>
      </c>
      <c r="Q106">
        <f t="shared" si="12"/>
        <v>2024</v>
      </c>
      <c r="R106" t="str">
        <f t="shared" si="13"/>
        <v>Q1</v>
      </c>
      <c r="S106">
        <f t="shared" si="14"/>
        <v>1</v>
      </c>
      <c r="T106" t="str">
        <f t="shared" si="15"/>
        <v>Jan</v>
      </c>
    </row>
    <row r="107" spans="1:20" x14ac:dyDescent="0.35">
      <c r="A107" t="s">
        <v>171</v>
      </c>
      <c r="B107" s="1">
        <v>45306</v>
      </c>
      <c r="C107" t="s">
        <v>28</v>
      </c>
      <c r="D107" t="s">
        <v>49</v>
      </c>
      <c r="E107" t="s">
        <v>23</v>
      </c>
      <c r="F107" t="s">
        <v>37</v>
      </c>
      <c r="G107" t="s">
        <v>53</v>
      </c>
      <c r="H107" t="s">
        <v>70</v>
      </c>
      <c r="I107">
        <v>1</v>
      </c>
      <c r="J107" s="2">
        <v>54.92</v>
      </c>
      <c r="K107" s="3">
        <v>0.15</v>
      </c>
      <c r="L107" s="2">
        <v>18.62</v>
      </c>
      <c r="M107" s="2">
        <f t="shared" si="8"/>
        <v>46.68</v>
      </c>
      <c r="N107" s="2">
        <f t="shared" si="9"/>
        <v>18.62</v>
      </c>
      <c r="O107" s="2">
        <f t="shared" si="10"/>
        <v>28.06</v>
      </c>
      <c r="P107" s="4">
        <f t="shared" si="11"/>
        <v>0.60111396743787482</v>
      </c>
      <c r="Q107">
        <f t="shared" si="12"/>
        <v>2024</v>
      </c>
      <c r="R107" t="str">
        <f t="shared" si="13"/>
        <v>Q1</v>
      </c>
      <c r="S107">
        <f t="shared" si="14"/>
        <v>1</v>
      </c>
      <c r="T107" t="str">
        <f t="shared" si="15"/>
        <v>Jan</v>
      </c>
    </row>
    <row r="108" spans="1:20" x14ac:dyDescent="0.35">
      <c r="A108" t="s">
        <v>172</v>
      </c>
      <c r="B108" s="1">
        <v>45307</v>
      </c>
      <c r="C108" t="s">
        <v>28</v>
      </c>
      <c r="D108" t="s">
        <v>29</v>
      </c>
      <c r="E108" t="s">
        <v>23</v>
      </c>
      <c r="F108" t="s">
        <v>37</v>
      </c>
      <c r="G108" t="s">
        <v>25</v>
      </c>
      <c r="H108" t="s">
        <v>26</v>
      </c>
      <c r="I108">
        <v>2</v>
      </c>
      <c r="J108" s="2">
        <v>24.41</v>
      </c>
      <c r="K108" s="3">
        <v>0</v>
      </c>
      <c r="L108" s="2">
        <v>6.63</v>
      </c>
      <c r="M108" s="2">
        <f t="shared" si="8"/>
        <v>48.82</v>
      </c>
      <c r="N108" s="2">
        <f t="shared" si="9"/>
        <v>13.26</v>
      </c>
      <c r="O108" s="2">
        <f t="shared" si="10"/>
        <v>35.56</v>
      </c>
      <c r="P108" s="4">
        <f t="shared" si="11"/>
        <v>0.72839000409668175</v>
      </c>
      <c r="Q108">
        <f t="shared" si="12"/>
        <v>2024</v>
      </c>
      <c r="R108" t="str">
        <f t="shared" si="13"/>
        <v>Q1</v>
      </c>
      <c r="S108">
        <f t="shared" si="14"/>
        <v>1</v>
      </c>
      <c r="T108" t="str">
        <f t="shared" si="15"/>
        <v>Jan</v>
      </c>
    </row>
    <row r="109" spans="1:20" x14ac:dyDescent="0.35">
      <c r="A109" t="s">
        <v>173</v>
      </c>
      <c r="B109" s="1">
        <v>45307</v>
      </c>
      <c r="C109" t="s">
        <v>28</v>
      </c>
      <c r="D109" t="s">
        <v>29</v>
      </c>
      <c r="E109" t="s">
        <v>23</v>
      </c>
      <c r="F109" t="s">
        <v>37</v>
      </c>
      <c r="G109" t="s">
        <v>32</v>
      </c>
      <c r="H109" t="s">
        <v>113</v>
      </c>
      <c r="I109">
        <v>4</v>
      </c>
      <c r="J109" s="2">
        <v>377.65</v>
      </c>
      <c r="K109" s="3">
        <v>0.05</v>
      </c>
      <c r="L109" s="2">
        <v>202.88</v>
      </c>
      <c r="M109" s="2">
        <f t="shared" si="8"/>
        <v>1435.07</v>
      </c>
      <c r="N109" s="2">
        <f t="shared" si="9"/>
        <v>811.52</v>
      </c>
      <c r="O109" s="2">
        <f t="shared" si="10"/>
        <v>623.54999999999995</v>
      </c>
      <c r="P109" s="4">
        <f t="shared" si="11"/>
        <v>0.43450842119199762</v>
      </c>
      <c r="Q109">
        <f t="shared" si="12"/>
        <v>2024</v>
      </c>
      <c r="R109" t="str">
        <f t="shared" si="13"/>
        <v>Q1</v>
      </c>
      <c r="S109">
        <f t="shared" si="14"/>
        <v>1</v>
      </c>
      <c r="T109" t="str">
        <f t="shared" si="15"/>
        <v>Jan</v>
      </c>
    </row>
    <row r="110" spans="1:20" x14ac:dyDescent="0.35">
      <c r="A110" t="s">
        <v>174</v>
      </c>
      <c r="B110" s="1">
        <v>45307</v>
      </c>
      <c r="C110" t="s">
        <v>28</v>
      </c>
      <c r="D110" t="s">
        <v>29</v>
      </c>
      <c r="E110" t="s">
        <v>23</v>
      </c>
      <c r="F110" t="s">
        <v>24</v>
      </c>
      <c r="G110" t="s">
        <v>53</v>
      </c>
      <c r="H110" t="s">
        <v>131</v>
      </c>
      <c r="I110">
        <v>2</v>
      </c>
      <c r="J110" s="2">
        <v>33.33</v>
      </c>
      <c r="K110" s="3">
        <v>0</v>
      </c>
      <c r="L110" s="2">
        <v>9.64</v>
      </c>
      <c r="M110" s="2">
        <f t="shared" si="8"/>
        <v>66.66</v>
      </c>
      <c r="N110" s="2">
        <f t="shared" si="9"/>
        <v>19.28</v>
      </c>
      <c r="O110" s="2">
        <f t="shared" si="10"/>
        <v>47.379999999999995</v>
      </c>
      <c r="P110" s="4">
        <f t="shared" si="11"/>
        <v>0.7107710771077107</v>
      </c>
      <c r="Q110">
        <f t="shared" si="12"/>
        <v>2024</v>
      </c>
      <c r="R110" t="str">
        <f t="shared" si="13"/>
        <v>Q1</v>
      </c>
      <c r="S110">
        <f t="shared" si="14"/>
        <v>1</v>
      </c>
      <c r="T110" t="str">
        <f t="shared" si="15"/>
        <v>Jan</v>
      </c>
    </row>
    <row r="111" spans="1:20" x14ac:dyDescent="0.35">
      <c r="A111" t="s">
        <v>175</v>
      </c>
      <c r="B111" s="1">
        <v>45307</v>
      </c>
      <c r="C111" t="s">
        <v>41</v>
      </c>
      <c r="D111" t="s">
        <v>42</v>
      </c>
      <c r="E111" t="s">
        <v>43</v>
      </c>
      <c r="F111" t="s">
        <v>24</v>
      </c>
      <c r="G111" t="s">
        <v>32</v>
      </c>
      <c r="H111" t="s">
        <v>33</v>
      </c>
      <c r="I111">
        <v>2</v>
      </c>
      <c r="J111" s="2">
        <v>40.36</v>
      </c>
      <c r="K111" s="3">
        <v>0.05</v>
      </c>
      <c r="L111" s="2">
        <v>12.4</v>
      </c>
      <c r="M111" s="2">
        <f t="shared" si="8"/>
        <v>76.680000000000007</v>
      </c>
      <c r="N111" s="2">
        <f t="shared" si="9"/>
        <v>24.8</v>
      </c>
      <c r="O111" s="2">
        <f t="shared" si="10"/>
        <v>51.88000000000001</v>
      </c>
      <c r="P111" s="4">
        <f t="shared" si="11"/>
        <v>0.6765779864371414</v>
      </c>
      <c r="Q111">
        <f t="shared" si="12"/>
        <v>2024</v>
      </c>
      <c r="R111" t="str">
        <f t="shared" si="13"/>
        <v>Q1</v>
      </c>
      <c r="S111">
        <f t="shared" si="14"/>
        <v>1</v>
      </c>
      <c r="T111" t="str">
        <f t="shared" si="15"/>
        <v>Jan</v>
      </c>
    </row>
    <row r="112" spans="1:20" x14ac:dyDescent="0.35">
      <c r="A112" t="s">
        <v>176</v>
      </c>
      <c r="B112" s="1">
        <v>45307</v>
      </c>
      <c r="C112" t="s">
        <v>21</v>
      </c>
      <c r="D112" t="s">
        <v>103</v>
      </c>
      <c r="E112" t="s">
        <v>52</v>
      </c>
      <c r="F112" t="s">
        <v>24</v>
      </c>
      <c r="G112" t="s">
        <v>25</v>
      </c>
      <c r="H112" t="s">
        <v>26</v>
      </c>
      <c r="I112">
        <v>1</v>
      </c>
      <c r="J112" s="2">
        <v>22.35</v>
      </c>
      <c r="K112" s="3">
        <v>0.1</v>
      </c>
      <c r="L112" s="2">
        <v>6.37</v>
      </c>
      <c r="M112" s="2">
        <f t="shared" si="8"/>
        <v>20.12</v>
      </c>
      <c r="N112" s="2">
        <f t="shared" si="9"/>
        <v>6.37</v>
      </c>
      <c r="O112" s="2">
        <f t="shared" si="10"/>
        <v>13.75</v>
      </c>
      <c r="P112" s="4">
        <f t="shared" si="11"/>
        <v>0.68339960238568587</v>
      </c>
      <c r="Q112">
        <f t="shared" si="12"/>
        <v>2024</v>
      </c>
      <c r="R112" t="str">
        <f t="shared" si="13"/>
        <v>Q1</v>
      </c>
      <c r="S112">
        <f t="shared" si="14"/>
        <v>1</v>
      </c>
      <c r="T112" t="str">
        <f t="shared" si="15"/>
        <v>Jan</v>
      </c>
    </row>
    <row r="113" spans="1:20" x14ac:dyDescent="0.35">
      <c r="A113" t="s">
        <v>177</v>
      </c>
      <c r="B113" s="1">
        <v>45307</v>
      </c>
      <c r="C113" t="s">
        <v>21</v>
      </c>
      <c r="D113" t="s">
        <v>35</v>
      </c>
      <c r="E113" t="s">
        <v>36</v>
      </c>
      <c r="F113" t="s">
        <v>24</v>
      </c>
      <c r="G113" t="s">
        <v>38</v>
      </c>
      <c r="H113" t="s">
        <v>56</v>
      </c>
      <c r="I113">
        <v>1</v>
      </c>
      <c r="J113" s="2">
        <v>80.8</v>
      </c>
      <c r="K113" s="3">
        <v>0.1</v>
      </c>
      <c r="L113" s="2">
        <v>31.15</v>
      </c>
      <c r="M113" s="2">
        <f t="shared" si="8"/>
        <v>72.72</v>
      </c>
      <c r="N113" s="2">
        <f t="shared" si="9"/>
        <v>31.15</v>
      </c>
      <c r="O113" s="2">
        <f t="shared" si="10"/>
        <v>41.57</v>
      </c>
      <c r="P113" s="4">
        <f t="shared" si="11"/>
        <v>0.57164466446644668</v>
      </c>
      <c r="Q113">
        <f t="shared" si="12"/>
        <v>2024</v>
      </c>
      <c r="R113" t="str">
        <f t="shared" si="13"/>
        <v>Q1</v>
      </c>
      <c r="S113">
        <f t="shared" si="14"/>
        <v>1</v>
      </c>
      <c r="T113" t="str">
        <f t="shared" si="15"/>
        <v>Jan</v>
      </c>
    </row>
    <row r="114" spans="1:20" x14ac:dyDescent="0.35">
      <c r="A114" t="s">
        <v>178</v>
      </c>
      <c r="B114" s="1">
        <v>45307</v>
      </c>
      <c r="C114" t="s">
        <v>21</v>
      </c>
      <c r="D114" t="s">
        <v>22</v>
      </c>
      <c r="E114" t="s">
        <v>36</v>
      </c>
      <c r="F114" t="s">
        <v>37</v>
      </c>
      <c r="G114" t="s">
        <v>38</v>
      </c>
      <c r="H114" t="s">
        <v>44</v>
      </c>
      <c r="I114">
        <v>2</v>
      </c>
      <c r="J114" s="2">
        <v>114.74</v>
      </c>
      <c r="K114" s="3">
        <v>0.1</v>
      </c>
      <c r="L114" s="2">
        <v>50.76</v>
      </c>
      <c r="M114" s="2">
        <f t="shared" si="8"/>
        <v>206.53</v>
      </c>
      <c r="N114" s="2">
        <f t="shared" si="9"/>
        <v>101.52</v>
      </c>
      <c r="O114" s="2">
        <f t="shared" si="10"/>
        <v>105.01</v>
      </c>
      <c r="P114" s="4">
        <f t="shared" si="11"/>
        <v>0.50844913571878181</v>
      </c>
      <c r="Q114">
        <f t="shared" si="12"/>
        <v>2024</v>
      </c>
      <c r="R114" t="str">
        <f t="shared" si="13"/>
        <v>Q1</v>
      </c>
      <c r="S114">
        <f t="shared" si="14"/>
        <v>1</v>
      </c>
      <c r="T114" t="str">
        <f t="shared" si="15"/>
        <v>Jan</v>
      </c>
    </row>
    <row r="115" spans="1:20" x14ac:dyDescent="0.35">
      <c r="A115" t="s">
        <v>179</v>
      </c>
      <c r="B115" s="1">
        <v>45308</v>
      </c>
      <c r="C115" t="s">
        <v>41</v>
      </c>
      <c r="D115" t="s">
        <v>42</v>
      </c>
      <c r="E115" t="s">
        <v>23</v>
      </c>
      <c r="F115" t="s">
        <v>24</v>
      </c>
      <c r="G115" t="s">
        <v>38</v>
      </c>
      <c r="H115" t="s">
        <v>44</v>
      </c>
      <c r="I115">
        <v>2</v>
      </c>
      <c r="J115" s="2">
        <v>124.63</v>
      </c>
      <c r="K115" s="3">
        <v>0.05</v>
      </c>
      <c r="L115" s="2">
        <v>50</v>
      </c>
      <c r="M115" s="2">
        <f t="shared" si="8"/>
        <v>236.8</v>
      </c>
      <c r="N115" s="2">
        <f t="shared" si="9"/>
        <v>100</v>
      </c>
      <c r="O115" s="2">
        <f t="shared" si="10"/>
        <v>136.80000000000001</v>
      </c>
      <c r="P115" s="4">
        <f t="shared" si="11"/>
        <v>0.57770270270270274</v>
      </c>
      <c r="Q115">
        <f t="shared" si="12"/>
        <v>2024</v>
      </c>
      <c r="R115" t="str">
        <f t="shared" si="13"/>
        <v>Q1</v>
      </c>
      <c r="S115">
        <f t="shared" si="14"/>
        <v>1</v>
      </c>
      <c r="T115" t="str">
        <f t="shared" si="15"/>
        <v>Jan</v>
      </c>
    </row>
    <row r="116" spans="1:20" x14ac:dyDescent="0.35">
      <c r="A116" t="s">
        <v>180</v>
      </c>
      <c r="B116" s="1">
        <v>45308</v>
      </c>
      <c r="C116" t="s">
        <v>62</v>
      </c>
      <c r="D116" t="s">
        <v>63</v>
      </c>
      <c r="E116" t="s">
        <v>43</v>
      </c>
      <c r="F116" t="s">
        <v>24</v>
      </c>
      <c r="G116" t="s">
        <v>32</v>
      </c>
      <c r="H116" t="s">
        <v>86</v>
      </c>
      <c r="I116">
        <v>1</v>
      </c>
      <c r="J116" s="2">
        <v>66.5</v>
      </c>
      <c r="K116" s="3">
        <v>0.1</v>
      </c>
      <c r="L116" s="2">
        <v>25.41</v>
      </c>
      <c r="M116" s="2">
        <f t="shared" si="8"/>
        <v>59.85</v>
      </c>
      <c r="N116" s="2">
        <f t="shared" si="9"/>
        <v>25.41</v>
      </c>
      <c r="O116" s="2">
        <f t="shared" si="10"/>
        <v>34.44</v>
      </c>
      <c r="P116" s="4">
        <f t="shared" si="11"/>
        <v>0.57543859649122797</v>
      </c>
      <c r="Q116">
        <f t="shared" si="12"/>
        <v>2024</v>
      </c>
      <c r="R116" t="str">
        <f t="shared" si="13"/>
        <v>Q1</v>
      </c>
      <c r="S116">
        <f t="shared" si="14"/>
        <v>1</v>
      </c>
      <c r="T116" t="str">
        <f t="shared" si="15"/>
        <v>Jan</v>
      </c>
    </row>
    <row r="117" spans="1:20" x14ac:dyDescent="0.35">
      <c r="A117" t="s">
        <v>181</v>
      </c>
      <c r="B117" s="1">
        <v>45308</v>
      </c>
      <c r="C117" t="s">
        <v>28</v>
      </c>
      <c r="D117" t="s">
        <v>29</v>
      </c>
      <c r="E117" t="s">
        <v>30</v>
      </c>
      <c r="F117" t="s">
        <v>31</v>
      </c>
      <c r="G117" t="s">
        <v>32</v>
      </c>
      <c r="H117" t="s">
        <v>33</v>
      </c>
      <c r="I117">
        <v>21</v>
      </c>
      <c r="J117" s="2">
        <v>40.520000000000003</v>
      </c>
      <c r="K117" s="3">
        <v>0.05</v>
      </c>
      <c r="L117" s="2">
        <v>12.54</v>
      </c>
      <c r="M117" s="2">
        <f t="shared" si="8"/>
        <v>808.37</v>
      </c>
      <c r="N117" s="2">
        <f t="shared" si="9"/>
        <v>263.33999999999997</v>
      </c>
      <c r="O117" s="2">
        <f t="shared" si="10"/>
        <v>545.03</v>
      </c>
      <c r="P117" s="4">
        <f t="shared" si="11"/>
        <v>0.67423333374568573</v>
      </c>
      <c r="Q117">
        <f t="shared" si="12"/>
        <v>2024</v>
      </c>
      <c r="R117" t="str">
        <f t="shared" si="13"/>
        <v>Q1</v>
      </c>
      <c r="S117">
        <f t="shared" si="14"/>
        <v>1</v>
      </c>
      <c r="T117" t="str">
        <f t="shared" si="15"/>
        <v>Jan</v>
      </c>
    </row>
    <row r="118" spans="1:20" x14ac:dyDescent="0.35">
      <c r="A118" t="s">
        <v>182</v>
      </c>
      <c r="B118" s="1">
        <v>45308</v>
      </c>
      <c r="C118" t="s">
        <v>28</v>
      </c>
      <c r="D118" t="s">
        <v>29</v>
      </c>
      <c r="E118" t="s">
        <v>52</v>
      </c>
      <c r="F118" t="s">
        <v>37</v>
      </c>
      <c r="G118" t="s">
        <v>46</v>
      </c>
      <c r="H118" t="s">
        <v>183</v>
      </c>
      <c r="I118">
        <v>1</v>
      </c>
      <c r="J118" s="2">
        <v>142.91999999999999</v>
      </c>
      <c r="K118" s="3">
        <v>0.1</v>
      </c>
      <c r="L118" s="2">
        <v>65.66</v>
      </c>
      <c r="M118" s="2">
        <f t="shared" si="8"/>
        <v>128.63</v>
      </c>
      <c r="N118" s="2">
        <f t="shared" si="9"/>
        <v>65.66</v>
      </c>
      <c r="O118" s="2">
        <f t="shared" si="10"/>
        <v>62.97</v>
      </c>
      <c r="P118" s="4">
        <f t="shared" si="11"/>
        <v>0.48954365233615799</v>
      </c>
      <c r="Q118">
        <f t="shared" si="12"/>
        <v>2024</v>
      </c>
      <c r="R118" t="str">
        <f t="shared" si="13"/>
        <v>Q1</v>
      </c>
      <c r="S118">
        <f t="shared" si="14"/>
        <v>1</v>
      </c>
      <c r="T118" t="str">
        <f t="shared" si="15"/>
        <v>Jan</v>
      </c>
    </row>
    <row r="119" spans="1:20" x14ac:dyDescent="0.35">
      <c r="A119" t="s">
        <v>184</v>
      </c>
      <c r="B119" s="1">
        <v>45308</v>
      </c>
      <c r="C119" t="s">
        <v>62</v>
      </c>
      <c r="D119" t="s">
        <v>69</v>
      </c>
      <c r="E119" t="s">
        <v>23</v>
      </c>
      <c r="F119" t="s">
        <v>37</v>
      </c>
      <c r="G119" t="s">
        <v>53</v>
      </c>
      <c r="H119" t="s">
        <v>54</v>
      </c>
      <c r="I119">
        <v>4</v>
      </c>
      <c r="J119" s="2">
        <v>134.47999999999999</v>
      </c>
      <c r="K119" s="3">
        <v>0.05</v>
      </c>
      <c r="L119" s="2">
        <v>72.42</v>
      </c>
      <c r="M119" s="2">
        <f t="shared" si="8"/>
        <v>511.02</v>
      </c>
      <c r="N119" s="2">
        <f t="shared" si="9"/>
        <v>289.68</v>
      </c>
      <c r="O119" s="2">
        <f t="shared" si="10"/>
        <v>221.33999999999997</v>
      </c>
      <c r="P119" s="4">
        <f t="shared" si="11"/>
        <v>0.43313373253493009</v>
      </c>
      <c r="Q119">
        <f t="shared" si="12"/>
        <v>2024</v>
      </c>
      <c r="R119" t="str">
        <f t="shared" si="13"/>
        <v>Q1</v>
      </c>
      <c r="S119">
        <f t="shared" si="14"/>
        <v>1</v>
      </c>
      <c r="T119" t="str">
        <f t="shared" si="15"/>
        <v>Jan</v>
      </c>
    </row>
    <row r="120" spans="1:20" x14ac:dyDescent="0.35">
      <c r="A120" t="s">
        <v>185</v>
      </c>
      <c r="B120" s="1">
        <v>45308</v>
      </c>
      <c r="C120" t="s">
        <v>41</v>
      </c>
      <c r="D120" t="s">
        <v>42</v>
      </c>
      <c r="E120" t="s">
        <v>23</v>
      </c>
      <c r="F120" t="s">
        <v>37</v>
      </c>
      <c r="G120" t="s">
        <v>53</v>
      </c>
      <c r="H120" t="s">
        <v>66</v>
      </c>
      <c r="I120">
        <v>2</v>
      </c>
      <c r="J120" s="2">
        <v>114.41</v>
      </c>
      <c r="K120" s="3">
        <v>0</v>
      </c>
      <c r="L120" s="2">
        <v>43.91</v>
      </c>
      <c r="M120" s="2">
        <f t="shared" si="8"/>
        <v>228.82</v>
      </c>
      <c r="N120" s="2">
        <f t="shared" si="9"/>
        <v>87.82</v>
      </c>
      <c r="O120" s="2">
        <f t="shared" si="10"/>
        <v>141</v>
      </c>
      <c r="P120" s="4">
        <f t="shared" si="11"/>
        <v>0.61620487719604933</v>
      </c>
      <c r="Q120">
        <f t="shared" si="12"/>
        <v>2024</v>
      </c>
      <c r="R120" t="str">
        <f t="shared" si="13"/>
        <v>Q1</v>
      </c>
      <c r="S120">
        <f t="shared" si="14"/>
        <v>1</v>
      </c>
      <c r="T120" t="str">
        <f t="shared" si="15"/>
        <v>Jan</v>
      </c>
    </row>
    <row r="121" spans="1:20" x14ac:dyDescent="0.35">
      <c r="A121" t="s">
        <v>186</v>
      </c>
      <c r="B121" s="1">
        <v>45309</v>
      </c>
      <c r="C121" t="s">
        <v>41</v>
      </c>
      <c r="D121" t="s">
        <v>42</v>
      </c>
      <c r="E121" t="s">
        <v>36</v>
      </c>
      <c r="F121" t="s">
        <v>24</v>
      </c>
      <c r="G121" t="s">
        <v>38</v>
      </c>
      <c r="H121" t="s">
        <v>84</v>
      </c>
      <c r="I121">
        <v>1</v>
      </c>
      <c r="J121" s="2">
        <v>278.20999999999998</v>
      </c>
      <c r="K121" s="3">
        <v>0</v>
      </c>
      <c r="L121" s="2">
        <v>133.49</v>
      </c>
      <c r="M121" s="2">
        <f t="shared" si="8"/>
        <v>278.20999999999998</v>
      </c>
      <c r="N121" s="2">
        <f t="shared" si="9"/>
        <v>133.49</v>
      </c>
      <c r="O121" s="2">
        <f t="shared" si="10"/>
        <v>144.71999999999997</v>
      </c>
      <c r="P121" s="4">
        <f t="shared" si="11"/>
        <v>0.5201825958808094</v>
      </c>
      <c r="Q121">
        <f t="shared" si="12"/>
        <v>2024</v>
      </c>
      <c r="R121" t="str">
        <f t="shared" si="13"/>
        <v>Q1</v>
      </c>
      <c r="S121">
        <f t="shared" si="14"/>
        <v>1</v>
      </c>
      <c r="T121" t="str">
        <f t="shared" si="15"/>
        <v>Jan</v>
      </c>
    </row>
    <row r="122" spans="1:20" x14ac:dyDescent="0.35">
      <c r="A122" t="s">
        <v>187</v>
      </c>
      <c r="B122" s="1">
        <v>45309</v>
      </c>
      <c r="C122" t="s">
        <v>28</v>
      </c>
      <c r="D122" t="s">
        <v>29</v>
      </c>
      <c r="E122" t="s">
        <v>43</v>
      </c>
      <c r="F122" t="s">
        <v>37</v>
      </c>
      <c r="G122" t="s">
        <v>25</v>
      </c>
      <c r="H122" t="s">
        <v>26</v>
      </c>
      <c r="I122">
        <v>1</v>
      </c>
      <c r="J122" s="2">
        <v>24.29</v>
      </c>
      <c r="K122" s="3">
        <v>0.05</v>
      </c>
      <c r="L122" s="2">
        <v>6.72</v>
      </c>
      <c r="M122" s="2">
        <f t="shared" si="8"/>
        <v>23.08</v>
      </c>
      <c r="N122" s="2">
        <f t="shared" si="9"/>
        <v>6.72</v>
      </c>
      <c r="O122" s="2">
        <f t="shared" si="10"/>
        <v>16.36</v>
      </c>
      <c r="P122" s="4">
        <f t="shared" si="11"/>
        <v>0.70883882149046795</v>
      </c>
      <c r="Q122">
        <f t="shared" si="12"/>
        <v>2024</v>
      </c>
      <c r="R122" t="str">
        <f t="shared" si="13"/>
        <v>Q1</v>
      </c>
      <c r="S122">
        <f t="shared" si="14"/>
        <v>1</v>
      </c>
      <c r="T122" t="str">
        <f t="shared" si="15"/>
        <v>Jan</v>
      </c>
    </row>
    <row r="123" spans="1:20" x14ac:dyDescent="0.35">
      <c r="A123" t="s">
        <v>188</v>
      </c>
      <c r="B123" s="1">
        <v>45309</v>
      </c>
      <c r="C123" t="s">
        <v>62</v>
      </c>
      <c r="D123" t="s">
        <v>74</v>
      </c>
      <c r="E123" t="s">
        <v>36</v>
      </c>
      <c r="F123" t="s">
        <v>24</v>
      </c>
      <c r="G123" t="s">
        <v>25</v>
      </c>
      <c r="H123" t="s">
        <v>91</v>
      </c>
      <c r="I123">
        <v>1</v>
      </c>
      <c r="J123" s="2">
        <v>93.4</v>
      </c>
      <c r="K123" s="3">
        <v>0</v>
      </c>
      <c r="L123" s="2">
        <v>45.58</v>
      </c>
      <c r="M123" s="2">
        <f t="shared" si="8"/>
        <v>93.4</v>
      </c>
      <c r="N123" s="2">
        <f t="shared" si="9"/>
        <v>45.58</v>
      </c>
      <c r="O123" s="2">
        <f t="shared" si="10"/>
        <v>47.820000000000007</v>
      </c>
      <c r="P123" s="4">
        <f t="shared" si="11"/>
        <v>0.51199143468950759</v>
      </c>
      <c r="Q123">
        <f t="shared" si="12"/>
        <v>2024</v>
      </c>
      <c r="R123" t="str">
        <f t="shared" si="13"/>
        <v>Q1</v>
      </c>
      <c r="S123">
        <f t="shared" si="14"/>
        <v>1</v>
      </c>
      <c r="T123" t="str">
        <f t="shared" si="15"/>
        <v>Jan</v>
      </c>
    </row>
    <row r="124" spans="1:20" x14ac:dyDescent="0.35">
      <c r="A124" t="s">
        <v>189</v>
      </c>
      <c r="B124" s="1">
        <v>45309</v>
      </c>
      <c r="C124" t="s">
        <v>41</v>
      </c>
      <c r="D124" t="s">
        <v>42</v>
      </c>
      <c r="E124" t="s">
        <v>23</v>
      </c>
      <c r="F124" t="s">
        <v>24</v>
      </c>
      <c r="G124" t="s">
        <v>38</v>
      </c>
      <c r="H124" t="s">
        <v>84</v>
      </c>
      <c r="I124">
        <v>2</v>
      </c>
      <c r="J124" s="2">
        <v>270.82</v>
      </c>
      <c r="K124" s="3">
        <v>0.05</v>
      </c>
      <c r="L124" s="2">
        <v>130.44</v>
      </c>
      <c r="M124" s="2">
        <f t="shared" si="8"/>
        <v>514.55999999999995</v>
      </c>
      <c r="N124" s="2">
        <f t="shared" si="9"/>
        <v>260.88</v>
      </c>
      <c r="O124" s="2">
        <f t="shared" si="10"/>
        <v>253.67999999999995</v>
      </c>
      <c r="P124" s="4">
        <f t="shared" si="11"/>
        <v>0.49300373134328351</v>
      </c>
      <c r="Q124">
        <f t="shared" si="12"/>
        <v>2024</v>
      </c>
      <c r="R124" t="str">
        <f t="shared" si="13"/>
        <v>Q1</v>
      </c>
      <c r="S124">
        <f t="shared" si="14"/>
        <v>1</v>
      </c>
      <c r="T124" t="str">
        <f t="shared" si="15"/>
        <v>Jan</v>
      </c>
    </row>
    <row r="125" spans="1:20" x14ac:dyDescent="0.35">
      <c r="A125" t="s">
        <v>190</v>
      </c>
      <c r="B125" s="1">
        <v>45309</v>
      </c>
      <c r="C125" t="s">
        <v>21</v>
      </c>
      <c r="D125" t="s">
        <v>22</v>
      </c>
      <c r="E125" t="s">
        <v>52</v>
      </c>
      <c r="F125" t="s">
        <v>31</v>
      </c>
      <c r="G125" t="s">
        <v>38</v>
      </c>
      <c r="H125" t="s">
        <v>44</v>
      </c>
      <c r="I125">
        <v>1</v>
      </c>
      <c r="J125" s="2">
        <v>117.26</v>
      </c>
      <c r="K125" s="3">
        <v>0</v>
      </c>
      <c r="L125" s="2">
        <v>51.31</v>
      </c>
      <c r="M125" s="2">
        <f t="shared" si="8"/>
        <v>117.26</v>
      </c>
      <c r="N125" s="2">
        <f t="shared" si="9"/>
        <v>51.31</v>
      </c>
      <c r="O125" s="2">
        <f t="shared" si="10"/>
        <v>65.95</v>
      </c>
      <c r="P125" s="4">
        <f t="shared" si="11"/>
        <v>0.5624253794985502</v>
      </c>
      <c r="Q125">
        <f t="shared" si="12"/>
        <v>2024</v>
      </c>
      <c r="R125" t="str">
        <f t="shared" si="13"/>
        <v>Q1</v>
      </c>
      <c r="S125">
        <f t="shared" si="14"/>
        <v>1</v>
      </c>
      <c r="T125" t="str">
        <f t="shared" si="15"/>
        <v>Jan</v>
      </c>
    </row>
    <row r="126" spans="1:20" x14ac:dyDescent="0.35">
      <c r="A126" t="s">
        <v>191</v>
      </c>
      <c r="B126" s="1">
        <v>45310</v>
      </c>
      <c r="C126" t="s">
        <v>28</v>
      </c>
      <c r="D126" t="s">
        <v>29</v>
      </c>
      <c r="E126" t="s">
        <v>23</v>
      </c>
      <c r="F126" t="s">
        <v>37</v>
      </c>
      <c r="G126" t="s">
        <v>53</v>
      </c>
      <c r="H126" t="s">
        <v>54</v>
      </c>
      <c r="I126">
        <v>3</v>
      </c>
      <c r="J126" s="2">
        <v>152.80000000000001</v>
      </c>
      <c r="K126" s="3">
        <v>0.25</v>
      </c>
      <c r="L126" s="2">
        <v>72.17</v>
      </c>
      <c r="M126" s="2">
        <f t="shared" si="8"/>
        <v>343.8</v>
      </c>
      <c r="N126" s="2">
        <f t="shared" si="9"/>
        <v>216.51</v>
      </c>
      <c r="O126" s="2">
        <f t="shared" si="10"/>
        <v>127.29000000000002</v>
      </c>
      <c r="P126" s="4">
        <f t="shared" si="11"/>
        <v>0.37024432809773128</v>
      </c>
      <c r="Q126">
        <f t="shared" si="12"/>
        <v>2024</v>
      </c>
      <c r="R126" t="str">
        <f t="shared" si="13"/>
        <v>Q1</v>
      </c>
      <c r="S126">
        <f t="shared" si="14"/>
        <v>1</v>
      </c>
      <c r="T126" t="str">
        <f t="shared" si="15"/>
        <v>Jan</v>
      </c>
    </row>
    <row r="127" spans="1:20" x14ac:dyDescent="0.35">
      <c r="A127" t="s">
        <v>192</v>
      </c>
      <c r="B127" s="1">
        <v>45310</v>
      </c>
      <c r="C127" t="s">
        <v>21</v>
      </c>
      <c r="D127" t="s">
        <v>22</v>
      </c>
      <c r="E127" t="s">
        <v>23</v>
      </c>
      <c r="F127" t="s">
        <v>37</v>
      </c>
      <c r="G127" t="s">
        <v>38</v>
      </c>
      <c r="H127" t="s">
        <v>44</v>
      </c>
      <c r="I127">
        <v>1</v>
      </c>
      <c r="J127" s="2">
        <v>118.99</v>
      </c>
      <c r="K127" s="3">
        <v>0</v>
      </c>
      <c r="L127" s="2">
        <v>51.03</v>
      </c>
      <c r="M127" s="2">
        <f t="shared" si="8"/>
        <v>118.99</v>
      </c>
      <c r="N127" s="2">
        <f t="shared" si="9"/>
        <v>51.03</v>
      </c>
      <c r="O127" s="2">
        <f t="shared" si="10"/>
        <v>67.959999999999994</v>
      </c>
      <c r="P127" s="4">
        <f t="shared" si="11"/>
        <v>0.57114043196907305</v>
      </c>
      <c r="Q127">
        <f t="shared" si="12"/>
        <v>2024</v>
      </c>
      <c r="R127" t="str">
        <f t="shared" si="13"/>
        <v>Q1</v>
      </c>
      <c r="S127">
        <f t="shared" si="14"/>
        <v>1</v>
      </c>
      <c r="T127" t="str">
        <f t="shared" si="15"/>
        <v>Jan</v>
      </c>
    </row>
    <row r="128" spans="1:20" x14ac:dyDescent="0.35">
      <c r="A128" t="s">
        <v>193</v>
      </c>
      <c r="B128" s="1">
        <v>45310</v>
      </c>
      <c r="C128" t="s">
        <v>21</v>
      </c>
      <c r="D128" t="s">
        <v>35</v>
      </c>
      <c r="E128" t="s">
        <v>23</v>
      </c>
      <c r="F128" t="s">
        <v>37</v>
      </c>
      <c r="G128" t="s">
        <v>32</v>
      </c>
      <c r="H128" t="s">
        <v>50</v>
      </c>
      <c r="I128">
        <v>2</v>
      </c>
      <c r="J128" s="2">
        <v>227</v>
      </c>
      <c r="K128" s="3">
        <v>0.25</v>
      </c>
      <c r="L128" s="2">
        <v>114.73</v>
      </c>
      <c r="M128" s="2">
        <f t="shared" si="8"/>
        <v>340.5</v>
      </c>
      <c r="N128" s="2">
        <f t="shared" si="9"/>
        <v>229.46</v>
      </c>
      <c r="O128" s="2">
        <f t="shared" si="10"/>
        <v>111.03999999999999</v>
      </c>
      <c r="P128" s="4">
        <f t="shared" si="11"/>
        <v>0.32610866372980907</v>
      </c>
      <c r="Q128">
        <f t="shared" si="12"/>
        <v>2024</v>
      </c>
      <c r="R128" t="str">
        <f t="shared" si="13"/>
        <v>Q1</v>
      </c>
      <c r="S128">
        <f t="shared" si="14"/>
        <v>1</v>
      </c>
      <c r="T128" t="str">
        <f t="shared" si="15"/>
        <v>Jan</v>
      </c>
    </row>
    <row r="129" spans="1:20" x14ac:dyDescent="0.35">
      <c r="A129" t="s">
        <v>194</v>
      </c>
      <c r="B129" s="1">
        <v>45310</v>
      </c>
      <c r="C129" t="s">
        <v>41</v>
      </c>
      <c r="D129" t="s">
        <v>42</v>
      </c>
      <c r="E129" t="s">
        <v>23</v>
      </c>
      <c r="F129" t="s">
        <v>31</v>
      </c>
      <c r="G129" t="s">
        <v>25</v>
      </c>
      <c r="H129" t="s">
        <v>26</v>
      </c>
      <c r="I129">
        <v>3</v>
      </c>
      <c r="J129" s="2">
        <v>24.68</v>
      </c>
      <c r="K129" s="3">
        <v>0</v>
      </c>
      <c r="L129" s="2">
        <v>6.78</v>
      </c>
      <c r="M129" s="2">
        <f t="shared" si="8"/>
        <v>74.040000000000006</v>
      </c>
      <c r="N129" s="2">
        <f t="shared" si="9"/>
        <v>20.34</v>
      </c>
      <c r="O129" s="2">
        <f t="shared" si="10"/>
        <v>53.7</v>
      </c>
      <c r="P129" s="4">
        <f t="shared" si="11"/>
        <v>0.72528363047001621</v>
      </c>
      <c r="Q129">
        <f t="shared" si="12"/>
        <v>2024</v>
      </c>
      <c r="R129" t="str">
        <f t="shared" si="13"/>
        <v>Q1</v>
      </c>
      <c r="S129">
        <f t="shared" si="14"/>
        <v>1</v>
      </c>
      <c r="T129" t="str">
        <f t="shared" si="15"/>
        <v>Jan</v>
      </c>
    </row>
    <row r="130" spans="1:20" x14ac:dyDescent="0.35">
      <c r="A130" t="s">
        <v>195</v>
      </c>
      <c r="B130" s="1">
        <v>45310</v>
      </c>
      <c r="C130" t="s">
        <v>41</v>
      </c>
      <c r="D130" t="s">
        <v>42</v>
      </c>
      <c r="E130" t="s">
        <v>43</v>
      </c>
      <c r="F130" t="s">
        <v>37</v>
      </c>
      <c r="G130" t="s">
        <v>53</v>
      </c>
      <c r="H130" t="s">
        <v>54</v>
      </c>
      <c r="I130">
        <v>1</v>
      </c>
      <c r="J130" s="2">
        <v>153.77000000000001</v>
      </c>
      <c r="K130" s="3">
        <v>0.1</v>
      </c>
      <c r="L130" s="2">
        <v>70.42</v>
      </c>
      <c r="M130" s="2">
        <f t="shared" ref="M130:M193" si="16">ROUND(I130*J130*(1-K130),2)</f>
        <v>138.38999999999999</v>
      </c>
      <c r="N130" s="2">
        <f t="shared" ref="N130:N193" si="17">ROUND(I130*L130,2)</f>
        <v>70.42</v>
      </c>
      <c r="O130" s="2">
        <f t="shared" ref="O130:O193" si="18">M130-N130</f>
        <v>67.969999999999985</v>
      </c>
      <c r="P130" s="4">
        <f t="shared" ref="P130:P193" si="19">IFERROR(O130/M130,0)</f>
        <v>0.49114820435002521</v>
      </c>
      <c r="Q130">
        <f t="shared" ref="Q130:Q193" si="20">YEAR(B130)</f>
        <v>2024</v>
      </c>
      <c r="R130" t="str">
        <f t="shared" ref="R130:R193" si="21">"Q"&amp;ROUNDUP(MONTH(B130)/3,0)</f>
        <v>Q1</v>
      </c>
      <c r="S130">
        <f t="shared" ref="S130:S193" si="22">MONTH(B130)</f>
        <v>1</v>
      </c>
      <c r="T130" t="str">
        <f t="shared" ref="T130:T193" si="23">TEXT(B130,"mmm")</f>
        <v>Jan</v>
      </c>
    </row>
    <row r="131" spans="1:20" x14ac:dyDescent="0.35">
      <c r="A131" t="s">
        <v>196</v>
      </c>
      <c r="B131" s="1">
        <v>45311</v>
      </c>
      <c r="C131" t="s">
        <v>21</v>
      </c>
      <c r="D131" t="s">
        <v>35</v>
      </c>
      <c r="E131" t="s">
        <v>52</v>
      </c>
      <c r="F131" t="s">
        <v>37</v>
      </c>
      <c r="G131" t="s">
        <v>32</v>
      </c>
      <c r="H131" t="s">
        <v>33</v>
      </c>
      <c r="I131">
        <v>1</v>
      </c>
      <c r="J131" s="2">
        <v>38.619999999999997</v>
      </c>
      <c r="K131" s="3">
        <v>0.1</v>
      </c>
      <c r="L131" s="2">
        <v>12.66</v>
      </c>
      <c r="M131" s="2">
        <f t="shared" si="16"/>
        <v>34.76</v>
      </c>
      <c r="N131" s="2">
        <f t="shared" si="17"/>
        <v>12.66</v>
      </c>
      <c r="O131" s="2">
        <f t="shared" si="18"/>
        <v>22.099999999999998</v>
      </c>
      <c r="P131" s="4">
        <f t="shared" si="19"/>
        <v>0.63578826237054087</v>
      </c>
      <c r="Q131">
        <f t="shared" si="20"/>
        <v>2024</v>
      </c>
      <c r="R131" t="str">
        <f t="shared" si="21"/>
        <v>Q1</v>
      </c>
      <c r="S131">
        <f t="shared" si="22"/>
        <v>1</v>
      </c>
      <c r="T131" t="str">
        <f t="shared" si="23"/>
        <v>Jan</v>
      </c>
    </row>
    <row r="132" spans="1:20" x14ac:dyDescent="0.35">
      <c r="A132" t="s">
        <v>197</v>
      </c>
      <c r="B132" s="1">
        <v>45311</v>
      </c>
      <c r="C132" t="s">
        <v>21</v>
      </c>
      <c r="D132" t="s">
        <v>22</v>
      </c>
      <c r="E132" t="s">
        <v>23</v>
      </c>
      <c r="F132" t="s">
        <v>37</v>
      </c>
      <c r="G132" t="s">
        <v>53</v>
      </c>
      <c r="H132" t="s">
        <v>54</v>
      </c>
      <c r="I132">
        <v>3</v>
      </c>
      <c r="J132" s="2">
        <v>146.41999999999999</v>
      </c>
      <c r="K132" s="3">
        <v>0</v>
      </c>
      <c r="L132" s="2">
        <v>72.22</v>
      </c>
      <c r="M132" s="2">
        <f t="shared" si="16"/>
        <v>439.26</v>
      </c>
      <c r="N132" s="2">
        <f t="shared" si="17"/>
        <v>216.66</v>
      </c>
      <c r="O132" s="2">
        <f t="shared" si="18"/>
        <v>222.6</v>
      </c>
      <c r="P132" s="4">
        <f t="shared" si="19"/>
        <v>0.50676137139735011</v>
      </c>
      <c r="Q132">
        <f t="shared" si="20"/>
        <v>2024</v>
      </c>
      <c r="R132" t="str">
        <f t="shared" si="21"/>
        <v>Q1</v>
      </c>
      <c r="S132">
        <f t="shared" si="22"/>
        <v>1</v>
      </c>
      <c r="T132" t="str">
        <f t="shared" si="23"/>
        <v>Jan</v>
      </c>
    </row>
    <row r="133" spans="1:20" x14ac:dyDescent="0.35">
      <c r="A133" t="s">
        <v>198</v>
      </c>
      <c r="B133" s="1">
        <v>45311</v>
      </c>
      <c r="C133" t="s">
        <v>28</v>
      </c>
      <c r="D133" t="s">
        <v>29</v>
      </c>
      <c r="E133" t="s">
        <v>43</v>
      </c>
      <c r="F133" t="s">
        <v>37</v>
      </c>
      <c r="G133" t="s">
        <v>32</v>
      </c>
      <c r="H133" t="s">
        <v>113</v>
      </c>
      <c r="I133">
        <v>1</v>
      </c>
      <c r="J133" s="2">
        <v>393.36</v>
      </c>
      <c r="K133" s="3">
        <v>0</v>
      </c>
      <c r="L133" s="2">
        <v>205.83</v>
      </c>
      <c r="M133" s="2">
        <f t="shared" si="16"/>
        <v>393.36</v>
      </c>
      <c r="N133" s="2">
        <f t="shared" si="17"/>
        <v>205.83</v>
      </c>
      <c r="O133" s="2">
        <f t="shared" si="18"/>
        <v>187.53</v>
      </c>
      <c r="P133" s="4">
        <f t="shared" si="19"/>
        <v>0.47673886516168396</v>
      </c>
      <c r="Q133">
        <f t="shared" si="20"/>
        <v>2024</v>
      </c>
      <c r="R133" t="str">
        <f t="shared" si="21"/>
        <v>Q1</v>
      </c>
      <c r="S133">
        <f t="shared" si="22"/>
        <v>1</v>
      </c>
      <c r="T133" t="str">
        <f t="shared" si="23"/>
        <v>Jan</v>
      </c>
    </row>
    <row r="134" spans="1:20" x14ac:dyDescent="0.35">
      <c r="A134" t="s">
        <v>199</v>
      </c>
      <c r="B134" s="1">
        <v>45311</v>
      </c>
      <c r="C134" t="s">
        <v>28</v>
      </c>
      <c r="D134" t="s">
        <v>49</v>
      </c>
      <c r="E134" t="s">
        <v>52</v>
      </c>
      <c r="F134" t="s">
        <v>24</v>
      </c>
      <c r="G134" t="s">
        <v>46</v>
      </c>
      <c r="H134" t="s">
        <v>75</v>
      </c>
      <c r="I134">
        <v>1</v>
      </c>
      <c r="J134" s="2">
        <v>35.229999999999997</v>
      </c>
      <c r="K134" s="3">
        <v>0</v>
      </c>
      <c r="L134" s="2">
        <v>10.38</v>
      </c>
      <c r="M134" s="2">
        <f t="shared" si="16"/>
        <v>35.229999999999997</v>
      </c>
      <c r="N134" s="2">
        <f t="shared" si="17"/>
        <v>10.38</v>
      </c>
      <c r="O134" s="2">
        <f t="shared" si="18"/>
        <v>24.849999999999994</v>
      </c>
      <c r="P134" s="4">
        <f t="shared" si="19"/>
        <v>0.70536474595515175</v>
      </c>
      <c r="Q134">
        <f t="shared" si="20"/>
        <v>2024</v>
      </c>
      <c r="R134" t="str">
        <f t="shared" si="21"/>
        <v>Q1</v>
      </c>
      <c r="S134">
        <f t="shared" si="22"/>
        <v>1</v>
      </c>
      <c r="T134" t="str">
        <f t="shared" si="23"/>
        <v>Jan</v>
      </c>
    </row>
    <row r="135" spans="1:20" x14ac:dyDescent="0.35">
      <c r="A135" t="s">
        <v>200</v>
      </c>
      <c r="B135" s="1">
        <v>45311</v>
      </c>
      <c r="C135" t="s">
        <v>21</v>
      </c>
      <c r="D135" t="s">
        <v>103</v>
      </c>
      <c r="E135" t="s">
        <v>23</v>
      </c>
      <c r="F135" t="s">
        <v>24</v>
      </c>
      <c r="G135" t="s">
        <v>46</v>
      </c>
      <c r="H135" t="s">
        <v>183</v>
      </c>
      <c r="I135">
        <v>1</v>
      </c>
      <c r="J135" s="2">
        <v>131.07</v>
      </c>
      <c r="K135" s="3">
        <v>0.05</v>
      </c>
      <c r="L135" s="2">
        <v>63.51</v>
      </c>
      <c r="M135" s="2">
        <f t="shared" si="16"/>
        <v>124.52</v>
      </c>
      <c r="N135" s="2">
        <f t="shared" si="17"/>
        <v>63.51</v>
      </c>
      <c r="O135" s="2">
        <f t="shared" si="18"/>
        <v>61.01</v>
      </c>
      <c r="P135" s="4">
        <f t="shared" si="19"/>
        <v>0.48996145197558627</v>
      </c>
      <c r="Q135">
        <f t="shared" si="20"/>
        <v>2024</v>
      </c>
      <c r="R135" t="str">
        <f t="shared" si="21"/>
        <v>Q1</v>
      </c>
      <c r="S135">
        <f t="shared" si="22"/>
        <v>1</v>
      </c>
      <c r="T135" t="str">
        <f t="shared" si="23"/>
        <v>Jan</v>
      </c>
    </row>
    <row r="136" spans="1:20" x14ac:dyDescent="0.35">
      <c r="A136" t="s">
        <v>201</v>
      </c>
      <c r="B136" s="1">
        <v>45311</v>
      </c>
      <c r="C136" t="s">
        <v>21</v>
      </c>
      <c r="D136" t="s">
        <v>22</v>
      </c>
      <c r="E136" t="s">
        <v>36</v>
      </c>
      <c r="F136" t="s">
        <v>37</v>
      </c>
      <c r="G136" t="s">
        <v>53</v>
      </c>
      <c r="H136" t="s">
        <v>70</v>
      </c>
      <c r="I136">
        <v>2</v>
      </c>
      <c r="J136" s="2">
        <v>53.72</v>
      </c>
      <c r="K136" s="3">
        <v>0</v>
      </c>
      <c r="L136" s="2">
        <v>18.989999999999998</v>
      </c>
      <c r="M136" s="2">
        <f t="shared" si="16"/>
        <v>107.44</v>
      </c>
      <c r="N136" s="2">
        <f t="shared" si="17"/>
        <v>37.979999999999997</v>
      </c>
      <c r="O136" s="2">
        <f t="shared" si="18"/>
        <v>69.460000000000008</v>
      </c>
      <c r="P136" s="4">
        <f t="shared" si="19"/>
        <v>0.64650037230081914</v>
      </c>
      <c r="Q136">
        <f t="shared" si="20"/>
        <v>2024</v>
      </c>
      <c r="R136" t="str">
        <f t="shared" si="21"/>
        <v>Q1</v>
      </c>
      <c r="S136">
        <f t="shared" si="22"/>
        <v>1</v>
      </c>
      <c r="T136" t="str">
        <f t="shared" si="23"/>
        <v>Jan</v>
      </c>
    </row>
    <row r="137" spans="1:20" x14ac:dyDescent="0.35">
      <c r="A137" t="s">
        <v>202</v>
      </c>
      <c r="B137" s="1">
        <v>45311</v>
      </c>
      <c r="C137" t="s">
        <v>21</v>
      </c>
      <c r="D137" t="s">
        <v>103</v>
      </c>
      <c r="E137" t="s">
        <v>52</v>
      </c>
      <c r="F137" t="s">
        <v>37</v>
      </c>
      <c r="G137" t="s">
        <v>38</v>
      </c>
      <c r="H137" t="s">
        <v>44</v>
      </c>
      <c r="I137">
        <v>1</v>
      </c>
      <c r="J137" s="2">
        <v>110.14</v>
      </c>
      <c r="K137" s="3">
        <v>0</v>
      </c>
      <c r="L137" s="2">
        <v>49.94</v>
      </c>
      <c r="M137" s="2">
        <f t="shared" si="16"/>
        <v>110.14</v>
      </c>
      <c r="N137" s="2">
        <f t="shared" si="17"/>
        <v>49.94</v>
      </c>
      <c r="O137" s="2">
        <f t="shared" si="18"/>
        <v>60.2</v>
      </c>
      <c r="P137" s="4">
        <f t="shared" si="19"/>
        <v>0.54657708371163971</v>
      </c>
      <c r="Q137">
        <f t="shared" si="20"/>
        <v>2024</v>
      </c>
      <c r="R137" t="str">
        <f t="shared" si="21"/>
        <v>Q1</v>
      </c>
      <c r="S137">
        <f t="shared" si="22"/>
        <v>1</v>
      </c>
      <c r="T137" t="str">
        <f t="shared" si="23"/>
        <v>Jan</v>
      </c>
    </row>
    <row r="138" spans="1:20" x14ac:dyDescent="0.35">
      <c r="A138" t="s">
        <v>203</v>
      </c>
      <c r="B138" s="1">
        <v>45311</v>
      </c>
      <c r="C138" t="s">
        <v>41</v>
      </c>
      <c r="D138" t="s">
        <v>42</v>
      </c>
      <c r="E138" t="s">
        <v>23</v>
      </c>
      <c r="F138" t="s">
        <v>37</v>
      </c>
      <c r="G138" t="s">
        <v>38</v>
      </c>
      <c r="H138" t="s">
        <v>56</v>
      </c>
      <c r="I138">
        <v>1</v>
      </c>
      <c r="J138" s="2">
        <v>80.48</v>
      </c>
      <c r="K138" s="3">
        <v>0.05</v>
      </c>
      <c r="L138" s="2">
        <v>30.91</v>
      </c>
      <c r="M138" s="2">
        <f t="shared" si="16"/>
        <v>76.459999999999994</v>
      </c>
      <c r="N138" s="2">
        <f t="shared" si="17"/>
        <v>30.91</v>
      </c>
      <c r="O138" s="2">
        <f t="shared" si="18"/>
        <v>45.55</v>
      </c>
      <c r="P138" s="4">
        <f t="shared" si="19"/>
        <v>0.59573633272299242</v>
      </c>
      <c r="Q138">
        <f t="shared" si="20"/>
        <v>2024</v>
      </c>
      <c r="R138" t="str">
        <f t="shared" si="21"/>
        <v>Q1</v>
      </c>
      <c r="S138">
        <f t="shared" si="22"/>
        <v>1</v>
      </c>
      <c r="T138" t="str">
        <f t="shared" si="23"/>
        <v>Jan</v>
      </c>
    </row>
    <row r="139" spans="1:20" x14ac:dyDescent="0.35">
      <c r="A139" t="s">
        <v>204</v>
      </c>
      <c r="B139" s="1">
        <v>45311</v>
      </c>
      <c r="C139" t="s">
        <v>28</v>
      </c>
      <c r="D139" t="s">
        <v>49</v>
      </c>
      <c r="E139" t="s">
        <v>52</v>
      </c>
      <c r="F139" t="s">
        <v>37</v>
      </c>
      <c r="G139" t="s">
        <v>32</v>
      </c>
      <c r="H139" t="s">
        <v>86</v>
      </c>
      <c r="I139">
        <v>1</v>
      </c>
      <c r="J139" s="2">
        <v>72.09</v>
      </c>
      <c r="K139" s="3">
        <v>0.15</v>
      </c>
      <c r="L139" s="2">
        <v>24.51</v>
      </c>
      <c r="M139" s="2">
        <f t="shared" si="16"/>
        <v>61.28</v>
      </c>
      <c r="N139" s="2">
        <f t="shared" si="17"/>
        <v>24.51</v>
      </c>
      <c r="O139" s="2">
        <f t="shared" si="18"/>
        <v>36.769999999999996</v>
      </c>
      <c r="P139" s="4">
        <f t="shared" si="19"/>
        <v>0.60003263707571797</v>
      </c>
      <c r="Q139">
        <f t="shared" si="20"/>
        <v>2024</v>
      </c>
      <c r="R139" t="str">
        <f t="shared" si="21"/>
        <v>Q1</v>
      </c>
      <c r="S139">
        <f t="shared" si="22"/>
        <v>1</v>
      </c>
      <c r="T139" t="str">
        <f t="shared" si="23"/>
        <v>Jan</v>
      </c>
    </row>
    <row r="140" spans="1:20" x14ac:dyDescent="0.35">
      <c r="A140" t="s">
        <v>205</v>
      </c>
      <c r="B140" s="1">
        <v>45311</v>
      </c>
      <c r="C140" t="s">
        <v>21</v>
      </c>
      <c r="D140" t="s">
        <v>22</v>
      </c>
      <c r="E140" t="s">
        <v>23</v>
      </c>
      <c r="F140" t="s">
        <v>37</v>
      </c>
      <c r="G140" t="s">
        <v>53</v>
      </c>
      <c r="H140" t="s">
        <v>66</v>
      </c>
      <c r="I140">
        <v>1</v>
      </c>
      <c r="J140" s="2">
        <v>109.89</v>
      </c>
      <c r="K140" s="3">
        <v>0</v>
      </c>
      <c r="L140" s="2">
        <v>44.4</v>
      </c>
      <c r="M140" s="2">
        <f t="shared" si="16"/>
        <v>109.89</v>
      </c>
      <c r="N140" s="2">
        <f t="shared" si="17"/>
        <v>44.4</v>
      </c>
      <c r="O140" s="2">
        <f t="shared" si="18"/>
        <v>65.490000000000009</v>
      </c>
      <c r="P140" s="4">
        <f t="shared" si="19"/>
        <v>0.59595959595959602</v>
      </c>
      <c r="Q140">
        <f t="shared" si="20"/>
        <v>2024</v>
      </c>
      <c r="R140" t="str">
        <f t="shared" si="21"/>
        <v>Q1</v>
      </c>
      <c r="S140">
        <f t="shared" si="22"/>
        <v>1</v>
      </c>
      <c r="T140" t="str">
        <f t="shared" si="23"/>
        <v>Jan</v>
      </c>
    </row>
    <row r="141" spans="1:20" x14ac:dyDescent="0.35">
      <c r="A141" t="s">
        <v>206</v>
      </c>
      <c r="B141" s="1">
        <v>45312</v>
      </c>
      <c r="C141" t="s">
        <v>21</v>
      </c>
      <c r="D141" t="s">
        <v>35</v>
      </c>
      <c r="E141" t="s">
        <v>23</v>
      </c>
      <c r="F141" t="s">
        <v>24</v>
      </c>
      <c r="G141" t="s">
        <v>53</v>
      </c>
      <c r="H141" t="s">
        <v>66</v>
      </c>
      <c r="I141">
        <v>1</v>
      </c>
      <c r="J141" s="2">
        <v>108.96</v>
      </c>
      <c r="K141" s="3">
        <v>0.15</v>
      </c>
      <c r="L141" s="2">
        <v>45.37</v>
      </c>
      <c r="M141" s="2">
        <f t="shared" si="16"/>
        <v>92.62</v>
      </c>
      <c r="N141" s="2">
        <f t="shared" si="17"/>
        <v>45.37</v>
      </c>
      <c r="O141" s="2">
        <f t="shared" si="18"/>
        <v>47.250000000000007</v>
      </c>
      <c r="P141" s="4">
        <f t="shared" si="19"/>
        <v>0.51014899589721452</v>
      </c>
      <c r="Q141">
        <f t="shared" si="20"/>
        <v>2024</v>
      </c>
      <c r="R141" t="str">
        <f t="shared" si="21"/>
        <v>Q1</v>
      </c>
      <c r="S141">
        <f t="shared" si="22"/>
        <v>1</v>
      </c>
      <c r="T141" t="str">
        <f t="shared" si="23"/>
        <v>Jan</v>
      </c>
    </row>
    <row r="142" spans="1:20" x14ac:dyDescent="0.35">
      <c r="A142" t="s">
        <v>207</v>
      </c>
      <c r="B142" s="1">
        <v>45312</v>
      </c>
      <c r="C142" t="s">
        <v>21</v>
      </c>
      <c r="D142" t="s">
        <v>35</v>
      </c>
      <c r="E142" t="s">
        <v>43</v>
      </c>
      <c r="F142" t="s">
        <v>37</v>
      </c>
      <c r="G142" t="s">
        <v>38</v>
      </c>
      <c r="H142" t="s">
        <v>56</v>
      </c>
      <c r="I142">
        <v>1</v>
      </c>
      <c r="J142" s="2">
        <v>79.400000000000006</v>
      </c>
      <c r="K142" s="3">
        <v>0.05</v>
      </c>
      <c r="L142" s="2">
        <v>31.21</v>
      </c>
      <c r="M142" s="2">
        <f t="shared" si="16"/>
        <v>75.430000000000007</v>
      </c>
      <c r="N142" s="2">
        <f t="shared" si="17"/>
        <v>31.21</v>
      </c>
      <c r="O142" s="2">
        <f t="shared" si="18"/>
        <v>44.220000000000006</v>
      </c>
      <c r="P142" s="4">
        <f t="shared" si="19"/>
        <v>0.58623889699058729</v>
      </c>
      <c r="Q142">
        <f t="shared" si="20"/>
        <v>2024</v>
      </c>
      <c r="R142" t="str">
        <f t="shared" si="21"/>
        <v>Q1</v>
      </c>
      <c r="S142">
        <f t="shared" si="22"/>
        <v>1</v>
      </c>
      <c r="T142" t="str">
        <f t="shared" si="23"/>
        <v>Jan</v>
      </c>
    </row>
    <row r="143" spans="1:20" x14ac:dyDescent="0.35">
      <c r="A143" t="s">
        <v>208</v>
      </c>
      <c r="B143" s="1">
        <v>45312</v>
      </c>
      <c r="C143" t="s">
        <v>41</v>
      </c>
      <c r="D143" t="s">
        <v>42</v>
      </c>
      <c r="E143" t="s">
        <v>23</v>
      </c>
      <c r="F143" t="s">
        <v>31</v>
      </c>
      <c r="G143" t="s">
        <v>38</v>
      </c>
      <c r="H143" t="s">
        <v>84</v>
      </c>
      <c r="I143">
        <v>7</v>
      </c>
      <c r="J143" s="2">
        <v>272.64999999999998</v>
      </c>
      <c r="K143" s="3">
        <v>0.05</v>
      </c>
      <c r="L143" s="2">
        <v>124.69</v>
      </c>
      <c r="M143" s="2">
        <f t="shared" si="16"/>
        <v>1813.12</v>
      </c>
      <c r="N143" s="2">
        <f t="shared" si="17"/>
        <v>872.83</v>
      </c>
      <c r="O143" s="2">
        <f t="shared" si="18"/>
        <v>940.28999999999985</v>
      </c>
      <c r="P143" s="4">
        <f t="shared" si="19"/>
        <v>0.51860329156371332</v>
      </c>
      <c r="Q143">
        <f t="shared" si="20"/>
        <v>2024</v>
      </c>
      <c r="R143" t="str">
        <f t="shared" si="21"/>
        <v>Q1</v>
      </c>
      <c r="S143">
        <f t="shared" si="22"/>
        <v>1</v>
      </c>
      <c r="T143" t="str">
        <f t="shared" si="23"/>
        <v>Jan</v>
      </c>
    </row>
    <row r="144" spans="1:20" x14ac:dyDescent="0.35">
      <c r="A144" t="s">
        <v>209</v>
      </c>
      <c r="B144" s="1">
        <v>45312</v>
      </c>
      <c r="C144" t="s">
        <v>28</v>
      </c>
      <c r="D144" t="s">
        <v>49</v>
      </c>
      <c r="E144" t="s">
        <v>23</v>
      </c>
      <c r="F144" t="s">
        <v>24</v>
      </c>
      <c r="G144" t="s">
        <v>53</v>
      </c>
      <c r="H144" t="s">
        <v>131</v>
      </c>
      <c r="I144">
        <v>3</v>
      </c>
      <c r="J144" s="2">
        <v>32.71</v>
      </c>
      <c r="K144" s="3">
        <v>0.15</v>
      </c>
      <c r="L144" s="2">
        <v>9.42</v>
      </c>
      <c r="M144" s="2">
        <f t="shared" si="16"/>
        <v>83.41</v>
      </c>
      <c r="N144" s="2">
        <f t="shared" si="17"/>
        <v>28.26</v>
      </c>
      <c r="O144" s="2">
        <f t="shared" si="18"/>
        <v>55.149999999999991</v>
      </c>
      <c r="P144" s="4">
        <f t="shared" si="19"/>
        <v>0.66119170363265789</v>
      </c>
      <c r="Q144">
        <f t="shared" si="20"/>
        <v>2024</v>
      </c>
      <c r="R144" t="str">
        <f t="shared" si="21"/>
        <v>Q1</v>
      </c>
      <c r="S144">
        <f t="shared" si="22"/>
        <v>1</v>
      </c>
      <c r="T144" t="str">
        <f t="shared" si="23"/>
        <v>Jan</v>
      </c>
    </row>
    <row r="145" spans="1:20" x14ac:dyDescent="0.35">
      <c r="A145" t="s">
        <v>210</v>
      </c>
      <c r="B145" s="1">
        <v>45312</v>
      </c>
      <c r="C145" t="s">
        <v>41</v>
      </c>
      <c r="D145" t="s">
        <v>42</v>
      </c>
      <c r="E145" t="s">
        <v>36</v>
      </c>
      <c r="F145" t="s">
        <v>37</v>
      </c>
      <c r="G145" t="s">
        <v>32</v>
      </c>
      <c r="H145" t="s">
        <v>33</v>
      </c>
      <c r="I145">
        <v>6</v>
      </c>
      <c r="J145" s="2">
        <v>40.74</v>
      </c>
      <c r="K145" s="3">
        <v>0.15</v>
      </c>
      <c r="L145" s="2">
        <v>12.59</v>
      </c>
      <c r="M145" s="2">
        <f t="shared" si="16"/>
        <v>207.77</v>
      </c>
      <c r="N145" s="2">
        <f t="shared" si="17"/>
        <v>75.540000000000006</v>
      </c>
      <c r="O145" s="2">
        <f t="shared" si="18"/>
        <v>132.23000000000002</v>
      </c>
      <c r="P145" s="4">
        <f t="shared" si="19"/>
        <v>0.63642489291042981</v>
      </c>
      <c r="Q145">
        <f t="shared" si="20"/>
        <v>2024</v>
      </c>
      <c r="R145" t="str">
        <f t="shared" si="21"/>
        <v>Q1</v>
      </c>
      <c r="S145">
        <f t="shared" si="22"/>
        <v>1</v>
      </c>
      <c r="T145" t="str">
        <f t="shared" si="23"/>
        <v>Jan</v>
      </c>
    </row>
    <row r="146" spans="1:20" x14ac:dyDescent="0.35">
      <c r="A146" t="s">
        <v>211</v>
      </c>
      <c r="B146" s="1">
        <v>45312</v>
      </c>
      <c r="C146" t="s">
        <v>62</v>
      </c>
      <c r="D146" t="s">
        <v>74</v>
      </c>
      <c r="E146" t="s">
        <v>36</v>
      </c>
      <c r="F146" t="s">
        <v>37</v>
      </c>
      <c r="G146" t="s">
        <v>38</v>
      </c>
      <c r="H146" t="s">
        <v>84</v>
      </c>
      <c r="I146">
        <v>6</v>
      </c>
      <c r="J146" s="2">
        <v>247.38</v>
      </c>
      <c r="K146" s="3">
        <v>0.05</v>
      </c>
      <c r="L146" s="2">
        <v>127.99</v>
      </c>
      <c r="M146" s="2">
        <f t="shared" si="16"/>
        <v>1410.07</v>
      </c>
      <c r="N146" s="2">
        <f t="shared" si="17"/>
        <v>767.94</v>
      </c>
      <c r="O146" s="2">
        <f t="shared" si="18"/>
        <v>642.12999999999988</v>
      </c>
      <c r="P146" s="4">
        <f t="shared" si="19"/>
        <v>0.45538873956612075</v>
      </c>
      <c r="Q146">
        <f t="shared" si="20"/>
        <v>2024</v>
      </c>
      <c r="R146" t="str">
        <f t="shared" si="21"/>
        <v>Q1</v>
      </c>
      <c r="S146">
        <f t="shared" si="22"/>
        <v>1</v>
      </c>
      <c r="T146" t="str">
        <f t="shared" si="23"/>
        <v>Jan</v>
      </c>
    </row>
    <row r="147" spans="1:20" x14ac:dyDescent="0.35">
      <c r="A147" t="s">
        <v>212</v>
      </c>
      <c r="B147" s="1">
        <v>45313</v>
      </c>
      <c r="C147" t="s">
        <v>21</v>
      </c>
      <c r="D147" t="s">
        <v>22</v>
      </c>
      <c r="E147" t="s">
        <v>23</v>
      </c>
      <c r="F147" t="s">
        <v>37</v>
      </c>
      <c r="G147" t="s">
        <v>38</v>
      </c>
      <c r="H147" t="s">
        <v>44</v>
      </c>
      <c r="I147">
        <v>1</v>
      </c>
      <c r="J147" s="2">
        <v>119.54</v>
      </c>
      <c r="K147" s="3">
        <v>0</v>
      </c>
      <c r="L147" s="2">
        <v>49.84</v>
      </c>
      <c r="M147" s="2">
        <f t="shared" si="16"/>
        <v>119.54</v>
      </c>
      <c r="N147" s="2">
        <f t="shared" si="17"/>
        <v>49.84</v>
      </c>
      <c r="O147" s="2">
        <f t="shared" si="18"/>
        <v>69.7</v>
      </c>
      <c r="P147" s="4">
        <f t="shared" si="19"/>
        <v>0.58306842897774802</v>
      </c>
      <c r="Q147">
        <f t="shared" si="20"/>
        <v>2024</v>
      </c>
      <c r="R147" t="str">
        <f t="shared" si="21"/>
        <v>Q1</v>
      </c>
      <c r="S147">
        <f t="shared" si="22"/>
        <v>1</v>
      </c>
      <c r="T147" t="str">
        <f t="shared" si="23"/>
        <v>Jan</v>
      </c>
    </row>
    <row r="148" spans="1:20" x14ac:dyDescent="0.35">
      <c r="A148" t="s">
        <v>213</v>
      </c>
      <c r="B148" s="1">
        <v>45313</v>
      </c>
      <c r="C148" t="s">
        <v>62</v>
      </c>
      <c r="D148" t="s">
        <v>63</v>
      </c>
      <c r="E148" t="s">
        <v>23</v>
      </c>
      <c r="F148" t="s">
        <v>37</v>
      </c>
      <c r="G148" t="s">
        <v>53</v>
      </c>
      <c r="H148" t="s">
        <v>66</v>
      </c>
      <c r="I148">
        <v>2</v>
      </c>
      <c r="J148" s="2">
        <v>104.44</v>
      </c>
      <c r="K148" s="3">
        <v>0.15</v>
      </c>
      <c r="L148" s="2">
        <v>44.73</v>
      </c>
      <c r="M148" s="2">
        <f t="shared" si="16"/>
        <v>177.55</v>
      </c>
      <c r="N148" s="2">
        <f t="shared" si="17"/>
        <v>89.46</v>
      </c>
      <c r="O148" s="2">
        <f t="shared" si="18"/>
        <v>88.090000000000018</v>
      </c>
      <c r="P148" s="4">
        <f t="shared" si="19"/>
        <v>0.49614193185018313</v>
      </c>
      <c r="Q148">
        <f t="shared" si="20"/>
        <v>2024</v>
      </c>
      <c r="R148" t="str">
        <f t="shared" si="21"/>
        <v>Q1</v>
      </c>
      <c r="S148">
        <f t="shared" si="22"/>
        <v>1</v>
      </c>
      <c r="T148" t="str">
        <f t="shared" si="23"/>
        <v>Jan</v>
      </c>
    </row>
    <row r="149" spans="1:20" x14ac:dyDescent="0.35">
      <c r="A149" t="s">
        <v>214</v>
      </c>
      <c r="B149" s="1">
        <v>45313</v>
      </c>
      <c r="C149" t="s">
        <v>28</v>
      </c>
      <c r="D149" t="s">
        <v>49</v>
      </c>
      <c r="E149" t="s">
        <v>52</v>
      </c>
      <c r="F149" t="s">
        <v>24</v>
      </c>
      <c r="G149" t="s">
        <v>46</v>
      </c>
      <c r="H149" t="s">
        <v>79</v>
      </c>
      <c r="I149">
        <v>2</v>
      </c>
      <c r="J149" s="2">
        <v>29.5</v>
      </c>
      <c r="K149" s="3">
        <v>0.05</v>
      </c>
      <c r="L149" s="2">
        <v>9.5299999999999994</v>
      </c>
      <c r="M149" s="2">
        <f t="shared" si="16"/>
        <v>56.05</v>
      </c>
      <c r="N149" s="2">
        <f t="shared" si="17"/>
        <v>19.059999999999999</v>
      </c>
      <c r="O149" s="2">
        <f t="shared" si="18"/>
        <v>36.989999999999995</v>
      </c>
      <c r="P149" s="4">
        <f t="shared" si="19"/>
        <v>0.6599464763603925</v>
      </c>
      <c r="Q149">
        <f t="shared" si="20"/>
        <v>2024</v>
      </c>
      <c r="R149" t="str">
        <f t="shared" si="21"/>
        <v>Q1</v>
      </c>
      <c r="S149">
        <f t="shared" si="22"/>
        <v>1</v>
      </c>
      <c r="T149" t="str">
        <f t="shared" si="23"/>
        <v>Jan</v>
      </c>
    </row>
    <row r="150" spans="1:20" x14ac:dyDescent="0.35">
      <c r="A150" t="s">
        <v>215</v>
      </c>
      <c r="B150" s="1">
        <v>45313</v>
      </c>
      <c r="C150" t="s">
        <v>62</v>
      </c>
      <c r="D150" t="s">
        <v>74</v>
      </c>
      <c r="E150" t="s">
        <v>52</v>
      </c>
      <c r="F150" t="s">
        <v>37</v>
      </c>
      <c r="G150" t="s">
        <v>38</v>
      </c>
      <c r="H150" t="s">
        <v>56</v>
      </c>
      <c r="I150">
        <v>1</v>
      </c>
      <c r="J150" s="2">
        <v>71.819999999999993</v>
      </c>
      <c r="K150" s="3">
        <v>0</v>
      </c>
      <c r="L150" s="2">
        <v>31.43</v>
      </c>
      <c r="M150" s="2">
        <f t="shared" si="16"/>
        <v>71.819999999999993</v>
      </c>
      <c r="N150" s="2">
        <f t="shared" si="17"/>
        <v>31.43</v>
      </c>
      <c r="O150" s="2">
        <f t="shared" si="18"/>
        <v>40.389999999999993</v>
      </c>
      <c r="P150" s="4">
        <f t="shared" si="19"/>
        <v>0.56237816764132553</v>
      </c>
      <c r="Q150">
        <f t="shared" si="20"/>
        <v>2024</v>
      </c>
      <c r="R150" t="str">
        <f t="shared" si="21"/>
        <v>Q1</v>
      </c>
      <c r="S150">
        <f t="shared" si="22"/>
        <v>1</v>
      </c>
      <c r="T150" t="str">
        <f t="shared" si="23"/>
        <v>Jan</v>
      </c>
    </row>
    <row r="151" spans="1:20" x14ac:dyDescent="0.35">
      <c r="A151" t="s">
        <v>216</v>
      </c>
      <c r="B151" s="1">
        <v>45313</v>
      </c>
      <c r="C151" t="s">
        <v>21</v>
      </c>
      <c r="D151" t="s">
        <v>35</v>
      </c>
      <c r="E151" t="s">
        <v>52</v>
      </c>
      <c r="F151" t="s">
        <v>24</v>
      </c>
      <c r="G151" t="s">
        <v>53</v>
      </c>
      <c r="H151" t="s">
        <v>54</v>
      </c>
      <c r="I151">
        <v>1</v>
      </c>
      <c r="J151" s="2">
        <v>147.94999999999999</v>
      </c>
      <c r="K151" s="3">
        <v>0.1</v>
      </c>
      <c r="L151" s="2">
        <v>70.42</v>
      </c>
      <c r="M151" s="2">
        <f t="shared" si="16"/>
        <v>133.16</v>
      </c>
      <c r="N151" s="2">
        <f t="shared" si="17"/>
        <v>70.42</v>
      </c>
      <c r="O151" s="2">
        <f t="shared" si="18"/>
        <v>62.739999999999995</v>
      </c>
      <c r="P151" s="4">
        <f t="shared" si="19"/>
        <v>0.47116251126464403</v>
      </c>
      <c r="Q151">
        <f t="shared" si="20"/>
        <v>2024</v>
      </c>
      <c r="R151" t="str">
        <f t="shared" si="21"/>
        <v>Q1</v>
      </c>
      <c r="S151">
        <f t="shared" si="22"/>
        <v>1</v>
      </c>
      <c r="T151" t="str">
        <f t="shared" si="23"/>
        <v>Jan</v>
      </c>
    </row>
    <row r="152" spans="1:20" x14ac:dyDescent="0.35">
      <c r="A152" t="s">
        <v>217</v>
      </c>
      <c r="B152" s="1">
        <v>45313</v>
      </c>
      <c r="C152" t="s">
        <v>21</v>
      </c>
      <c r="D152" t="s">
        <v>35</v>
      </c>
      <c r="E152" t="s">
        <v>43</v>
      </c>
      <c r="F152" t="s">
        <v>24</v>
      </c>
      <c r="G152" t="s">
        <v>53</v>
      </c>
      <c r="H152" t="s">
        <v>66</v>
      </c>
      <c r="I152">
        <v>1</v>
      </c>
      <c r="J152" s="2">
        <v>107.14</v>
      </c>
      <c r="K152" s="3">
        <v>0</v>
      </c>
      <c r="L152" s="2">
        <v>42.92</v>
      </c>
      <c r="M152" s="2">
        <f t="shared" si="16"/>
        <v>107.14</v>
      </c>
      <c r="N152" s="2">
        <f t="shared" si="17"/>
        <v>42.92</v>
      </c>
      <c r="O152" s="2">
        <f t="shared" si="18"/>
        <v>64.22</v>
      </c>
      <c r="P152" s="4">
        <f t="shared" si="19"/>
        <v>0.59940265073735299</v>
      </c>
      <c r="Q152">
        <f t="shared" si="20"/>
        <v>2024</v>
      </c>
      <c r="R152" t="str">
        <f t="shared" si="21"/>
        <v>Q1</v>
      </c>
      <c r="S152">
        <f t="shared" si="22"/>
        <v>1</v>
      </c>
      <c r="T152" t="str">
        <f t="shared" si="23"/>
        <v>Jan</v>
      </c>
    </row>
    <row r="153" spans="1:20" x14ac:dyDescent="0.35">
      <c r="A153" t="s">
        <v>218</v>
      </c>
      <c r="B153" s="1">
        <v>45313</v>
      </c>
      <c r="C153" t="s">
        <v>62</v>
      </c>
      <c r="D153" t="s">
        <v>63</v>
      </c>
      <c r="E153" t="s">
        <v>23</v>
      </c>
      <c r="F153" t="s">
        <v>24</v>
      </c>
      <c r="G153" t="s">
        <v>25</v>
      </c>
      <c r="H153" t="s">
        <v>91</v>
      </c>
      <c r="I153">
        <v>4</v>
      </c>
      <c r="J153" s="2">
        <v>94.2</v>
      </c>
      <c r="K153" s="3">
        <v>0</v>
      </c>
      <c r="L153" s="2">
        <v>44.97</v>
      </c>
      <c r="M153" s="2">
        <f t="shared" si="16"/>
        <v>376.8</v>
      </c>
      <c r="N153" s="2">
        <f t="shared" si="17"/>
        <v>179.88</v>
      </c>
      <c r="O153" s="2">
        <f t="shared" si="18"/>
        <v>196.92000000000002</v>
      </c>
      <c r="P153" s="4">
        <f t="shared" si="19"/>
        <v>0.52261146496815292</v>
      </c>
      <c r="Q153">
        <f t="shared" si="20"/>
        <v>2024</v>
      </c>
      <c r="R153" t="str">
        <f t="shared" si="21"/>
        <v>Q1</v>
      </c>
      <c r="S153">
        <f t="shared" si="22"/>
        <v>1</v>
      </c>
      <c r="T153" t="str">
        <f t="shared" si="23"/>
        <v>Jan</v>
      </c>
    </row>
    <row r="154" spans="1:20" x14ac:dyDescent="0.35">
      <c r="A154" t="s">
        <v>219</v>
      </c>
      <c r="B154" s="1">
        <v>45313</v>
      </c>
      <c r="C154" t="s">
        <v>41</v>
      </c>
      <c r="D154" t="s">
        <v>42</v>
      </c>
      <c r="E154" t="s">
        <v>52</v>
      </c>
      <c r="F154" t="s">
        <v>37</v>
      </c>
      <c r="G154" t="s">
        <v>25</v>
      </c>
      <c r="H154" t="s">
        <v>91</v>
      </c>
      <c r="I154">
        <v>1</v>
      </c>
      <c r="J154" s="2">
        <v>101.32</v>
      </c>
      <c r="K154" s="3">
        <v>0.1</v>
      </c>
      <c r="L154" s="2">
        <v>43.13</v>
      </c>
      <c r="M154" s="2">
        <f t="shared" si="16"/>
        <v>91.19</v>
      </c>
      <c r="N154" s="2">
        <f t="shared" si="17"/>
        <v>43.13</v>
      </c>
      <c r="O154" s="2">
        <f t="shared" si="18"/>
        <v>48.059999999999995</v>
      </c>
      <c r="P154" s="4">
        <f t="shared" si="19"/>
        <v>0.52703147274920492</v>
      </c>
      <c r="Q154">
        <f t="shared" si="20"/>
        <v>2024</v>
      </c>
      <c r="R154" t="str">
        <f t="shared" si="21"/>
        <v>Q1</v>
      </c>
      <c r="S154">
        <f t="shared" si="22"/>
        <v>1</v>
      </c>
      <c r="T154" t="str">
        <f t="shared" si="23"/>
        <v>Jan</v>
      </c>
    </row>
    <row r="155" spans="1:20" x14ac:dyDescent="0.35">
      <c r="A155" t="s">
        <v>220</v>
      </c>
      <c r="B155" s="1">
        <v>45313</v>
      </c>
      <c r="C155" t="s">
        <v>41</v>
      </c>
      <c r="D155" t="s">
        <v>42</v>
      </c>
      <c r="E155" t="s">
        <v>43</v>
      </c>
      <c r="F155" t="s">
        <v>37</v>
      </c>
      <c r="G155" t="s">
        <v>25</v>
      </c>
      <c r="H155" t="s">
        <v>72</v>
      </c>
      <c r="I155">
        <v>1</v>
      </c>
      <c r="J155" s="2">
        <v>199.64</v>
      </c>
      <c r="K155" s="3">
        <v>0</v>
      </c>
      <c r="L155" s="2">
        <v>102.17</v>
      </c>
      <c r="M155" s="2">
        <f t="shared" si="16"/>
        <v>199.64</v>
      </c>
      <c r="N155" s="2">
        <f t="shared" si="17"/>
        <v>102.17</v>
      </c>
      <c r="O155" s="2">
        <f t="shared" si="18"/>
        <v>97.469999999999985</v>
      </c>
      <c r="P155" s="4">
        <f t="shared" si="19"/>
        <v>0.48822881186135036</v>
      </c>
      <c r="Q155">
        <f t="shared" si="20"/>
        <v>2024</v>
      </c>
      <c r="R155" t="str">
        <f t="shared" si="21"/>
        <v>Q1</v>
      </c>
      <c r="S155">
        <f t="shared" si="22"/>
        <v>1</v>
      </c>
      <c r="T155" t="str">
        <f t="shared" si="23"/>
        <v>Jan</v>
      </c>
    </row>
    <row r="156" spans="1:20" x14ac:dyDescent="0.35">
      <c r="A156" t="s">
        <v>221</v>
      </c>
      <c r="B156" s="1">
        <v>45313</v>
      </c>
      <c r="C156" t="s">
        <v>28</v>
      </c>
      <c r="D156" t="s">
        <v>49</v>
      </c>
      <c r="E156" t="s">
        <v>43</v>
      </c>
      <c r="F156" t="s">
        <v>24</v>
      </c>
      <c r="G156" t="s">
        <v>25</v>
      </c>
      <c r="H156" t="s">
        <v>26</v>
      </c>
      <c r="I156">
        <v>5</v>
      </c>
      <c r="J156" s="2">
        <v>24.77</v>
      </c>
      <c r="K156" s="3">
        <v>0</v>
      </c>
      <c r="L156" s="2">
        <v>6.63</v>
      </c>
      <c r="M156" s="2">
        <f t="shared" si="16"/>
        <v>123.85</v>
      </c>
      <c r="N156" s="2">
        <f t="shared" si="17"/>
        <v>33.15</v>
      </c>
      <c r="O156" s="2">
        <f t="shared" si="18"/>
        <v>90.699999999999989</v>
      </c>
      <c r="P156" s="4">
        <f t="shared" si="19"/>
        <v>0.73233750504642703</v>
      </c>
      <c r="Q156">
        <f t="shared" si="20"/>
        <v>2024</v>
      </c>
      <c r="R156" t="str">
        <f t="shared" si="21"/>
        <v>Q1</v>
      </c>
      <c r="S156">
        <f t="shared" si="22"/>
        <v>1</v>
      </c>
      <c r="T156" t="str">
        <f t="shared" si="23"/>
        <v>Jan</v>
      </c>
    </row>
    <row r="157" spans="1:20" x14ac:dyDescent="0.35">
      <c r="A157" t="s">
        <v>222</v>
      </c>
      <c r="B157" s="1">
        <v>45313</v>
      </c>
      <c r="C157" t="s">
        <v>41</v>
      </c>
      <c r="D157" t="s">
        <v>42</v>
      </c>
      <c r="E157" t="s">
        <v>23</v>
      </c>
      <c r="F157" t="s">
        <v>24</v>
      </c>
      <c r="G157" t="s">
        <v>53</v>
      </c>
      <c r="H157" t="s">
        <v>66</v>
      </c>
      <c r="I157">
        <v>5</v>
      </c>
      <c r="J157" s="2">
        <v>112.86</v>
      </c>
      <c r="K157" s="3">
        <v>0.15</v>
      </c>
      <c r="L157" s="2">
        <v>44.34</v>
      </c>
      <c r="M157" s="2">
        <f t="shared" si="16"/>
        <v>479.66</v>
      </c>
      <c r="N157" s="2">
        <f t="shared" si="17"/>
        <v>221.7</v>
      </c>
      <c r="O157" s="2">
        <f t="shared" si="18"/>
        <v>257.96000000000004</v>
      </c>
      <c r="P157" s="4">
        <f t="shared" si="19"/>
        <v>0.53779760663803533</v>
      </c>
      <c r="Q157">
        <f t="shared" si="20"/>
        <v>2024</v>
      </c>
      <c r="R157" t="str">
        <f t="shared" si="21"/>
        <v>Q1</v>
      </c>
      <c r="S157">
        <f t="shared" si="22"/>
        <v>1</v>
      </c>
      <c r="T157" t="str">
        <f t="shared" si="23"/>
        <v>Jan</v>
      </c>
    </row>
    <row r="158" spans="1:20" x14ac:dyDescent="0.35">
      <c r="A158" t="s">
        <v>223</v>
      </c>
      <c r="B158" s="1">
        <v>45313</v>
      </c>
      <c r="C158" t="s">
        <v>41</v>
      </c>
      <c r="D158" t="s">
        <v>42</v>
      </c>
      <c r="E158" t="s">
        <v>23</v>
      </c>
      <c r="F158" t="s">
        <v>37</v>
      </c>
      <c r="G158" t="s">
        <v>53</v>
      </c>
      <c r="H158" t="s">
        <v>70</v>
      </c>
      <c r="I158">
        <v>1</v>
      </c>
      <c r="J158" s="2">
        <v>55.53</v>
      </c>
      <c r="K158" s="3">
        <v>0.05</v>
      </c>
      <c r="L158" s="2">
        <v>18.93</v>
      </c>
      <c r="M158" s="2">
        <f t="shared" si="16"/>
        <v>52.75</v>
      </c>
      <c r="N158" s="2">
        <f t="shared" si="17"/>
        <v>18.93</v>
      </c>
      <c r="O158" s="2">
        <f t="shared" si="18"/>
        <v>33.82</v>
      </c>
      <c r="P158" s="4">
        <f t="shared" si="19"/>
        <v>0.64113744075829382</v>
      </c>
      <c r="Q158">
        <f t="shared" si="20"/>
        <v>2024</v>
      </c>
      <c r="R158" t="str">
        <f t="shared" si="21"/>
        <v>Q1</v>
      </c>
      <c r="S158">
        <f t="shared" si="22"/>
        <v>1</v>
      </c>
      <c r="T158" t="str">
        <f t="shared" si="23"/>
        <v>Jan</v>
      </c>
    </row>
    <row r="159" spans="1:20" x14ac:dyDescent="0.35">
      <c r="A159" t="s">
        <v>224</v>
      </c>
      <c r="B159" s="1">
        <v>45313</v>
      </c>
      <c r="C159" t="s">
        <v>41</v>
      </c>
      <c r="D159" t="s">
        <v>42</v>
      </c>
      <c r="E159" t="s">
        <v>36</v>
      </c>
      <c r="F159" t="s">
        <v>37</v>
      </c>
      <c r="G159" t="s">
        <v>53</v>
      </c>
      <c r="H159" t="s">
        <v>66</v>
      </c>
      <c r="I159">
        <v>1</v>
      </c>
      <c r="J159" s="2">
        <v>116.06</v>
      </c>
      <c r="K159" s="3">
        <v>0.05</v>
      </c>
      <c r="L159" s="2">
        <v>45</v>
      </c>
      <c r="M159" s="2">
        <f t="shared" si="16"/>
        <v>110.26</v>
      </c>
      <c r="N159" s="2">
        <f t="shared" si="17"/>
        <v>45</v>
      </c>
      <c r="O159" s="2">
        <f t="shared" si="18"/>
        <v>65.260000000000005</v>
      </c>
      <c r="P159" s="4">
        <f t="shared" si="19"/>
        <v>0.59187375294757849</v>
      </c>
      <c r="Q159">
        <f t="shared" si="20"/>
        <v>2024</v>
      </c>
      <c r="R159" t="str">
        <f t="shared" si="21"/>
        <v>Q1</v>
      </c>
      <c r="S159">
        <f t="shared" si="22"/>
        <v>1</v>
      </c>
      <c r="T159" t="str">
        <f t="shared" si="23"/>
        <v>Jan</v>
      </c>
    </row>
    <row r="160" spans="1:20" x14ac:dyDescent="0.35">
      <c r="A160" t="s">
        <v>225</v>
      </c>
      <c r="B160" s="1">
        <v>45313</v>
      </c>
      <c r="C160" t="s">
        <v>62</v>
      </c>
      <c r="D160" t="s">
        <v>63</v>
      </c>
      <c r="E160" t="s">
        <v>23</v>
      </c>
      <c r="F160" t="s">
        <v>37</v>
      </c>
      <c r="G160" t="s">
        <v>53</v>
      </c>
      <c r="H160" t="s">
        <v>70</v>
      </c>
      <c r="I160">
        <v>1</v>
      </c>
      <c r="J160" s="2">
        <v>52.25</v>
      </c>
      <c r="K160" s="3">
        <v>0</v>
      </c>
      <c r="L160" s="2">
        <v>18.79</v>
      </c>
      <c r="M160" s="2">
        <f t="shared" si="16"/>
        <v>52.25</v>
      </c>
      <c r="N160" s="2">
        <f t="shared" si="17"/>
        <v>18.79</v>
      </c>
      <c r="O160" s="2">
        <f t="shared" si="18"/>
        <v>33.46</v>
      </c>
      <c r="P160" s="4">
        <f t="shared" si="19"/>
        <v>0.64038277511961728</v>
      </c>
      <c r="Q160">
        <f t="shared" si="20"/>
        <v>2024</v>
      </c>
      <c r="R160" t="str">
        <f t="shared" si="21"/>
        <v>Q1</v>
      </c>
      <c r="S160">
        <f t="shared" si="22"/>
        <v>1</v>
      </c>
      <c r="T160" t="str">
        <f t="shared" si="23"/>
        <v>Jan</v>
      </c>
    </row>
    <row r="161" spans="1:20" x14ac:dyDescent="0.35">
      <c r="A161" t="s">
        <v>226</v>
      </c>
      <c r="B161" s="1">
        <v>45313</v>
      </c>
      <c r="C161" t="s">
        <v>21</v>
      </c>
      <c r="D161" t="s">
        <v>35</v>
      </c>
      <c r="E161" t="s">
        <v>52</v>
      </c>
      <c r="F161" t="s">
        <v>24</v>
      </c>
      <c r="G161" t="s">
        <v>38</v>
      </c>
      <c r="H161" t="s">
        <v>44</v>
      </c>
      <c r="I161">
        <v>1</v>
      </c>
      <c r="J161" s="2">
        <v>120.27</v>
      </c>
      <c r="K161" s="3">
        <v>0.05</v>
      </c>
      <c r="L161" s="2">
        <v>51.14</v>
      </c>
      <c r="M161" s="2">
        <f t="shared" si="16"/>
        <v>114.26</v>
      </c>
      <c r="N161" s="2">
        <f t="shared" si="17"/>
        <v>51.14</v>
      </c>
      <c r="O161" s="2">
        <f t="shared" si="18"/>
        <v>63.120000000000005</v>
      </c>
      <c r="P161" s="4">
        <f t="shared" si="19"/>
        <v>0.55242429546647998</v>
      </c>
      <c r="Q161">
        <f t="shared" si="20"/>
        <v>2024</v>
      </c>
      <c r="R161" t="str">
        <f t="shared" si="21"/>
        <v>Q1</v>
      </c>
      <c r="S161">
        <f t="shared" si="22"/>
        <v>1</v>
      </c>
      <c r="T161" t="str">
        <f t="shared" si="23"/>
        <v>Jan</v>
      </c>
    </row>
    <row r="162" spans="1:20" x14ac:dyDescent="0.35">
      <c r="A162" t="s">
        <v>227</v>
      </c>
      <c r="B162" s="1">
        <v>45313</v>
      </c>
      <c r="C162" t="s">
        <v>28</v>
      </c>
      <c r="D162" t="s">
        <v>29</v>
      </c>
      <c r="E162" t="s">
        <v>30</v>
      </c>
      <c r="F162" t="s">
        <v>31</v>
      </c>
      <c r="G162" t="s">
        <v>46</v>
      </c>
      <c r="H162" t="s">
        <v>75</v>
      </c>
      <c r="I162">
        <v>7</v>
      </c>
      <c r="J162" s="2">
        <v>34.07</v>
      </c>
      <c r="K162" s="3">
        <v>0.1</v>
      </c>
      <c r="L162" s="2">
        <v>9.9700000000000006</v>
      </c>
      <c r="M162" s="2">
        <f t="shared" si="16"/>
        <v>214.64</v>
      </c>
      <c r="N162" s="2">
        <f t="shared" si="17"/>
        <v>69.790000000000006</v>
      </c>
      <c r="O162" s="2">
        <f t="shared" si="18"/>
        <v>144.84999999999997</v>
      </c>
      <c r="P162" s="4">
        <f t="shared" si="19"/>
        <v>0.67485091315691381</v>
      </c>
      <c r="Q162">
        <f t="shared" si="20"/>
        <v>2024</v>
      </c>
      <c r="R162" t="str">
        <f t="shared" si="21"/>
        <v>Q1</v>
      </c>
      <c r="S162">
        <f t="shared" si="22"/>
        <v>1</v>
      </c>
      <c r="T162" t="str">
        <f t="shared" si="23"/>
        <v>Jan</v>
      </c>
    </row>
    <row r="163" spans="1:20" x14ac:dyDescent="0.35">
      <c r="A163" t="s">
        <v>228</v>
      </c>
      <c r="B163" s="1">
        <v>45313</v>
      </c>
      <c r="C163" t="s">
        <v>21</v>
      </c>
      <c r="D163" t="s">
        <v>35</v>
      </c>
      <c r="E163" t="s">
        <v>43</v>
      </c>
      <c r="F163" t="s">
        <v>37</v>
      </c>
      <c r="G163" t="s">
        <v>32</v>
      </c>
      <c r="H163" t="s">
        <v>86</v>
      </c>
      <c r="I163">
        <v>2</v>
      </c>
      <c r="J163" s="2">
        <v>69.87</v>
      </c>
      <c r="K163" s="3">
        <v>0</v>
      </c>
      <c r="L163" s="2">
        <v>24.83</v>
      </c>
      <c r="M163" s="2">
        <f t="shared" si="16"/>
        <v>139.74</v>
      </c>
      <c r="N163" s="2">
        <f t="shared" si="17"/>
        <v>49.66</v>
      </c>
      <c r="O163" s="2">
        <f t="shared" si="18"/>
        <v>90.080000000000013</v>
      </c>
      <c r="P163" s="4">
        <f t="shared" si="19"/>
        <v>0.6446257335050809</v>
      </c>
      <c r="Q163">
        <f t="shared" si="20"/>
        <v>2024</v>
      </c>
      <c r="R163" t="str">
        <f t="shared" si="21"/>
        <v>Q1</v>
      </c>
      <c r="S163">
        <f t="shared" si="22"/>
        <v>1</v>
      </c>
      <c r="T163" t="str">
        <f t="shared" si="23"/>
        <v>Jan</v>
      </c>
    </row>
    <row r="164" spans="1:20" x14ac:dyDescent="0.35">
      <c r="A164" t="s">
        <v>229</v>
      </c>
      <c r="B164" s="1">
        <v>45313</v>
      </c>
      <c r="C164" t="s">
        <v>28</v>
      </c>
      <c r="D164" t="s">
        <v>49</v>
      </c>
      <c r="E164" t="s">
        <v>23</v>
      </c>
      <c r="F164" t="s">
        <v>37</v>
      </c>
      <c r="G164" t="s">
        <v>46</v>
      </c>
      <c r="H164" t="s">
        <v>75</v>
      </c>
      <c r="I164">
        <v>1</v>
      </c>
      <c r="J164" s="2">
        <v>34.5</v>
      </c>
      <c r="K164" s="3">
        <v>0</v>
      </c>
      <c r="L164" s="2">
        <v>10.16</v>
      </c>
      <c r="M164" s="2">
        <f t="shared" si="16"/>
        <v>34.5</v>
      </c>
      <c r="N164" s="2">
        <f t="shared" si="17"/>
        <v>10.16</v>
      </c>
      <c r="O164" s="2">
        <f t="shared" si="18"/>
        <v>24.34</v>
      </c>
      <c r="P164" s="4">
        <f t="shared" si="19"/>
        <v>0.70550724637681161</v>
      </c>
      <c r="Q164">
        <f t="shared" si="20"/>
        <v>2024</v>
      </c>
      <c r="R164" t="str">
        <f t="shared" si="21"/>
        <v>Q1</v>
      </c>
      <c r="S164">
        <f t="shared" si="22"/>
        <v>1</v>
      </c>
      <c r="T164" t="str">
        <f t="shared" si="23"/>
        <v>Jan</v>
      </c>
    </row>
    <row r="165" spans="1:20" x14ac:dyDescent="0.35">
      <c r="A165" t="s">
        <v>230</v>
      </c>
      <c r="B165" s="1">
        <v>45314</v>
      </c>
      <c r="C165" t="s">
        <v>21</v>
      </c>
      <c r="D165" t="s">
        <v>35</v>
      </c>
      <c r="E165" t="s">
        <v>52</v>
      </c>
      <c r="F165" t="s">
        <v>37</v>
      </c>
      <c r="G165" t="s">
        <v>25</v>
      </c>
      <c r="H165" t="s">
        <v>81</v>
      </c>
      <c r="I165">
        <v>1</v>
      </c>
      <c r="J165" s="2">
        <v>42.24</v>
      </c>
      <c r="K165" s="3">
        <v>0</v>
      </c>
      <c r="L165" s="2">
        <v>15.62</v>
      </c>
      <c r="M165" s="2">
        <f t="shared" si="16"/>
        <v>42.24</v>
      </c>
      <c r="N165" s="2">
        <f t="shared" si="17"/>
        <v>15.62</v>
      </c>
      <c r="O165" s="2">
        <f t="shared" si="18"/>
        <v>26.620000000000005</v>
      </c>
      <c r="P165" s="4">
        <f t="shared" si="19"/>
        <v>0.63020833333333337</v>
      </c>
      <c r="Q165">
        <f t="shared" si="20"/>
        <v>2024</v>
      </c>
      <c r="R165" t="str">
        <f t="shared" si="21"/>
        <v>Q1</v>
      </c>
      <c r="S165">
        <f t="shared" si="22"/>
        <v>1</v>
      </c>
      <c r="T165" t="str">
        <f t="shared" si="23"/>
        <v>Jan</v>
      </c>
    </row>
    <row r="166" spans="1:20" x14ac:dyDescent="0.35">
      <c r="A166" t="s">
        <v>231</v>
      </c>
      <c r="B166" s="1">
        <v>45314</v>
      </c>
      <c r="C166" t="s">
        <v>21</v>
      </c>
      <c r="D166" t="s">
        <v>35</v>
      </c>
      <c r="E166" t="s">
        <v>23</v>
      </c>
      <c r="F166" t="s">
        <v>24</v>
      </c>
      <c r="G166" t="s">
        <v>53</v>
      </c>
      <c r="H166" t="s">
        <v>70</v>
      </c>
      <c r="I166">
        <v>4</v>
      </c>
      <c r="J166" s="2">
        <v>54.83</v>
      </c>
      <c r="K166" s="3">
        <v>0.05</v>
      </c>
      <c r="L166" s="2">
        <v>19.22</v>
      </c>
      <c r="M166" s="2">
        <f t="shared" si="16"/>
        <v>208.35</v>
      </c>
      <c r="N166" s="2">
        <f t="shared" si="17"/>
        <v>76.88</v>
      </c>
      <c r="O166" s="2">
        <f t="shared" si="18"/>
        <v>131.47</v>
      </c>
      <c r="P166" s="4">
        <f t="shared" si="19"/>
        <v>0.63100551955843531</v>
      </c>
      <c r="Q166">
        <f t="shared" si="20"/>
        <v>2024</v>
      </c>
      <c r="R166" t="str">
        <f t="shared" si="21"/>
        <v>Q1</v>
      </c>
      <c r="S166">
        <f t="shared" si="22"/>
        <v>1</v>
      </c>
      <c r="T166" t="str">
        <f t="shared" si="23"/>
        <v>Jan</v>
      </c>
    </row>
    <row r="167" spans="1:20" x14ac:dyDescent="0.35">
      <c r="A167" t="s">
        <v>232</v>
      </c>
      <c r="B167" s="1">
        <v>45314</v>
      </c>
      <c r="C167" t="s">
        <v>28</v>
      </c>
      <c r="D167" t="s">
        <v>29</v>
      </c>
      <c r="E167" t="s">
        <v>52</v>
      </c>
      <c r="F167" t="s">
        <v>24</v>
      </c>
      <c r="G167" t="s">
        <v>32</v>
      </c>
      <c r="H167" t="s">
        <v>113</v>
      </c>
      <c r="I167">
        <v>1</v>
      </c>
      <c r="J167" s="2">
        <v>385.8</v>
      </c>
      <c r="K167" s="3">
        <v>0.1</v>
      </c>
      <c r="L167" s="2">
        <v>215.34</v>
      </c>
      <c r="M167" s="2">
        <f t="shared" si="16"/>
        <v>347.22</v>
      </c>
      <c r="N167" s="2">
        <f t="shared" si="17"/>
        <v>215.34</v>
      </c>
      <c r="O167" s="2">
        <f t="shared" si="18"/>
        <v>131.88000000000002</v>
      </c>
      <c r="P167" s="4">
        <f t="shared" si="19"/>
        <v>0.37981683082771733</v>
      </c>
      <c r="Q167">
        <f t="shared" si="20"/>
        <v>2024</v>
      </c>
      <c r="R167" t="str">
        <f t="shared" si="21"/>
        <v>Q1</v>
      </c>
      <c r="S167">
        <f t="shared" si="22"/>
        <v>1</v>
      </c>
      <c r="T167" t="str">
        <f t="shared" si="23"/>
        <v>Jan</v>
      </c>
    </row>
    <row r="168" spans="1:20" x14ac:dyDescent="0.35">
      <c r="A168" t="s">
        <v>233</v>
      </c>
      <c r="B168" s="1">
        <v>45314</v>
      </c>
      <c r="C168" t="s">
        <v>41</v>
      </c>
      <c r="D168" t="s">
        <v>90</v>
      </c>
      <c r="E168" t="s">
        <v>43</v>
      </c>
      <c r="F168" t="s">
        <v>24</v>
      </c>
      <c r="G168" t="s">
        <v>38</v>
      </c>
      <c r="H168" t="s">
        <v>44</v>
      </c>
      <c r="I168">
        <v>2</v>
      </c>
      <c r="J168" s="2">
        <v>129.03</v>
      </c>
      <c r="K168" s="3">
        <v>0</v>
      </c>
      <c r="L168" s="2">
        <v>50.08</v>
      </c>
      <c r="M168" s="2">
        <f t="shared" si="16"/>
        <v>258.06</v>
      </c>
      <c r="N168" s="2">
        <f t="shared" si="17"/>
        <v>100.16</v>
      </c>
      <c r="O168" s="2">
        <f t="shared" si="18"/>
        <v>157.9</v>
      </c>
      <c r="P168" s="4">
        <f t="shared" si="19"/>
        <v>0.61187320778113619</v>
      </c>
      <c r="Q168">
        <f t="shared" si="20"/>
        <v>2024</v>
      </c>
      <c r="R168" t="str">
        <f t="shared" si="21"/>
        <v>Q1</v>
      </c>
      <c r="S168">
        <f t="shared" si="22"/>
        <v>1</v>
      </c>
      <c r="T168" t="str">
        <f t="shared" si="23"/>
        <v>Jan</v>
      </c>
    </row>
    <row r="169" spans="1:20" x14ac:dyDescent="0.35">
      <c r="A169" t="s">
        <v>234</v>
      </c>
      <c r="B169" s="1">
        <v>45314</v>
      </c>
      <c r="C169" t="s">
        <v>41</v>
      </c>
      <c r="D169" t="s">
        <v>42</v>
      </c>
      <c r="E169" t="s">
        <v>36</v>
      </c>
      <c r="F169" t="s">
        <v>37</v>
      </c>
      <c r="G169" t="s">
        <v>38</v>
      </c>
      <c r="H169" t="s">
        <v>39</v>
      </c>
      <c r="I169">
        <v>1</v>
      </c>
      <c r="J169" s="2">
        <v>157.13</v>
      </c>
      <c r="K169" s="3">
        <v>0.25</v>
      </c>
      <c r="L169" s="2">
        <v>82.76</v>
      </c>
      <c r="M169" s="2">
        <f t="shared" si="16"/>
        <v>117.85</v>
      </c>
      <c r="N169" s="2">
        <f t="shared" si="17"/>
        <v>82.76</v>
      </c>
      <c r="O169" s="2">
        <f t="shared" si="18"/>
        <v>35.089999999999989</v>
      </c>
      <c r="P169" s="4">
        <f t="shared" si="19"/>
        <v>0.2977513788714467</v>
      </c>
      <c r="Q169">
        <f t="shared" si="20"/>
        <v>2024</v>
      </c>
      <c r="R169" t="str">
        <f t="shared" si="21"/>
        <v>Q1</v>
      </c>
      <c r="S169">
        <f t="shared" si="22"/>
        <v>1</v>
      </c>
      <c r="T169" t="str">
        <f t="shared" si="23"/>
        <v>Jan</v>
      </c>
    </row>
    <row r="170" spans="1:20" x14ac:dyDescent="0.35">
      <c r="A170" t="s">
        <v>235</v>
      </c>
      <c r="B170" s="1">
        <v>45314</v>
      </c>
      <c r="C170" t="s">
        <v>62</v>
      </c>
      <c r="D170" t="s">
        <v>63</v>
      </c>
      <c r="E170" t="s">
        <v>23</v>
      </c>
      <c r="F170" t="s">
        <v>24</v>
      </c>
      <c r="G170" t="s">
        <v>25</v>
      </c>
      <c r="H170" t="s">
        <v>72</v>
      </c>
      <c r="I170">
        <v>2</v>
      </c>
      <c r="J170" s="2">
        <v>177.93</v>
      </c>
      <c r="K170" s="3">
        <v>0</v>
      </c>
      <c r="L170" s="2">
        <v>103.29</v>
      </c>
      <c r="M170" s="2">
        <f t="shared" si="16"/>
        <v>355.86</v>
      </c>
      <c r="N170" s="2">
        <f t="shared" si="17"/>
        <v>206.58</v>
      </c>
      <c r="O170" s="2">
        <f t="shared" si="18"/>
        <v>149.28</v>
      </c>
      <c r="P170" s="4">
        <f t="shared" si="19"/>
        <v>0.41949081099308716</v>
      </c>
      <c r="Q170">
        <f t="shared" si="20"/>
        <v>2024</v>
      </c>
      <c r="R170" t="str">
        <f t="shared" si="21"/>
        <v>Q1</v>
      </c>
      <c r="S170">
        <f t="shared" si="22"/>
        <v>1</v>
      </c>
      <c r="T170" t="str">
        <f t="shared" si="23"/>
        <v>Jan</v>
      </c>
    </row>
    <row r="171" spans="1:20" x14ac:dyDescent="0.35">
      <c r="A171" t="s">
        <v>236</v>
      </c>
      <c r="B171" s="1">
        <v>45314</v>
      </c>
      <c r="C171" t="s">
        <v>28</v>
      </c>
      <c r="D171" t="s">
        <v>49</v>
      </c>
      <c r="E171" t="s">
        <v>36</v>
      </c>
      <c r="F171" t="s">
        <v>24</v>
      </c>
      <c r="G171" t="s">
        <v>53</v>
      </c>
      <c r="H171" t="s">
        <v>66</v>
      </c>
      <c r="I171">
        <v>2</v>
      </c>
      <c r="J171" s="2">
        <v>110.65</v>
      </c>
      <c r="K171" s="3">
        <v>0.05</v>
      </c>
      <c r="L171" s="2">
        <v>43.86</v>
      </c>
      <c r="M171" s="2">
        <f t="shared" si="16"/>
        <v>210.24</v>
      </c>
      <c r="N171" s="2">
        <f t="shared" si="17"/>
        <v>87.72</v>
      </c>
      <c r="O171" s="2">
        <f t="shared" si="18"/>
        <v>122.52000000000001</v>
      </c>
      <c r="P171" s="4">
        <f t="shared" si="19"/>
        <v>0.58276255707762559</v>
      </c>
      <c r="Q171">
        <f t="shared" si="20"/>
        <v>2024</v>
      </c>
      <c r="R171" t="str">
        <f t="shared" si="21"/>
        <v>Q1</v>
      </c>
      <c r="S171">
        <f t="shared" si="22"/>
        <v>1</v>
      </c>
      <c r="T171" t="str">
        <f t="shared" si="23"/>
        <v>Jan</v>
      </c>
    </row>
    <row r="172" spans="1:20" x14ac:dyDescent="0.35">
      <c r="A172" t="s">
        <v>237</v>
      </c>
      <c r="B172" s="1">
        <v>45314</v>
      </c>
      <c r="C172" t="s">
        <v>62</v>
      </c>
      <c r="D172" t="s">
        <v>69</v>
      </c>
      <c r="E172" t="s">
        <v>23</v>
      </c>
      <c r="F172" t="s">
        <v>37</v>
      </c>
      <c r="G172" t="s">
        <v>46</v>
      </c>
      <c r="H172" t="s">
        <v>79</v>
      </c>
      <c r="I172">
        <v>3</v>
      </c>
      <c r="J172" s="2">
        <v>27.27</v>
      </c>
      <c r="K172" s="3">
        <v>0.1</v>
      </c>
      <c r="L172" s="2">
        <v>9.3800000000000008</v>
      </c>
      <c r="M172" s="2">
        <f t="shared" si="16"/>
        <v>73.63</v>
      </c>
      <c r="N172" s="2">
        <f t="shared" si="17"/>
        <v>28.14</v>
      </c>
      <c r="O172" s="2">
        <f t="shared" si="18"/>
        <v>45.489999999999995</v>
      </c>
      <c r="P172" s="4">
        <f t="shared" si="19"/>
        <v>0.61781882384897457</v>
      </c>
      <c r="Q172">
        <f t="shared" si="20"/>
        <v>2024</v>
      </c>
      <c r="R172" t="str">
        <f t="shared" si="21"/>
        <v>Q1</v>
      </c>
      <c r="S172">
        <f t="shared" si="22"/>
        <v>1</v>
      </c>
      <c r="T172" t="str">
        <f t="shared" si="23"/>
        <v>Jan</v>
      </c>
    </row>
    <row r="173" spans="1:20" x14ac:dyDescent="0.35">
      <c r="A173" t="s">
        <v>238</v>
      </c>
      <c r="B173" s="1">
        <v>45314</v>
      </c>
      <c r="C173" t="s">
        <v>62</v>
      </c>
      <c r="D173" t="s">
        <v>69</v>
      </c>
      <c r="E173" t="s">
        <v>23</v>
      </c>
      <c r="F173" t="s">
        <v>24</v>
      </c>
      <c r="G173" t="s">
        <v>32</v>
      </c>
      <c r="H173" t="s">
        <v>50</v>
      </c>
      <c r="I173">
        <v>1</v>
      </c>
      <c r="J173" s="2">
        <v>216.68</v>
      </c>
      <c r="K173" s="3">
        <v>0.05</v>
      </c>
      <c r="L173" s="2">
        <v>114.26</v>
      </c>
      <c r="M173" s="2">
        <f t="shared" si="16"/>
        <v>205.85</v>
      </c>
      <c r="N173" s="2">
        <f t="shared" si="17"/>
        <v>114.26</v>
      </c>
      <c r="O173" s="2">
        <f t="shared" si="18"/>
        <v>91.589999999999989</v>
      </c>
      <c r="P173" s="4">
        <f t="shared" si="19"/>
        <v>0.44493563274228803</v>
      </c>
      <c r="Q173">
        <f t="shared" si="20"/>
        <v>2024</v>
      </c>
      <c r="R173" t="str">
        <f t="shared" si="21"/>
        <v>Q1</v>
      </c>
      <c r="S173">
        <f t="shared" si="22"/>
        <v>1</v>
      </c>
      <c r="T173" t="str">
        <f t="shared" si="23"/>
        <v>Jan</v>
      </c>
    </row>
    <row r="174" spans="1:20" x14ac:dyDescent="0.35">
      <c r="A174" t="s">
        <v>239</v>
      </c>
      <c r="B174" s="1">
        <v>45315</v>
      </c>
      <c r="C174" t="s">
        <v>62</v>
      </c>
      <c r="D174" t="s">
        <v>69</v>
      </c>
      <c r="E174" t="s">
        <v>23</v>
      </c>
      <c r="F174" t="s">
        <v>24</v>
      </c>
      <c r="G174" t="s">
        <v>53</v>
      </c>
      <c r="H174" t="s">
        <v>131</v>
      </c>
      <c r="I174">
        <v>1</v>
      </c>
      <c r="J174" s="2">
        <v>30.05</v>
      </c>
      <c r="K174" s="3">
        <v>0.05</v>
      </c>
      <c r="L174" s="2">
        <v>9.36</v>
      </c>
      <c r="M174" s="2">
        <f t="shared" si="16"/>
        <v>28.55</v>
      </c>
      <c r="N174" s="2">
        <f t="shared" si="17"/>
        <v>9.36</v>
      </c>
      <c r="O174" s="2">
        <f t="shared" si="18"/>
        <v>19.190000000000001</v>
      </c>
      <c r="P174" s="4">
        <f t="shared" si="19"/>
        <v>0.67215411558669003</v>
      </c>
      <c r="Q174">
        <f t="shared" si="20"/>
        <v>2024</v>
      </c>
      <c r="R174" t="str">
        <f t="shared" si="21"/>
        <v>Q1</v>
      </c>
      <c r="S174">
        <f t="shared" si="22"/>
        <v>1</v>
      </c>
      <c r="T174" t="str">
        <f t="shared" si="23"/>
        <v>Jan</v>
      </c>
    </row>
    <row r="175" spans="1:20" x14ac:dyDescent="0.35">
      <c r="A175" t="s">
        <v>240</v>
      </c>
      <c r="B175" s="1">
        <v>45315</v>
      </c>
      <c r="C175" t="s">
        <v>21</v>
      </c>
      <c r="D175" t="s">
        <v>35</v>
      </c>
      <c r="E175" t="s">
        <v>43</v>
      </c>
      <c r="F175" t="s">
        <v>37</v>
      </c>
      <c r="G175" t="s">
        <v>38</v>
      </c>
      <c r="H175" t="s">
        <v>84</v>
      </c>
      <c r="I175">
        <v>1</v>
      </c>
      <c r="J175" s="2">
        <v>252.14</v>
      </c>
      <c r="K175" s="3">
        <v>0.2</v>
      </c>
      <c r="L175" s="2">
        <v>127.94</v>
      </c>
      <c r="M175" s="2">
        <f t="shared" si="16"/>
        <v>201.71</v>
      </c>
      <c r="N175" s="2">
        <f t="shared" si="17"/>
        <v>127.94</v>
      </c>
      <c r="O175" s="2">
        <f t="shared" si="18"/>
        <v>73.77000000000001</v>
      </c>
      <c r="P175" s="4">
        <f t="shared" si="19"/>
        <v>0.36572306777056174</v>
      </c>
      <c r="Q175">
        <f t="shared" si="20"/>
        <v>2024</v>
      </c>
      <c r="R175" t="str">
        <f t="shared" si="21"/>
        <v>Q1</v>
      </c>
      <c r="S175">
        <f t="shared" si="22"/>
        <v>1</v>
      </c>
      <c r="T175" t="str">
        <f t="shared" si="23"/>
        <v>Jan</v>
      </c>
    </row>
    <row r="176" spans="1:20" x14ac:dyDescent="0.35">
      <c r="A176" t="s">
        <v>241</v>
      </c>
      <c r="B176" s="1">
        <v>45315</v>
      </c>
      <c r="C176" t="s">
        <v>28</v>
      </c>
      <c r="D176" t="s">
        <v>49</v>
      </c>
      <c r="E176" t="s">
        <v>23</v>
      </c>
      <c r="F176" t="s">
        <v>37</v>
      </c>
      <c r="G176" t="s">
        <v>46</v>
      </c>
      <c r="H176" t="s">
        <v>183</v>
      </c>
      <c r="I176">
        <v>2</v>
      </c>
      <c r="J176" s="2">
        <v>141.4</v>
      </c>
      <c r="K176" s="3">
        <v>0</v>
      </c>
      <c r="L176" s="2">
        <v>64.86</v>
      </c>
      <c r="M176" s="2">
        <f t="shared" si="16"/>
        <v>282.8</v>
      </c>
      <c r="N176" s="2">
        <f t="shared" si="17"/>
        <v>129.72</v>
      </c>
      <c r="O176" s="2">
        <f t="shared" si="18"/>
        <v>153.08000000000001</v>
      </c>
      <c r="P176" s="4">
        <f t="shared" si="19"/>
        <v>0.54130127298444131</v>
      </c>
      <c r="Q176">
        <f t="shared" si="20"/>
        <v>2024</v>
      </c>
      <c r="R176" t="str">
        <f t="shared" si="21"/>
        <v>Q1</v>
      </c>
      <c r="S176">
        <f t="shared" si="22"/>
        <v>1</v>
      </c>
      <c r="T176" t="str">
        <f t="shared" si="23"/>
        <v>Jan</v>
      </c>
    </row>
    <row r="177" spans="1:20" x14ac:dyDescent="0.35">
      <c r="A177" t="s">
        <v>242</v>
      </c>
      <c r="B177" s="1">
        <v>45315</v>
      </c>
      <c r="C177" t="s">
        <v>62</v>
      </c>
      <c r="D177" t="s">
        <v>69</v>
      </c>
      <c r="E177" t="s">
        <v>23</v>
      </c>
      <c r="F177" t="s">
        <v>37</v>
      </c>
      <c r="G177" t="s">
        <v>25</v>
      </c>
      <c r="H177" t="s">
        <v>26</v>
      </c>
      <c r="I177">
        <v>1</v>
      </c>
      <c r="J177" s="2">
        <v>22.13</v>
      </c>
      <c r="K177" s="3">
        <v>0</v>
      </c>
      <c r="L177" s="2">
        <v>6.79</v>
      </c>
      <c r="M177" s="2">
        <f t="shared" si="16"/>
        <v>22.13</v>
      </c>
      <c r="N177" s="2">
        <f t="shared" si="17"/>
        <v>6.79</v>
      </c>
      <c r="O177" s="2">
        <f t="shared" si="18"/>
        <v>15.34</v>
      </c>
      <c r="P177" s="4">
        <f t="shared" si="19"/>
        <v>0.69317668323542703</v>
      </c>
      <c r="Q177">
        <f t="shared" si="20"/>
        <v>2024</v>
      </c>
      <c r="R177" t="str">
        <f t="shared" si="21"/>
        <v>Q1</v>
      </c>
      <c r="S177">
        <f t="shared" si="22"/>
        <v>1</v>
      </c>
      <c r="T177" t="str">
        <f t="shared" si="23"/>
        <v>Jan</v>
      </c>
    </row>
    <row r="178" spans="1:20" x14ac:dyDescent="0.35">
      <c r="A178" t="s">
        <v>243</v>
      </c>
      <c r="B178" s="1">
        <v>45315</v>
      </c>
      <c r="C178" t="s">
        <v>21</v>
      </c>
      <c r="D178" t="s">
        <v>35</v>
      </c>
      <c r="E178" t="s">
        <v>36</v>
      </c>
      <c r="F178" t="s">
        <v>37</v>
      </c>
      <c r="G178" t="s">
        <v>32</v>
      </c>
      <c r="H178" t="s">
        <v>33</v>
      </c>
      <c r="I178">
        <v>2</v>
      </c>
      <c r="J178" s="2">
        <v>38.43</v>
      </c>
      <c r="K178" s="3">
        <v>0</v>
      </c>
      <c r="L178" s="2">
        <v>12.16</v>
      </c>
      <c r="M178" s="2">
        <f t="shared" si="16"/>
        <v>76.86</v>
      </c>
      <c r="N178" s="2">
        <f t="shared" si="17"/>
        <v>24.32</v>
      </c>
      <c r="O178" s="2">
        <f t="shared" si="18"/>
        <v>52.54</v>
      </c>
      <c r="P178" s="4">
        <f t="shared" si="19"/>
        <v>0.68358053603955238</v>
      </c>
      <c r="Q178">
        <f t="shared" si="20"/>
        <v>2024</v>
      </c>
      <c r="R178" t="str">
        <f t="shared" si="21"/>
        <v>Q1</v>
      </c>
      <c r="S178">
        <f t="shared" si="22"/>
        <v>1</v>
      </c>
      <c r="T178" t="str">
        <f t="shared" si="23"/>
        <v>Jan</v>
      </c>
    </row>
    <row r="179" spans="1:20" x14ac:dyDescent="0.35">
      <c r="A179" t="s">
        <v>244</v>
      </c>
      <c r="B179" s="1">
        <v>45315</v>
      </c>
      <c r="C179" t="s">
        <v>21</v>
      </c>
      <c r="D179" t="s">
        <v>35</v>
      </c>
      <c r="E179" t="s">
        <v>23</v>
      </c>
      <c r="F179" t="s">
        <v>24</v>
      </c>
      <c r="G179" t="s">
        <v>53</v>
      </c>
      <c r="H179" t="s">
        <v>66</v>
      </c>
      <c r="I179">
        <v>1</v>
      </c>
      <c r="J179" s="2">
        <v>110.72</v>
      </c>
      <c r="K179" s="3">
        <v>0.05</v>
      </c>
      <c r="L179" s="2">
        <v>45.41</v>
      </c>
      <c r="M179" s="2">
        <f t="shared" si="16"/>
        <v>105.18</v>
      </c>
      <c r="N179" s="2">
        <f t="shared" si="17"/>
        <v>45.41</v>
      </c>
      <c r="O179" s="2">
        <f t="shared" si="18"/>
        <v>59.77000000000001</v>
      </c>
      <c r="P179" s="4">
        <f t="shared" si="19"/>
        <v>0.56826392850351781</v>
      </c>
      <c r="Q179">
        <f t="shared" si="20"/>
        <v>2024</v>
      </c>
      <c r="R179" t="str">
        <f t="shared" si="21"/>
        <v>Q1</v>
      </c>
      <c r="S179">
        <f t="shared" si="22"/>
        <v>1</v>
      </c>
      <c r="T179" t="str">
        <f t="shared" si="23"/>
        <v>Jan</v>
      </c>
    </row>
    <row r="180" spans="1:20" x14ac:dyDescent="0.35">
      <c r="A180" t="s">
        <v>245</v>
      </c>
      <c r="B180" s="1">
        <v>45315</v>
      </c>
      <c r="C180" t="s">
        <v>21</v>
      </c>
      <c r="D180" t="s">
        <v>22</v>
      </c>
      <c r="E180" t="s">
        <v>23</v>
      </c>
      <c r="F180" t="s">
        <v>37</v>
      </c>
      <c r="G180" t="s">
        <v>32</v>
      </c>
      <c r="H180" t="s">
        <v>50</v>
      </c>
      <c r="I180">
        <v>1</v>
      </c>
      <c r="J180" s="2">
        <v>231.58</v>
      </c>
      <c r="K180" s="3">
        <v>0</v>
      </c>
      <c r="L180" s="2">
        <v>113.69</v>
      </c>
      <c r="M180" s="2">
        <f t="shared" si="16"/>
        <v>231.58</v>
      </c>
      <c r="N180" s="2">
        <f t="shared" si="17"/>
        <v>113.69</v>
      </c>
      <c r="O180" s="2">
        <f t="shared" si="18"/>
        <v>117.89000000000001</v>
      </c>
      <c r="P180" s="4">
        <f t="shared" si="19"/>
        <v>0.5090681405993609</v>
      </c>
      <c r="Q180">
        <f t="shared" si="20"/>
        <v>2024</v>
      </c>
      <c r="R180" t="str">
        <f t="shared" si="21"/>
        <v>Q1</v>
      </c>
      <c r="S180">
        <f t="shared" si="22"/>
        <v>1</v>
      </c>
      <c r="T180" t="str">
        <f t="shared" si="23"/>
        <v>Jan</v>
      </c>
    </row>
    <row r="181" spans="1:20" x14ac:dyDescent="0.35">
      <c r="A181" t="s">
        <v>246</v>
      </c>
      <c r="B181" s="1">
        <v>45316</v>
      </c>
      <c r="C181" t="s">
        <v>21</v>
      </c>
      <c r="D181" t="s">
        <v>35</v>
      </c>
      <c r="E181" t="s">
        <v>36</v>
      </c>
      <c r="F181" t="s">
        <v>37</v>
      </c>
      <c r="G181" t="s">
        <v>46</v>
      </c>
      <c r="H181" t="s">
        <v>79</v>
      </c>
      <c r="I181">
        <v>1</v>
      </c>
      <c r="J181" s="2">
        <v>28.8</v>
      </c>
      <c r="K181" s="3">
        <v>0</v>
      </c>
      <c r="L181" s="2">
        <v>9.65</v>
      </c>
      <c r="M181" s="2">
        <f t="shared" si="16"/>
        <v>28.8</v>
      </c>
      <c r="N181" s="2">
        <f t="shared" si="17"/>
        <v>9.65</v>
      </c>
      <c r="O181" s="2">
        <f t="shared" si="18"/>
        <v>19.149999999999999</v>
      </c>
      <c r="P181" s="4">
        <f t="shared" si="19"/>
        <v>0.66493055555555547</v>
      </c>
      <c r="Q181">
        <f t="shared" si="20"/>
        <v>2024</v>
      </c>
      <c r="R181" t="str">
        <f t="shared" si="21"/>
        <v>Q1</v>
      </c>
      <c r="S181">
        <f t="shared" si="22"/>
        <v>1</v>
      </c>
      <c r="T181" t="str">
        <f t="shared" si="23"/>
        <v>Jan</v>
      </c>
    </row>
    <row r="182" spans="1:20" x14ac:dyDescent="0.35">
      <c r="A182" t="s">
        <v>247</v>
      </c>
      <c r="B182" s="1">
        <v>45316</v>
      </c>
      <c r="C182" t="s">
        <v>21</v>
      </c>
      <c r="D182" t="s">
        <v>103</v>
      </c>
      <c r="E182" t="s">
        <v>23</v>
      </c>
      <c r="F182" t="s">
        <v>37</v>
      </c>
      <c r="G182" t="s">
        <v>38</v>
      </c>
      <c r="H182" t="s">
        <v>84</v>
      </c>
      <c r="I182">
        <v>1</v>
      </c>
      <c r="J182" s="2">
        <v>240.13</v>
      </c>
      <c r="K182" s="3">
        <v>0</v>
      </c>
      <c r="L182" s="2">
        <v>130.33000000000001</v>
      </c>
      <c r="M182" s="2">
        <f t="shared" si="16"/>
        <v>240.13</v>
      </c>
      <c r="N182" s="2">
        <f t="shared" si="17"/>
        <v>130.33000000000001</v>
      </c>
      <c r="O182" s="2">
        <f t="shared" si="18"/>
        <v>109.79999999999998</v>
      </c>
      <c r="P182" s="4">
        <f t="shared" si="19"/>
        <v>0.45725232165910124</v>
      </c>
      <c r="Q182">
        <f t="shared" si="20"/>
        <v>2024</v>
      </c>
      <c r="R182" t="str">
        <f t="shared" si="21"/>
        <v>Q1</v>
      </c>
      <c r="S182">
        <f t="shared" si="22"/>
        <v>1</v>
      </c>
      <c r="T182" t="str">
        <f t="shared" si="23"/>
        <v>Jan</v>
      </c>
    </row>
    <row r="183" spans="1:20" x14ac:dyDescent="0.35">
      <c r="A183" t="s">
        <v>248</v>
      </c>
      <c r="B183" s="1">
        <v>45316</v>
      </c>
      <c r="C183" t="s">
        <v>21</v>
      </c>
      <c r="D183" t="s">
        <v>35</v>
      </c>
      <c r="E183" t="s">
        <v>23</v>
      </c>
      <c r="F183" t="s">
        <v>37</v>
      </c>
      <c r="G183" t="s">
        <v>38</v>
      </c>
      <c r="H183" t="s">
        <v>44</v>
      </c>
      <c r="I183">
        <v>1</v>
      </c>
      <c r="J183" s="2">
        <v>119.59</v>
      </c>
      <c r="K183" s="3">
        <v>0</v>
      </c>
      <c r="L183" s="2">
        <v>49.88</v>
      </c>
      <c r="M183" s="2">
        <f t="shared" si="16"/>
        <v>119.59</v>
      </c>
      <c r="N183" s="2">
        <f t="shared" si="17"/>
        <v>49.88</v>
      </c>
      <c r="O183" s="2">
        <f t="shared" si="18"/>
        <v>69.710000000000008</v>
      </c>
      <c r="P183" s="4">
        <f t="shared" si="19"/>
        <v>0.58290826992223432</v>
      </c>
      <c r="Q183">
        <f t="shared" si="20"/>
        <v>2024</v>
      </c>
      <c r="R183" t="str">
        <f t="shared" si="21"/>
        <v>Q1</v>
      </c>
      <c r="S183">
        <f t="shared" si="22"/>
        <v>1</v>
      </c>
      <c r="T183" t="str">
        <f t="shared" si="23"/>
        <v>Jan</v>
      </c>
    </row>
    <row r="184" spans="1:20" x14ac:dyDescent="0.35">
      <c r="A184" t="s">
        <v>249</v>
      </c>
      <c r="B184" s="1">
        <v>45316</v>
      </c>
      <c r="C184" t="s">
        <v>28</v>
      </c>
      <c r="D184" t="s">
        <v>49</v>
      </c>
      <c r="E184" t="s">
        <v>52</v>
      </c>
      <c r="F184" t="s">
        <v>37</v>
      </c>
      <c r="G184" t="s">
        <v>53</v>
      </c>
      <c r="H184" t="s">
        <v>70</v>
      </c>
      <c r="I184">
        <v>1</v>
      </c>
      <c r="J184" s="2">
        <v>54.81</v>
      </c>
      <c r="K184" s="3">
        <v>0.15</v>
      </c>
      <c r="L184" s="2">
        <v>18.73</v>
      </c>
      <c r="M184" s="2">
        <f t="shared" si="16"/>
        <v>46.59</v>
      </c>
      <c r="N184" s="2">
        <f t="shared" si="17"/>
        <v>18.73</v>
      </c>
      <c r="O184" s="2">
        <f t="shared" si="18"/>
        <v>27.860000000000003</v>
      </c>
      <c r="P184" s="4">
        <f t="shared" si="19"/>
        <v>0.59798239965657873</v>
      </c>
      <c r="Q184">
        <f t="shared" si="20"/>
        <v>2024</v>
      </c>
      <c r="R184" t="str">
        <f t="shared" si="21"/>
        <v>Q1</v>
      </c>
      <c r="S184">
        <f t="shared" si="22"/>
        <v>1</v>
      </c>
      <c r="T184" t="str">
        <f t="shared" si="23"/>
        <v>Jan</v>
      </c>
    </row>
    <row r="185" spans="1:20" x14ac:dyDescent="0.35">
      <c r="A185" t="s">
        <v>250</v>
      </c>
      <c r="B185" s="1">
        <v>45316</v>
      </c>
      <c r="C185" t="s">
        <v>62</v>
      </c>
      <c r="D185" t="s">
        <v>63</v>
      </c>
      <c r="E185" t="s">
        <v>23</v>
      </c>
      <c r="F185" t="s">
        <v>37</v>
      </c>
      <c r="G185" t="s">
        <v>46</v>
      </c>
      <c r="H185" t="s">
        <v>183</v>
      </c>
      <c r="I185">
        <v>1</v>
      </c>
      <c r="J185" s="2">
        <v>132.51</v>
      </c>
      <c r="K185" s="3">
        <v>0.1</v>
      </c>
      <c r="L185" s="2">
        <v>62.15</v>
      </c>
      <c r="M185" s="2">
        <f t="shared" si="16"/>
        <v>119.26</v>
      </c>
      <c r="N185" s="2">
        <f t="shared" si="17"/>
        <v>62.15</v>
      </c>
      <c r="O185" s="2">
        <f t="shared" si="18"/>
        <v>57.110000000000007</v>
      </c>
      <c r="P185" s="4">
        <f t="shared" si="19"/>
        <v>0.47886969646151267</v>
      </c>
      <c r="Q185">
        <f t="shared" si="20"/>
        <v>2024</v>
      </c>
      <c r="R185" t="str">
        <f t="shared" si="21"/>
        <v>Q1</v>
      </c>
      <c r="S185">
        <f t="shared" si="22"/>
        <v>1</v>
      </c>
      <c r="T185" t="str">
        <f t="shared" si="23"/>
        <v>Jan</v>
      </c>
    </row>
    <row r="186" spans="1:20" x14ac:dyDescent="0.35">
      <c r="A186" t="s">
        <v>251</v>
      </c>
      <c r="B186" s="1">
        <v>45316</v>
      </c>
      <c r="C186" t="s">
        <v>41</v>
      </c>
      <c r="D186" t="s">
        <v>90</v>
      </c>
      <c r="E186" t="s">
        <v>43</v>
      </c>
      <c r="F186" t="s">
        <v>37</v>
      </c>
      <c r="G186" t="s">
        <v>25</v>
      </c>
      <c r="H186" t="s">
        <v>91</v>
      </c>
      <c r="I186">
        <v>1</v>
      </c>
      <c r="J186" s="2">
        <v>103.45</v>
      </c>
      <c r="K186" s="3">
        <v>0</v>
      </c>
      <c r="L186" s="2">
        <v>44.9</v>
      </c>
      <c r="M186" s="2">
        <f t="shared" si="16"/>
        <v>103.45</v>
      </c>
      <c r="N186" s="2">
        <f t="shared" si="17"/>
        <v>44.9</v>
      </c>
      <c r="O186" s="2">
        <f t="shared" si="18"/>
        <v>58.550000000000004</v>
      </c>
      <c r="P186" s="4">
        <f t="shared" si="19"/>
        <v>0.56597390043499274</v>
      </c>
      <c r="Q186">
        <f t="shared" si="20"/>
        <v>2024</v>
      </c>
      <c r="R186" t="str">
        <f t="shared" si="21"/>
        <v>Q1</v>
      </c>
      <c r="S186">
        <f t="shared" si="22"/>
        <v>1</v>
      </c>
      <c r="T186" t="str">
        <f t="shared" si="23"/>
        <v>Jan</v>
      </c>
    </row>
    <row r="187" spans="1:20" x14ac:dyDescent="0.35">
      <c r="A187" t="s">
        <v>252</v>
      </c>
      <c r="B187" s="1">
        <v>45316</v>
      </c>
      <c r="C187" t="s">
        <v>21</v>
      </c>
      <c r="D187" t="s">
        <v>22</v>
      </c>
      <c r="E187" t="s">
        <v>43</v>
      </c>
      <c r="F187" t="s">
        <v>24</v>
      </c>
      <c r="G187" t="s">
        <v>38</v>
      </c>
      <c r="H187" t="s">
        <v>39</v>
      </c>
      <c r="I187">
        <v>1</v>
      </c>
      <c r="J187" s="2">
        <v>146.94999999999999</v>
      </c>
      <c r="K187" s="3">
        <v>0</v>
      </c>
      <c r="L187" s="2">
        <v>82.35</v>
      </c>
      <c r="M187" s="2">
        <f t="shared" si="16"/>
        <v>146.94999999999999</v>
      </c>
      <c r="N187" s="2">
        <f t="shared" si="17"/>
        <v>82.35</v>
      </c>
      <c r="O187" s="2">
        <f t="shared" si="18"/>
        <v>64.599999999999994</v>
      </c>
      <c r="P187" s="4">
        <f t="shared" si="19"/>
        <v>0.43960530792786662</v>
      </c>
      <c r="Q187">
        <f t="shared" si="20"/>
        <v>2024</v>
      </c>
      <c r="R187" t="str">
        <f t="shared" si="21"/>
        <v>Q1</v>
      </c>
      <c r="S187">
        <f t="shared" si="22"/>
        <v>1</v>
      </c>
      <c r="T187" t="str">
        <f t="shared" si="23"/>
        <v>Jan</v>
      </c>
    </row>
    <row r="188" spans="1:20" x14ac:dyDescent="0.35">
      <c r="A188" t="s">
        <v>253</v>
      </c>
      <c r="B188" s="1">
        <v>45317</v>
      </c>
      <c r="C188" t="s">
        <v>62</v>
      </c>
      <c r="D188" t="s">
        <v>74</v>
      </c>
      <c r="E188" t="s">
        <v>52</v>
      </c>
      <c r="F188" t="s">
        <v>37</v>
      </c>
      <c r="G188" t="s">
        <v>53</v>
      </c>
      <c r="H188" t="s">
        <v>70</v>
      </c>
      <c r="I188">
        <v>4</v>
      </c>
      <c r="J188" s="2">
        <v>50.45</v>
      </c>
      <c r="K188" s="3">
        <v>0.05</v>
      </c>
      <c r="L188" s="2">
        <v>19.21</v>
      </c>
      <c r="M188" s="2">
        <f t="shared" si="16"/>
        <v>191.71</v>
      </c>
      <c r="N188" s="2">
        <f t="shared" si="17"/>
        <v>76.84</v>
      </c>
      <c r="O188" s="2">
        <f t="shared" si="18"/>
        <v>114.87</v>
      </c>
      <c r="P188" s="4">
        <f t="shared" si="19"/>
        <v>0.59918627093005061</v>
      </c>
      <c r="Q188">
        <f t="shared" si="20"/>
        <v>2024</v>
      </c>
      <c r="R188" t="str">
        <f t="shared" si="21"/>
        <v>Q1</v>
      </c>
      <c r="S188">
        <f t="shared" si="22"/>
        <v>1</v>
      </c>
      <c r="T188" t="str">
        <f t="shared" si="23"/>
        <v>Jan</v>
      </c>
    </row>
    <row r="189" spans="1:20" x14ac:dyDescent="0.35">
      <c r="A189" t="s">
        <v>254</v>
      </c>
      <c r="B189" s="1">
        <v>45317</v>
      </c>
      <c r="C189" t="s">
        <v>21</v>
      </c>
      <c r="D189" t="s">
        <v>35</v>
      </c>
      <c r="E189" t="s">
        <v>43</v>
      </c>
      <c r="F189" t="s">
        <v>37</v>
      </c>
      <c r="G189" t="s">
        <v>38</v>
      </c>
      <c r="H189" t="s">
        <v>39</v>
      </c>
      <c r="I189">
        <v>1</v>
      </c>
      <c r="J189" s="2">
        <v>146.51</v>
      </c>
      <c r="K189" s="3">
        <v>0</v>
      </c>
      <c r="L189" s="2">
        <v>81.010000000000005</v>
      </c>
      <c r="M189" s="2">
        <f t="shared" si="16"/>
        <v>146.51</v>
      </c>
      <c r="N189" s="2">
        <f t="shared" si="17"/>
        <v>81.010000000000005</v>
      </c>
      <c r="O189" s="2">
        <f t="shared" si="18"/>
        <v>65.499999999999986</v>
      </c>
      <c r="P189" s="4">
        <f t="shared" si="19"/>
        <v>0.44706845949081969</v>
      </c>
      <c r="Q189">
        <f t="shared" si="20"/>
        <v>2024</v>
      </c>
      <c r="R189" t="str">
        <f t="shared" si="21"/>
        <v>Q1</v>
      </c>
      <c r="S189">
        <f t="shared" si="22"/>
        <v>1</v>
      </c>
      <c r="T189" t="str">
        <f t="shared" si="23"/>
        <v>Jan</v>
      </c>
    </row>
    <row r="190" spans="1:20" x14ac:dyDescent="0.35">
      <c r="A190" t="s">
        <v>255</v>
      </c>
      <c r="B190" s="1">
        <v>45317</v>
      </c>
      <c r="C190" t="s">
        <v>41</v>
      </c>
      <c r="D190" t="s">
        <v>42</v>
      </c>
      <c r="E190" t="s">
        <v>43</v>
      </c>
      <c r="F190" t="s">
        <v>24</v>
      </c>
      <c r="G190" t="s">
        <v>38</v>
      </c>
      <c r="H190" t="s">
        <v>84</v>
      </c>
      <c r="I190">
        <v>4</v>
      </c>
      <c r="J190" s="2">
        <v>273.04000000000002</v>
      </c>
      <c r="K190" s="3">
        <v>0.1</v>
      </c>
      <c r="L190" s="2">
        <v>127.86</v>
      </c>
      <c r="M190" s="2">
        <f t="shared" si="16"/>
        <v>982.94</v>
      </c>
      <c r="N190" s="2">
        <f t="shared" si="17"/>
        <v>511.44</v>
      </c>
      <c r="O190" s="2">
        <f t="shared" si="18"/>
        <v>471.50000000000006</v>
      </c>
      <c r="P190" s="4">
        <f t="shared" si="19"/>
        <v>0.47968339878324212</v>
      </c>
      <c r="Q190">
        <f t="shared" si="20"/>
        <v>2024</v>
      </c>
      <c r="R190" t="str">
        <f t="shared" si="21"/>
        <v>Q1</v>
      </c>
      <c r="S190">
        <f t="shared" si="22"/>
        <v>1</v>
      </c>
      <c r="T190" t="str">
        <f t="shared" si="23"/>
        <v>Jan</v>
      </c>
    </row>
    <row r="191" spans="1:20" x14ac:dyDescent="0.35">
      <c r="A191" t="s">
        <v>256</v>
      </c>
      <c r="B191" s="1">
        <v>45317</v>
      </c>
      <c r="C191" t="s">
        <v>41</v>
      </c>
      <c r="D191" t="s">
        <v>42</v>
      </c>
      <c r="E191" t="s">
        <v>23</v>
      </c>
      <c r="F191" t="s">
        <v>37</v>
      </c>
      <c r="G191" t="s">
        <v>38</v>
      </c>
      <c r="H191" t="s">
        <v>56</v>
      </c>
      <c r="I191">
        <v>1</v>
      </c>
      <c r="J191" s="2">
        <v>79.42</v>
      </c>
      <c r="K191" s="3">
        <v>0</v>
      </c>
      <c r="L191" s="2">
        <v>32.47</v>
      </c>
      <c r="M191" s="2">
        <f t="shared" si="16"/>
        <v>79.42</v>
      </c>
      <c r="N191" s="2">
        <f t="shared" si="17"/>
        <v>32.47</v>
      </c>
      <c r="O191" s="2">
        <f t="shared" si="18"/>
        <v>46.95</v>
      </c>
      <c r="P191" s="4">
        <f t="shared" si="19"/>
        <v>0.59116091664568127</v>
      </c>
      <c r="Q191">
        <f t="shared" si="20"/>
        <v>2024</v>
      </c>
      <c r="R191" t="str">
        <f t="shared" si="21"/>
        <v>Q1</v>
      </c>
      <c r="S191">
        <f t="shared" si="22"/>
        <v>1</v>
      </c>
      <c r="T191" t="str">
        <f t="shared" si="23"/>
        <v>Jan</v>
      </c>
    </row>
    <row r="192" spans="1:20" x14ac:dyDescent="0.35">
      <c r="A192" t="s">
        <v>257</v>
      </c>
      <c r="B192" s="1">
        <v>45317</v>
      </c>
      <c r="C192" t="s">
        <v>21</v>
      </c>
      <c r="D192" t="s">
        <v>22</v>
      </c>
      <c r="E192" t="s">
        <v>23</v>
      </c>
      <c r="F192" t="s">
        <v>37</v>
      </c>
      <c r="G192" t="s">
        <v>46</v>
      </c>
      <c r="H192" t="s">
        <v>183</v>
      </c>
      <c r="I192">
        <v>2</v>
      </c>
      <c r="J192" s="2">
        <v>137.32</v>
      </c>
      <c r="K192" s="3">
        <v>0</v>
      </c>
      <c r="L192" s="2">
        <v>62.19</v>
      </c>
      <c r="M192" s="2">
        <f t="shared" si="16"/>
        <v>274.64</v>
      </c>
      <c r="N192" s="2">
        <f t="shared" si="17"/>
        <v>124.38</v>
      </c>
      <c r="O192" s="2">
        <f t="shared" si="18"/>
        <v>150.26</v>
      </c>
      <c r="P192" s="4">
        <f t="shared" si="19"/>
        <v>0.5471162248762016</v>
      </c>
      <c r="Q192">
        <f t="shared" si="20"/>
        <v>2024</v>
      </c>
      <c r="R192" t="str">
        <f t="shared" si="21"/>
        <v>Q1</v>
      </c>
      <c r="S192">
        <f t="shared" si="22"/>
        <v>1</v>
      </c>
      <c r="T192" t="str">
        <f t="shared" si="23"/>
        <v>Jan</v>
      </c>
    </row>
    <row r="193" spans="1:20" x14ac:dyDescent="0.35">
      <c r="A193" t="s">
        <v>258</v>
      </c>
      <c r="B193" s="1">
        <v>45317</v>
      </c>
      <c r="C193" t="s">
        <v>21</v>
      </c>
      <c r="D193" t="s">
        <v>22</v>
      </c>
      <c r="E193" t="s">
        <v>30</v>
      </c>
      <c r="F193" t="s">
        <v>31</v>
      </c>
      <c r="G193" t="s">
        <v>38</v>
      </c>
      <c r="H193" t="s">
        <v>84</v>
      </c>
      <c r="I193">
        <v>9</v>
      </c>
      <c r="J193" s="2">
        <v>257.87</v>
      </c>
      <c r="K193" s="3">
        <v>0.15</v>
      </c>
      <c r="L193" s="2">
        <v>129.11000000000001</v>
      </c>
      <c r="M193" s="2">
        <f t="shared" si="16"/>
        <v>1972.71</v>
      </c>
      <c r="N193" s="2">
        <f t="shared" si="17"/>
        <v>1161.99</v>
      </c>
      <c r="O193" s="2">
        <f t="shared" si="18"/>
        <v>810.72</v>
      </c>
      <c r="P193" s="4">
        <f t="shared" si="19"/>
        <v>0.41096765363383364</v>
      </c>
      <c r="Q193">
        <f t="shared" si="20"/>
        <v>2024</v>
      </c>
      <c r="R193" t="str">
        <f t="shared" si="21"/>
        <v>Q1</v>
      </c>
      <c r="S193">
        <f t="shared" si="22"/>
        <v>1</v>
      </c>
      <c r="T193" t="str">
        <f t="shared" si="23"/>
        <v>Jan</v>
      </c>
    </row>
    <row r="194" spans="1:20" x14ac:dyDescent="0.35">
      <c r="A194" t="s">
        <v>259</v>
      </c>
      <c r="B194" s="1">
        <v>45317</v>
      </c>
      <c r="C194" t="s">
        <v>21</v>
      </c>
      <c r="D194" t="s">
        <v>35</v>
      </c>
      <c r="E194" t="s">
        <v>36</v>
      </c>
      <c r="F194" t="s">
        <v>24</v>
      </c>
      <c r="G194" t="s">
        <v>38</v>
      </c>
      <c r="H194" t="s">
        <v>56</v>
      </c>
      <c r="I194">
        <v>1</v>
      </c>
      <c r="J194" s="2">
        <v>79.510000000000005</v>
      </c>
      <c r="K194" s="3">
        <v>0</v>
      </c>
      <c r="L194" s="2">
        <v>31.07</v>
      </c>
      <c r="M194" s="2">
        <f t="shared" ref="M194:M257" si="24">ROUND(I194*J194*(1-K194),2)</f>
        <v>79.510000000000005</v>
      </c>
      <c r="N194" s="2">
        <f t="shared" ref="N194:N257" si="25">ROUND(I194*L194,2)</f>
        <v>31.07</v>
      </c>
      <c r="O194" s="2">
        <f t="shared" ref="O194:O257" si="26">M194-N194</f>
        <v>48.440000000000005</v>
      </c>
      <c r="P194" s="4">
        <f t="shared" ref="P194:P257" si="27">IFERROR(O194/M194,0)</f>
        <v>0.60923154320211292</v>
      </c>
      <c r="Q194">
        <f t="shared" ref="Q194:Q257" si="28">YEAR(B194)</f>
        <v>2024</v>
      </c>
      <c r="R194" t="str">
        <f t="shared" ref="R194:R257" si="29">"Q"&amp;ROUNDUP(MONTH(B194)/3,0)</f>
        <v>Q1</v>
      </c>
      <c r="S194">
        <f t="shared" ref="S194:S257" si="30">MONTH(B194)</f>
        <v>1</v>
      </c>
      <c r="T194" t="str">
        <f t="shared" ref="T194:T257" si="31">TEXT(B194,"mmm")</f>
        <v>Jan</v>
      </c>
    </row>
    <row r="195" spans="1:20" x14ac:dyDescent="0.35">
      <c r="A195" t="s">
        <v>260</v>
      </c>
      <c r="B195" s="1">
        <v>45317</v>
      </c>
      <c r="C195" t="s">
        <v>21</v>
      </c>
      <c r="D195" t="s">
        <v>35</v>
      </c>
      <c r="E195" t="s">
        <v>23</v>
      </c>
      <c r="F195" t="s">
        <v>24</v>
      </c>
      <c r="G195" t="s">
        <v>53</v>
      </c>
      <c r="H195" t="s">
        <v>54</v>
      </c>
      <c r="I195">
        <v>2</v>
      </c>
      <c r="J195" s="2">
        <v>155.94</v>
      </c>
      <c r="K195" s="3">
        <v>0</v>
      </c>
      <c r="L195" s="2">
        <v>71.39</v>
      </c>
      <c r="M195" s="2">
        <f t="shared" si="24"/>
        <v>311.88</v>
      </c>
      <c r="N195" s="2">
        <f t="shared" si="25"/>
        <v>142.78</v>
      </c>
      <c r="O195" s="2">
        <f t="shared" si="26"/>
        <v>169.1</v>
      </c>
      <c r="P195" s="4">
        <f t="shared" si="27"/>
        <v>0.54219571630114149</v>
      </c>
      <c r="Q195">
        <f t="shared" si="28"/>
        <v>2024</v>
      </c>
      <c r="R195" t="str">
        <f t="shared" si="29"/>
        <v>Q1</v>
      </c>
      <c r="S195">
        <f t="shared" si="30"/>
        <v>1</v>
      </c>
      <c r="T195" t="str">
        <f t="shared" si="31"/>
        <v>Jan</v>
      </c>
    </row>
    <row r="196" spans="1:20" x14ac:dyDescent="0.35">
      <c r="A196" t="s">
        <v>261</v>
      </c>
      <c r="B196" s="1">
        <v>45318</v>
      </c>
      <c r="C196" t="s">
        <v>28</v>
      </c>
      <c r="D196" t="s">
        <v>29</v>
      </c>
      <c r="E196" t="s">
        <v>30</v>
      </c>
      <c r="F196" t="s">
        <v>31</v>
      </c>
      <c r="G196" t="s">
        <v>32</v>
      </c>
      <c r="H196" t="s">
        <v>86</v>
      </c>
      <c r="I196">
        <v>5</v>
      </c>
      <c r="J196" s="2">
        <v>71.19</v>
      </c>
      <c r="K196" s="3">
        <v>0.2</v>
      </c>
      <c r="L196" s="2">
        <v>25.6</v>
      </c>
      <c r="M196" s="2">
        <f t="shared" si="24"/>
        <v>284.76</v>
      </c>
      <c r="N196" s="2">
        <f t="shared" si="25"/>
        <v>128</v>
      </c>
      <c r="O196" s="2">
        <f t="shared" si="26"/>
        <v>156.76</v>
      </c>
      <c r="P196" s="4">
        <f t="shared" si="27"/>
        <v>0.55049866554291327</v>
      </c>
      <c r="Q196">
        <f t="shared" si="28"/>
        <v>2024</v>
      </c>
      <c r="R196" t="str">
        <f t="shared" si="29"/>
        <v>Q1</v>
      </c>
      <c r="S196">
        <f t="shared" si="30"/>
        <v>1</v>
      </c>
      <c r="T196" t="str">
        <f t="shared" si="31"/>
        <v>Jan</v>
      </c>
    </row>
    <row r="197" spans="1:20" x14ac:dyDescent="0.35">
      <c r="A197" t="s">
        <v>262</v>
      </c>
      <c r="B197" s="1">
        <v>45318</v>
      </c>
      <c r="C197" t="s">
        <v>28</v>
      </c>
      <c r="D197" t="s">
        <v>29</v>
      </c>
      <c r="E197" t="s">
        <v>23</v>
      </c>
      <c r="F197" t="s">
        <v>24</v>
      </c>
      <c r="G197" t="s">
        <v>53</v>
      </c>
      <c r="H197" t="s">
        <v>70</v>
      </c>
      <c r="I197">
        <v>3</v>
      </c>
      <c r="J197" s="2">
        <v>56.07</v>
      </c>
      <c r="K197" s="3">
        <v>0</v>
      </c>
      <c r="L197" s="2">
        <v>19.54</v>
      </c>
      <c r="M197" s="2">
        <f t="shared" si="24"/>
        <v>168.21</v>
      </c>
      <c r="N197" s="2">
        <f t="shared" si="25"/>
        <v>58.62</v>
      </c>
      <c r="O197" s="2">
        <f t="shared" si="26"/>
        <v>109.59</v>
      </c>
      <c r="P197" s="4">
        <f t="shared" si="27"/>
        <v>0.65150704476547172</v>
      </c>
      <c r="Q197">
        <f t="shared" si="28"/>
        <v>2024</v>
      </c>
      <c r="R197" t="str">
        <f t="shared" si="29"/>
        <v>Q1</v>
      </c>
      <c r="S197">
        <f t="shared" si="30"/>
        <v>1</v>
      </c>
      <c r="T197" t="str">
        <f t="shared" si="31"/>
        <v>Jan</v>
      </c>
    </row>
    <row r="198" spans="1:20" x14ac:dyDescent="0.35">
      <c r="A198" t="s">
        <v>263</v>
      </c>
      <c r="B198" s="1">
        <v>45318</v>
      </c>
      <c r="C198" t="s">
        <v>21</v>
      </c>
      <c r="D198" t="s">
        <v>103</v>
      </c>
      <c r="E198" t="s">
        <v>52</v>
      </c>
      <c r="F198" t="s">
        <v>24</v>
      </c>
      <c r="G198" t="s">
        <v>38</v>
      </c>
      <c r="H198" t="s">
        <v>44</v>
      </c>
      <c r="I198">
        <v>1</v>
      </c>
      <c r="J198" s="2">
        <v>112.43</v>
      </c>
      <c r="K198" s="3">
        <v>0.05</v>
      </c>
      <c r="L198" s="2">
        <v>48.92</v>
      </c>
      <c r="M198" s="2">
        <f t="shared" si="24"/>
        <v>106.81</v>
      </c>
      <c r="N198" s="2">
        <f t="shared" si="25"/>
        <v>48.92</v>
      </c>
      <c r="O198" s="2">
        <f t="shared" si="26"/>
        <v>57.89</v>
      </c>
      <c r="P198" s="4">
        <f t="shared" si="27"/>
        <v>0.54199045033236593</v>
      </c>
      <c r="Q198">
        <f t="shared" si="28"/>
        <v>2024</v>
      </c>
      <c r="R198" t="str">
        <f t="shared" si="29"/>
        <v>Q1</v>
      </c>
      <c r="S198">
        <f t="shared" si="30"/>
        <v>1</v>
      </c>
      <c r="T198" t="str">
        <f t="shared" si="31"/>
        <v>Jan</v>
      </c>
    </row>
    <row r="199" spans="1:20" x14ac:dyDescent="0.35">
      <c r="A199" t="s">
        <v>264</v>
      </c>
      <c r="B199" s="1">
        <v>45318</v>
      </c>
      <c r="C199" t="s">
        <v>28</v>
      </c>
      <c r="D199" t="s">
        <v>29</v>
      </c>
      <c r="E199" t="s">
        <v>23</v>
      </c>
      <c r="F199" t="s">
        <v>24</v>
      </c>
      <c r="G199" t="s">
        <v>38</v>
      </c>
      <c r="H199" t="s">
        <v>44</v>
      </c>
      <c r="I199">
        <v>3</v>
      </c>
      <c r="J199" s="2">
        <v>117.18</v>
      </c>
      <c r="K199" s="3">
        <v>0.05</v>
      </c>
      <c r="L199" s="2">
        <v>50.49</v>
      </c>
      <c r="M199" s="2">
        <f t="shared" si="24"/>
        <v>333.96</v>
      </c>
      <c r="N199" s="2">
        <f t="shared" si="25"/>
        <v>151.47</v>
      </c>
      <c r="O199" s="2">
        <f t="shared" si="26"/>
        <v>182.48999999999998</v>
      </c>
      <c r="P199" s="4">
        <f t="shared" si="27"/>
        <v>0.54644268774703553</v>
      </c>
      <c r="Q199">
        <f t="shared" si="28"/>
        <v>2024</v>
      </c>
      <c r="R199" t="str">
        <f t="shared" si="29"/>
        <v>Q1</v>
      </c>
      <c r="S199">
        <f t="shared" si="30"/>
        <v>1</v>
      </c>
      <c r="T199" t="str">
        <f t="shared" si="31"/>
        <v>Jan</v>
      </c>
    </row>
    <row r="200" spans="1:20" x14ac:dyDescent="0.35">
      <c r="A200" t="s">
        <v>265</v>
      </c>
      <c r="B200" s="1">
        <v>45318</v>
      </c>
      <c r="C200" t="s">
        <v>21</v>
      </c>
      <c r="D200" t="s">
        <v>35</v>
      </c>
      <c r="E200" t="s">
        <v>23</v>
      </c>
      <c r="F200" t="s">
        <v>37</v>
      </c>
      <c r="G200" t="s">
        <v>25</v>
      </c>
      <c r="H200" t="s">
        <v>81</v>
      </c>
      <c r="I200">
        <v>1</v>
      </c>
      <c r="J200" s="2">
        <v>41.69</v>
      </c>
      <c r="K200" s="3">
        <v>0.05</v>
      </c>
      <c r="L200" s="2">
        <v>16.059999999999999</v>
      </c>
      <c r="M200" s="2">
        <f t="shared" si="24"/>
        <v>39.61</v>
      </c>
      <c r="N200" s="2">
        <f t="shared" si="25"/>
        <v>16.059999999999999</v>
      </c>
      <c r="O200" s="2">
        <f t="shared" si="26"/>
        <v>23.55</v>
      </c>
      <c r="P200" s="4">
        <f t="shared" si="27"/>
        <v>0.59454683160817978</v>
      </c>
      <c r="Q200">
        <f t="shared" si="28"/>
        <v>2024</v>
      </c>
      <c r="R200" t="str">
        <f t="shared" si="29"/>
        <v>Q1</v>
      </c>
      <c r="S200">
        <f t="shared" si="30"/>
        <v>1</v>
      </c>
      <c r="T200" t="str">
        <f t="shared" si="31"/>
        <v>Jan</v>
      </c>
    </row>
    <row r="201" spans="1:20" x14ac:dyDescent="0.35">
      <c r="A201" t="s">
        <v>266</v>
      </c>
      <c r="B201" s="1">
        <v>45318</v>
      </c>
      <c r="C201" t="s">
        <v>21</v>
      </c>
      <c r="D201" t="s">
        <v>22</v>
      </c>
      <c r="E201" t="s">
        <v>23</v>
      </c>
      <c r="F201" t="s">
        <v>37</v>
      </c>
      <c r="G201" t="s">
        <v>53</v>
      </c>
      <c r="H201" t="s">
        <v>66</v>
      </c>
      <c r="I201">
        <v>1</v>
      </c>
      <c r="J201" s="2">
        <v>107.94</v>
      </c>
      <c r="K201" s="3">
        <v>0.15</v>
      </c>
      <c r="L201" s="2">
        <v>44.95</v>
      </c>
      <c r="M201" s="2">
        <f t="shared" si="24"/>
        <v>91.75</v>
      </c>
      <c r="N201" s="2">
        <f t="shared" si="25"/>
        <v>44.95</v>
      </c>
      <c r="O201" s="2">
        <f t="shared" si="26"/>
        <v>46.8</v>
      </c>
      <c r="P201" s="4">
        <f t="shared" si="27"/>
        <v>0.51008174386920979</v>
      </c>
      <c r="Q201">
        <f t="shared" si="28"/>
        <v>2024</v>
      </c>
      <c r="R201" t="str">
        <f t="shared" si="29"/>
        <v>Q1</v>
      </c>
      <c r="S201">
        <f t="shared" si="30"/>
        <v>1</v>
      </c>
      <c r="T201" t="str">
        <f t="shared" si="31"/>
        <v>Jan</v>
      </c>
    </row>
    <row r="202" spans="1:20" x14ac:dyDescent="0.35">
      <c r="A202" t="s">
        <v>267</v>
      </c>
      <c r="B202" s="1">
        <v>45318</v>
      </c>
      <c r="C202" t="s">
        <v>28</v>
      </c>
      <c r="D202" t="s">
        <v>29</v>
      </c>
      <c r="E202" t="s">
        <v>30</v>
      </c>
      <c r="F202" t="s">
        <v>31</v>
      </c>
      <c r="G202" t="s">
        <v>53</v>
      </c>
      <c r="H202" t="s">
        <v>131</v>
      </c>
      <c r="I202">
        <v>5</v>
      </c>
      <c r="J202" s="2">
        <v>33.020000000000003</v>
      </c>
      <c r="K202" s="3">
        <v>0.1</v>
      </c>
      <c r="L202" s="2">
        <v>9.4700000000000006</v>
      </c>
      <c r="M202" s="2">
        <f t="shared" si="24"/>
        <v>148.59</v>
      </c>
      <c r="N202" s="2">
        <f t="shared" si="25"/>
        <v>47.35</v>
      </c>
      <c r="O202" s="2">
        <f t="shared" si="26"/>
        <v>101.24000000000001</v>
      </c>
      <c r="P202" s="4">
        <f t="shared" si="27"/>
        <v>0.68133790968436647</v>
      </c>
      <c r="Q202">
        <f t="shared" si="28"/>
        <v>2024</v>
      </c>
      <c r="R202" t="str">
        <f t="shared" si="29"/>
        <v>Q1</v>
      </c>
      <c r="S202">
        <f t="shared" si="30"/>
        <v>1</v>
      </c>
      <c r="T202" t="str">
        <f t="shared" si="31"/>
        <v>Jan</v>
      </c>
    </row>
    <row r="203" spans="1:20" x14ac:dyDescent="0.35">
      <c r="A203" t="s">
        <v>268</v>
      </c>
      <c r="B203" s="1">
        <v>45318</v>
      </c>
      <c r="C203" t="s">
        <v>28</v>
      </c>
      <c r="D203" t="s">
        <v>29</v>
      </c>
      <c r="E203" t="s">
        <v>43</v>
      </c>
      <c r="F203" t="s">
        <v>37</v>
      </c>
      <c r="G203" t="s">
        <v>53</v>
      </c>
      <c r="H203" t="s">
        <v>66</v>
      </c>
      <c r="I203">
        <v>1</v>
      </c>
      <c r="J203" s="2">
        <v>113.41</v>
      </c>
      <c r="K203" s="3">
        <v>0.1</v>
      </c>
      <c r="L203" s="2">
        <v>43.09</v>
      </c>
      <c r="M203" s="2">
        <f t="shared" si="24"/>
        <v>102.07</v>
      </c>
      <c r="N203" s="2">
        <f t="shared" si="25"/>
        <v>43.09</v>
      </c>
      <c r="O203" s="2">
        <f t="shared" si="26"/>
        <v>58.97999999999999</v>
      </c>
      <c r="P203" s="4">
        <f t="shared" si="27"/>
        <v>0.57783873812089737</v>
      </c>
      <c r="Q203">
        <f t="shared" si="28"/>
        <v>2024</v>
      </c>
      <c r="R203" t="str">
        <f t="shared" si="29"/>
        <v>Q1</v>
      </c>
      <c r="S203">
        <f t="shared" si="30"/>
        <v>1</v>
      </c>
      <c r="T203" t="str">
        <f t="shared" si="31"/>
        <v>Jan</v>
      </c>
    </row>
    <row r="204" spans="1:20" x14ac:dyDescent="0.35">
      <c r="A204" t="s">
        <v>269</v>
      </c>
      <c r="B204" s="1">
        <v>45318</v>
      </c>
      <c r="C204" t="s">
        <v>41</v>
      </c>
      <c r="D204" t="s">
        <v>42</v>
      </c>
      <c r="E204" t="s">
        <v>23</v>
      </c>
      <c r="F204" t="s">
        <v>24</v>
      </c>
      <c r="G204" t="s">
        <v>46</v>
      </c>
      <c r="H204" t="s">
        <v>75</v>
      </c>
      <c r="I204">
        <v>1</v>
      </c>
      <c r="J204" s="2">
        <v>35.450000000000003</v>
      </c>
      <c r="K204" s="3">
        <v>0.05</v>
      </c>
      <c r="L204" s="2">
        <v>10.15</v>
      </c>
      <c r="M204" s="2">
        <f t="shared" si="24"/>
        <v>33.68</v>
      </c>
      <c r="N204" s="2">
        <f t="shared" si="25"/>
        <v>10.15</v>
      </c>
      <c r="O204" s="2">
        <f t="shared" si="26"/>
        <v>23.53</v>
      </c>
      <c r="P204" s="4">
        <f t="shared" si="27"/>
        <v>0.69863420427553447</v>
      </c>
      <c r="Q204">
        <f t="shared" si="28"/>
        <v>2024</v>
      </c>
      <c r="R204" t="str">
        <f t="shared" si="29"/>
        <v>Q1</v>
      </c>
      <c r="S204">
        <f t="shared" si="30"/>
        <v>1</v>
      </c>
      <c r="T204" t="str">
        <f t="shared" si="31"/>
        <v>Jan</v>
      </c>
    </row>
    <row r="205" spans="1:20" x14ac:dyDescent="0.35">
      <c r="A205" t="s">
        <v>270</v>
      </c>
      <c r="B205" s="1">
        <v>45319</v>
      </c>
      <c r="C205" t="s">
        <v>28</v>
      </c>
      <c r="D205" t="s">
        <v>29</v>
      </c>
      <c r="E205" t="s">
        <v>23</v>
      </c>
      <c r="F205" t="s">
        <v>24</v>
      </c>
      <c r="G205" t="s">
        <v>38</v>
      </c>
      <c r="H205" t="s">
        <v>56</v>
      </c>
      <c r="I205">
        <v>1</v>
      </c>
      <c r="J205" s="2">
        <v>81.510000000000005</v>
      </c>
      <c r="K205" s="3">
        <v>0</v>
      </c>
      <c r="L205" s="2">
        <v>32.299999999999997</v>
      </c>
      <c r="M205" s="2">
        <f t="shared" si="24"/>
        <v>81.510000000000005</v>
      </c>
      <c r="N205" s="2">
        <f t="shared" si="25"/>
        <v>32.299999999999997</v>
      </c>
      <c r="O205" s="2">
        <f t="shared" si="26"/>
        <v>49.210000000000008</v>
      </c>
      <c r="P205" s="4">
        <f t="shared" si="27"/>
        <v>0.60372960372960383</v>
      </c>
      <c r="Q205">
        <f t="shared" si="28"/>
        <v>2024</v>
      </c>
      <c r="R205" t="str">
        <f t="shared" si="29"/>
        <v>Q1</v>
      </c>
      <c r="S205">
        <f t="shared" si="30"/>
        <v>1</v>
      </c>
      <c r="T205" t="str">
        <f t="shared" si="31"/>
        <v>Jan</v>
      </c>
    </row>
    <row r="206" spans="1:20" x14ac:dyDescent="0.35">
      <c r="A206" t="s">
        <v>271</v>
      </c>
      <c r="B206" s="1">
        <v>45319</v>
      </c>
      <c r="C206" t="s">
        <v>41</v>
      </c>
      <c r="D206" t="s">
        <v>42</v>
      </c>
      <c r="E206" t="s">
        <v>23</v>
      </c>
      <c r="F206" t="s">
        <v>37</v>
      </c>
      <c r="G206" t="s">
        <v>38</v>
      </c>
      <c r="H206" t="s">
        <v>56</v>
      </c>
      <c r="I206">
        <v>3</v>
      </c>
      <c r="J206" s="2">
        <v>82.97</v>
      </c>
      <c r="K206" s="3">
        <v>0</v>
      </c>
      <c r="L206" s="2">
        <v>30.95</v>
      </c>
      <c r="M206" s="2">
        <f t="shared" si="24"/>
        <v>248.91</v>
      </c>
      <c r="N206" s="2">
        <f t="shared" si="25"/>
        <v>92.85</v>
      </c>
      <c r="O206" s="2">
        <f t="shared" si="26"/>
        <v>156.06</v>
      </c>
      <c r="P206" s="4">
        <f t="shared" si="27"/>
        <v>0.62697360491744003</v>
      </c>
      <c r="Q206">
        <f t="shared" si="28"/>
        <v>2024</v>
      </c>
      <c r="R206" t="str">
        <f t="shared" si="29"/>
        <v>Q1</v>
      </c>
      <c r="S206">
        <f t="shared" si="30"/>
        <v>1</v>
      </c>
      <c r="T206" t="str">
        <f t="shared" si="31"/>
        <v>Jan</v>
      </c>
    </row>
    <row r="207" spans="1:20" x14ac:dyDescent="0.35">
      <c r="A207" t="s">
        <v>272</v>
      </c>
      <c r="B207" s="1">
        <v>45319</v>
      </c>
      <c r="C207" t="s">
        <v>41</v>
      </c>
      <c r="D207" t="s">
        <v>42</v>
      </c>
      <c r="E207" t="s">
        <v>52</v>
      </c>
      <c r="F207" t="s">
        <v>37</v>
      </c>
      <c r="G207" t="s">
        <v>38</v>
      </c>
      <c r="H207" t="s">
        <v>44</v>
      </c>
      <c r="I207">
        <v>5</v>
      </c>
      <c r="J207" s="2">
        <v>122.27</v>
      </c>
      <c r="K207" s="3">
        <v>0.05</v>
      </c>
      <c r="L207" s="2">
        <v>50.15</v>
      </c>
      <c r="M207" s="2">
        <f t="shared" si="24"/>
        <v>580.78</v>
      </c>
      <c r="N207" s="2">
        <f t="shared" si="25"/>
        <v>250.75</v>
      </c>
      <c r="O207" s="2">
        <f t="shared" si="26"/>
        <v>330.03</v>
      </c>
      <c r="P207" s="4">
        <f t="shared" si="27"/>
        <v>0.56825303901649504</v>
      </c>
      <c r="Q207">
        <f t="shared" si="28"/>
        <v>2024</v>
      </c>
      <c r="R207" t="str">
        <f t="shared" si="29"/>
        <v>Q1</v>
      </c>
      <c r="S207">
        <f t="shared" si="30"/>
        <v>1</v>
      </c>
      <c r="T207" t="str">
        <f t="shared" si="31"/>
        <v>Jan</v>
      </c>
    </row>
    <row r="208" spans="1:20" x14ac:dyDescent="0.35">
      <c r="A208" t="s">
        <v>273</v>
      </c>
      <c r="B208" s="1">
        <v>45319</v>
      </c>
      <c r="C208" t="s">
        <v>21</v>
      </c>
      <c r="D208" t="s">
        <v>103</v>
      </c>
      <c r="E208" t="s">
        <v>43</v>
      </c>
      <c r="F208" t="s">
        <v>37</v>
      </c>
      <c r="G208" t="s">
        <v>38</v>
      </c>
      <c r="H208" t="s">
        <v>84</v>
      </c>
      <c r="I208">
        <v>1</v>
      </c>
      <c r="J208" s="2">
        <v>239.49</v>
      </c>
      <c r="K208" s="3">
        <v>0</v>
      </c>
      <c r="L208" s="2">
        <v>128.52000000000001</v>
      </c>
      <c r="M208" s="2">
        <f t="shared" si="24"/>
        <v>239.49</v>
      </c>
      <c r="N208" s="2">
        <f t="shared" si="25"/>
        <v>128.52000000000001</v>
      </c>
      <c r="O208" s="2">
        <f t="shared" si="26"/>
        <v>110.97</v>
      </c>
      <c r="P208" s="4">
        <f t="shared" si="27"/>
        <v>0.46335963923337087</v>
      </c>
      <c r="Q208">
        <f t="shared" si="28"/>
        <v>2024</v>
      </c>
      <c r="R208" t="str">
        <f t="shared" si="29"/>
        <v>Q1</v>
      </c>
      <c r="S208">
        <f t="shared" si="30"/>
        <v>1</v>
      </c>
      <c r="T208" t="str">
        <f t="shared" si="31"/>
        <v>Jan</v>
      </c>
    </row>
    <row r="209" spans="1:20" x14ac:dyDescent="0.35">
      <c r="A209" t="s">
        <v>274</v>
      </c>
      <c r="B209" s="1">
        <v>45319</v>
      </c>
      <c r="C209" t="s">
        <v>41</v>
      </c>
      <c r="D209" t="s">
        <v>42</v>
      </c>
      <c r="E209" t="s">
        <v>43</v>
      </c>
      <c r="F209" t="s">
        <v>24</v>
      </c>
      <c r="G209" t="s">
        <v>25</v>
      </c>
      <c r="H209" t="s">
        <v>91</v>
      </c>
      <c r="I209">
        <v>2</v>
      </c>
      <c r="J209" s="2">
        <v>100.37</v>
      </c>
      <c r="K209" s="3">
        <v>0</v>
      </c>
      <c r="L209" s="2">
        <v>45.06</v>
      </c>
      <c r="M209" s="2">
        <f t="shared" si="24"/>
        <v>200.74</v>
      </c>
      <c r="N209" s="2">
        <f t="shared" si="25"/>
        <v>90.12</v>
      </c>
      <c r="O209" s="2">
        <f t="shared" si="26"/>
        <v>110.62</v>
      </c>
      <c r="P209" s="4">
        <f t="shared" si="27"/>
        <v>0.55106107402610338</v>
      </c>
      <c r="Q209">
        <f t="shared" si="28"/>
        <v>2024</v>
      </c>
      <c r="R209" t="str">
        <f t="shared" si="29"/>
        <v>Q1</v>
      </c>
      <c r="S209">
        <f t="shared" si="30"/>
        <v>1</v>
      </c>
      <c r="T209" t="str">
        <f t="shared" si="31"/>
        <v>Jan</v>
      </c>
    </row>
    <row r="210" spans="1:20" x14ac:dyDescent="0.35">
      <c r="A210" t="s">
        <v>275</v>
      </c>
      <c r="B210" s="1">
        <v>45319</v>
      </c>
      <c r="C210" t="s">
        <v>21</v>
      </c>
      <c r="D210" t="s">
        <v>22</v>
      </c>
      <c r="E210" t="s">
        <v>23</v>
      </c>
      <c r="F210" t="s">
        <v>24</v>
      </c>
      <c r="G210" t="s">
        <v>38</v>
      </c>
      <c r="H210" t="s">
        <v>44</v>
      </c>
      <c r="I210">
        <v>4</v>
      </c>
      <c r="J210" s="2">
        <v>116.36</v>
      </c>
      <c r="K210" s="3">
        <v>0.1</v>
      </c>
      <c r="L210" s="2">
        <v>48.75</v>
      </c>
      <c r="M210" s="2">
        <f t="shared" si="24"/>
        <v>418.9</v>
      </c>
      <c r="N210" s="2">
        <f t="shared" si="25"/>
        <v>195</v>
      </c>
      <c r="O210" s="2">
        <f t="shared" si="26"/>
        <v>223.89999999999998</v>
      </c>
      <c r="P210" s="4">
        <f t="shared" si="27"/>
        <v>0.53449510623060392</v>
      </c>
      <c r="Q210">
        <f t="shared" si="28"/>
        <v>2024</v>
      </c>
      <c r="R210" t="str">
        <f t="shared" si="29"/>
        <v>Q1</v>
      </c>
      <c r="S210">
        <f t="shared" si="30"/>
        <v>1</v>
      </c>
      <c r="T210" t="str">
        <f t="shared" si="31"/>
        <v>Jan</v>
      </c>
    </row>
    <row r="211" spans="1:20" x14ac:dyDescent="0.35">
      <c r="A211" t="s">
        <v>276</v>
      </c>
      <c r="B211" s="1">
        <v>45319</v>
      </c>
      <c r="C211" t="s">
        <v>21</v>
      </c>
      <c r="D211" t="s">
        <v>22</v>
      </c>
      <c r="E211" t="s">
        <v>43</v>
      </c>
      <c r="F211" t="s">
        <v>24</v>
      </c>
      <c r="G211" t="s">
        <v>46</v>
      </c>
      <c r="H211" t="s">
        <v>79</v>
      </c>
      <c r="I211">
        <v>1</v>
      </c>
      <c r="J211" s="2">
        <v>28.21</v>
      </c>
      <c r="K211" s="3">
        <v>0</v>
      </c>
      <c r="L211" s="2">
        <v>9.2799999999999994</v>
      </c>
      <c r="M211" s="2">
        <f t="shared" si="24"/>
        <v>28.21</v>
      </c>
      <c r="N211" s="2">
        <f t="shared" si="25"/>
        <v>9.2799999999999994</v>
      </c>
      <c r="O211" s="2">
        <f t="shared" si="26"/>
        <v>18.93</v>
      </c>
      <c r="P211" s="4">
        <f t="shared" si="27"/>
        <v>0.67103863878057424</v>
      </c>
      <c r="Q211">
        <f t="shared" si="28"/>
        <v>2024</v>
      </c>
      <c r="R211" t="str">
        <f t="shared" si="29"/>
        <v>Q1</v>
      </c>
      <c r="S211">
        <f t="shared" si="30"/>
        <v>1</v>
      </c>
      <c r="T211" t="str">
        <f t="shared" si="31"/>
        <v>Jan</v>
      </c>
    </row>
    <row r="212" spans="1:20" x14ac:dyDescent="0.35">
      <c r="A212" t="s">
        <v>277</v>
      </c>
      <c r="B212" s="1">
        <v>45319</v>
      </c>
      <c r="C212" t="s">
        <v>62</v>
      </c>
      <c r="D212" t="s">
        <v>63</v>
      </c>
      <c r="E212" t="s">
        <v>52</v>
      </c>
      <c r="F212" t="s">
        <v>37</v>
      </c>
      <c r="G212" t="s">
        <v>46</v>
      </c>
      <c r="H212" t="s">
        <v>79</v>
      </c>
      <c r="I212">
        <v>3</v>
      </c>
      <c r="J212" s="2">
        <v>28.16</v>
      </c>
      <c r="K212" s="3">
        <v>0</v>
      </c>
      <c r="L212" s="2">
        <v>9.2899999999999991</v>
      </c>
      <c r="M212" s="2">
        <f t="shared" si="24"/>
        <v>84.48</v>
      </c>
      <c r="N212" s="2">
        <f t="shared" si="25"/>
        <v>27.87</v>
      </c>
      <c r="O212" s="2">
        <f t="shared" si="26"/>
        <v>56.61</v>
      </c>
      <c r="P212" s="4">
        <f t="shared" si="27"/>
        <v>0.67009943181818177</v>
      </c>
      <c r="Q212">
        <f t="shared" si="28"/>
        <v>2024</v>
      </c>
      <c r="R212" t="str">
        <f t="shared" si="29"/>
        <v>Q1</v>
      </c>
      <c r="S212">
        <f t="shared" si="30"/>
        <v>1</v>
      </c>
      <c r="T212" t="str">
        <f t="shared" si="31"/>
        <v>Jan</v>
      </c>
    </row>
    <row r="213" spans="1:20" x14ac:dyDescent="0.35">
      <c r="A213" t="s">
        <v>278</v>
      </c>
      <c r="B213" s="1">
        <v>45320</v>
      </c>
      <c r="C213" t="s">
        <v>62</v>
      </c>
      <c r="D213" t="s">
        <v>69</v>
      </c>
      <c r="E213" t="s">
        <v>52</v>
      </c>
      <c r="F213" t="s">
        <v>37</v>
      </c>
      <c r="G213" t="s">
        <v>32</v>
      </c>
      <c r="H213" t="s">
        <v>33</v>
      </c>
      <c r="I213">
        <v>4</v>
      </c>
      <c r="J213" s="2">
        <v>35.28</v>
      </c>
      <c r="K213" s="3">
        <v>0.15</v>
      </c>
      <c r="L213" s="2">
        <v>12.39</v>
      </c>
      <c r="M213" s="2">
        <f t="shared" si="24"/>
        <v>119.95</v>
      </c>
      <c r="N213" s="2">
        <f t="shared" si="25"/>
        <v>49.56</v>
      </c>
      <c r="O213" s="2">
        <f t="shared" si="26"/>
        <v>70.39</v>
      </c>
      <c r="P213" s="4">
        <f t="shared" si="27"/>
        <v>0.58682784493538975</v>
      </c>
      <c r="Q213">
        <f t="shared" si="28"/>
        <v>2024</v>
      </c>
      <c r="R213" t="str">
        <f t="shared" si="29"/>
        <v>Q1</v>
      </c>
      <c r="S213">
        <f t="shared" si="30"/>
        <v>1</v>
      </c>
      <c r="T213" t="str">
        <f t="shared" si="31"/>
        <v>Jan</v>
      </c>
    </row>
    <row r="214" spans="1:20" x14ac:dyDescent="0.35">
      <c r="A214" t="s">
        <v>279</v>
      </c>
      <c r="B214" s="1">
        <v>45320</v>
      </c>
      <c r="C214" t="s">
        <v>62</v>
      </c>
      <c r="D214" t="s">
        <v>69</v>
      </c>
      <c r="E214" t="s">
        <v>30</v>
      </c>
      <c r="F214" t="s">
        <v>31</v>
      </c>
      <c r="G214" t="s">
        <v>32</v>
      </c>
      <c r="H214" t="s">
        <v>113</v>
      </c>
      <c r="I214">
        <v>10</v>
      </c>
      <c r="J214" s="2">
        <v>347.2</v>
      </c>
      <c r="K214" s="3">
        <v>0.15</v>
      </c>
      <c r="L214" s="2">
        <v>209.32</v>
      </c>
      <c r="M214" s="2">
        <f t="shared" si="24"/>
        <v>2951.2</v>
      </c>
      <c r="N214" s="2">
        <f t="shared" si="25"/>
        <v>2093.1999999999998</v>
      </c>
      <c r="O214" s="2">
        <f t="shared" si="26"/>
        <v>858</v>
      </c>
      <c r="P214" s="4">
        <f t="shared" si="27"/>
        <v>0.29072919490376797</v>
      </c>
      <c r="Q214">
        <f t="shared" si="28"/>
        <v>2024</v>
      </c>
      <c r="R214" t="str">
        <f t="shared" si="29"/>
        <v>Q1</v>
      </c>
      <c r="S214">
        <f t="shared" si="30"/>
        <v>1</v>
      </c>
      <c r="T214" t="str">
        <f t="shared" si="31"/>
        <v>Jan</v>
      </c>
    </row>
    <row r="215" spans="1:20" x14ac:dyDescent="0.35">
      <c r="A215" t="s">
        <v>280</v>
      </c>
      <c r="B215" s="1">
        <v>45320</v>
      </c>
      <c r="C215" t="s">
        <v>21</v>
      </c>
      <c r="D215" t="s">
        <v>22</v>
      </c>
      <c r="E215" t="s">
        <v>30</v>
      </c>
      <c r="F215" t="s">
        <v>31</v>
      </c>
      <c r="G215" t="s">
        <v>25</v>
      </c>
      <c r="H215" t="s">
        <v>26</v>
      </c>
      <c r="I215">
        <v>10</v>
      </c>
      <c r="J215" s="2">
        <v>23.07</v>
      </c>
      <c r="K215" s="3">
        <v>0.1</v>
      </c>
      <c r="L215" s="2">
        <v>6.83</v>
      </c>
      <c r="M215" s="2">
        <f t="shared" si="24"/>
        <v>207.63</v>
      </c>
      <c r="N215" s="2">
        <f t="shared" si="25"/>
        <v>68.3</v>
      </c>
      <c r="O215" s="2">
        <f t="shared" si="26"/>
        <v>139.32999999999998</v>
      </c>
      <c r="P215" s="4">
        <f t="shared" si="27"/>
        <v>0.67104946298704415</v>
      </c>
      <c r="Q215">
        <f t="shared" si="28"/>
        <v>2024</v>
      </c>
      <c r="R215" t="str">
        <f t="shared" si="29"/>
        <v>Q1</v>
      </c>
      <c r="S215">
        <f t="shared" si="30"/>
        <v>1</v>
      </c>
      <c r="T215" t="str">
        <f t="shared" si="31"/>
        <v>Jan</v>
      </c>
    </row>
    <row r="216" spans="1:20" x14ac:dyDescent="0.35">
      <c r="A216" t="s">
        <v>281</v>
      </c>
      <c r="B216" s="1">
        <v>45320</v>
      </c>
      <c r="C216" t="s">
        <v>41</v>
      </c>
      <c r="D216" t="s">
        <v>42</v>
      </c>
      <c r="E216" t="s">
        <v>23</v>
      </c>
      <c r="F216" t="s">
        <v>37</v>
      </c>
      <c r="G216" t="s">
        <v>38</v>
      </c>
      <c r="H216" t="s">
        <v>39</v>
      </c>
      <c r="I216">
        <v>1</v>
      </c>
      <c r="J216" s="2">
        <v>152.18</v>
      </c>
      <c r="K216" s="3">
        <v>0</v>
      </c>
      <c r="L216" s="2">
        <v>80</v>
      </c>
      <c r="M216" s="2">
        <f t="shared" si="24"/>
        <v>152.18</v>
      </c>
      <c r="N216" s="2">
        <f t="shared" si="25"/>
        <v>80</v>
      </c>
      <c r="O216" s="2">
        <f t="shared" si="26"/>
        <v>72.180000000000007</v>
      </c>
      <c r="P216" s="4">
        <f t="shared" si="27"/>
        <v>0.47430674201603368</v>
      </c>
      <c r="Q216">
        <f t="shared" si="28"/>
        <v>2024</v>
      </c>
      <c r="R216" t="str">
        <f t="shared" si="29"/>
        <v>Q1</v>
      </c>
      <c r="S216">
        <f t="shared" si="30"/>
        <v>1</v>
      </c>
      <c r="T216" t="str">
        <f t="shared" si="31"/>
        <v>Jan</v>
      </c>
    </row>
    <row r="217" spans="1:20" x14ac:dyDescent="0.35">
      <c r="A217" t="s">
        <v>282</v>
      </c>
      <c r="B217" s="1">
        <v>45320</v>
      </c>
      <c r="C217" t="s">
        <v>21</v>
      </c>
      <c r="D217" t="s">
        <v>35</v>
      </c>
      <c r="E217" t="s">
        <v>23</v>
      </c>
      <c r="F217" t="s">
        <v>24</v>
      </c>
      <c r="G217" t="s">
        <v>46</v>
      </c>
      <c r="H217" t="s">
        <v>75</v>
      </c>
      <c r="I217">
        <v>3</v>
      </c>
      <c r="J217" s="2">
        <v>34.020000000000003</v>
      </c>
      <c r="K217" s="3">
        <v>0.2</v>
      </c>
      <c r="L217" s="2">
        <v>10.199999999999999</v>
      </c>
      <c r="M217" s="2">
        <f t="shared" si="24"/>
        <v>81.650000000000006</v>
      </c>
      <c r="N217" s="2">
        <f t="shared" si="25"/>
        <v>30.6</v>
      </c>
      <c r="O217" s="2">
        <f t="shared" si="26"/>
        <v>51.050000000000004</v>
      </c>
      <c r="P217" s="4">
        <f t="shared" si="27"/>
        <v>0.62522963870177584</v>
      </c>
      <c r="Q217">
        <f t="shared" si="28"/>
        <v>2024</v>
      </c>
      <c r="R217" t="str">
        <f t="shared" si="29"/>
        <v>Q1</v>
      </c>
      <c r="S217">
        <f t="shared" si="30"/>
        <v>1</v>
      </c>
      <c r="T217" t="str">
        <f t="shared" si="31"/>
        <v>Jan</v>
      </c>
    </row>
    <row r="218" spans="1:20" x14ac:dyDescent="0.35">
      <c r="A218" t="s">
        <v>283</v>
      </c>
      <c r="B218" s="1">
        <v>45320</v>
      </c>
      <c r="C218" t="s">
        <v>28</v>
      </c>
      <c r="D218" t="s">
        <v>29</v>
      </c>
      <c r="E218" t="s">
        <v>23</v>
      </c>
      <c r="F218" t="s">
        <v>37</v>
      </c>
      <c r="G218" t="s">
        <v>46</v>
      </c>
      <c r="H218" t="s">
        <v>75</v>
      </c>
      <c r="I218">
        <v>3</v>
      </c>
      <c r="J218" s="2">
        <v>34.94</v>
      </c>
      <c r="K218" s="3">
        <v>0.2</v>
      </c>
      <c r="L218" s="2">
        <v>10.18</v>
      </c>
      <c r="M218" s="2">
        <f t="shared" si="24"/>
        <v>83.86</v>
      </c>
      <c r="N218" s="2">
        <f t="shared" si="25"/>
        <v>30.54</v>
      </c>
      <c r="O218" s="2">
        <f t="shared" si="26"/>
        <v>53.32</v>
      </c>
      <c r="P218" s="4">
        <f t="shared" si="27"/>
        <v>0.63582160744097305</v>
      </c>
      <c r="Q218">
        <f t="shared" si="28"/>
        <v>2024</v>
      </c>
      <c r="R218" t="str">
        <f t="shared" si="29"/>
        <v>Q1</v>
      </c>
      <c r="S218">
        <f t="shared" si="30"/>
        <v>1</v>
      </c>
      <c r="T218" t="str">
        <f t="shared" si="31"/>
        <v>Jan</v>
      </c>
    </row>
    <row r="219" spans="1:20" x14ac:dyDescent="0.35">
      <c r="A219" t="s">
        <v>284</v>
      </c>
      <c r="B219" s="1">
        <v>45320</v>
      </c>
      <c r="C219" t="s">
        <v>28</v>
      </c>
      <c r="D219" t="s">
        <v>29</v>
      </c>
      <c r="E219" t="s">
        <v>36</v>
      </c>
      <c r="F219" t="s">
        <v>37</v>
      </c>
      <c r="G219" t="s">
        <v>38</v>
      </c>
      <c r="H219" t="s">
        <v>44</v>
      </c>
      <c r="I219">
        <v>1</v>
      </c>
      <c r="J219" s="2">
        <v>119.82</v>
      </c>
      <c r="K219" s="3">
        <v>0</v>
      </c>
      <c r="L219" s="2">
        <v>49.34</v>
      </c>
      <c r="M219" s="2">
        <f t="shared" si="24"/>
        <v>119.82</v>
      </c>
      <c r="N219" s="2">
        <f t="shared" si="25"/>
        <v>49.34</v>
      </c>
      <c r="O219" s="2">
        <f t="shared" si="26"/>
        <v>70.47999999999999</v>
      </c>
      <c r="P219" s="4">
        <f t="shared" si="27"/>
        <v>0.58821565681856114</v>
      </c>
      <c r="Q219">
        <f t="shared" si="28"/>
        <v>2024</v>
      </c>
      <c r="R219" t="str">
        <f t="shared" si="29"/>
        <v>Q1</v>
      </c>
      <c r="S219">
        <f t="shared" si="30"/>
        <v>1</v>
      </c>
      <c r="T219" t="str">
        <f t="shared" si="31"/>
        <v>Jan</v>
      </c>
    </row>
    <row r="220" spans="1:20" x14ac:dyDescent="0.35">
      <c r="A220" t="s">
        <v>285</v>
      </c>
      <c r="B220" s="1">
        <v>45320</v>
      </c>
      <c r="C220" t="s">
        <v>41</v>
      </c>
      <c r="D220" t="s">
        <v>90</v>
      </c>
      <c r="E220" t="s">
        <v>23</v>
      </c>
      <c r="F220" t="s">
        <v>31</v>
      </c>
      <c r="G220" t="s">
        <v>38</v>
      </c>
      <c r="H220" t="s">
        <v>84</v>
      </c>
      <c r="I220">
        <v>1</v>
      </c>
      <c r="J220" s="2">
        <v>276.95</v>
      </c>
      <c r="K220" s="3">
        <v>0.1</v>
      </c>
      <c r="L220" s="2">
        <v>128.81</v>
      </c>
      <c r="M220" s="2">
        <f t="shared" si="24"/>
        <v>249.26</v>
      </c>
      <c r="N220" s="2">
        <f t="shared" si="25"/>
        <v>128.81</v>
      </c>
      <c r="O220" s="2">
        <f t="shared" si="26"/>
        <v>120.44999999999999</v>
      </c>
      <c r="P220" s="4">
        <f t="shared" si="27"/>
        <v>0.48323036187113855</v>
      </c>
      <c r="Q220">
        <f t="shared" si="28"/>
        <v>2024</v>
      </c>
      <c r="R220" t="str">
        <f t="shared" si="29"/>
        <v>Q1</v>
      </c>
      <c r="S220">
        <f t="shared" si="30"/>
        <v>1</v>
      </c>
      <c r="T220" t="str">
        <f t="shared" si="31"/>
        <v>Jan</v>
      </c>
    </row>
    <row r="221" spans="1:20" x14ac:dyDescent="0.35">
      <c r="A221" t="s">
        <v>286</v>
      </c>
      <c r="B221" s="1">
        <v>45320</v>
      </c>
      <c r="C221" t="s">
        <v>21</v>
      </c>
      <c r="D221" t="s">
        <v>22</v>
      </c>
      <c r="E221" t="s">
        <v>52</v>
      </c>
      <c r="F221" t="s">
        <v>37</v>
      </c>
      <c r="G221" t="s">
        <v>25</v>
      </c>
      <c r="H221" t="s">
        <v>72</v>
      </c>
      <c r="I221">
        <v>1</v>
      </c>
      <c r="J221" s="2">
        <v>183.41</v>
      </c>
      <c r="K221" s="3">
        <v>0.05</v>
      </c>
      <c r="L221" s="2">
        <v>105.8</v>
      </c>
      <c r="M221" s="2">
        <f t="shared" si="24"/>
        <v>174.24</v>
      </c>
      <c r="N221" s="2">
        <f t="shared" si="25"/>
        <v>105.8</v>
      </c>
      <c r="O221" s="2">
        <f t="shared" si="26"/>
        <v>68.440000000000012</v>
      </c>
      <c r="P221" s="4">
        <f t="shared" si="27"/>
        <v>0.39279155188246101</v>
      </c>
      <c r="Q221">
        <f t="shared" si="28"/>
        <v>2024</v>
      </c>
      <c r="R221" t="str">
        <f t="shared" si="29"/>
        <v>Q1</v>
      </c>
      <c r="S221">
        <f t="shared" si="30"/>
        <v>1</v>
      </c>
      <c r="T221" t="str">
        <f t="shared" si="31"/>
        <v>Jan</v>
      </c>
    </row>
    <row r="222" spans="1:20" x14ac:dyDescent="0.35">
      <c r="A222" t="s">
        <v>287</v>
      </c>
      <c r="B222" s="1">
        <v>45320</v>
      </c>
      <c r="C222" t="s">
        <v>21</v>
      </c>
      <c r="D222" t="s">
        <v>35</v>
      </c>
      <c r="E222" t="s">
        <v>30</v>
      </c>
      <c r="F222" t="s">
        <v>31</v>
      </c>
      <c r="G222" t="s">
        <v>25</v>
      </c>
      <c r="H222" t="s">
        <v>26</v>
      </c>
      <c r="I222">
        <v>17</v>
      </c>
      <c r="J222" s="2">
        <v>23.79</v>
      </c>
      <c r="K222" s="3">
        <v>0.15</v>
      </c>
      <c r="L222" s="2">
        <v>6.63</v>
      </c>
      <c r="M222" s="2">
        <f t="shared" si="24"/>
        <v>343.77</v>
      </c>
      <c r="N222" s="2">
        <f t="shared" si="25"/>
        <v>112.71</v>
      </c>
      <c r="O222" s="2">
        <f t="shared" si="26"/>
        <v>231.06</v>
      </c>
      <c r="P222" s="4">
        <f t="shared" si="27"/>
        <v>0.67213543939261722</v>
      </c>
      <c r="Q222">
        <f t="shared" si="28"/>
        <v>2024</v>
      </c>
      <c r="R222" t="str">
        <f t="shared" si="29"/>
        <v>Q1</v>
      </c>
      <c r="S222">
        <f t="shared" si="30"/>
        <v>1</v>
      </c>
      <c r="T222" t="str">
        <f t="shared" si="31"/>
        <v>Jan</v>
      </c>
    </row>
    <row r="223" spans="1:20" x14ac:dyDescent="0.35">
      <c r="A223" t="s">
        <v>288</v>
      </c>
      <c r="B223" s="1">
        <v>45320</v>
      </c>
      <c r="C223" t="s">
        <v>21</v>
      </c>
      <c r="D223" t="s">
        <v>35</v>
      </c>
      <c r="E223" t="s">
        <v>23</v>
      </c>
      <c r="F223" t="s">
        <v>37</v>
      </c>
      <c r="G223" t="s">
        <v>46</v>
      </c>
      <c r="H223" t="s">
        <v>183</v>
      </c>
      <c r="I223">
        <v>1</v>
      </c>
      <c r="J223" s="2">
        <v>137.58000000000001</v>
      </c>
      <c r="K223" s="3">
        <v>0.1</v>
      </c>
      <c r="L223" s="2">
        <v>63.64</v>
      </c>
      <c r="M223" s="2">
        <f t="shared" si="24"/>
        <v>123.82</v>
      </c>
      <c r="N223" s="2">
        <f t="shared" si="25"/>
        <v>63.64</v>
      </c>
      <c r="O223" s="2">
        <f t="shared" si="26"/>
        <v>60.179999999999993</v>
      </c>
      <c r="P223" s="4">
        <f t="shared" si="27"/>
        <v>0.48602810531416568</v>
      </c>
      <c r="Q223">
        <f t="shared" si="28"/>
        <v>2024</v>
      </c>
      <c r="R223" t="str">
        <f t="shared" si="29"/>
        <v>Q1</v>
      </c>
      <c r="S223">
        <f t="shared" si="30"/>
        <v>1</v>
      </c>
      <c r="T223" t="str">
        <f t="shared" si="31"/>
        <v>Jan</v>
      </c>
    </row>
    <row r="224" spans="1:20" x14ac:dyDescent="0.35">
      <c r="A224" t="s">
        <v>289</v>
      </c>
      <c r="B224" s="1">
        <v>45321</v>
      </c>
      <c r="C224" t="s">
        <v>62</v>
      </c>
      <c r="D224" t="s">
        <v>69</v>
      </c>
      <c r="E224" t="s">
        <v>23</v>
      </c>
      <c r="F224" t="s">
        <v>24</v>
      </c>
      <c r="G224" t="s">
        <v>32</v>
      </c>
      <c r="H224" t="s">
        <v>33</v>
      </c>
      <c r="I224">
        <v>2</v>
      </c>
      <c r="J224" s="2">
        <v>36.6</v>
      </c>
      <c r="K224" s="3">
        <v>0</v>
      </c>
      <c r="L224" s="2">
        <v>12.44</v>
      </c>
      <c r="M224" s="2">
        <f t="shared" si="24"/>
        <v>73.2</v>
      </c>
      <c r="N224" s="2">
        <f t="shared" si="25"/>
        <v>24.88</v>
      </c>
      <c r="O224" s="2">
        <f t="shared" si="26"/>
        <v>48.320000000000007</v>
      </c>
      <c r="P224" s="4">
        <f t="shared" si="27"/>
        <v>0.66010928961748638</v>
      </c>
      <c r="Q224">
        <f t="shared" si="28"/>
        <v>2024</v>
      </c>
      <c r="R224" t="str">
        <f t="shared" si="29"/>
        <v>Q1</v>
      </c>
      <c r="S224">
        <f t="shared" si="30"/>
        <v>1</v>
      </c>
      <c r="T224" t="str">
        <f t="shared" si="31"/>
        <v>Jan</v>
      </c>
    </row>
    <row r="225" spans="1:20" x14ac:dyDescent="0.35">
      <c r="A225" t="s">
        <v>290</v>
      </c>
      <c r="B225" s="1">
        <v>45321</v>
      </c>
      <c r="C225" t="s">
        <v>21</v>
      </c>
      <c r="D225" t="s">
        <v>35</v>
      </c>
      <c r="E225" t="s">
        <v>23</v>
      </c>
      <c r="F225" t="s">
        <v>24</v>
      </c>
      <c r="G225" t="s">
        <v>53</v>
      </c>
      <c r="H225" t="s">
        <v>70</v>
      </c>
      <c r="I225">
        <v>2</v>
      </c>
      <c r="J225" s="2">
        <v>54.38</v>
      </c>
      <c r="K225" s="3">
        <v>0.1</v>
      </c>
      <c r="L225" s="2">
        <v>18.77</v>
      </c>
      <c r="M225" s="2">
        <f t="shared" si="24"/>
        <v>97.88</v>
      </c>
      <c r="N225" s="2">
        <f t="shared" si="25"/>
        <v>37.54</v>
      </c>
      <c r="O225" s="2">
        <f t="shared" si="26"/>
        <v>60.339999999999996</v>
      </c>
      <c r="P225" s="4">
        <f t="shared" si="27"/>
        <v>0.61646914589293011</v>
      </c>
      <c r="Q225">
        <f t="shared" si="28"/>
        <v>2024</v>
      </c>
      <c r="R225" t="str">
        <f t="shared" si="29"/>
        <v>Q1</v>
      </c>
      <c r="S225">
        <f t="shared" si="30"/>
        <v>1</v>
      </c>
      <c r="T225" t="str">
        <f t="shared" si="31"/>
        <v>Jan</v>
      </c>
    </row>
    <row r="226" spans="1:20" x14ac:dyDescent="0.35">
      <c r="A226" t="s">
        <v>291</v>
      </c>
      <c r="B226" s="1">
        <v>45321</v>
      </c>
      <c r="C226" t="s">
        <v>21</v>
      </c>
      <c r="D226" t="s">
        <v>22</v>
      </c>
      <c r="E226" t="s">
        <v>52</v>
      </c>
      <c r="F226" t="s">
        <v>37</v>
      </c>
      <c r="G226" t="s">
        <v>53</v>
      </c>
      <c r="H226" t="s">
        <v>66</v>
      </c>
      <c r="I226">
        <v>2</v>
      </c>
      <c r="J226" s="2">
        <v>109.02</v>
      </c>
      <c r="K226" s="3">
        <v>0</v>
      </c>
      <c r="L226" s="2">
        <v>43.49</v>
      </c>
      <c r="M226" s="2">
        <f t="shared" si="24"/>
        <v>218.04</v>
      </c>
      <c r="N226" s="2">
        <f t="shared" si="25"/>
        <v>86.98</v>
      </c>
      <c r="O226" s="2">
        <f t="shared" si="26"/>
        <v>131.06</v>
      </c>
      <c r="P226" s="4">
        <f t="shared" si="27"/>
        <v>0.60108237020730149</v>
      </c>
      <c r="Q226">
        <f t="shared" si="28"/>
        <v>2024</v>
      </c>
      <c r="R226" t="str">
        <f t="shared" si="29"/>
        <v>Q1</v>
      </c>
      <c r="S226">
        <f t="shared" si="30"/>
        <v>1</v>
      </c>
      <c r="T226" t="str">
        <f t="shared" si="31"/>
        <v>Jan</v>
      </c>
    </row>
    <row r="227" spans="1:20" x14ac:dyDescent="0.35">
      <c r="A227" t="s">
        <v>292</v>
      </c>
      <c r="B227" s="1">
        <v>45321</v>
      </c>
      <c r="C227" t="s">
        <v>41</v>
      </c>
      <c r="D227" t="s">
        <v>42</v>
      </c>
      <c r="E227" t="s">
        <v>23</v>
      </c>
      <c r="F227" t="s">
        <v>37</v>
      </c>
      <c r="G227" t="s">
        <v>25</v>
      </c>
      <c r="H227" t="s">
        <v>26</v>
      </c>
      <c r="I227">
        <v>3</v>
      </c>
      <c r="J227" s="2">
        <v>25.34</v>
      </c>
      <c r="K227" s="3">
        <v>0.05</v>
      </c>
      <c r="L227" s="2">
        <v>6.67</v>
      </c>
      <c r="M227" s="2">
        <f t="shared" si="24"/>
        <v>72.22</v>
      </c>
      <c r="N227" s="2">
        <f t="shared" si="25"/>
        <v>20.010000000000002</v>
      </c>
      <c r="O227" s="2">
        <f t="shared" si="26"/>
        <v>52.209999999999994</v>
      </c>
      <c r="P227" s="4">
        <f t="shared" si="27"/>
        <v>0.72292993630573243</v>
      </c>
      <c r="Q227">
        <f t="shared" si="28"/>
        <v>2024</v>
      </c>
      <c r="R227" t="str">
        <f t="shared" si="29"/>
        <v>Q1</v>
      </c>
      <c r="S227">
        <f t="shared" si="30"/>
        <v>1</v>
      </c>
      <c r="T227" t="str">
        <f t="shared" si="31"/>
        <v>Jan</v>
      </c>
    </row>
    <row r="228" spans="1:20" x14ac:dyDescent="0.35">
      <c r="A228" t="s">
        <v>293</v>
      </c>
      <c r="B228" s="1">
        <v>45321</v>
      </c>
      <c r="C228" t="s">
        <v>28</v>
      </c>
      <c r="D228" t="s">
        <v>29</v>
      </c>
      <c r="E228" t="s">
        <v>52</v>
      </c>
      <c r="F228" t="s">
        <v>37</v>
      </c>
      <c r="G228" t="s">
        <v>32</v>
      </c>
      <c r="H228" t="s">
        <v>33</v>
      </c>
      <c r="I228">
        <v>2</v>
      </c>
      <c r="J228" s="2">
        <v>39.53</v>
      </c>
      <c r="K228" s="3">
        <v>0</v>
      </c>
      <c r="L228" s="2">
        <v>12.27</v>
      </c>
      <c r="M228" s="2">
        <f t="shared" si="24"/>
        <v>79.06</v>
      </c>
      <c r="N228" s="2">
        <f t="shared" si="25"/>
        <v>24.54</v>
      </c>
      <c r="O228" s="2">
        <f t="shared" si="26"/>
        <v>54.52</v>
      </c>
      <c r="P228" s="4">
        <f t="shared" si="27"/>
        <v>0.68960283329117134</v>
      </c>
      <c r="Q228">
        <f t="shared" si="28"/>
        <v>2024</v>
      </c>
      <c r="R228" t="str">
        <f t="shared" si="29"/>
        <v>Q1</v>
      </c>
      <c r="S228">
        <f t="shared" si="30"/>
        <v>1</v>
      </c>
      <c r="T228" t="str">
        <f t="shared" si="31"/>
        <v>Jan</v>
      </c>
    </row>
    <row r="229" spans="1:20" x14ac:dyDescent="0.35">
      <c r="A229" t="s">
        <v>294</v>
      </c>
      <c r="B229" s="1">
        <v>45321</v>
      </c>
      <c r="C229" t="s">
        <v>28</v>
      </c>
      <c r="D229" t="s">
        <v>29</v>
      </c>
      <c r="E229" t="s">
        <v>43</v>
      </c>
      <c r="F229" t="s">
        <v>37</v>
      </c>
      <c r="G229" t="s">
        <v>46</v>
      </c>
      <c r="H229" t="s">
        <v>183</v>
      </c>
      <c r="I229">
        <v>2</v>
      </c>
      <c r="J229" s="2">
        <v>136.94</v>
      </c>
      <c r="K229" s="3">
        <v>0</v>
      </c>
      <c r="L229" s="2">
        <v>63.83</v>
      </c>
      <c r="M229" s="2">
        <f t="shared" si="24"/>
        <v>273.88</v>
      </c>
      <c r="N229" s="2">
        <f t="shared" si="25"/>
        <v>127.66</v>
      </c>
      <c r="O229" s="2">
        <f t="shared" si="26"/>
        <v>146.22</v>
      </c>
      <c r="P229" s="4">
        <f t="shared" si="27"/>
        <v>0.53388345260698111</v>
      </c>
      <c r="Q229">
        <f t="shared" si="28"/>
        <v>2024</v>
      </c>
      <c r="R229" t="str">
        <f t="shared" si="29"/>
        <v>Q1</v>
      </c>
      <c r="S229">
        <f t="shared" si="30"/>
        <v>1</v>
      </c>
      <c r="T229" t="str">
        <f t="shared" si="31"/>
        <v>Jan</v>
      </c>
    </row>
    <row r="230" spans="1:20" x14ac:dyDescent="0.35">
      <c r="A230" t="s">
        <v>295</v>
      </c>
      <c r="B230" s="1">
        <v>45321</v>
      </c>
      <c r="C230" t="s">
        <v>21</v>
      </c>
      <c r="D230" t="s">
        <v>22</v>
      </c>
      <c r="E230" t="s">
        <v>23</v>
      </c>
      <c r="F230" t="s">
        <v>37</v>
      </c>
      <c r="G230" t="s">
        <v>38</v>
      </c>
      <c r="H230" t="s">
        <v>84</v>
      </c>
      <c r="I230">
        <v>3</v>
      </c>
      <c r="J230" s="2">
        <v>259.25</v>
      </c>
      <c r="K230" s="3">
        <v>0</v>
      </c>
      <c r="L230" s="2">
        <v>124.11</v>
      </c>
      <c r="M230" s="2">
        <f t="shared" si="24"/>
        <v>777.75</v>
      </c>
      <c r="N230" s="2">
        <f t="shared" si="25"/>
        <v>372.33</v>
      </c>
      <c r="O230" s="2">
        <f t="shared" si="26"/>
        <v>405.42</v>
      </c>
      <c r="P230" s="4">
        <f t="shared" si="27"/>
        <v>0.52127290260366443</v>
      </c>
      <c r="Q230">
        <f t="shared" si="28"/>
        <v>2024</v>
      </c>
      <c r="R230" t="str">
        <f t="shared" si="29"/>
        <v>Q1</v>
      </c>
      <c r="S230">
        <f t="shared" si="30"/>
        <v>1</v>
      </c>
      <c r="T230" t="str">
        <f t="shared" si="31"/>
        <v>Jan</v>
      </c>
    </row>
    <row r="231" spans="1:20" x14ac:dyDescent="0.35">
      <c r="A231" t="s">
        <v>296</v>
      </c>
      <c r="B231" s="1">
        <v>45321</v>
      </c>
      <c r="C231" t="s">
        <v>41</v>
      </c>
      <c r="D231" t="s">
        <v>42</v>
      </c>
      <c r="E231" t="s">
        <v>23</v>
      </c>
      <c r="F231" t="s">
        <v>37</v>
      </c>
      <c r="G231" t="s">
        <v>25</v>
      </c>
      <c r="H231" t="s">
        <v>26</v>
      </c>
      <c r="I231">
        <v>1</v>
      </c>
      <c r="J231" s="2">
        <v>25.21</v>
      </c>
      <c r="K231" s="3">
        <v>0</v>
      </c>
      <c r="L231" s="2">
        <v>6.81</v>
      </c>
      <c r="M231" s="2">
        <f t="shared" si="24"/>
        <v>25.21</v>
      </c>
      <c r="N231" s="2">
        <f t="shared" si="25"/>
        <v>6.81</v>
      </c>
      <c r="O231" s="2">
        <f t="shared" si="26"/>
        <v>18.400000000000002</v>
      </c>
      <c r="P231" s="4">
        <f t="shared" si="27"/>
        <v>0.7298690995636653</v>
      </c>
      <c r="Q231">
        <f t="shared" si="28"/>
        <v>2024</v>
      </c>
      <c r="R231" t="str">
        <f t="shared" si="29"/>
        <v>Q1</v>
      </c>
      <c r="S231">
        <f t="shared" si="30"/>
        <v>1</v>
      </c>
      <c r="T231" t="str">
        <f t="shared" si="31"/>
        <v>Jan</v>
      </c>
    </row>
    <row r="232" spans="1:20" x14ac:dyDescent="0.35">
      <c r="A232" t="s">
        <v>297</v>
      </c>
      <c r="B232" s="1">
        <v>45322</v>
      </c>
      <c r="C232" t="s">
        <v>28</v>
      </c>
      <c r="D232" t="s">
        <v>49</v>
      </c>
      <c r="E232" t="s">
        <v>52</v>
      </c>
      <c r="F232" t="s">
        <v>31</v>
      </c>
      <c r="G232" t="s">
        <v>53</v>
      </c>
      <c r="H232" t="s">
        <v>54</v>
      </c>
      <c r="I232">
        <v>2</v>
      </c>
      <c r="J232" s="2">
        <v>153.88999999999999</v>
      </c>
      <c r="K232" s="3">
        <v>0.15</v>
      </c>
      <c r="L232" s="2">
        <v>69.069999999999993</v>
      </c>
      <c r="M232" s="2">
        <f t="shared" si="24"/>
        <v>261.61</v>
      </c>
      <c r="N232" s="2">
        <f t="shared" si="25"/>
        <v>138.13999999999999</v>
      </c>
      <c r="O232" s="2">
        <f t="shared" si="26"/>
        <v>123.47000000000003</v>
      </c>
      <c r="P232" s="4">
        <f t="shared" si="27"/>
        <v>0.47196208096020803</v>
      </c>
      <c r="Q232">
        <f t="shared" si="28"/>
        <v>2024</v>
      </c>
      <c r="R232" t="str">
        <f t="shared" si="29"/>
        <v>Q1</v>
      </c>
      <c r="S232">
        <f t="shared" si="30"/>
        <v>1</v>
      </c>
      <c r="T232" t="str">
        <f t="shared" si="31"/>
        <v>Jan</v>
      </c>
    </row>
    <row r="233" spans="1:20" x14ac:dyDescent="0.35">
      <c r="A233" t="s">
        <v>298</v>
      </c>
      <c r="B233" s="1">
        <v>45322</v>
      </c>
      <c r="C233" t="s">
        <v>41</v>
      </c>
      <c r="D233" t="s">
        <v>90</v>
      </c>
      <c r="E233" t="s">
        <v>43</v>
      </c>
      <c r="F233" t="s">
        <v>24</v>
      </c>
      <c r="G233" t="s">
        <v>32</v>
      </c>
      <c r="H233" t="s">
        <v>33</v>
      </c>
      <c r="I233">
        <v>2</v>
      </c>
      <c r="J233" s="2">
        <v>40.840000000000003</v>
      </c>
      <c r="K233" s="3">
        <v>0.15</v>
      </c>
      <c r="L233" s="2">
        <v>12.65</v>
      </c>
      <c r="M233" s="2">
        <f t="shared" si="24"/>
        <v>69.430000000000007</v>
      </c>
      <c r="N233" s="2">
        <f t="shared" si="25"/>
        <v>25.3</v>
      </c>
      <c r="O233" s="2">
        <f t="shared" si="26"/>
        <v>44.13000000000001</v>
      </c>
      <c r="P233" s="4">
        <f t="shared" si="27"/>
        <v>0.63560420567478038</v>
      </c>
      <c r="Q233">
        <f t="shared" si="28"/>
        <v>2024</v>
      </c>
      <c r="R233" t="str">
        <f t="shared" si="29"/>
        <v>Q1</v>
      </c>
      <c r="S233">
        <f t="shared" si="30"/>
        <v>1</v>
      </c>
      <c r="T233" t="str">
        <f t="shared" si="31"/>
        <v>Jan</v>
      </c>
    </row>
    <row r="234" spans="1:20" x14ac:dyDescent="0.35">
      <c r="A234" t="s">
        <v>299</v>
      </c>
      <c r="B234" s="1">
        <v>45322</v>
      </c>
      <c r="C234" t="s">
        <v>41</v>
      </c>
      <c r="D234" t="s">
        <v>42</v>
      </c>
      <c r="E234" t="s">
        <v>52</v>
      </c>
      <c r="F234" t="s">
        <v>37</v>
      </c>
      <c r="G234" t="s">
        <v>38</v>
      </c>
      <c r="H234" t="s">
        <v>44</v>
      </c>
      <c r="I234">
        <v>1</v>
      </c>
      <c r="J234" s="2">
        <v>124.14</v>
      </c>
      <c r="K234" s="3">
        <v>0</v>
      </c>
      <c r="L234" s="2">
        <v>49.27</v>
      </c>
      <c r="M234" s="2">
        <f t="shared" si="24"/>
        <v>124.14</v>
      </c>
      <c r="N234" s="2">
        <f t="shared" si="25"/>
        <v>49.27</v>
      </c>
      <c r="O234" s="2">
        <f t="shared" si="26"/>
        <v>74.87</v>
      </c>
      <c r="P234" s="4">
        <f t="shared" si="27"/>
        <v>0.60310939262123409</v>
      </c>
      <c r="Q234">
        <f t="shared" si="28"/>
        <v>2024</v>
      </c>
      <c r="R234" t="str">
        <f t="shared" si="29"/>
        <v>Q1</v>
      </c>
      <c r="S234">
        <f t="shared" si="30"/>
        <v>1</v>
      </c>
      <c r="T234" t="str">
        <f t="shared" si="31"/>
        <v>Jan</v>
      </c>
    </row>
    <row r="235" spans="1:20" x14ac:dyDescent="0.35">
      <c r="A235" t="s">
        <v>300</v>
      </c>
      <c r="B235" s="1">
        <v>45322</v>
      </c>
      <c r="C235" t="s">
        <v>21</v>
      </c>
      <c r="D235" t="s">
        <v>35</v>
      </c>
      <c r="E235" t="s">
        <v>23</v>
      </c>
      <c r="F235" t="s">
        <v>37</v>
      </c>
      <c r="G235" t="s">
        <v>25</v>
      </c>
      <c r="H235" t="s">
        <v>26</v>
      </c>
      <c r="I235">
        <v>2</v>
      </c>
      <c r="J235" s="2">
        <v>24.16</v>
      </c>
      <c r="K235" s="3">
        <v>0.05</v>
      </c>
      <c r="L235" s="2">
        <v>6.79</v>
      </c>
      <c r="M235" s="2">
        <f t="shared" si="24"/>
        <v>45.9</v>
      </c>
      <c r="N235" s="2">
        <f t="shared" si="25"/>
        <v>13.58</v>
      </c>
      <c r="O235" s="2">
        <f t="shared" si="26"/>
        <v>32.32</v>
      </c>
      <c r="P235" s="4">
        <f t="shared" si="27"/>
        <v>0.70413943355119823</v>
      </c>
      <c r="Q235">
        <f t="shared" si="28"/>
        <v>2024</v>
      </c>
      <c r="R235" t="str">
        <f t="shared" si="29"/>
        <v>Q1</v>
      </c>
      <c r="S235">
        <f t="shared" si="30"/>
        <v>1</v>
      </c>
      <c r="T235" t="str">
        <f t="shared" si="31"/>
        <v>Jan</v>
      </c>
    </row>
    <row r="236" spans="1:20" x14ac:dyDescent="0.35">
      <c r="A236" t="s">
        <v>301</v>
      </c>
      <c r="B236" s="1">
        <v>45322</v>
      </c>
      <c r="C236" t="s">
        <v>62</v>
      </c>
      <c r="D236" t="s">
        <v>74</v>
      </c>
      <c r="E236" t="s">
        <v>52</v>
      </c>
      <c r="F236" t="s">
        <v>24</v>
      </c>
      <c r="G236" t="s">
        <v>25</v>
      </c>
      <c r="H236" t="s">
        <v>81</v>
      </c>
      <c r="I236">
        <v>1</v>
      </c>
      <c r="J236" s="2">
        <v>38.74</v>
      </c>
      <c r="K236" s="3">
        <v>0.05</v>
      </c>
      <c r="L236" s="2">
        <v>15.84</v>
      </c>
      <c r="M236" s="2">
        <f t="shared" si="24"/>
        <v>36.799999999999997</v>
      </c>
      <c r="N236" s="2">
        <f t="shared" si="25"/>
        <v>15.84</v>
      </c>
      <c r="O236" s="2">
        <f t="shared" si="26"/>
        <v>20.959999999999997</v>
      </c>
      <c r="P236" s="4">
        <f t="shared" si="27"/>
        <v>0.56956521739130428</v>
      </c>
      <c r="Q236">
        <f t="shared" si="28"/>
        <v>2024</v>
      </c>
      <c r="R236" t="str">
        <f t="shared" si="29"/>
        <v>Q1</v>
      </c>
      <c r="S236">
        <f t="shared" si="30"/>
        <v>1</v>
      </c>
      <c r="T236" t="str">
        <f t="shared" si="31"/>
        <v>Jan</v>
      </c>
    </row>
    <row r="237" spans="1:20" x14ac:dyDescent="0.35">
      <c r="A237" t="s">
        <v>302</v>
      </c>
      <c r="B237" s="1">
        <v>45322</v>
      </c>
      <c r="C237" t="s">
        <v>28</v>
      </c>
      <c r="D237" t="s">
        <v>29</v>
      </c>
      <c r="E237" t="s">
        <v>43</v>
      </c>
      <c r="F237" t="s">
        <v>24</v>
      </c>
      <c r="G237" t="s">
        <v>32</v>
      </c>
      <c r="H237" t="s">
        <v>50</v>
      </c>
      <c r="I237">
        <v>1</v>
      </c>
      <c r="J237" s="2">
        <v>231.24</v>
      </c>
      <c r="K237" s="3">
        <v>0</v>
      </c>
      <c r="L237" s="2">
        <v>118.53</v>
      </c>
      <c r="M237" s="2">
        <f t="shared" si="24"/>
        <v>231.24</v>
      </c>
      <c r="N237" s="2">
        <f t="shared" si="25"/>
        <v>118.53</v>
      </c>
      <c r="O237" s="2">
        <f t="shared" si="26"/>
        <v>112.71000000000001</v>
      </c>
      <c r="P237" s="4">
        <f t="shared" si="27"/>
        <v>0.48741567202906072</v>
      </c>
      <c r="Q237">
        <f t="shared" si="28"/>
        <v>2024</v>
      </c>
      <c r="R237" t="str">
        <f t="shared" si="29"/>
        <v>Q1</v>
      </c>
      <c r="S237">
        <f t="shared" si="30"/>
        <v>1</v>
      </c>
      <c r="T237" t="str">
        <f t="shared" si="31"/>
        <v>Jan</v>
      </c>
    </row>
    <row r="238" spans="1:20" x14ac:dyDescent="0.35">
      <c r="A238" t="s">
        <v>303</v>
      </c>
      <c r="B238" s="1">
        <v>45322</v>
      </c>
      <c r="C238" t="s">
        <v>21</v>
      </c>
      <c r="D238" t="s">
        <v>103</v>
      </c>
      <c r="E238" t="s">
        <v>43</v>
      </c>
      <c r="F238" t="s">
        <v>24</v>
      </c>
      <c r="G238" t="s">
        <v>25</v>
      </c>
      <c r="H238" t="s">
        <v>81</v>
      </c>
      <c r="I238">
        <v>1</v>
      </c>
      <c r="J238" s="2">
        <v>38.479999999999997</v>
      </c>
      <c r="K238" s="3">
        <v>0</v>
      </c>
      <c r="L238" s="2">
        <v>15.62</v>
      </c>
      <c r="M238" s="2">
        <f t="shared" si="24"/>
        <v>38.479999999999997</v>
      </c>
      <c r="N238" s="2">
        <f t="shared" si="25"/>
        <v>15.62</v>
      </c>
      <c r="O238" s="2">
        <f t="shared" si="26"/>
        <v>22.86</v>
      </c>
      <c r="P238" s="4">
        <f t="shared" si="27"/>
        <v>0.59407484407484412</v>
      </c>
      <c r="Q238">
        <f t="shared" si="28"/>
        <v>2024</v>
      </c>
      <c r="R238" t="str">
        <f t="shared" si="29"/>
        <v>Q1</v>
      </c>
      <c r="S238">
        <f t="shared" si="30"/>
        <v>1</v>
      </c>
      <c r="T238" t="str">
        <f t="shared" si="31"/>
        <v>Jan</v>
      </c>
    </row>
    <row r="239" spans="1:20" x14ac:dyDescent="0.35">
      <c r="A239" t="s">
        <v>304</v>
      </c>
      <c r="B239" s="1">
        <v>45322</v>
      </c>
      <c r="C239" t="s">
        <v>21</v>
      </c>
      <c r="D239" t="s">
        <v>35</v>
      </c>
      <c r="E239" t="s">
        <v>23</v>
      </c>
      <c r="F239" t="s">
        <v>37</v>
      </c>
      <c r="G239" t="s">
        <v>32</v>
      </c>
      <c r="H239" t="s">
        <v>50</v>
      </c>
      <c r="I239">
        <v>1</v>
      </c>
      <c r="J239" s="2">
        <v>233.99</v>
      </c>
      <c r="K239" s="3">
        <v>0</v>
      </c>
      <c r="L239" s="2">
        <v>117.14</v>
      </c>
      <c r="M239" s="2">
        <f t="shared" si="24"/>
        <v>233.99</v>
      </c>
      <c r="N239" s="2">
        <f t="shared" si="25"/>
        <v>117.14</v>
      </c>
      <c r="O239" s="2">
        <f t="shared" si="26"/>
        <v>116.85000000000001</v>
      </c>
      <c r="P239" s="4">
        <f t="shared" si="27"/>
        <v>0.49938031539809397</v>
      </c>
      <c r="Q239">
        <f t="shared" si="28"/>
        <v>2024</v>
      </c>
      <c r="R239" t="str">
        <f t="shared" si="29"/>
        <v>Q1</v>
      </c>
      <c r="S239">
        <f t="shared" si="30"/>
        <v>1</v>
      </c>
      <c r="T239" t="str">
        <f t="shared" si="31"/>
        <v>Jan</v>
      </c>
    </row>
    <row r="240" spans="1:20" x14ac:dyDescent="0.35">
      <c r="A240" t="s">
        <v>305</v>
      </c>
      <c r="B240" s="1">
        <v>45322</v>
      </c>
      <c r="C240" t="s">
        <v>21</v>
      </c>
      <c r="D240" t="s">
        <v>35</v>
      </c>
      <c r="E240" t="s">
        <v>23</v>
      </c>
      <c r="F240" t="s">
        <v>24</v>
      </c>
      <c r="G240" t="s">
        <v>53</v>
      </c>
      <c r="H240" t="s">
        <v>70</v>
      </c>
      <c r="I240">
        <v>2</v>
      </c>
      <c r="J240" s="2">
        <v>53.98</v>
      </c>
      <c r="K240" s="3">
        <v>0.15</v>
      </c>
      <c r="L240" s="2">
        <v>18.16</v>
      </c>
      <c r="M240" s="2">
        <f t="shared" si="24"/>
        <v>91.77</v>
      </c>
      <c r="N240" s="2">
        <f t="shared" si="25"/>
        <v>36.32</v>
      </c>
      <c r="O240" s="2">
        <f t="shared" si="26"/>
        <v>55.449999999999996</v>
      </c>
      <c r="P240" s="4">
        <f t="shared" si="27"/>
        <v>0.60422796120736622</v>
      </c>
      <c r="Q240">
        <f t="shared" si="28"/>
        <v>2024</v>
      </c>
      <c r="R240" t="str">
        <f t="shared" si="29"/>
        <v>Q1</v>
      </c>
      <c r="S240">
        <f t="shared" si="30"/>
        <v>1</v>
      </c>
      <c r="T240" t="str">
        <f t="shared" si="31"/>
        <v>Jan</v>
      </c>
    </row>
    <row r="241" spans="1:20" x14ac:dyDescent="0.35">
      <c r="A241" t="s">
        <v>306</v>
      </c>
      <c r="B241" s="1">
        <v>45323</v>
      </c>
      <c r="C241" t="s">
        <v>21</v>
      </c>
      <c r="D241" t="s">
        <v>103</v>
      </c>
      <c r="E241" t="s">
        <v>30</v>
      </c>
      <c r="F241" t="s">
        <v>31</v>
      </c>
      <c r="G241" t="s">
        <v>53</v>
      </c>
      <c r="H241" t="s">
        <v>70</v>
      </c>
      <c r="I241">
        <v>26</v>
      </c>
      <c r="J241" s="2">
        <v>50.65</v>
      </c>
      <c r="K241" s="3">
        <v>0.1</v>
      </c>
      <c r="L241" s="2">
        <v>18.88</v>
      </c>
      <c r="M241" s="2">
        <f t="shared" si="24"/>
        <v>1185.21</v>
      </c>
      <c r="N241" s="2">
        <f t="shared" si="25"/>
        <v>490.88</v>
      </c>
      <c r="O241" s="2">
        <f t="shared" si="26"/>
        <v>694.33</v>
      </c>
      <c r="P241" s="4">
        <f t="shared" si="27"/>
        <v>0.585828671712186</v>
      </c>
      <c r="Q241">
        <f t="shared" si="28"/>
        <v>2024</v>
      </c>
      <c r="R241" t="str">
        <f t="shared" si="29"/>
        <v>Q1</v>
      </c>
      <c r="S241">
        <f t="shared" si="30"/>
        <v>2</v>
      </c>
      <c r="T241" t="str">
        <f t="shared" si="31"/>
        <v>Feb</v>
      </c>
    </row>
    <row r="242" spans="1:20" x14ac:dyDescent="0.35">
      <c r="A242" t="s">
        <v>307</v>
      </c>
      <c r="B242" s="1">
        <v>45323</v>
      </c>
      <c r="C242" t="s">
        <v>28</v>
      </c>
      <c r="D242" t="s">
        <v>49</v>
      </c>
      <c r="E242" t="s">
        <v>23</v>
      </c>
      <c r="F242" t="s">
        <v>24</v>
      </c>
      <c r="G242" t="s">
        <v>32</v>
      </c>
      <c r="H242" t="s">
        <v>33</v>
      </c>
      <c r="I242">
        <v>3</v>
      </c>
      <c r="J242" s="2">
        <v>40.17</v>
      </c>
      <c r="K242" s="3">
        <v>0.05</v>
      </c>
      <c r="L242" s="2">
        <v>12.73</v>
      </c>
      <c r="M242" s="2">
        <f t="shared" si="24"/>
        <v>114.48</v>
      </c>
      <c r="N242" s="2">
        <f t="shared" si="25"/>
        <v>38.19</v>
      </c>
      <c r="O242" s="2">
        <f t="shared" si="26"/>
        <v>76.290000000000006</v>
      </c>
      <c r="P242" s="4">
        <f t="shared" si="27"/>
        <v>0.66640461215932922</v>
      </c>
      <c r="Q242">
        <f t="shared" si="28"/>
        <v>2024</v>
      </c>
      <c r="R242" t="str">
        <f t="shared" si="29"/>
        <v>Q1</v>
      </c>
      <c r="S242">
        <f t="shared" si="30"/>
        <v>2</v>
      </c>
      <c r="T242" t="str">
        <f t="shared" si="31"/>
        <v>Feb</v>
      </c>
    </row>
    <row r="243" spans="1:20" x14ac:dyDescent="0.35">
      <c r="A243" t="s">
        <v>308</v>
      </c>
      <c r="B243" s="1">
        <v>45323</v>
      </c>
      <c r="C243" t="s">
        <v>28</v>
      </c>
      <c r="D243" t="s">
        <v>29</v>
      </c>
      <c r="E243" t="s">
        <v>43</v>
      </c>
      <c r="F243" t="s">
        <v>37</v>
      </c>
      <c r="G243" t="s">
        <v>46</v>
      </c>
      <c r="H243" t="s">
        <v>75</v>
      </c>
      <c r="I243">
        <v>2</v>
      </c>
      <c r="J243" s="2">
        <v>34.36</v>
      </c>
      <c r="K243" s="3">
        <v>0.15</v>
      </c>
      <c r="L243" s="2">
        <v>9.9</v>
      </c>
      <c r="M243" s="2">
        <f t="shared" si="24"/>
        <v>58.41</v>
      </c>
      <c r="N243" s="2">
        <f t="shared" si="25"/>
        <v>19.8</v>
      </c>
      <c r="O243" s="2">
        <f t="shared" si="26"/>
        <v>38.61</v>
      </c>
      <c r="P243" s="4">
        <f t="shared" si="27"/>
        <v>0.66101694915254239</v>
      </c>
      <c r="Q243">
        <f t="shared" si="28"/>
        <v>2024</v>
      </c>
      <c r="R243" t="str">
        <f t="shared" si="29"/>
        <v>Q1</v>
      </c>
      <c r="S243">
        <f t="shared" si="30"/>
        <v>2</v>
      </c>
      <c r="T243" t="str">
        <f t="shared" si="31"/>
        <v>Feb</v>
      </c>
    </row>
    <row r="244" spans="1:20" x14ac:dyDescent="0.35">
      <c r="A244" t="s">
        <v>309</v>
      </c>
      <c r="B244" s="1">
        <v>45323</v>
      </c>
      <c r="C244" t="s">
        <v>21</v>
      </c>
      <c r="D244" t="s">
        <v>22</v>
      </c>
      <c r="E244" t="s">
        <v>23</v>
      </c>
      <c r="F244" t="s">
        <v>37</v>
      </c>
      <c r="G244" t="s">
        <v>25</v>
      </c>
      <c r="H244" t="s">
        <v>81</v>
      </c>
      <c r="I244">
        <v>1</v>
      </c>
      <c r="J244" s="2">
        <v>41.79</v>
      </c>
      <c r="K244" s="3">
        <v>0.15</v>
      </c>
      <c r="L244" s="2">
        <v>16.02</v>
      </c>
      <c r="M244" s="2">
        <f t="shared" si="24"/>
        <v>35.520000000000003</v>
      </c>
      <c r="N244" s="2">
        <f t="shared" si="25"/>
        <v>16.02</v>
      </c>
      <c r="O244" s="2">
        <f t="shared" si="26"/>
        <v>19.500000000000004</v>
      </c>
      <c r="P244" s="4">
        <f t="shared" si="27"/>
        <v>0.54898648648648651</v>
      </c>
      <c r="Q244">
        <f t="shared" si="28"/>
        <v>2024</v>
      </c>
      <c r="R244" t="str">
        <f t="shared" si="29"/>
        <v>Q1</v>
      </c>
      <c r="S244">
        <f t="shared" si="30"/>
        <v>2</v>
      </c>
      <c r="T244" t="str">
        <f t="shared" si="31"/>
        <v>Feb</v>
      </c>
    </row>
    <row r="245" spans="1:20" x14ac:dyDescent="0.35">
      <c r="A245" t="s">
        <v>310</v>
      </c>
      <c r="B245" s="1">
        <v>45324</v>
      </c>
      <c r="C245" t="s">
        <v>21</v>
      </c>
      <c r="D245" t="s">
        <v>35</v>
      </c>
      <c r="E245" t="s">
        <v>52</v>
      </c>
      <c r="F245" t="s">
        <v>24</v>
      </c>
      <c r="G245" t="s">
        <v>38</v>
      </c>
      <c r="H245" t="s">
        <v>44</v>
      </c>
      <c r="I245">
        <v>1</v>
      </c>
      <c r="J245" s="2">
        <v>117.84</v>
      </c>
      <c r="K245" s="3">
        <v>0.1</v>
      </c>
      <c r="L245" s="2">
        <v>49.68</v>
      </c>
      <c r="M245" s="2">
        <f t="shared" si="24"/>
        <v>106.06</v>
      </c>
      <c r="N245" s="2">
        <f t="shared" si="25"/>
        <v>49.68</v>
      </c>
      <c r="O245" s="2">
        <f t="shared" si="26"/>
        <v>56.38</v>
      </c>
      <c r="P245" s="4">
        <f t="shared" si="27"/>
        <v>0.53158589477654161</v>
      </c>
      <c r="Q245">
        <f t="shared" si="28"/>
        <v>2024</v>
      </c>
      <c r="R245" t="str">
        <f t="shared" si="29"/>
        <v>Q1</v>
      </c>
      <c r="S245">
        <f t="shared" si="30"/>
        <v>2</v>
      </c>
      <c r="T245" t="str">
        <f t="shared" si="31"/>
        <v>Feb</v>
      </c>
    </row>
    <row r="246" spans="1:20" x14ac:dyDescent="0.35">
      <c r="A246" t="s">
        <v>311</v>
      </c>
      <c r="B246" s="1">
        <v>45324</v>
      </c>
      <c r="C246" t="s">
        <v>21</v>
      </c>
      <c r="D246" t="s">
        <v>35</v>
      </c>
      <c r="E246" t="s">
        <v>43</v>
      </c>
      <c r="F246" t="s">
        <v>31</v>
      </c>
      <c r="G246" t="s">
        <v>32</v>
      </c>
      <c r="H246" t="s">
        <v>86</v>
      </c>
      <c r="I246">
        <v>1</v>
      </c>
      <c r="J246" s="2">
        <v>69.37</v>
      </c>
      <c r="K246" s="3">
        <v>0.1</v>
      </c>
      <c r="L246" s="2">
        <v>23.71</v>
      </c>
      <c r="M246" s="2">
        <f t="shared" si="24"/>
        <v>62.43</v>
      </c>
      <c r="N246" s="2">
        <f t="shared" si="25"/>
        <v>23.71</v>
      </c>
      <c r="O246" s="2">
        <f t="shared" si="26"/>
        <v>38.72</v>
      </c>
      <c r="P246" s="4">
        <f t="shared" si="27"/>
        <v>0.62021464039724494</v>
      </c>
      <c r="Q246">
        <f t="shared" si="28"/>
        <v>2024</v>
      </c>
      <c r="R246" t="str">
        <f t="shared" si="29"/>
        <v>Q1</v>
      </c>
      <c r="S246">
        <f t="shared" si="30"/>
        <v>2</v>
      </c>
      <c r="T246" t="str">
        <f t="shared" si="31"/>
        <v>Feb</v>
      </c>
    </row>
    <row r="247" spans="1:20" x14ac:dyDescent="0.35">
      <c r="A247" t="s">
        <v>312</v>
      </c>
      <c r="B247" s="1">
        <v>45324</v>
      </c>
      <c r="C247" t="s">
        <v>62</v>
      </c>
      <c r="D247" t="s">
        <v>69</v>
      </c>
      <c r="E247" t="s">
        <v>23</v>
      </c>
      <c r="F247" t="s">
        <v>37</v>
      </c>
      <c r="G247" t="s">
        <v>25</v>
      </c>
      <c r="H247" t="s">
        <v>81</v>
      </c>
      <c r="I247">
        <v>1</v>
      </c>
      <c r="J247" s="2">
        <v>38.49</v>
      </c>
      <c r="K247" s="3">
        <v>0</v>
      </c>
      <c r="L247" s="2">
        <v>15.7</v>
      </c>
      <c r="M247" s="2">
        <f t="shared" si="24"/>
        <v>38.49</v>
      </c>
      <c r="N247" s="2">
        <f t="shared" si="25"/>
        <v>15.7</v>
      </c>
      <c r="O247" s="2">
        <f t="shared" si="26"/>
        <v>22.790000000000003</v>
      </c>
      <c r="P247" s="4">
        <f t="shared" si="27"/>
        <v>0.59210184463497018</v>
      </c>
      <c r="Q247">
        <f t="shared" si="28"/>
        <v>2024</v>
      </c>
      <c r="R247" t="str">
        <f t="shared" si="29"/>
        <v>Q1</v>
      </c>
      <c r="S247">
        <f t="shared" si="30"/>
        <v>2</v>
      </c>
      <c r="T247" t="str">
        <f t="shared" si="31"/>
        <v>Feb</v>
      </c>
    </row>
    <row r="248" spans="1:20" x14ac:dyDescent="0.35">
      <c r="A248" t="s">
        <v>313</v>
      </c>
      <c r="B248" s="1">
        <v>45324</v>
      </c>
      <c r="C248" t="s">
        <v>41</v>
      </c>
      <c r="D248" t="s">
        <v>42</v>
      </c>
      <c r="E248" t="s">
        <v>23</v>
      </c>
      <c r="F248" t="s">
        <v>37</v>
      </c>
      <c r="G248" t="s">
        <v>38</v>
      </c>
      <c r="H248" t="s">
        <v>39</v>
      </c>
      <c r="I248">
        <v>1</v>
      </c>
      <c r="J248" s="2">
        <v>157.38999999999999</v>
      </c>
      <c r="K248" s="3">
        <v>0.1</v>
      </c>
      <c r="L248" s="2">
        <v>80.89</v>
      </c>
      <c r="M248" s="2">
        <f t="shared" si="24"/>
        <v>141.65</v>
      </c>
      <c r="N248" s="2">
        <f t="shared" si="25"/>
        <v>80.89</v>
      </c>
      <c r="O248" s="2">
        <f t="shared" si="26"/>
        <v>60.760000000000005</v>
      </c>
      <c r="P248" s="4">
        <f t="shared" si="27"/>
        <v>0.42894458171549599</v>
      </c>
      <c r="Q248">
        <f t="shared" si="28"/>
        <v>2024</v>
      </c>
      <c r="R248" t="str">
        <f t="shared" si="29"/>
        <v>Q1</v>
      </c>
      <c r="S248">
        <f t="shared" si="30"/>
        <v>2</v>
      </c>
      <c r="T248" t="str">
        <f t="shared" si="31"/>
        <v>Feb</v>
      </c>
    </row>
    <row r="249" spans="1:20" x14ac:dyDescent="0.35">
      <c r="A249" t="s">
        <v>314</v>
      </c>
      <c r="B249" s="1">
        <v>45324</v>
      </c>
      <c r="C249" t="s">
        <v>62</v>
      </c>
      <c r="D249" t="s">
        <v>63</v>
      </c>
      <c r="E249" t="s">
        <v>36</v>
      </c>
      <c r="F249" t="s">
        <v>37</v>
      </c>
      <c r="G249" t="s">
        <v>53</v>
      </c>
      <c r="H249" t="s">
        <v>131</v>
      </c>
      <c r="I249">
        <v>1</v>
      </c>
      <c r="J249" s="2">
        <v>29.72</v>
      </c>
      <c r="K249" s="3">
        <v>0.1</v>
      </c>
      <c r="L249" s="2">
        <v>9.91</v>
      </c>
      <c r="M249" s="2">
        <f t="shared" si="24"/>
        <v>26.75</v>
      </c>
      <c r="N249" s="2">
        <f t="shared" si="25"/>
        <v>9.91</v>
      </c>
      <c r="O249" s="2">
        <f t="shared" si="26"/>
        <v>16.84</v>
      </c>
      <c r="P249" s="4">
        <f t="shared" si="27"/>
        <v>0.62953271028037383</v>
      </c>
      <c r="Q249">
        <f t="shared" si="28"/>
        <v>2024</v>
      </c>
      <c r="R249" t="str">
        <f t="shared" si="29"/>
        <v>Q1</v>
      </c>
      <c r="S249">
        <f t="shared" si="30"/>
        <v>2</v>
      </c>
      <c r="T249" t="str">
        <f t="shared" si="31"/>
        <v>Feb</v>
      </c>
    </row>
    <row r="250" spans="1:20" x14ac:dyDescent="0.35">
      <c r="A250" t="s">
        <v>315</v>
      </c>
      <c r="B250" s="1">
        <v>45324</v>
      </c>
      <c r="C250" t="s">
        <v>28</v>
      </c>
      <c r="D250" t="s">
        <v>29</v>
      </c>
      <c r="E250" t="s">
        <v>36</v>
      </c>
      <c r="F250" t="s">
        <v>24</v>
      </c>
      <c r="G250" t="s">
        <v>32</v>
      </c>
      <c r="H250" t="s">
        <v>33</v>
      </c>
      <c r="I250">
        <v>3</v>
      </c>
      <c r="J250" s="2">
        <v>39.39</v>
      </c>
      <c r="K250" s="3">
        <v>0</v>
      </c>
      <c r="L250" s="2">
        <v>12.07</v>
      </c>
      <c r="M250" s="2">
        <f t="shared" si="24"/>
        <v>118.17</v>
      </c>
      <c r="N250" s="2">
        <f t="shared" si="25"/>
        <v>36.21</v>
      </c>
      <c r="O250" s="2">
        <f t="shared" si="26"/>
        <v>81.960000000000008</v>
      </c>
      <c r="P250" s="4">
        <f t="shared" si="27"/>
        <v>0.69357705001269365</v>
      </c>
      <c r="Q250">
        <f t="shared" si="28"/>
        <v>2024</v>
      </c>
      <c r="R250" t="str">
        <f t="shared" si="29"/>
        <v>Q1</v>
      </c>
      <c r="S250">
        <f t="shared" si="30"/>
        <v>2</v>
      </c>
      <c r="T250" t="str">
        <f t="shared" si="31"/>
        <v>Feb</v>
      </c>
    </row>
    <row r="251" spans="1:20" x14ac:dyDescent="0.35">
      <c r="A251" t="s">
        <v>316</v>
      </c>
      <c r="B251" s="1">
        <v>45324</v>
      </c>
      <c r="C251" t="s">
        <v>21</v>
      </c>
      <c r="D251" t="s">
        <v>35</v>
      </c>
      <c r="E251" t="s">
        <v>23</v>
      </c>
      <c r="F251" t="s">
        <v>37</v>
      </c>
      <c r="G251" t="s">
        <v>53</v>
      </c>
      <c r="H251" t="s">
        <v>66</v>
      </c>
      <c r="I251">
        <v>2</v>
      </c>
      <c r="J251" s="2">
        <v>110.24</v>
      </c>
      <c r="K251" s="3">
        <v>0</v>
      </c>
      <c r="L251" s="2">
        <v>43.53</v>
      </c>
      <c r="M251" s="2">
        <f t="shared" si="24"/>
        <v>220.48</v>
      </c>
      <c r="N251" s="2">
        <f t="shared" si="25"/>
        <v>87.06</v>
      </c>
      <c r="O251" s="2">
        <f t="shared" si="26"/>
        <v>133.41999999999999</v>
      </c>
      <c r="P251" s="4">
        <f t="shared" si="27"/>
        <v>0.60513425253991293</v>
      </c>
      <c r="Q251">
        <f t="shared" si="28"/>
        <v>2024</v>
      </c>
      <c r="R251" t="str">
        <f t="shared" si="29"/>
        <v>Q1</v>
      </c>
      <c r="S251">
        <f t="shared" si="30"/>
        <v>2</v>
      </c>
      <c r="T251" t="str">
        <f t="shared" si="31"/>
        <v>Feb</v>
      </c>
    </row>
    <row r="252" spans="1:20" x14ac:dyDescent="0.35">
      <c r="A252" t="s">
        <v>317</v>
      </c>
      <c r="B252" s="1">
        <v>45324</v>
      </c>
      <c r="C252" t="s">
        <v>41</v>
      </c>
      <c r="D252" t="s">
        <v>42</v>
      </c>
      <c r="E252" t="s">
        <v>43</v>
      </c>
      <c r="F252" t="s">
        <v>24</v>
      </c>
      <c r="G252" t="s">
        <v>25</v>
      </c>
      <c r="H252" t="s">
        <v>91</v>
      </c>
      <c r="I252">
        <v>1</v>
      </c>
      <c r="J252" s="2">
        <v>101.91</v>
      </c>
      <c r="K252" s="3">
        <v>0.2</v>
      </c>
      <c r="L252" s="2">
        <v>46.09</v>
      </c>
      <c r="M252" s="2">
        <f t="shared" si="24"/>
        <v>81.53</v>
      </c>
      <c r="N252" s="2">
        <f t="shared" si="25"/>
        <v>46.09</v>
      </c>
      <c r="O252" s="2">
        <f t="shared" si="26"/>
        <v>35.44</v>
      </c>
      <c r="P252" s="4">
        <f t="shared" si="27"/>
        <v>0.43468661842266648</v>
      </c>
      <c r="Q252">
        <f t="shared" si="28"/>
        <v>2024</v>
      </c>
      <c r="R252" t="str">
        <f t="shared" si="29"/>
        <v>Q1</v>
      </c>
      <c r="S252">
        <f t="shared" si="30"/>
        <v>2</v>
      </c>
      <c r="T252" t="str">
        <f t="shared" si="31"/>
        <v>Feb</v>
      </c>
    </row>
    <row r="253" spans="1:20" x14ac:dyDescent="0.35">
      <c r="A253" t="s">
        <v>318</v>
      </c>
      <c r="B253" s="1">
        <v>45324</v>
      </c>
      <c r="C253" t="s">
        <v>21</v>
      </c>
      <c r="D253" t="s">
        <v>35</v>
      </c>
      <c r="E253" t="s">
        <v>23</v>
      </c>
      <c r="F253" t="s">
        <v>37</v>
      </c>
      <c r="G253" t="s">
        <v>38</v>
      </c>
      <c r="H253" t="s">
        <v>56</v>
      </c>
      <c r="I253">
        <v>1</v>
      </c>
      <c r="J253" s="2">
        <v>79.95</v>
      </c>
      <c r="K253" s="3">
        <v>0</v>
      </c>
      <c r="L253" s="2">
        <v>30.5</v>
      </c>
      <c r="M253" s="2">
        <f t="shared" si="24"/>
        <v>79.95</v>
      </c>
      <c r="N253" s="2">
        <f t="shared" si="25"/>
        <v>30.5</v>
      </c>
      <c r="O253" s="2">
        <f t="shared" si="26"/>
        <v>49.45</v>
      </c>
      <c r="P253" s="4">
        <f t="shared" si="27"/>
        <v>0.6185115697310819</v>
      </c>
      <c r="Q253">
        <f t="shared" si="28"/>
        <v>2024</v>
      </c>
      <c r="R253" t="str">
        <f t="shared" si="29"/>
        <v>Q1</v>
      </c>
      <c r="S253">
        <f t="shared" si="30"/>
        <v>2</v>
      </c>
      <c r="T253" t="str">
        <f t="shared" si="31"/>
        <v>Feb</v>
      </c>
    </row>
    <row r="254" spans="1:20" x14ac:dyDescent="0.35">
      <c r="A254" t="s">
        <v>319</v>
      </c>
      <c r="B254" s="1">
        <v>45324</v>
      </c>
      <c r="C254" t="s">
        <v>28</v>
      </c>
      <c r="D254" t="s">
        <v>29</v>
      </c>
      <c r="E254" t="s">
        <v>23</v>
      </c>
      <c r="F254" t="s">
        <v>24</v>
      </c>
      <c r="G254" t="s">
        <v>53</v>
      </c>
      <c r="H254" t="s">
        <v>70</v>
      </c>
      <c r="I254">
        <v>1</v>
      </c>
      <c r="J254" s="2">
        <v>54.01</v>
      </c>
      <c r="K254" s="3">
        <v>0.1</v>
      </c>
      <c r="L254" s="2">
        <v>19.48</v>
      </c>
      <c r="M254" s="2">
        <f t="shared" si="24"/>
        <v>48.61</v>
      </c>
      <c r="N254" s="2">
        <f t="shared" si="25"/>
        <v>19.48</v>
      </c>
      <c r="O254" s="2">
        <f t="shared" si="26"/>
        <v>29.13</v>
      </c>
      <c r="P254" s="4">
        <f t="shared" si="27"/>
        <v>0.59925941164369467</v>
      </c>
      <c r="Q254">
        <f t="shared" si="28"/>
        <v>2024</v>
      </c>
      <c r="R254" t="str">
        <f t="shared" si="29"/>
        <v>Q1</v>
      </c>
      <c r="S254">
        <f t="shared" si="30"/>
        <v>2</v>
      </c>
      <c r="T254" t="str">
        <f t="shared" si="31"/>
        <v>Feb</v>
      </c>
    </row>
    <row r="255" spans="1:20" x14ac:dyDescent="0.35">
      <c r="A255" t="s">
        <v>320</v>
      </c>
      <c r="B255" s="1">
        <v>45325</v>
      </c>
      <c r="C255" t="s">
        <v>28</v>
      </c>
      <c r="D255" t="s">
        <v>29</v>
      </c>
      <c r="E255" t="s">
        <v>23</v>
      </c>
      <c r="F255" t="s">
        <v>37</v>
      </c>
      <c r="G255" t="s">
        <v>46</v>
      </c>
      <c r="H255" t="s">
        <v>75</v>
      </c>
      <c r="I255">
        <v>1</v>
      </c>
      <c r="J255" s="2">
        <v>35.33</v>
      </c>
      <c r="K255" s="3">
        <v>0</v>
      </c>
      <c r="L255" s="2">
        <v>10.31</v>
      </c>
      <c r="M255" s="2">
        <f t="shared" si="24"/>
        <v>35.33</v>
      </c>
      <c r="N255" s="2">
        <f t="shared" si="25"/>
        <v>10.31</v>
      </c>
      <c r="O255" s="2">
        <f t="shared" si="26"/>
        <v>25.019999999999996</v>
      </c>
      <c r="P255" s="4">
        <f t="shared" si="27"/>
        <v>0.70818001698273414</v>
      </c>
      <c r="Q255">
        <f t="shared" si="28"/>
        <v>2024</v>
      </c>
      <c r="R255" t="str">
        <f t="shared" si="29"/>
        <v>Q1</v>
      </c>
      <c r="S255">
        <f t="shared" si="30"/>
        <v>2</v>
      </c>
      <c r="T255" t="str">
        <f t="shared" si="31"/>
        <v>Feb</v>
      </c>
    </row>
    <row r="256" spans="1:20" x14ac:dyDescent="0.35">
      <c r="A256" t="s">
        <v>321</v>
      </c>
      <c r="B256" s="1">
        <v>45325</v>
      </c>
      <c r="C256" t="s">
        <v>21</v>
      </c>
      <c r="D256" t="s">
        <v>22</v>
      </c>
      <c r="E256" t="s">
        <v>23</v>
      </c>
      <c r="F256" t="s">
        <v>37</v>
      </c>
      <c r="G256" t="s">
        <v>38</v>
      </c>
      <c r="H256" t="s">
        <v>44</v>
      </c>
      <c r="I256">
        <v>3</v>
      </c>
      <c r="J256" s="2">
        <v>118.59</v>
      </c>
      <c r="K256" s="3">
        <v>0.1</v>
      </c>
      <c r="L256" s="2">
        <v>48.96</v>
      </c>
      <c r="M256" s="2">
        <f t="shared" si="24"/>
        <v>320.19</v>
      </c>
      <c r="N256" s="2">
        <f t="shared" si="25"/>
        <v>146.88</v>
      </c>
      <c r="O256" s="2">
        <f t="shared" si="26"/>
        <v>173.31</v>
      </c>
      <c r="P256" s="4">
        <f t="shared" si="27"/>
        <v>0.54127236953059121</v>
      </c>
      <c r="Q256">
        <f t="shared" si="28"/>
        <v>2024</v>
      </c>
      <c r="R256" t="str">
        <f t="shared" si="29"/>
        <v>Q1</v>
      </c>
      <c r="S256">
        <f t="shared" si="30"/>
        <v>2</v>
      </c>
      <c r="T256" t="str">
        <f t="shared" si="31"/>
        <v>Feb</v>
      </c>
    </row>
    <row r="257" spans="1:20" x14ac:dyDescent="0.35">
      <c r="A257" t="s">
        <v>322</v>
      </c>
      <c r="B257" s="1">
        <v>45325</v>
      </c>
      <c r="C257" t="s">
        <v>41</v>
      </c>
      <c r="D257" t="s">
        <v>42</v>
      </c>
      <c r="E257" t="s">
        <v>52</v>
      </c>
      <c r="F257" t="s">
        <v>24</v>
      </c>
      <c r="G257" t="s">
        <v>38</v>
      </c>
      <c r="H257" t="s">
        <v>39</v>
      </c>
      <c r="I257">
        <v>3</v>
      </c>
      <c r="J257" s="2">
        <v>153.65</v>
      </c>
      <c r="K257" s="3">
        <v>0.1</v>
      </c>
      <c r="L257" s="2">
        <v>79.83</v>
      </c>
      <c r="M257" s="2">
        <f t="shared" si="24"/>
        <v>414.86</v>
      </c>
      <c r="N257" s="2">
        <f t="shared" si="25"/>
        <v>239.49</v>
      </c>
      <c r="O257" s="2">
        <f t="shared" si="26"/>
        <v>175.37</v>
      </c>
      <c r="P257" s="4">
        <f t="shared" si="27"/>
        <v>0.42272091790001448</v>
      </c>
      <c r="Q257">
        <f t="shared" si="28"/>
        <v>2024</v>
      </c>
      <c r="R257" t="str">
        <f t="shared" si="29"/>
        <v>Q1</v>
      </c>
      <c r="S257">
        <f t="shared" si="30"/>
        <v>2</v>
      </c>
      <c r="T257" t="str">
        <f t="shared" si="31"/>
        <v>Feb</v>
      </c>
    </row>
    <row r="258" spans="1:20" x14ac:dyDescent="0.35">
      <c r="A258" t="s">
        <v>323</v>
      </c>
      <c r="B258" s="1">
        <v>45325</v>
      </c>
      <c r="C258" t="s">
        <v>21</v>
      </c>
      <c r="D258" t="s">
        <v>35</v>
      </c>
      <c r="E258" t="s">
        <v>23</v>
      </c>
      <c r="F258" t="s">
        <v>24</v>
      </c>
      <c r="G258" t="s">
        <v>46</v>
      </c>
      <c r="H258" t="s">
        <v>79</v>
      </c>
      <c r="I258">
        <v>1</v>
      </c>
      <c r="J258" s="2">
        <v>29.93</v>
      </c>
      <c r="K258" s="3">
        <v>0</v>
      </c>
      <c r="L258" s="2">
        <v>9.92</v>
      </c>
      <c r="M258" s="2">
        <f t="shared" ref="M258:M321" si="32">ROUND(I258*J258*(1-K258),2)</f>
        <v>29.93</v>
      </c>
      <c r="N258" s="2">
        <f t="shared" ref="N258:N321" si="33">ROUND(I258*L258,2)</f>
        <v>9.92</v>
      </c>
      <c r="O258" s="2">
        <f t="shared" ref="O258:O321" si="34">M258-N258</f>
        <v>20.009999999999998</v>
      </c>
      <c r="P258" s="4">
        <f t="shared" ref="P258:P321" si="35">IFERROR(O258/M258,0)</f>
        <v>0.6685599732709655</v>
      </c>
      <c r="Q258">
        <f t="shared" ref="Q258:Q321" si="36">YEAR(B258)</f>
        <v>2024</v>
      </c>
      <c r="R258" t="str">
        <f t="shared" ref="R258:R321" si="37">"Q"&amp;ROUNDUP(MONTH(B258)/3,0)</f>
        <v>Q1</v>
      </c>
      <c r="S258">
        <f t="shared" ref="S258:S321" si="38">MONTH(B258)</f>
        <v>2</v>
      </c>
      <c r="T258" t="str">
        <f t="shared" ref="T258:T321" si="39">TEXT(B258,"mmm")</f>
        <v>Feb</v>
      </c>
    </row>
    <row r="259" spans="1:20" x14ac:dyDescent="0.35">
      <c r="A259" t="s">
        <v>324</v>
      </c>
      <c r="B259" s="1">
        <v>45325</v>
      </c>
      <c r="C259" t="s">
        <v>28</v>
      </c>
      <c r="D259" t="s">
        <v>29</v>
      </c>
      <c r="E259" t="s">
        <v>52</v>
      </c>
      <c r="F259" t="s">
        <v>37</v>
      </c>
      <c r="G259" t="s">
        <v>53</v>
      </c>
      <c r="H259" t="s">
        <v>70</v>
      </c>
      <c r="I259">
        <v>3</v>
      </c>
      <c r="J259" s="2">
        <v>55.67</v>
      </c>
      <c r="K259" s="3">
        <v>0.1</v>
      </c>
      <c r="L259" s="2">
        <v>19.16</v>
      </c>
      <c r="M259" s="2">
        <f t="shared" si="32"/>
        <v>150.31</v>
      </c>
      <c r="N259" s="2">
        <f t="shared" si="33"/>
        <v>57.48</v>
      </c>
      <c r="O259" s="2">
        <f t="shared" si="34"/>
        <v>92.830000000000013</v>
      </c>
      <c r="P259" s="4">
        <f t="shared" si="35"/>
        <v>0.61759031335240511</v>
      </c>
      <c r="Q259">
        <f t="shared" si="36"/>
        <v>2024</v>
      </c>
      <c r="R259" t="str">
        <f t="shared" si="37"/>
        <v>Q1</v>
      </c>
      <c r="S259">
        <f t="shared" si="38"/>
        <v>2</v>
      </c>
      <c r="T259" t="str">
        <f t="shared" si="39"/>
        <v>Feb</v>
      </c>
    </row>
    <row r="260" spans="1:20" x14ac:dyDescent="0.35">
      <c r="A260" t="s">
        <v>325</v>
      </c>
      <c r="B260" s="1">
        <v>45325</v>
      </c>
      <c r="C260" t="s">
        <v>21</v>
      </c>
      <c r="D260" t="s">
        <v>35</v>
      </c>
      <c r="E260" t="s">
        <v>23</v>
      </c>
      <c r="F260" t="s">
        <v>37</v>
      </c>
      <c r="G260" t="s">
        <v>38</v>
      </c>
      <c r="H260" t="s">
        <v>44</v>
      </c>
      <c r="I260">
        <v>1</v>
      </c>
      <c r="J260" s="2">
        <v>119.02</v>
      </c>
      <c r="K260" s="3">
        <v>0.05</v>
      </c>
      <c r="L260" s="2">
        <v>49.43</v>
      </c>
      <c r="M260" s="2">
        <f t="shared" si="32"/>
        <v>113.07</v>
      </c>
      <c r="N260" s="2">
        <f t="shared" si="33"/>
        <v>49.43</v>
      </c>
      <c r="O260" s="2">
        <f t="shared" si="34"/>
        <v>63.639999999999993</v>
      </c>
      <c r="P260" s="4">
        <f t="shared" si="35"/>
        <v>0.56283718050765008</v>
      </c>
      <c r="Q260">
        <f t="shared" si="36"/>
        <v>2024</v>
      </c>
      <c r="R260" t="str">
        <f t="shared" si="37"/>
        <v>Q1</v>
      </c>
      <c r="S260">
        <f t="shared" si="38"/>
        <v>2</v>
      </c>
      <c r="T260" t="str">
        <f t="shared" si="39"/>
        <v>Feb</v>
      </c>
    </row>
    <row r="261" spans="1:20" x14ac:dyDescent="0.35">
      <c r="A261" t="s">
        <v>326</v>
      </c>
      <c r="B261" s="1">
        <v>45325</v>
      </c>
      <c r="C261" t="s">
        <v>28</v>
      </c>
      <c r="D261" t="s">
        <v>49</v>
      </c>
      <c r="E261" t="s">
        <v>43</v>
      </c>
      <c r="F261" t="s">
        <v>37</v>
      </c>
      <c r="G261" t="s">
        <v>46</v>
      </c>
      <c r="H261" t="s">
        <v>183</v>
      </c>
      <c r="I261">
        <v>1</v>
      </c>
      <c r="J261" s="2">
        <v>146.79</v>
      </c>
      <c r="K261" s="3">
        <v>0</v>
      </c>
      <c r="L261" s="2">
        <v>64.31</v>
      </c>
      <c r="M261" s="2">
        <f t="shared" si="32"/>
        <v>146.79</v>
      </c>
      <c r="N261" s="2">
        <f t="shared" si="33"/>
        <v>64.31</v>
      </c>
      <c r="O261" s="2">
        <f t="shared" si="34"/>
        <v>82.47999999999999</v>
      </c>
      <c r="P261" s="4">
        <f t="shared" si="35"/>
        <v>0.56189113699843307</v>
      </c>
      <c r="Q261">
        <f t="shared" si="36"/>
        <v>2024</v>
      </c>
      <c r="R261" t="str">
        <f t="shared" si="37"/>
        <v>Q1</v>
      </c>
      <c r="S261">
        <f t="shared" si="38"/>
        <v>2</v>
      </c>
      <c r="T261" t="str">
        <f t="shared" si="39"/>
        <v>Feb</v>
      </c>
    </row>
    <row r="262" spans="1:20" x14ac:dyDescent="0.35">
      <c r="A262" t="s">
        <v>327</v>
      </c>
      <c r="B262" s="1">
        <v>45325</v>
      </c>
      <c r="C262" t="s">
        <v>21</v>
      </c>
      <c r="D262" t="s">
        <v>35</v>
      </c>
      <c r="E262" t="s">
        <v>52</v>
      </c>
      <c r="F262" t="s">
        <v>24</v>
      </c>
      <c r="G262" t="s">
        <v>38</v>
      </c>
      <c r="H262" t="s">
        <v>56</v>
      </c>
      <c r="I262">
        <v>2</v>
      </c>
      <c r="J262" s="2">
        <v>79.430000000000007</v>
      </c>
      <c r="K262" s="3">
        <v>0</v>
      </c>
      <c r="L262" s="2">
        <v>31.56</v>
      </c>
      <c r="M262" s="2">
        <f t="shared" si="32"/>
        <v>158.86000000000001</v>
      </c>
      <c r="N262" s="2">
        <f t="shared" si="33"/>
        <v>63.12</v>
      </c>
      <c r="O262" s="2">
        <f t="shared" si="34"/>
        <v>95.740000000000009</v>
      </c>
      <c r="P262" s="4">
        <f t="shared" si="35"/>
        <v>0.60266901674430318</v>
      </c>
      <c r="Q262">
        <f t="shared" si="36"/>
        <v>2024</v>
      </c>
      <c r="R262" t="str">
        <f t="shared" si="37"/>
        <v>Q1</v>
      </c>
      <c r="S262">
        <f t="shared" si="38"/>
        <v>2</v>
      </c>
      <c r="T262" t="str">
        <f t="shared" si="39"/>
        <v>Feb</v>
      </c>
    </row>
    <row r="263" spans="1:20" x14ac:dyDescent="0.35">
      <c r="A263" t="s">
        <v>328</v>
      </c>
      <c r="B263" s="1">
        <v>45325</v>
      </c>
      <c r="C263" t="s">
        <v>62</v>
      </c>
      <c r="D263" t="s">
        <v>63</v>
      </c>
      <c r="E263" t="s">
        <v>23</v>
      </c>
      <c r="F263" t="s">
        <v>37</v>
      </c>
      <c r="G263" t="s">
        <v>53</v>
      </c>
      <c r="H263" t="s">
        <v>66</v>
      </c>
      <c r="I263">
        <v>1</v>
      </c>
      <c r="J263" s="2">
        <v>100.4</v>
      </c>
      <c r="K263" s="3">
        <v>0</v>
      </c>
      <c r="L263" s="2">
        <v>46.93</v>
      </c>
      <c r="M263" s="2">
        <f t="shared" si="32"/>
        <v>100.4</v>
      </c>
      <c r="N263" s="2">
        <f t="shared" si="33"/>
        <v>46.93</v>
      </c>
      <c r="O263" s="2">
        <f t="shared" si="34"/>
        <v>53.470000000000006</v>
      </c>
      <c r="P263" s="4">
        <f t="shared" si="35"/>
        <v>0.53256972111553791</v>
      </c>
      <c r="Q263">
        <f t="shared" si="36"/>
        <v>2024</v>
      </c>
      <c r="R263" t="str">
        <f t="shared" si="37"/>
        <v>Q1</v>
      </c>
      <c r="S263">
        <f t="shared" si="38"/>
        <v>2</v>
      </c>
      <c r="T263" t="str">
        <f t="shared" si="39"/>
        <v>Feb</v>
      </c>
    </row>
    <row r="264" spans="1:20" x14ac:dyDescent="0.35">
      <c r="A264" t="s">
        <v>329</v>
      </c>
      <c r="B264" s="1">
        <v>45326</v>
      </c>
      <c r="C264" t="s">
        <v>21</v>
      </c>
      <c r="D264" t="s">
        <v>22</v>
      </c>
      <c r="E264" t="s">
        <v>52</v>
      </c>
      <c r="F264" t="s">
        <v>24</v>
      </c>
      <c r="G264" t="s">
        <v>38</v>
      </c>
      <c r="H264" t="s">
        <v>84</v>
      </c>
      <c r="I264">
        <v>1</v>
      </c>
      <c r="J264" s="2">
        <v>256.27</v>
      </c>
      <c r="K264" s="3">
        <v>0.1</v>
      </c>
      <c r="L264" s="2">
        <v>130.06</v>
      </c>
      <c r="M264" s="2">
        <f t="shared" si="32"/>
        <v>230.64</v>
      </c>
      <c r="N264" s="2">
        <f t="shared" si="33"/>
        <v>130.06</v>
      </c>
      <c r="O264" s="2">
        <f t="shared" si="34"/>
        <v>100.57999999999998</v>
      </c>
      <c r="P264" s="4">
        <f t="shared" si="35"/>
        <v>0.43609087755809917</v>
      </c>
      <c r="Q264">
        <f t="shared" si="36"/>
        <v>2024</v>
      </c>
      <c r="R264" t="str">
        <f t="shared" si="37"/>
        <v>Q1</v>
      </c>
      <c r="S264">
        <f t="shared" si="38"/>
        <v>2</v>
      </c>
      <c r="T264" t="str">
        <f t="shared" si="39"/>
        <v>Feb</v>
      </c>
    </row>
    <row r="265" spans="1:20" x14ac:dyDescent="0.35">
      <c r="A265" t="s">
        <v>330</v>
      </c>
      <c r="B265" s="1">
        <v>45326</v>
      </c>
      <c r="C265" t="s">
        <v>41</v>
      </c>
      <c r="D265" t="s">
        <v>42</v>
      </c>
      <c r="E265" t="s">
        <v>23</v>
      </c>
      <c r="F265" t="s">
        <v>37</v>
      </c>
      <c r="G265" t="s">
        <v>25</v>
      </c>
      <c r="H265" t="s">
        <v>81</v>
      </c>
      <c r="I265">
        <v>1</v>
      </c>
      <c r="J265" s="2">
        <v>43.25</v>
      </c>
      <c r="K265" s="3">
        <v>0.05</v>
      </c>
      <c r="L265" s="2">
        <v>15.53</v>
      </c>
      <c r="M265" s="2">
        <f t="shared" si="32"/>
        <v>41.09</v>
      </c>
      <c r="N265" s="2">
        <f t="shared" si="33"/>
        <v>15.53</v>
      </c>
      <c r="O265" s="2">
        <f t="shared" si="34"/>
        <v>25.560000000000002</v>
      </c>
      <c r="P265" s="4">
        <f t="shared" si="35"/>
        <v>0.62204916037965441</v>
      </c>
      <c r="Q265">
        <f t="shared" si="36"/>
        <v>2024</v>
      </c>
      <c r="R265" t="str">
        <f t="shared" si="37"/>
        <v>Q1</v>
      </c>
      <c r="S265">
        <f t="shared" si="38"/>
        <v>2</v>
      </c>
      <c r="T265" t="str">
        <f t="shared" si="39"/>
        <v>Feb</v>
      </c>
    </row>
    <row r="266" spans="1:20" x14ac:dyDescent="0.35">
      <c r="A266" t="s">
        <v>331</v>
      </c>
      <c r="B266" s="1">
        <v>45326</v>
      </c>
      <c r="C266" t="s">
        <v>62</v>
      </c>
      <c r="D266" t="s">
        <v>63</v>
      </c>
      <c r="E266" t="s">
        <v>52</v>
      </c>
      <c r="F266" t="s">
        <v>24</v>
      </c>
      <c r="G266" t="s">
        <v>53</v>
      </c>
      <c r="H266" t="s">
        <v>131</v>
      </c>
      <c r="I266">
        <v>1</v>
      </c>
      <c r="J266" s="2">
        <v>30.59</v>
      </c>
      <c r="K266" s="3">
        <v>0.05</v>
      </c>
      <c r="L266" s="2">
        <v>9.3800000000000008</v>
      </c>
      <c r="M266" s="2">
        <f t="shared" si="32"/>
        <v>29.06</v>
      </c>
      <c r="N266" s="2">
        <f t="shared" si="33"/>
        <v>9.3800000000000008</v>
      </c>
      <c r="O266" s="2">
        <f t="shared" si="34"/>
        <v>19.68</v>
      </c>
      <c r="P266" s="4">
        <f t="shared" si="35"/>
        <v>0.67721954576737786</v>
      </c>
      <c r="Q266">
        <f t="shared" si="36"/>
        <v>2024</v>
      </c>
      <c r="R266" t="str">
        <f t="shared" si="37"/>
        <v>Q1</v>
      </c>
      <c r="S266">
        <f t="shared" si="38"/>
        <v>2</v>
      </c>
      <c r="T266" t="str">
        <f t="shared" si="39"/>
        <v>Feb</v>
      </c>
    </row>
    <row r="267" spans="1:20" x14ac:dyDescent="0.35">
      <c r="A267" t="s">
        <v>332</v>
      </c>
      <c r="B267" s="1">
        <v>45327</v>
      </c>
      <c r="C267" t="s">
        <v>21</v>
      </c>
      <c r="D267" t="s">
        <v>35</v>
      </c>
      <c r="E267" t="s">
        <v>52</v>
      </c>
      <c r="F267" t="s">
        <v>24</v>
      </c>
      <c r="G267" t="s">
        <v>38</v>
      </c>
      <c r="H267" t="s">
        <v>56</v>
      </c>
      <c r="I267">
        <v>1</v>
      </c>
      <c r="J267" s="2">
        <v>79.8</v>
      </c>
      <c r="K267" s="3">
        <v>0</v>
      </c>
      <c r="L267" s="2">
        <v>31.4</v>
      </c>
      <c r="M267" s="2">
        <f t="shared" si="32"/>
        <v>79.8</v>
      </c>
      <c r="N267" s="2">
        <f t="shared" si="33"/>
        <v>31.4</v>
      </c>
      <c r="O267" s="2">
        <f t="shared" si="34"/>
        <v>48.4</v>
      </c>
      <c r="P267" s="4">
        <f t="shared" si="35"/>
        <v>0.60651629072681701</v>
      </c>
      <c r="Q267">
        <f t="shared" si="36"/>
        <v>2024</v>
      </c>
      <c r="R267" t="str">
        <f t="shared" si="37"/>
        <v>Q1</v>
      </c>
      <c r="S267">
        <f t="shared" si="38"/>
        <v>2</v>
      </c>
      <c r="T267" t="str">
        <f t="shared" si="39"/>
        <v>Feb</v>
      </c>
    </row>
    <row r="268" spans="1:20" x14ac:dyDescent="0.35">
      <c r="A268" t="s">
        <v>333</v>
      </c>
      <c r="B268" s="1">
        <v>45327</v>
      </c>
      <c r="C268" t="s">
        <v>21</v>
      </c>
      <c r="D268" t="s">
        <v>22</v>
      </c>
      <c r="E268" t="s">
        <v>52</v>
      </c>
      <c r="F268" t="s">
        <v>24</v>
      </c>
      <c r="G268" t="s">
        <v>38</v>
      </c>
      <c r="H268" t="s">
        <v>44</v>
      </c>
      <c r="I268">
        <v>1</v>
      </c>
      <c r="J268" s="2">
        <v>119.48</v>
      </c>
      <c r="K268" s="3">
        <v>0.1</v>
      </c>
      <c r="L268" s="2">
        <v>50.65</v>
      </c>
      <c r="M268" s="2">
        <f t="shared" si="32"/>
        <v>107.53</v>
      </c>
      <c r="N268" s="2">
        <f t="shared" si="33"/>
        <v>50.65</v>
      </c>
      <c r="O268" s="2">
        <f t="shared" si="34"/>
        <v>56.88</v>
      </c>
      <c r="P268" s="4">
        <f t="shared" si="35"/>
        <v>0.52896865990886266</v>
      </c>
      <c r="Q268">
        <f t="shared" si="36"/>
        <v>2024</v>
      </c>
      <c r="R268" t="str">
        <f t="shared" si="37"/>
        <v>Q1</v>
      </c>
      <c r="S268">
        <f t="shared" si="38"/>
        <v>2</v>
      </c>
      <c r="T268" t="str">
        <f t="shared" si="39"/>
        <v>Feb</v>
      </c>
    </row>
    <row r="269" spans="1:20" x14ac:dyDescent="0.35">
      <c r="A269" t="s">
        <v>334</v>
      </c>
      <c r="B269" s="1">
        <v>45327</v>
      </c>
      <c r="C269" t="s">
        <v>21</v>
      </c>
      <c r="D269" t="s">
        <v>22</v>
      </c>
      <c r="E269" t="s">
        <v>52</v>
      </c>
      <c r="F269" t="s">
        <v>37</v>
      </c>
      <c r="G269" t="s">
        <v>38</v>
      </c>
      <c r="H269" t="s">
        <v>44</v>
      </c>
      <c r="I269">
        <v>2</v>
      </c>
      <c r="J269" s="2">
        <v>120.88</v>
      </c>
      <c r="K269" s="3">
        <v>0.1</v>
      </c>
      <c r="L269" s="2">
        <v>50.56</v>
      </c>
      <c r="M269" s="2">
        <f t="shared" si="32"/>
        <v>217.58</v>
      </c>
      <c r="N269" s="2">
        <f t="shared" si="33"/>
        <v>101.12</v>
      </c>
      <c r="O269" s="2">
        <f t="shared" si="34"/>
        <v>116.46000000000001</v>
      </c>
      <c r="P269" s="4">
        <f t="shared" si="35"/>
        <v>0.53525140178325215</v>
      </c>
      <c r="Q269">
        <f t="shared" si="36"/>
        <v>2024</v>
      </c>
      <c r="R269" t="str">
        <f t="shared" si="37"/>
        <v>Q1</v>
      </c>
      <c r="S269">
        <f t="shared" si="38"/>
        <v>2</v>
      </c>
      <c r="T269" t="str">
        <f t="shared" si="39"/>
        <v>Feb</v>
      </c>
    </row>
    <row r="270" spans="1:20" x14ac:dyDescent="0.35">
      <c r="A270" t="s">
        <v>335</v>
      </c>
      <c r="B270" s="1">
        <v>45327</v>
      </c>
      <c r="C270" t="s">
        <v>62</v>
      </c>
      <c r="D270" t="s">
        <v>69</v>
      </c>
      <c r="E270" t="s">
        <v>23</v>
      </c>
      <c r="F270" t="s">
        <v>24</v>
      </c>
      <c r="G270" t="s">
        <v>38</v>
      </c>
      <c r="H270" t="s">
        <v>56</v>
      </c>
      <c r="I270">
        <v>3</v>
      </c>
      <c r="J270" s="2">
        <v>71.36</v>
      </c>
      <c r="K270" s="3">
        <v>0</v>
      </c>
      <c r="L270" s="2">
        <v>32.21</v>
      </c>
      <c r="M270" s="2">
        <f t="shared" si="32"/>
        <v>214.08</v>
      </c>
      <c r="N270" s="2">
        <f t="shared" si="33"/>
        <v>96.63</v>
      </c>
      <c r="O270" s="2">
        <f t="shared" si="34"/>
        <v>117.45000000000002</v>
      </c>
      <c r="P270" s="4">
        <f t="shared" si="35"/>
        <v>0.5486266816143498</v>
      </c>
      <c r="Q270">
        <f t="shared" si="36"/>
        <v>2024</v>
      </c>
      <c r="R270" t="str">
        <f t="shared" si="37"/>
        <v>Q1</v>
      </c>
      <c r="S270">
        <f t="shared" si="38"/>
        <v>2</v>
      </c>
      <c r="T270" t="str">
        <f t="shared" si="39"/>
        <v>Feb</v>
      </c>
    </row>
    <row r="271" spans="1:20" x14ac:dyDescent="0.35">
      <c r="A271" t="s">
        <v>336</v>
      </c>
      <c r="B271" s="1">
        <v>45327</v>
      </c>
      <c r="C271" t="s">
        <v>21</v>
      </c>
      <c r="D271" t="s">
        <v>103</v>
      </c>
      <c r="E271" t="s">
        <v>23</v>
      </c>
      <c r="F271" t="s">
        <v>37</v>
      </c>
      <c r="G271" t="s">
        <v>53</v>
      </c>
      <c r="H271" t="s">
        <v>54</v>
      </c>
      <c r="I271">
        <v>4</v>
      </c>
      <c r="J271" s="2">
        <v>138.13</v>
      </c>
      <c r="K271" s="3">
        <v>0</v>
      </c>
      <c r="L271" s="2">
        <v>71.900000000000006</v>
      </c>
      <c r="M271" s="2">
        <f t="shared" si="32"/>
        <v>552.52</v>
      </c>
      <c r="N271" s="2">
        <f t="shared" si="33"/>
        <v>287.60000000000002</v>
      </c>
      <c r="O271" s="2">
        <f t="shared" si="34"/>
        <v>264.91999999999996</v>
      </c>
      <c r="P271" s="4">
        <f t="shared" si="35"/>
        <v>0.47947585607760801</v>
      </c>
      <c r="Q271">
        <f t="shared" si="36"/>
        <v>2024</v>
      </c>
      <c r="R271" t="str">
        <f t="shared" si="37"/>
        <v>Q1</v>
      </c>
      <c r="S271">
        <f t="shared" si="38"/>
        <v>2</v>
      </c>
      <c r="T271" t="str">
        <f t="shared" si="39"/>
        <v>Feb</v>
      </c>
    </row>
    <row r="272" spans="1:20" x14ac:dyDescent="0.35">
      <c r="A272" t="s">
        <v>337</v>
      </c>
      <c r="B272" s="1">
        <v>45327</v>
      </c>
      <c r="C272" t="s">
        <v>21</v>
      </c>
      <c r="D272" t="s">
        <v>103</v>
      </c>
      <c r="E272" t="s">
        <v>23</v>
      </c>
      <c r="F272" t="s">
        <v>37</v>
      </c>
      <c r="G272" t="s">
        <v>25</v>
      </c>
      <c r="H272" t="s">
        <v>81</v>
      </c>
      <c r="I272">
        <v>1</v>
      </c>
      <c r="J272" s="2">
        <v>39.44</v>
      </c>
      <c r="K272" s="3">
        <v>0</v>
      </c>
      <c r="L272" s="2">
        <v>16.260000000000002</v>
      </c>
      <c r="M272" s="2">
        <f t="shared" si="32"/>
        <v>39.44</v>
      </c>
      <c r="N272" s="2">
        <f t="shared" si="33"/>
        <v>16.260000000000002</v>
      </c>
      <c r="O272" s="2">
        <f t="shared" si="34"/>
        <v>23.179999999999996</v>
      </c>
      <c r="P272" s="4">
        <f t="shared" si="35"/>
        <v>0.58772819472616622</v>
      </c>
      <c r="Q272">
        <f t="shared" si="36"/>
        <v>2024</v>
      </c>
      <c r="R272" t="str">
        <f t="shared" si="37"/>
        <v>Q1</v>
      </c>
      <c r="S272">
        <f t="shared" si="38"/>
        <v>2</v>
      </c>
      <c r="T272" t="str">
        <f t="shared" si="39"/>
        <v>Feb</v>
      </c>
    </row>
    <row r="273" spans="1:20" x14ac:dyDescent="0.35">
      <c r="A273" t="s">
        <v>338</v>
      </c>
      <c r="B273" s="1">
        <v>45327</v>
      </c>
      <c r="C273" t="s">
        <v>28</v>
      </c>
      <c r="D273" t="s">
        <v>29</v>
      </c>
      <c r="E273" t="s">
        <v>23</v>
      </c>
      <c r="F273" t="s">
        <v>37</v>
      </c>
      <c r="G273" t="s">
        <v>32</v>
      </c>
      <c r="H273" t="s">
        <v>33</v>
      </c>
      <c r="I273">
        <v>1</v>
      </c>
      <c r="J273" s="2">
        <v>39.840000000000003</v>
      </c>
      <c r="K273" s="3">
        <v>0.05</v>
      </c>
      <c r="L273" s="2">
        <v>11.98</v>
      </c>
      <c r="M273" s="2">
        <f t="shared" si="32"/>
        <v>37.85</v>
      </c>
      <c r="N273" s="2">
        <f t="shared" si="33"/>
        <v>11.98</v>
      </c>
      <c r="O273" s="2">
        <f t="shared" si="34"/>
        <v>25.87</v>
      </c>
      <c r="P273" s="4">
        <f t="shared" si="35"/>
        <v>0.68348745046235138</v>
      </c>
      <c r="Q273">
        <f t="shared" si="36"/>
        <v>2024</v>
      </c>
      <c r="R273" t="str">
        <f t="shared" si="37"/>
        <v>Q1</v>
      </c>
      <c r="S273">
        <f t="shared" si="38"/>
        <v>2</v>
      </c>
      <c r="T273" t="str">
        <f t="shared" si="39"/>
        <v>Feb</v>
      </c>
    </row>
    <row r="274" spans="1:20" x14ac:dyDescent="0.35">
      <c r="A274" t="s">
        <v>339</v>
      </c>
      <c r="B274" s="1">
        <v>45328</v>
      </c>
      <c r="C274" t="s">
        <v>21</v>
      </c>
      <c r="D274" t="s">
        <v>35</v>
      </c>
      <c r="E274" t="s">
        <v>52</v>
      </c>
      <c r="F274" t="s">
        <v>24</v>
      </c>
      <c r="G274" t="s">
        <v>53</v>
      </c>
      <c r="H274" t="s">
        <v>70</v>
      </c>
      <c r="I274">
        <v>1</v>
      </c>
      <c r="J274" s="2">
        <v>53.44</v>
      </c>
      <c r="K274" s="3">
        <v>0</v>
      </c>
      <c r="L274" s="2">
        <v>18.78</v>
      </c>
      <c r="M274" s="2">
        <f t="shared" si="32"/>
        <v>53.44</v>
      </c>
      <c r="N274" s="2">
        <f t="shared" si="33"/>
        <v>18.78</v>
      </c>
      <c r="O274" s="2">
        <f t="shared" si="34"/>
        <v>34.659999999999997</v>
      </c>
      <c r="P274" s="4">
        <f t="shared" si="35"/>
        <v>0.64857784431137722</v>
      </c>
      <c r="Q274">
        <f t="shared" si="36"/>
        <v>2024</v>
      </c>
      <c r="R274" t="str">
        <f t="shared" si="37"/>
        <v>Q1</v>
      </c>
      <c r="S274">
        <f t="shared" si="38"/>
        <v>2</v>
      </c>
      <c r="T274" t="str">
        <f t="shared" si="39"/>
        <v>Feb</v>
      </c>
    </row>
    <row r="275" spans="1:20" x14ac:dyDescent="0.35">
      <c r="A275" t="s">
        <v>340</v>
      </c>
      <c r="B275" s="1">
        <v>45328</v>
      </c>
      <c r="C275" t="s">
        <v>21</v>
      </c>
      <c r="D275" t="s">
        <v>22</v>
      </c>
      <c r="E275" t="s">
        <v>23</v>
      </c>
      <c r="F275" t="s">
        <v>37</v>
      </c>
      <c r="G275" t="s">
        <v>25</v>
      </c>
      <c r="H275" t="s">
        <v>91</v>
      </c>
      <c r="I275">
        <v>1</v>
      </c>
      <c r="J275" s="2">
        <v>98.91</v>
      </c>
      <c r="K275" s="3">
        <v>0.05</v>
      </c>
      <c r="L275" s="2">
        <v>45.17</v>
      </c>
      <c r="M275" s="2">
        <f t="shared" si="32"/>
        <v>93.96</v>
      </c>
      <c r="N275" s="2">
        <f t="shared" si="33"/>
        <v>45.17</v>
      </c>
      <c r="O275" s="2">
        <f t="shared" si="34"/>
        <v>48.789999999999992</v>
      </c>
      <c r="P275" s="4">
        <f t="shared" si="35"/>
        <v>0.51926351638995316</v>
      </c>
      <c r="Q275">
        <f t="shared" si="36"/>
        <v>2024</v>
      </c>
      <c r="R275" t="str">
        <f t="shared" si="37"/>
        <v>Q1</v>
      </c>
      <c r="S275">
        <f t="shared" si="38"/>
        <v>2</v>
      </c>
      <c r="T275" t="str">
        <f t="shared" si="39"/>
        <v>Feb</v>
      </c>
    </row>
    <row r="276" spans="1:20" x14ac:dyDescent="0.35">
      <c r="A276" t="s">
        <v>341</v>
      </c>
      <c r="B276" s="1">
        <v>45328</v>
      </c>
      <c r="C276" t="s">
        <v>62</v>
      </c>
      <c r="D276" t="s">
        <v>69</v>
      </c>
      <c r="E276" t="s">
        <v>23</v>
      </c>
      <c r="F276" t="s">
        <v>24</v>
      </c>
      <c r="G276" t="s">
        <v>46</v>
      </c>
      <c r="H276" t="s">
        <v>47</v>
      </c>
      <c r="I276">
        <v>1</v>
      </c>
      <c r="J276" s="2">
        <v>453.27</v>
      </c>
      <c r="K276" s="3">
        <v>0</v>
      </c>
      <c r="L276" s="2">
        <v>263.39999999999998</v>
      </c>
      <c r="M276" s="2">
        <f t="shared" si="32"/>
        <v>453.27</v>
      </c>
      <c r="N276" s="2">
        <f t="shared" si="33"/>
        <v>263.39999999999998</v>
      </c>
      <c r="O276" s="2">
        <f t="shared" si="34"/>
        <v>189.87</v>
      </c>
      <c r="P276" s="4">
        <f t="shared" si="35"/>
        <v>0.41888940366668875</v>
      </c>
      <c r="Q276">
        <f t="shared" si="36"/>
        <v>2024</v>
      </c>
      <c r="R276" t="str">
        <f t="shared" si="37"/>
        <v>Q1</v>
      </c>
      <c r="S276">
        <f t="shared" si="38"/>
        <v>2</v>
      </c>
      <c r="T276" t="str">
        <f t="shared" si="39"/>
        <v>Feb</v>
      </c>
    </row>
    <row r="277" spans="1:20" x14ac:dyDescent="0.35">
      <c r="A277" t="s">
        <v>342</v>
      </c>
      <c r="B277" s="1">
        <v>45328</v>
      </c>
      <c r="C277" t="s">
        <v>21</v>
      </c>
      <c r="D277" t="s">
        <v>35</v>
      </c>
      <c r="E277" t="s">
        <v>36</v>
      </c>
      <c r="F277" t="s">
        <v>24</v>
      </c>
      <c r="G277" t="s">
        <v>25</v>
      </c>
      <c r="H277" t="s">
        <v>72</v>
      </c>
      <c r="I277">
        <v>1</v>
      </c>
      <c r="J277" s="2">
        <v>192.14</v>
      </c>
      <c r="K277" s="3">
        <v>0.05</v>
      </c>
      <c r="L277" s="2">
        <v>106.27</v>
      </c>
      <c r="M277" s="2">
        <f t="shared" si="32"/>
        <v>182.53</v>
      </c>
      <c r="N277" s="2">
        <f t="shared" si="33"/>
        <v>106.27</v>
      </c>
      <c r="O277" s="2">
        <f t="shared" si="34"/>
        <v>76.260000000000005</v>
      </c>
      <c r="P277" s="4">
        <f t="shared" si="35"/>
        <v>0.41779433517777903</v>
      </c>
      <c r="Q277">
        <f t="shared" si="36"/>
        <v>2024</v>
      </c>
      <c r="R277" t="str">
        <f t="shared" si="37"/>
        <v>Q1</v>
      </c>
      <c r="S277">
        <f t="shared" si="38"/>
        <v>2</v>
      </c>
      <c r="T277" t="str">
        <f t="shared" si="39"/>
        <v>Feb</v>
      </c>
    </row>
    <row r="278" spans="1:20" x14ac:dyDescent="0.35">
      <c r="A278" t="s">
        <v>343</v>
      </c>
      <c r="B278" s="1">
        <v>45328</v>
      </c>
      <c r="C278" t="s">
        <v>28</v>
      </c>
      <c r="D278" t="s">
        <v>29</v>
      </c>
      <c r="E278" t="s">
        <v>23</v>
      </c>
      <c r="F278" t="s">
        <v>24</v>
      </c>
      <c r="G278" t="s">
        <v>32</v>
      </c>
      <c r="H278" t="s">
        <v>33</v>
      </c>
      <c r="I278">
        <v>1</v>
      </c>
      <c r="J278" s="2">
        <v>39.39</v>
      </c>
      <c r="K278" s="3">
        <v>0.1</v>
      </c>
      <c r="L278" s="2">
        <v>12.43</v>
      </c>
      <c r="M278" s="2">
        <f t="shared" si="32"/>
        <v>35.450000000000003</v>
      </c>
      <c r="N278" s="2">
        <f t="shared" si="33"/>
        <v>12.43</v>
      </c>
      <c r="O278" s="2">
        <f t="shared" si="34"/>
        <v>23.020000000000003</v>
      </c>
      <c r="P278" s="4">
        <f t="shared" si="35"/>
        <v>0.64936530324400565</v>
      </c>
      <c r="Q278">
        <f t="shared" si="36"/>
        <v>2024</v>
      </c>
      <c r="R278" t="str">
        <f t="shared" si="37"/>
        <v>Q1</v>
      </c>
      <c r="S278">
        <f t="shared" si="38"/>
        <v>2</v>
      </c>
      <c r="T278" t="str">
        <f t="shared" si="39"/>
        <v>Feb</v>
      </c>
    </row>
    <row r="279" spans="1:20" x14ac:dyDescent="0.35">
      <c r="A279" t="s">
        <v>344</v>
      </c>
      <c r="B279" s="1">
        <v>45328</v>
      </c>
      <c r="C279" t="s">
        <v>41</v>
      </c>
      <c r="D279" t="s">
        <v>42</v>
      </c>
      <c r="E279" t="s">
        <v>52</v>
      </c>
      <c r="F279" t="s">
        <v>37</v>
      </c>
      <c r="G279" t="s">
        <v>38</v>
      </c>
      <c r="H279" t="s">
        <v>39</v>
      </c>
      <c r="I279">
        <v>4</v>
      </c>
      <c r="J279" s="2">
        <v>152.47999999999999</v>
      </c>
      <c r="K279" s="3">
        <v>0.1</v>
      </c>
      <c r="L279" s="2">
        <v>81.5</v>
      </c>
      <c r="M279" s="2">
        <f t="shared" si="32"/>
        <v>548.92999999999995</v>
      </c>
      <c r="N279" s="2">
        <f t="shared" si="33"/>
        <v>326</v>
      </c>
      <c r="O279" s="2">
        <f t="shared" si="34"/>
        <v>222.92999999999995</v>
      </c>
      <c r="P279" s="4">
        <f t="shared" si="35"/>
        <v>0.40611735558267897</v>
      </c>
      <c r="Q279">
        <f t="shared" si="36"/>
        <v>2024</v>
      </c>
      <c r="R279" t="str">
        <f t="shared" si="37"/>
        <v>Q1</v>
      </c>
      <c r="S279">
        <f t="shared" si="38"/>
        <v>2</v>
      </c>
      <c r="T279" t="str">
        <f t="shared" si="39"/>
        <v>Feb</v>
      </c>
    </row>
    <row r="280" spans="1:20" x14ac:dyDescent="0.35">
      <c r="A280" t="s">
        <v>345</v>
      </c>
      <c r="B280" s="1">
        <v>45328</v>
      </c>
      <c r="C280" t="s">
        <v>41</v>
      </c>
      <c r="D280" t="s">
        <v>42</v>
      </c>
      <c r="E280" t="s">
        <v>23</v>
      </c>
      <c r="F280" t="s">
        <v>37</v>
      </c>
      <c r="G280" t="s">
        <v>53</v>
      </c>
      <c r="H280" t="s">
        <v>70</v>
      </c>
      <c r="I280">
        <v>2</v>
      </c>
      <c r="J280" s="2">
        <v>58.31</v>
      </c>
      <c r="K280" s="3">
        <v>0.05</v>
      </c>
      <c r="L280" s="2">
        <v>19.55</v>
      </c>
      <c r="M280" s="2">
        <f t="shared" si="32"/>
        <v>110.79</v>
      </c>
      <c r="N280" s="2">
        <f t="shared" si="33"/>
        <v>39.1</v>
      </c>
      <c r="O280" s="2">
        <f t="shared" si="34"/>
        <v>71.69</v>
      </c>
      <c r="P280" s="4">
        <f t="shared" si="35"/>
        <v>0.64708006137738061</v>
      </c>
      <c r="Q280">
        <f t="shared" si="36"/>
        <v>2024</v>
      </c>
      <c r="R280" t="str">
        <f t="shared" si="37"/>
        <v>Q1</v>
      </c>
      <c r="S280">
        <f t="shared" si="38"/>
        <v>2</v>
      </c>
      <c r="T280" t="str">
        <f t="shared" si="39"/>
        <v>Feb</v>
      </c>
    </row>
    <row r="281" spans="1:20" x14ac:dyDescent="0.35">
      <c r="A281" t="s">
        <v>346</v>
      </c>
      <c r="B281" s="1">
        <v>45328</v>
      </c>
      <c r="C281" t="s">
        <v>28</v>
      </c>
      <c r="D281" t="s">
        <v>29</v>
      </c>
      <c r="E281" t="s">
        <v>23</v>
      </c>
      <c r="F281" t="s">
        <v>37</v>
      </c>
      <c r="G281" t="s">
        <v>25</v>
      </c>
      <c r="H281" t="s">
        <v>81</v>
      </c>
      <c r="I281">
        <v>1</v>
      </c>
      <c r="J281" s="2">
        <v>43.62</v>
      </c>
      <c r="K281" s="3">
        <v>0</v>
      </c>
      <c r="L281" s="2">
        <v>15.96</v>
      </c>
      <c r="M281" s="2">
        <f t="shared" si="32"/>
        <v>43.62</v>
      </c>
      <c r="N281" s="2">
        <f t="shared" si="33"/>
        <v>15.96</v>
      </c>
      <c r="O281" s="2">
        <f t="shared" si="34"/>
        <v>27.659999999999997</v>
      </c>
      <c r="P281" s="4">
        <f t="shared" si="35"/>
        <v>0.63411279229711137</v>
      </c>
      <c r="Q281">
        <f t="shared" si="36"/>
        <v>2024</v>
      </c>
      <c r="R281" t="str">
        <f t="shared" si="37"/>
        <v>Q1</v>
      </c>
      <c r="S281">
        <f t="shared" si="38"/>
        <v>2</v>
      </c>
      <c r="T281" t="str">
        <f t="shared" si="39"/>
        <v>Feb</v>
      </c>
    </row>
    <row r="282" spans="1:20" x14ac:dyDescent="0.35">
      <c r="A282" t="s">
        <v>347</v>
      </c>
      <c r="B282" s="1">
        <v>45329</v>
      </c>
      <c r="C282" t="s">
        <v>21</v>
      </c>
      <c r="D282" t="s">
        <v>22</v>
      </c>
      <c r="E282" t="s">
        <v>43</v>
      </c>
      <c r="F282" t="s">
        <v>31</v>
      </c>
      <c r="G282" t="s">
        <v>25</v>
      </c>
      <c r="H282" t="s">
        <v>81</v>
      </c>
      <c r="I282">
        <v>2</v>
      </c>
      <c r="J282" s="2">
        <v>41.45</v>
      </c>
      <c r="K282" s="3">
        <v>0.05</v>
      </c>
      <c r="L282" s="2">
        <v>15.9</v>
      </c>
      <c r="M282" s="2">
        <f t="shared" si="32"/>
        <v>78.760000000000005</v>
      </c>
      <c r="N282" s="2">
        <f t="shared" si="33"/>
        <v>31.8</v>
      </c>
      <c r="O282" s="2">
        <f t="shared" si="34"/>
        <v>46.960000000000008</v>
      </c>
      <c r="P282" s="4">
        <f t="shared" si="35"/>
        <v>0.59624174707973598</v>
      </c>
      <c r="Q282">
        <f t="shared" si="36"/>
        <v>2024</v>
      </c>
      <c r="R282" t="str">
        <f t="shared" si="37"/>
        <v>Q1</v>
      </c>
      <c r="S282">
        <f t="shared" si="38"/>
        <v>2</v>
      </c>
      <c r="T282" t="str">
        <f t="shared" si="39"/>
        <v>Feb</v>
      </c>
    </row>
    <row r="283" spans="1:20" x14ac:dyDescent="0.35">
      <c r="A283" t="s">
        <v>348</v>
      </c>
      <c r="B283" s="1">
        <v>45329</v>
      </c>
      <c r="C283" t="s">
        <v>21</v>
      </c>
      <c r="D283" t="s">
        <v>35</v>
      </c>
      <c r="E283" t="s">
        <v>36</v>
      </c>
      <c r="F283" t="s">
        <v>24</v>
      </c>
      <c r="G283" t="s">
        <v>25</v>
      </c>
      <c r="H283" t="s">
        <v>81</v>
      </c>
      <c r="I283">
        <v>1</v>
      </c>
      <c r="J283" s="2">
        <v>40.94</v>
      </c>
      <c r="K283" s="3">
        <v>0.25</v>
      </c>
      <c r="L283" s="2">
        <v>16.010000000000002</v>
      </c>
      <c r="M283" s="2">
        <f t="shared" si="32"/>
        <v>30.71</v>
      </c>
      <c r="N283" s="2">
        <f t="shared" si="33"/>
        <v>16.010000000000002</v>
      </c>
      <c r="O283" s="2">
        <f t="shared" si="34"/>
        <v>14.7</v>
      </c>
      <c r="P283" s="4">
        <f t="shared" si="35"/>
        <v>0.47867144252686417</v>
      </c>
      <c r="Q283">
        <f t="shared" si="36"/>
        <v>2024</v>
      </c>
      <c r="R283" t="str">
        <f t="shared" si="37"/>
        <v>Q1</v>
      </c>
      <c r="S283">
        <f t="shared" si="38"/>
        <v>2</v>
      </c>
      <c r="T283" t="str">
        <f t="shared" si="39"/>
        <v>Feb</v>
      </c>
    </row>
    <row r="284" spans="1:20" x14ac:dyDescent="0.35">
      <c r="A284" t="s">
        <v>349</v>
      </c>
      <c r="B284" s="1">
        <v>45329</v>
      </c>
      <c r="C284" t="s">
        <v>21</v>
      </c>
      <c r="D284" t="s">
        <v>22</v>
      </c>
      <c r="E284" t="s">
        <v>30</v>
      </c>
      <c r="F284" t="s">
        <v>31</v>
      </c>
      <c r="G284" t="s">
        <v>32</v>
      </c>
      <c r="H284" t="s">
        <v>86</v>
      </c>
      <c r="I284">
        <v>8</v>
      </c>
      <c r="J284" s="2">
        <v>69.23</v>
      </c>
      <c r="K284" s="3">
        <v>0.1</v>
      </c>
      <c r="L284" s="2">
        <v>24.89</v>
      </c>
      <c r="M284" s="2">
        <f t="shared" si="32"/>
        <v>498.46</v>
      </c>
      <c r="N284" s="2">
        <f t="shared" si="33"/>
        <v>199.12</v>
      </c>
      <c r="O284" s="2">
        <f t="shared" si="34"/>
        <v>299.33999999999997</v>
      </c>
      <c r="P284" s="4">
        <f t="shared" si="35"/>
        <v>0.60052963126429404</v>
      </c>
      <c r="Q284">
        <f t="shared" si="36"/>
        <v>2024</v>
      </c>
      <c r="R284" t="str">
        <f t="shared" si="37"/>
        <v>Q1</v>
      </c>
      <c r="S284">
        <f t="shared" si="38"/>
        <v>2</v>
      </c>
      <c r="T284" t="str">
        <f t="shared" si="39"/>
        <v>Feb</v>
      </c>
    </row>
    <row r="285" spans="1:20" x14ac:dyDescent="0.35">
      <c r="A285" t="s">
        <v>350</v>
      </c>
      <c r="B285" s="1">
        <v>45329</v>
      </c>
      <c r="C285" t="s">
        <v>41</v>
      </c>
      <c r="D285" t="s">
        <v>42</v>
      </c>
      <c r="E285" t="s">
        <v>52</v>
      </c>
      <c r="F285" t="s">
        <v>37</v>
      </c>
      <c r="G285" t="s">
        <v>46</v>
      </c>
      <c r="H285" t="s">
        <v>75</v>
      </c>
      <c r="I285">
        <v>3</v>
      </c>
      <c r="J285" s="2">
        <v>35.64</v>
      </c>
      <c r="K285" s="3">
        <v>0.1</v>
      </c>
      <c r="L285" s="2">
        <v>10.29</v>
      </c>
      <c r="M285" s="2">
        <f t="shared" si="32"/>
        <v>96.23</v>
      </c>
      <c r="N285" s="2">
        <f t="shared" si="33"/>
        <v>30.87</v>
      </c>
      <c r="O285" s="2">
        <f t="shared" si="34"/>
        <v>65.36</v>
      </c>
      <c r="P285" s="4">
        <f t="shared" si="35"/>
        <v>0.67920606879351553</v>
      </c>
      <c r="Q285">
        <f t="shared" si="36"/>
        <v>2024</v>
      </c>
      <c r="R285" t="str">
        <f t="shared" si="37"/>
        <v>Q1</v>
      </c>
      <c r="S285">
        <f t="shared" si="38"/>
        <v>2</v>
      </c>
      <c r="T285" t="str">
        <f t="shared" si="39"/>
        <v>Feb</v>
      </c>
    </row>
    <row r="286" spans="1:20" x14ac:dyDescent="0.35">
      <c r="A286" t="s">
        <v>351</v>
      </c>
      <c r="B286" s="1">
        <v>45329</v>
      </c>
      <c r="C286" t="s">
        <v>21</v>
      </c>
      <c r="D286" t="s">
        <v>35</v>
      </c>
      <c r="E286" t="s">
        <v>23</v>
      </c>
      <c r="F286" t="s">
        <v>24</v>
      </c>
      <c r="G286" t="s">
        <v>38</v>
      </c>
      <c r="H286" t="s">
        <v>44</v>
      </c>
      <c r="I286">
        <v>1</v>
      </c>
      <c r="J286" s="2">
        <v>115.3</v>
      </c>
      <c r="K286" s="3">
        <v>0</v>
      </c>
      <c r="L286" s="2">
        <v>50.59</v>
      </c>
      <c r="M286" s="2">
        <f t="shared" si="32"/>
        <v>115.3</v>
      </c>
      <c r="N286" s="2">
        <f t="shared" si="33"/>
        <v>50.59</v>
      </c>
      <c r="O286" s="2">
        <f t="shared" si="34"/>
        <v>64.709999999999994</v>
      </c>
      <c r="P286" s="4">
        <f t="shared" si="35"/>
        <v>0.56123156981786637</v>
      </c>
      <c r="Q286">
        <f t="shared" si="36"/>
        <v>2024</v>
      </c>
      <c r="R286" t="str">
        <f t="shared" si="37"/>
        <v>Q1</v>
      </c>
      <c r="S286">
        <f t="shared" si="38"/>
        <v>2</v>
      </c>
      <c r="T286" t="str">
        <f t="shared" si="39"/>
        <v>Feb</v>
      </c>
    </row>
    <row r="287" spans="1:20" x14ac:dyDescent="0.35">
      <c r="A287" t="s">
        <v>352</v>
      </c>
      <c r="B287" s="1">
        <v>45329</v>
      </c>
      <c r="C287" t="s">
        <v>62</v>
      </c>
      <c r="D287" t="s">
        <v>63</v>
      </c>
      <c r="E287" t="s">
        <v>36</v>
      </c>
      <c r="F287" t="s">
        <v>24</v>
      </c>
      <c r="G287" t="s">
        <v>25</v>
      </c>
      <c r="H287" t="s">
        <v>81</v>
      </c>
      <c r="I287">
        <v>2</v>
      </c>
      <c r="J287" s="2">
        <v>39.97</v>
      </c>
      <c r="K287" s="3">
        <v>0.1</v>
      </c>
      <c r="L287" s="2">
        <v>16.23</v>
      </c>
      <c r="M287" s="2">
        <f t="shared" si="32"/>
        <v>71.95</v>
      </c>
      <c r="N287" s="2">
        <f t="shared" si="33"/>
        <v>32.46</v>
      </c>
      <c r="O287" s="2">
        <f t="shared" si="34"/>
        <v>39.49</v>
      </c>
      <c r="P287" s="4">
        <f t="shared" si="35"/>
        <v>0.54885337039610838</v>
      </c>
      <c r="Q287">
        <f t="shared" si="36"/>
        <v>2024</v>
      </c>
      <c r="R287" t="str">
        <f t="shared" si="37"/>
        <v>Q1</v>
      </c>
      <c r="S287">
        <f t="shared" si="38"/>
        <v>2</v>
      </c>
      <c r="T287" t="str">
        <f t="shared" si="39"/>
        <v>Feb</v>
      </c>
    </row>
    <row r="288" spans="1:20" x14ac:dyDescent="0.35">
      <c r="A288" t="s">
        <v>353</v>
      </c>
      <c r="B288" s="1">
        <v>45330</v>
      </c>
      <c r="C288" t="s">
        <v>41</v>
      </c>
      <c r="D288" t="s">
        <v>42</v>
      </c>
      <c r="E288" t="s">
        <v>43</v>
      </c>
      <c r="F288" t="s">
        <v>37</v>
      </c>
      <c r="G288" t="s">
        <v>46</v>
      </c>
      <c r="H288" t="s">
        <v>79</v>
      </c>
      <c r="I288">
        <v>7</v>
      </c>
      <c r="J288" s="2">
        <v>30.01</v>
      </c>
      <c r="K288" s="3">
        <v>0</v>
      </c>
      <c r="L288" s="2">
        <v>9.5399999999999991</v>
      </c>
      <c r="M288" s="2">
        <f t="shared" si="32"/>
        <v>210.07</v>
      </c>
      <c r="N288" s="2">
        <f t="shared" si="33"/>
        <v>66.78</v>
      </c>
      <c r="O288" s="2">
        <f t="shared" si="34"/>
        <v>143.29</v>
      </c>
      <c r="P288" s="4">
        <f t="shared" si="35"/>
        <v>0.68210596467844054</v>
      </c>
      <c r="Q288">
        <f t="shared" si="36"/>
        <v>2024</v>
      </c>
      <c r="R288" t="str">
        <f t="shared" si="37"/>
        <v>Q1</v>
      </c>
      <c r="S288">
        <f t="shared" si="38"/>
        <v>2</v>
      </c>
      <c r="T288" t="str">
        <f t="shared" si="39"/>
        <v>Feb</v>
      </c>
    </row>
    <row r="289" spans="1:20" x14ac:dyDescent="0.35">
      <c r="A289" t="s">
        <v>354</v>
      </c>
      <c r="B289" s="1">
        <v>45330</v>
      </c>
      <c r="C289" t="s">
        <v>21</v>
      </c>
      <c r="D289" t="s">
        <v>35</v>
      </c>
      <c r="E289" t="s">
        <v>52</v>
      </c>
      <c r="F289" t="s">
        <v>37</v>
      </c>
      <c r="G289" t="s">
        <v>46</v>
      </c>
      <c r="H289" t="s">
        <v>75</v>
      </c>
      <c r="I289">
        <v>2</v>
      </c>
      <c r="J289" s="2">
        <v>34.47</v>
      </c>
      <c r="K289" s="3">
        <v>0</v>
      </c>
      <c r="L289" s="2">
        <v>10.36</v>
      </c>
      <c r="M289" s="2">
        <f t="shared" si="32"/>
        <v>68.94</v>
      </c>
      <c r="N289" s="2">
        <f t="shared" si="33"/>
        <v>20.72</v>
      </c>
      <c r="O289" s="2">
        <f t="shared" si="34"/>
        <v>48.22</v>
      </c>
      <c r="P289" s="4">
        <f t="shared" si="35"/>
        <v>0.69944879605454013</v>
      </c>
      <c r="Q289">
        <f t="shared" si="36"/>
        <v>2024</v>
      </c>
      <c r="R289" t="str">
        <f t="shared" si="37"/>
        <v>Q1</v>
      </c>
      <c r="S289">
        <f t="shared" si="38"/>
        <v>2</v>
      </c>
      <c r="T289" t="str">
        <f t="shared" si="39"/>
        <v>Feb</v>
      </c>
    </row>
    <row r="290" spans="1:20" x14ac:dyDescent="0.35">
      <c r="A290" t="s">
        <v>355</v>
      </c>
      <c r="B290" s="1">
        <v>45330</v>
      </c>
      <c r="C290" t="s">
        <v>28</v>
      </c>
      <c r="D290" t="s">
        <v>49</v>
      </c>
      <c r="E290" t="s">
        <v>36</v>
      </c>
      <c r="F290" t="s">
        <v>37</v>
      </c>
      <c r="G290" t="s">
        <v>46</v>
      </c>
      <c r="H290" t="s">
        <v>79</v>
      </c>
      <c r="I290">
        <v>4</v>
      </c>
      <c r="J290" s="2">
        <v>29.16</v>
      </c>
      <c r="K290" s="3">
        <v>0.15</v>
      </c>
      <c r="L290" s="2">
        <v>9.8000000000000007</v>
      </c>
      <c r="M290" s="2">
        <f t="shared" si="32"/>
        <v>99.14</v>
      </c>
      <c r="N290" s="2">
        <f t="shared" si="33"/>
        <v>39.200000000000003</v>
      </c>
      <c r="O290" s="2">
        <f t="shared" si="34"/>
        <v>59.94</v>
      </c>
      <c r="P290" s="4">
        <f t="shared" si="35"/>
        <v>0.60459955618317529</v>
      </c>
      <c r="Q290">
        <f t="shared" si="36"/>
        <v>2024</v>
      </c>
      <c r="R290" t="str">
        <f t="shared" si="37"/>
        <v>Q1</v>
      </c>
      <c r="S290">
        <f t="shared" si="38"/>
        <v>2</v>
      </c>
      <c r="T290" t="str">
        <f t="shared" si="39"/>
        <v>Feb</v>
      </c>
    </row>
    <row r="291" spans="1:20" x14ac:dyDescent="0.35">
      <c r="A291" t="s">
        <v>356</v>
      </c>
      <c r="B291" s="1">
        <v>45330</v>
      </c>
      <c r="C291" t="s">
        <v>62</v>
      </c>
      <c r="D291" t="s">
        <v>63</v>
      </c>
      <c r="E291" t="s">
        <v>52</v>
      </c>
      <c r="F291" t="s">
        <v>37</v>
      </c>
      <c r="G291" t="s">
        <v>46</v>
      </c>
      <c r="H291" t="s">
        <v>79</v>
      </c>
      <c r="I291">
        <v>5</v>
      </c>
      <c r="J291" s="2">
        <v>26.8</v>
      </c>
      <c r="K291" s="3">
        <v>0</v>
      </c>
      <c r="L291" s="2">
        <v>9.1199999999999992</v>
      </c>
      <c r="M291" s="2">
        <f t="shared" si="32"/>
        <v>134</v>
      </c>
      <c r="N291" s="2">
        <f t="shared" si="33"/>
        <v>45.6</v>
      </c>
      <c r="O291" s="2">
        <f t="shared" si="34"/>
        <v>88.4</v>
      </c>
      <c r="P291" s="4">
        <f t="shared" si="35"/>
        <v>0.65970149253731347</v>
      </c>
      <c r="Q291">
        <f t="shared" si="36"/>
        <v>2024</v>
      </c>
      <c r="R291" t="str">
        <f t="shared" si="37"/>
        <v>Q1</v>
      </c>
      <c r="S291">
        <f t="shared" si="38"/>
        <v>2</v>
      </c>
      <c r="T291" t="str">
        <f t="shared" si="39"/>
        <v>Feb</v>
      </c>
    </row>
    <row r="292" spans="1:20" x14ac:dyDescent="0.35">
      <c r="A292" t="s">
        <v>357</v>
      </c>
      <c r="B292" s="1">
        <v>45330</v>
      </c>
      <c r="C292" t="s">
        <v>21</v>
      </c>
      <c r="D292" t="s">
        <v>35</v>
      </c>
      <c r="E292" t="s">
        <v>23</v>
      </c>
      <c r="F292" t="s">
        <v>37</v>
      </c>
      <c r="G292" t="s">
        <v>38</v>
      </c>
      <c r="H292" t="s">
        <v>84</v>
      </c>
      <c r="I292">
        <v>1</v>
      </c>
      <c r="J292" s="2">
        <v>258.41000000000003</v>
      </c>
      <c r="K292" s="3">
        <v>0</v>
      </c>
      <c r="L292" s="2">
        <v>130.51</v>
      </c>
      <c r="M292" s="2">
        <f t="shared" si="32"/>
        <v>258.41000000000003</v>
      </c>
      <c r="N292" s="2">
        <f t="shared" si="33"/>
        <v>130.51</v>
      </c>
      <c r="O292" s="2">
        <f t="shared" si="34"/>
        <v>127.90000000000003</v>
      </c>
      <c r="P292" s="4">
        <f t="shared" si="35"/>
        <v>0.49494988584033134</v>
      </c>
      <c r="Q292">
        <f t="shared" si="36"/>
        <v>2024</v>
      </c>
      <c r="R292" t="str">
        <f t="shared" si="37"/>
        <v>Q1</v>
      </c>
      <c r="S292">
        <f t="shared" si="38"/>
        <v>2</v>
      </c>
      <c r="T292" t="str">
        <f t="shared" si="39"/>
        <v>Feb</v>
      </c>
    </row>
    <row r="293" spans="1:20" x14ac:dyDescent="0.35">
      <c r="A293" t="s">
        <v>358</v>
      </c>
      <c r="B293" s="1">
        <v>45330</v>
      </c>
      <c r="C293" t="s">
        <v>21</v>
      </c>
      <c r="D293" t="s">
        <v>22</v>
      </c>
      <c r="E293" t="s">
        <v>43</v>
      </c>
      <c r="F293" t="s">
        <v>37</v>
      </c>
      <c r="G293" t="s">
        <v>38</v>
      </c>
      <c r="H293" t="s">
        <v>44</v>
      </c>
      <c r="I293">
        <v>1</v>
      </c>
      <c r="J293" s="2">
        <v>119.94</v>
      </c>
      <c r="K293" s="3">
        <v>0</v>
      </c>
      <c r="L293" s="2">
        <v>48.13</v>
      </c>
      <c r="M293" s="2">
        <f t="shared" si="32"/>
        <v>119.94</v>
      </c>
      <c r="N293" s="2">
        <f t="shared" si="33"/>
        <v>48.13</v>
      </c>
      <c r="O293" s="2">
        <f t="shared" si="34"/>
        <v>71.81</v>
      </c>
      <c r="P293" s="4">
        <f t="shared" si="35"/>
        <v>0.5987160246790062</v>
      </c>
      <c r="Q293">
        <f t="shared" si="36"/>
        <v>2024</v>
      </c>
      <c r="R293" t="str">
        <f t="shared" si="37"/>
        <v>Q1</v>
      </c>
      <c r="S293">
        <f t="shared" si="38"/>
        <v>2</v>
      </c>
      <c r="T293" t="str">
        <f t="shared" si="39"/>
        <v>Feb</v>
      </c>
    </row>
    <row r="294" spans="1:20" x14ac:dyDescent="0.35">
      <c r="A294" t="s">
        <v>359</v>
      </c>
      <c r="B294" s="1">
        <v>45331</v>
      </c>
      <c r="C294" t="s">
        <v>28</v>
      </c>
      <c r="D294" t="s">
        <v>29</v>
      </c>
      <c r="E294" t="s">
        <v>36</v>
      </c>
      <c r="F294" t="s">
        <v>37</v>
      </c>
      <c r="G294" t="s">
        <v>46</v>
      </c>
      <c r="H294" t="s">
        <v>75</v>
      </c>
      <c r="I294">
        <v>1</v>
      </c>
      <c r="J294" s="2">
        <v>33.99</v>
      </c>
      <c r="K294" s="3">
        <v>0</v>
      </c>
      <c r="L294" s="2">
        <v>10.32</v>
      </c>
      <c r="M294" s="2">
        <f t="shared" si="32"/>
        <v>33.99</v>
      </c>
      <c r="N294" s="2">
        <f t="shared" si="33"/>
        <v>10.32</v>
      </c>
      <c r="O294" s="2">
        <f t="shared" si="34"/>
        <v>23.67</v>
      </c>
      <c r="P294" s="4">
        <f t="shared" si="35"/>
        <v>0.69638128861429838</v>
      </c>
      <c r="Q294">
        <f t="shared" si="36"/>
        <v>2024</v>
      </c>
      <c r="R294" t="str">
        <f t="shared" si="37"/>
        <v>Q1</v>
      </c>
      <c r="S294">
        <f t="shared" si="38"/>
        <v>2</v>
      </c>
      <c r="T294" t="str">
        <f t="shared" si="39"/>
        <v>Feb</v>
      </c>
    </row>
    <row r="295" spans="1:20" x14ac:dyDescent="0.35">
      <c r="A295" t="s">
        <v>360</v>
      </c>
      <c r="B295" s="1">
        <v>45331</v>
      </c>
      <c r="C295" t="s">
        <v>28</v>
      </c>
      <c r="D295" t="s">
        <v>29</v>
      </c>
      <c r="E295" t="s">
        <v>52</v>
      </c>
      <c r="F295" t="s">
        <v>37</v>
      </c>
      <c r="G295" t="s">
        <v>46</v>
      </c>
      <c r="H295" t="s">
        <v>183</v>
      </c>
      <c r="I295">
        <v>3</v>
      </c>
      <c r="J295" s="2">
        <v>139.47999999999999</v>
      </c>
      <c r="K295" s="3">
        <v>0</v>
      </c>
      <c r="L295" s="2">
        <v>62.36</v>
      </c>
      <c r="M295" s="2">
        <f t="shared" si="32"/>
        <v>418.44</v>
      </c>
      <c r="N295" s="2">
        <f t="shared" si="33"/>
        <v>187.08</v>
      </c>
      <c r="O295" s="2">
        <f t="shared" si="34"/>
        <v>231.35999999999999</v>
      </c>
      <c r="P295" s="4">
        <f t="shared" si="35"/>
        <v>0.55291081158589039</v>
      </c>
      <c r="Q295">
        <f t="shared" si="36"/>
        <v>2024</v>
      </c>
      <c r="R295" t="str">
        <f t="shared" si="37"/>
        <v>Q1</v>
      </c>
      <c r="S295">
        <f t="shared" si="38"/>
        <v>2</v>
      </c>
      <c r="T295" t="str">
        <f t="shared" si="39"/>
        <v>Feb</v>
      </c>
    </row>
    <row r="296" spans="1:20" x14ac:dyDescent="0.35">
      <c r="A296" t="s">
        <v>361</v>
      </c>
      <c r="B296" s="1">
        <v>45331</v>
      </c>
      <c r="C296" t="s">
        <v>21</v>
      </c>
      <c r="D296" t="s">
        <v>35</v>
      </c>
      <c r="E296" t="s">
        <v>23</v>
      </c>
      <c r="F296" t="s">
        <v>31</v>
      </c>
      <c r="G296" t="s">
        <v>38</v>
      </c>
      <c r="H296" t="s">
        <v>56</v>
      </c>
      <c r="I296">
        <v>3</v>
      </c>
      <c r="J296" s="2">
        <v>80.48</v>
      </c>
      <c r="K296" s="3">
        <v>0.1</v>
      </c>
      <c r="L296" s="2">
        <v>32.26</v>
      </c>
      <c r="M296" s="2">
        <f t="shared" si="32"/>
        <v>217.3</v>
      </c>
      <c r="N296" s="2">
        <f t="shared" si="33"/>
        <v>96.78</v>
      </c>
      <c r="O296" s="2">
        <f t="shared" si="34"/>
        <v>120.52000000000001</v>
      </c>
      <c r="P296" s="4">
        <f t="shared" si="35"/>
        <v>0.55462494247583982</v>
      </c>
      <c r="Q296">
        <f t="shared" si="36"/>
        <v>2024</v>
      </c>
      <c r="R296" t="str">
        <f t="shared" si="37"/>
        <v>Q1</v>
      </c>
      <c r="S296">
        <f t="shared" si="38"/>
        <v>2</v>
      </c>
      <c r="T296" t="str">
        <f t="shared" si="39"/>
        <v>Feb</v>
      </c>
    </row>
    <row r="297" spans="1:20" x14ac:dyDescent="0.35">
      <c r="A297" t="s">
        <v>362</v>
      </c>
      <c r="B297" s="1">
        <v>45331</v>
      </c>
      <c r="C297" t="s">
        <v>21</v>
      </c>
      <c r="D297" t="s">
        <v>35</v>
      </c>
      <c r="E297" t="s">
        <v>23</v>
      </c>
      <c r="F297" t="s">
        <v>24</v>
      </c>
      <c r="G297" t="s">
        <v>38</v>
      </c>
      <c r="H297" t="s">
        <v>56</v>
      </c>
      <c r="I297">
        <v>2</v>
      </c>
      <c r="J297" s="2">
        <v>81.39</v>
      </c>
      <c r="K297" s="3">
        <v>0</v>
      </c>
      <c r="L297" s="2">
        <v>31.45</v>
      </c>
      <c r="M297" s="2">
        <f t="shared" si="32"/>
        <v>162.78</v>
      </c>
      <c r="N297" s="2">
        <f t="shared" si="33"/>
        <v>62.9</v>
      </c>
      <c r="O297" s="2">
        <f t="shared" si="34"/>
        <v>99.88</v>
      </c>
      <c r="P297" s="4">
        <f t="shared" si="35"/>
        <v>0.61358889298439612</v>
      </c>
      <c r="Q297">
        <f t="shared" si="36"/>
        <v>2024</v>
      </c>
      <c r="R297" t="str">
        <f t="shared" si="37"/>
        <v>Q1</v>
      </c>
      <c r="S297">
        <f t="shared" si="38"/>
        <v>2</v>
      </c>
      <c r="T297" t="str">
        <f t="shared" si="39"/>
        <v>Feb</v>
      </c>
    </row>
    <row r="298" spans="1:20" x14ac:dyDescent="0.35">
      <c r="A298" t="s">
        <v>363</v>
      </c>
      <c r="B298" s="1">
        <v>45331</v>
      </c>
      <c r="C298" t="s">
        <v>28</v>
      </c>
      <c r="D298" t="s">
        <v>29</v>
      </c>
      <c r="E298" t="s">
        <v>52</v>
      </c>
      <c r="F298" t="s">
        <v>37</v>
      </c>
      <c r="G298" t="s">
        <v>32</v>
      </c>
      <c r="H298" t="s">
        <v>86</v>
      </c>
      <c r="I298">
        <v>6</v>
      </c>
      <c r="J298" s="2">
        <v>71.11</v>
      </c>
      <c r="K298" s="3">
        <v>0.05</v>
      </c>
      <c r="L298" s="2">
        <v>25.04</v>
      </c>
      <c r="M298" s="2">
        <f t="shared" si="32"/>
        <v>405.33</v>
      </c>
      <c r="N298" s="2">
        <f t="shared" si="33"/>
        <v>150.24</v>
      </c>
      <c r="O298" s="2">
        <f t="shared" si="34"/>
        <v>255.08999999999997</v>
      </c>
      <c r="P298" s="4">
        <f t="shared" si="35"/>
        <v>0.62933905706461402</v>
      </c>
      <c r="Q298">
        <f t="shared" si="36"/>
        <v>2024</v>
      </c>
      <c r="R298" t="str">
        <f t="shared" si="37"/>
        <v>Q1</v>
      </c>
      <c r="S298">
        <f t="shared" si="38"/>
        <v>2</v>
      </c>
      <c r="T298" t="str">
        <f t="shared" si="39"/>
        <v>Feb</v>
      </c>
    </row>
    <row r="299" spans="1:20" x14ac:dyDescent="0.35">
      <c r="A299" t="s">
        <v>364</v>
      </c>
      <c r="B299" s="1">
        <v>45331</v>
      </c>
      <c r="C299" t="s">
        <v>21</v>
      </c>
      <c r="D299" t="s">
        <v>35</v>
      </c>
      <c r="E299" t="s">
        <v>43</v>
      </c>
      <c r="F299" t="s">
        <v>24</v>
      </c>
      <c r="G299" t="s">
        <v>38</v>
      </c>
      <c r="H299" t="s">
        <v>39</v>
      </c>
      <c r="I299">
        <v>2</v>
      </c>
      <c r="J299" s="2">
        <v>148.76</v>
      </c>
      <c r="K299" s="3">
        <v>0.15</v>
      </c>
      <c r="L299" s="2">
        <v>80.48</v>
      </c>
      <c r="M299" s="2">
        <f t="shared" si="32"/>
        <v>252.89</v>
      </c>
      <c r="N299" s="2">
        <f t="shared" si="33"/>
        <v>160.96</v>
      </c>
      <c r="O299" s="2">
        <f t="shared" si="34"/>
        <v>91.929999999999978</v>
      </c>
      <c r="P299" s="4">
        <f t="shared" si="35"/>
        <v>0.36351773498358964</v>
      </c>
      <c r="Q299">
        <f t="shared" si="36"/>
        <v>2024</v>
      </c>
      <c r="R299" t="str">
        <f t="shared" si="37"/>
        <v>Q1</v>
      </c>
      <c r="S299">
        <f t="shared" si="38"/>
        <v>2</v>
      </c>
      <c r="T299" t="str">
        <f t="shared" si="39"/>
        <v>Feb</v>
      </c>
    </row>
    <row r="300" spans="1:20" x14ac:dyDescent="0.35">
      <c r="A300" t="s">
        <v>365</v>
      </c>
      <c r="B300" s="1">
        <v>45331</v>
      </c>
      <c r="C300" t="s">
        <v>21</v>
      </c>
      <c r="D300" t="s">
        <v>35</v>
      </c>
      <c r="E300" t="s">
        <v>23</v>
      </c>
      <c r="F300" t="s">
        <v>24</v>
      </c>
      <c r="G300" t="s">
        <v>38</v>
      </c>
      <c r="H300" t="s">
        <v>84</v>
      </c>
      <c r="I300">
        <v>1</v>
      </c>
      <c r="J300" s="2">
        <v>249.07</v>
      </c>
      <c r="K300" s="3">
        <v>0.05</v>
      </c>
      <c r="L300" s="2">
        <v>125</v>
      </c>
      <c r="M300" s="2">
        <f t="shared" si="32"/>
        <v>236.62</v>
      </c>
      <c r="N300" s="2">
        <f t="shared" si="33"/>
        <v>125</v>
      </c>
      <c r="O300" s="2">
        <f t="shared" si="34"/>
        <v>111.62</v>
      </c>
      <c r="P300" s="4">
        <f t="shared" si="35"/>
        <v>0.47172681937283412</v>
      </c>
      <c r="Q300">
        <f t="shared" si="36"/>
        <v>2024</v>
      </c>
      <c r="R300" t="str">
        <f t="shared" si="37"/>
        <v>Q1</v>
      </c>
      <c r="S300">
        <f t="shared" si="38"/>
        <v>2</v>
      </c>
      <c r="T300" t="str">
        <f t="shared" si="39"/>
        <v>Feb</v>
      </c>
    </row>
    <row r="301" spans="1:20" x14ac:dyDescent="0.35">
      <c r="A301" t="s">
        <v>366</v>
      </c>
      <c r="B301" s="1">
        <v>45331</v>
      </c>
      <c r="C301" t="s">
        <v>28</v>
      </c>
      <c r="D301" t="s">
        <v>29</v>
      </c>
      <c r="E301" t="s">
        <v>43</v>
      </c>
      <c r="F301" t="s">
        <v>37</v>
      </c>
      <c r="G301" t="s">
        <v>46</v>
      </c>
      <c r="H301" t="s">
        <v>75</v>
      </c>
      <c r="I301">
        <v>5</v>
      </c>
      <c r="J301" s="2">
        <v>34.6</v>
      </c>
      <c r="K301" s="3">
        <v>0.05</v>
      </c>
      <c r="L301" s="2">
        <v>10.34</v>
      </c>
      <c r="M301" s="2">
        <f t="shared" si="32"/>
        <v>164.35</v>
      </c>
      <c r="N301" s="2">
        <f t="shared" si="33"/>
        <v>51.7</v>
      </c>
      <c r="O301" s="2">
        <f t="shared" si="34"/>
        <v>112.64999999999999</v>
      </c>
      <c r="P301" s="4">
        <f t="shared" si="35"/>
        <v>0.68542744143595979</v>
      </c>
      <c r="Q301">
        <f t="shared" si="36"/>
        <v>2024</v>
      </c>
      <c r="R301" t="str">
        <f t="shared" si="37"/>
        <v>Q1</v>
      </c>
      <c r="S301">
        <f t="shared" si="38"/>
        <v>2</v>
      </c>
      <c r="T301" t="str">
        <f t="shared" si="39"/>
        <v>Feb</v>
      </c>
    </row>
    <row r="302" spans="1:20" x14ac:dyDescent="0.35">
      <c r="A302" t="s">
        <v>367</v>
      </c>
      <c r="B302" s="1">
        <v>45331</v>
      </c>
      <c r="C302" t="s">
        <v>21</v>
      </c>
      <c r="D302" t="s">
        <v>22</v>
      </c>
      <c r="E302" t="s">
        <v>52</v>
      </c>
      <c r="F302" t="s">
        <v>37</v>
      </c>
      <c r="G302" t="s">
        <v>38</v>
      </c>
      <c r="H302" t="s">
        <v>56</v>
      </c>
      <c r="I302">
        <v>3</v>
      </c>
      <c r="J302" s="2">
        <v>78.069999999999993</v>
      </c>
      <c r="K302" s="3">
        <v>0.05</v>
      </c>
      <c r="L302" s="2">
        <v>31.07</v>
      </c>
      <c r="M302" s="2">
        <f t="shared" si="32"/>
        <v>222.5</v>
      </c>
      <c r="N302" s="2">
        <f t="shared" si="33"/>
        <v>93.21</v>
      </c>
      <c r="O302" s="2">
        <f t="shared" si="34"/>
        <v>129.29000000000002</v>
      </c>
      <c r="P302" s="4">
        <f t="shared" si="35"/>
        <v>0.5810786516853933</v>
      </c>
      <c r="Q302">
        <f t="shared" si="36"/>
        <v>2024</v>
      </c>
      <c r="R302" t="str">
        <f t="shared" si="37"/>
        <v>Q1</v>
      </c>
      <c r="S302">
        <f t="shared" si="38"/>
        <v>2</v>
      </c>
      <c r="T302" t="str">
        <f t="shared" si="39"/>
        <v>Feb</v>
      </c>
    </row>
    <row r="303" spans="1:20" x14ac:dyDescent="0.35">
      <c r="A303" t="s">
        <v>368</v>
      </c>
      <c r="B303" s="1">
        <v>45331</v>
      </c>
      <c r="C303" t="s">
        <v>62</v>
      </c>
      <c r="D303" t="s">
        <v>74</v>
      </c>
      <c r="E303" t="s">
        <v>43</v>
      </c>
      <c r="F303" t="s">
        <v>31</v>
      </c>
      <c r="G303" t="s">
        <v>38</v>
      </c>
      <c r="H303" t="s">
        <v>56</v>
      </c>
      <c r="I303">
        <v>1</v>
      </c>
      <c r="J303" s="2">
        <v>74.84</v>
      </c>
      <c r="K303" s="3">
        <v>0.05</v>
      </c>
      <c r="L303" s="2">
        <v>32.119999999999997</v>
      </c>
      <c r="M303" s="2">
        <f t="shared" si="32"/>
        <v>71.099999999999994</v>
      </c>
      <c r="N303" s="2">
        <f t="shared" si="33"/>
        <v>32.119999999999997</v>
      </c>
      <c r="O303" s="2">
        <f t="shared" si="34"/>
        <v>38.979999999999997</v>
      </c>
      <c r="P303" s="4">
        <f t="shared" si="35"/>
        <v>0.5482419127988748</v>
      </c>
      <c r="Q303">
        <f t="shared" si="36"/>
        <v>2024</v>
      </c>
      <c r="R303" t="str">
        <f t="shared" si="37"/>
        <v>Q1</v>
      </c>
      <c r="S303">
        <f t="shared" si="38"/>
        <v>2</v>
      </c>
      <c r="T303" t="str">
        <f t="shared" si="39"/>
        <v>Feb</v>
      </c>
    </row>
    <row r="304" spans="1:20" x14ac:dyDescent="0.35">
      <c r="A304" t="s">
        <v>369</v>
      </c>
      <c r="B304" s="1">
        <v>45332</v>
      </c>
      <c r="C304" t="s">
        <v>21</v>
      </c>
      <c r="D304" t="s">
        <v>22</v>
      </c>
      <c r="E304" t="s">
        <v>52</v>
      </c>
      <c r="F304" t="s">
        <v>37</v>
      </c>
      <c r="G304" t="s">
        <v>25</v>
      </c>
      <c r="H304" t="s">
        <v>72</v>
      </c>
      <c r="I304">
        <v>1</v>
      </c>
      <c r="J304" s="2">
        <v>188.5</v>
      </c>
      <c r="K304" s="3">
        <v>0</v>
      </c>
      <c r="L304" s="2">
        <v>104.26</v>
      </c>
      <c r="M304" s="2">
        <f t="shared" si="32"/>
        <v>188.5</v>
      </c>
      <c r="N304" s="2">
        <f t="shared" si="33"/>
        <v>104.26</v>
      </c>
      <c r="O304" s="2">
        <f t="shared" si="34"/>
        <v>84.24</v>
      </c>
      <c r="P304" s="4">
        <f t="shared" si="35"/>
        <v>0.44689655172413789</v>
      </c>
      <c r="Q304">
        <f t="shared" si="36"/>
        <v>2024</v>
      </c>
      <c r="R304" t="str">
        <f t="shared" si="37"/>
        <v>Q1</v>
      </c>
      <c r="S304">
        <f t="shared" si="38"/>
        <v>2</v>
      </c>
      <c r="T304" t="str">
        <f t="shared" si="39"/>
        <v>Feb</v>
      </c>
    </row>
    <row r="305" spans="1:20" x14ac:dyDescent="0.35">
      <c r="A305" t="s">
        <v>370</v>
      </c>
      <c r="B305" s="1">
        <v>45332</v>
      </c>
      <c r="C305" t="s">
        <v>21</v>
      </c>
      <c r="D305" t="s">
        <v>35</v>
      </c>
      <c r="E305" t="s">
        <v>23</v>
      </c>
      <c r="F305" t="s">
        <v>24</v>
      </c>
      <c r="G305" t="s">
        <v>38</v>
      </c>
      <c r="H305" t="s">
        <v>56</v>
      </c>
      <c r="I305">
        <v>2</v>
      </c>
      <c r="J305" s="2">
        <v>80.739999999999995</v>
      </c>
      <c r="K305" s="3">
        <v>0.05</v>
      </c>
      <c r="L305" s="2">
        <v>30.79</v>
      </c>
      <c r="M305" s="2">
        <f t="shared" si="32"/>
        <v>153.41</v>
      </c>
      <c r="N305" s="2">
        <f t="shared" si="33"/>
        <v>61.58</v>
      </c>
      <c r="O305" s="2">
        <f t="shared" si="34"/>
        <v>91.83</v>
      </c>
      <c r="P305" s="4">
        <f t="shared" si="35"/>
        <v>0.59859200834365422</v>
      </c>
      <c r="Q305">
        <f t="shared" si="36"/>
        <v>2024</v>
      </c>
      <c r="R305" t="str">
        <f t="shared" si="37"/>
        <v>Q1</v>
      </c>
      <c r="S305">
        <f t="shared" si="38"/>
        <v>2</v>
      </c>
      <c r="T305" t="str">
        <f t="shared" si="39"/>
        <v>Feb</v>
      </c>
    </row>
    <row r="306" spans="1:20" x14ac:dyDescent="0.35">
      <c r="A306" t="s">
        <v>371</v>
      </c>
      <c r="B306" s="1">
        <v>45332</v>
      </c>
      <c r="C306" t="s">
        <v>21</v>
      </c>
      <c r="D306" t="s">
        <v>22</v>
      </c>
      <c r="E306" t="s">
        <v>23</v>
      </c>
      <c r="F306" t="s">
        <v>37</v>
      </c>
      <c r="G306" t="s">
        <v>38</v>
      </c>
      <c r="H306" t="s">
        <v>56</v>
      </c>
      <c r="I306">
        <v>2</v>
      </c>
      <c r="J306" s="2">
        <v>78.680000000000007</v>
      </c>
      <c r="K306" s="3">
        <v>0</v>
      </c>
      <c r="L306" s="2">
        <v>31.6</v>
      </c>
      <c r="M306" s="2">
        <f t="shared" si="32"/>
        <v>157.36000000000001</v>
      </c>
      <c r="N306" s="2">
        <f t="shared" si="33"/>
        <v>63.2</v>
      </c>
      <c r="O306" s="2">
        <f t="shared" si="34"/>
        <v>94.160000000000011</v>
      </c>
      <c r="P306" s="4">
        <f t="shared" si="35"/>
        <v>0.59837315709201833</v>
      </c>
      <c r="Q306">
        <f t="shared" si="36"/>
        <v>2024</v>
      </c>
      <c r="R306" t="str">
        <f t="shared" si="37"/>
        <v>Q1</v>
      </c>
      <c r="S306">
        <f t="shared" si="38"/>
        <v>2</v>
      </c>
      <c r="T306" t="str">
        <f t="shared" si="39"/>
        <v>Feb</v>
      </c>
    </row>
    <row r="307" spans="1:20" x14ac:dyDescent="0.35">
      <c r="A307" t="s">
        <v>372</v>
      </c>
      <c r="B307" s="1">
        <v>45332</v>
      </c>
      <c r="C307" t="s">
        <v>28</v>
      </c>
      <c r="D307" t="s">
        <v>49</v>
      </c>
      <c r="E307" t="s">
        <v>52</v>
      </c>
      <c r="F307" t="s">
        <v>24</v>
      </c>
      <c r="G307" t="s">
        <v>25</v>
      </c>
      <c r="H307" t="s">
        <v>72</v>
      </c>
      <c r="I307">
        <v>2</v>
      </c>
      <c r="J307" s="2">
        <v>193.92</v>
      </c>
      <c r="K307" s="3">
        <v>0</v>
      </c>
      <c r="L307" s="2">
        <v>104.96</v>
      </c>
      <c r="M307" s="2">
        <f t="shared" si="32"/>
        <v>387.84</v>
      </c>
      <c r="N307" s="2">
        <f t="shared" si="33"/>
        <v>209.92</v>
      </c>
      <c r="O307" s="2">
        <f t="shared" si="34"/>
        <v>177.92</v>
      </c>
      <c r="P307" s="4">
        <f t="shared" si="35"/>
        <v>0.45874587458745875</v>
      </c>
      <c r="Q307">
        <f t="shared" si="36"/>
        <v>2024</v>
      </c>
      <c r="R307" t="str">
        <f t="shared" si="37"/>
        <v>Q1</v>
      </c>
      <c r="S307">
        <f t="shared" si="38"/>
        <v>2</v>
      </c>
      <c r="T307" t="str">
        <f t="shared" si="39"/>
        <v>Feb</v>
      </c>
    </row>
    <row r="308" spans="1:20" x14ac:dyDescent="0.35">
      <c r="A308" t="s">
        <v>373</v>
      </c>
      <c r="B308" s="1">
        <v>45332</v>
      </c>
      <c r="C308" t="s">
        <v>28</v>
      </c>
      <c r="D308" t="s">
        <v>29</v>
      </c>
      <c r="E308" t="s">
        <v>23</v>
      </c>
      <c r="F308" t="s">
        <v>24</v>
      </c>
      <c r="G308" t="s">
        <v>25</v>
      </c>
      <c r="H308" t="s">
        <v>81</v>
      </c>
      <c r="I308">
        <v>1</v>
      </c>
      <c r="J308" s="2">
        <v>42.2</v>
      </c>
      <c r="K308" s="3">
        <v>0.05</v>
      </c>
      <c r="L308" s="2">
        <v>15.81</v>
      </c>
      <c r="M308" s="2">
        <f t="shared" si="32"/>
        <v>40.090000000000003</v>
      </c>
      <c r="N308" s="2">
        <f t="shared" si="33"/>
        <v>15.81</v>
      </c>
      <c r="O308" s="2">
        <f t="shared" si="34"/>
        <v>24.28</v>
      </c>
      <c r="P308" s="4">
        <f t="shared" si="35"/>
        <v>0.60563731603891247</v>
      </c>
      <c r="Q308">
        <f t="shared" si="36"/>
        <v>2024</v>
      </c>
      <c r="R308" t="str">
        <f t="shared" si="37"/>
        <v>Q1</v>
      </c>
      <c r="S308">
        <f t="shared" si="38"/>
        <v>2</v>
      </c>
      <c r="T308" t="str">
        <f t="shared" si="39"/>
        <v>Feb</v>
      </c>
    </row>
    <row r="309" spans="1:20" x14ac:dyDescent="0.35">
      <c r="A309" t="s">
        <v>374</v>
      </c>
      <c r="B309" s="1">
        <v>45332</v>
      </c>
      <c r="C309" t="s">
        <v>41</v>
      </c>
      <c r="D309" t="s">
        <v>42</v>
      </c>
      <c r="E309" t="s">
        <v>30</v>
      </c>
      <c r="F309" t="s">
        <v>31</v>
      </c>
      <c r="G309" t="s">
        <v>25</v>
      </c>
      <c r="H309" t="s">
        <v>26</v>
      </c>
      <c r="I309">
        <v>17</v>
      </c>
      <c r="J309" s="2">
        <v>24.37</v>
      </c>
      <c r="K309" s="3">
        <v>0.15</v>
      </c>
      <c r="L309" s="2">
        <v>6.78</v>
      </c>
      <c r="M309" s="2">
        <f t="shared" si="32"/>
        <v>352.15</v>
      </c>
      <c r="N309" s="2">
        <f t="shared" si="33"/>
        <v>115.26</v>
      </c>
      <c r="O309" s="2">
        <f t="shared" si="34"/>
        <v>236.89</v>
      </c>
      <c r="P309" s="4">
        <f t="shared" si="35"/>
        <v>0.67269629419281551</v>
      </c>
      <c r="Q309">
        <f t="shared" si="36"/>
        <v>2024</v>
      </c>
      <c r="R309" t="str">
        <f t="shared" si="37"/>
        <v>Q1</v>
      </c>
      <c r="S309">
        <f t="shared" si="38"/>
        <v>2</v>
      </c>
      <c r="T309" t="str">
        <f t="shared" si="39"/>
        <v>Feb</v>
      </c>
    </row>
    <row r="310" spans="1:20" x14ac:dyDescent="0.35">
      <c r="A310" t="s">
        <v>375</v>
      </c>
      <c r="B310" s="1">
        <v>45332</v>
      </c>
      <c r="C310" t="s">
        <v>28</v>
      </c>
      <c r="D310" t="s">
        <v>29</v>
      </c>
      <c r="E310" t="s">
        <v>52</v>
      </c>
      <c r="F310" t="s">
        <v>37</v>
      </c>
      <c r="G310" t="s">
        <v>32</v>
      </c>
      <c r="H310" t="s">
        <v>33</v>
      </c>
      <c r="I310">
        <v>1</v>
      </c>
      <c r="J310" s="2">
        <v>39.93</v>
      </c>
      <c r="K310" s="3">
        <v>0</v>
      </c>
      <c r="L310" s="2">
        <v>12.26</v>
      </c>
      <c r="M310" s="2">
        <f t="shared" si="32"/>
        <v>39.93</v>
      </c>
      <c r="N310" s="2">
        <f t="shared" si="33"/>
        <v>12.26</v>
      </c>
      <c r="O310" s="2">
        <f t="shared" si="34"/>
        <v>27.67</v>
      </c>
      <c r="P310" s="4">
        <f t="shared" si="35"/>
        <v>0.69296268469822198</v>
      </c>
      <c r="Q310">
        <f t="shared" si="36"/>
        <v>2024</v>
      </c>
      <c r="R310" t="str">
        <f t="shared" si="37"/>
        <v>Q1</v>
      </c>
      <c r="S310">
        <f t="shared" si="38"/>
        <v>2</v>
      </c>
      <c r="T310" t="str">
        <f t="shared" si="39"/>
        <v>Feb</v>
      </c>
    </row>
    <row r="311" spans="1:20" x14ac:dyDescent="0.35">
      <c r="A311" t="s">
        <v>376</v>
      </c>
      <c r="B311" s="1">
        <v>45332</v>
      </c>
      <c r="C311" t="s">
        <v>28</v>
      </c>
      <c r="D311" t="s">
        <v>29</v>
      </c>
      <c r="E311" t="s">
        <v>52</v>
      </c>
      <c r="F311" t="s">
        <v>37</v>
      </c>
      <c r="G311" t="s">
        <v>53</v>
      </c>
      <c r="H311" t="s">
        <v>70</v>
      </c>
      <c r="I311">
        <v>1</v>
      </c>
      <c r="J311" s="2">
        <v>53.99</v>
      </c>
      <c r="K311" s="3">
        <v>0</v>
      </c>
      <c r="L311" s="2">
        <v>18.850000000000001</v>
      </c>
      <c r="M311" s="2">
        <f t="shared" si="32"/>
        <v>53.99</v>
      </c>
      <c r="N311" s="2">
        <f t="shared" si="33"/>
        <v>18.850000000000001</v>
      </c>
      <c r="O311" s="2">
        <f t="shared" si="34"/>
        <v>35.14</v>
      </c>
      <c r="P311" s="4">
        <f t="shared" si="35"/>
        <v>0.65086127060566767</v>
      </c>
      <c r="Q311">
        <f t="shared" si="36"/>
        <v>2024</v>
      </c>
      <c r="R311" t="str">
        <f t="shared" si="37"/>
        <v>Q1</v>
      </c>
      <c r="S311">
        <f t="shared" si="38"/>
        <v>2</v>
      </c>
      <c r="T311" t="str">
        <f t="shared" si="39"/>
        <v>Feb</v>
      </c>
    </row>
    <row r="312" spans="1:20" x14ac:dyDescent="0.35">
      <c r="A312" t="s">
        <v>377</v>
      </c>
      <c r="B312" s="1">
        <v>45332</v>
      </c>
      <c r="C312" t="s">
        <v>21</v>
      </c>
      <c r="D312" t="s">
        <v>35</v>
      </c>
      <c r="E312" t="s">
        <v>52</v>
      </c>
      <c r="F312" t="s">
        <v>37</v>
      </c>
      <c r="G312" t="s">
        <v>38</v>
      </c>
      <c r="H312" t="s">
        <v>84</v>
      </c>
      <c r="I312">
        <v>5</v>
      </c>
      <c r="J312" s="2">
        <v>262.33</v>
      </c>
      <c r="K312" s="3">
        <v>0</v>
      </c>
      <c r="L312" s="2">
        <v>126.02</v>
      </c>
      <c r="M312" s="2">
        <f t="shared" si="32"/>
        <v>1311.65</v>
      </c>
      <c r="N312" s="2">
        <f t="shared" si="33"/>
        <v>630.1</v>
      </c>
      <c r="O312" s="2">
        <f t="shared" si="34"/>
        <v>681.55000000000007</v>
      </c>
      <c r="P312" s="4">
        <f t="shared" si="35"/>
        <v>0.51961270155910499</v>
      </c>
      <c r="Q312">
        <f t="shared" si="36"/>
        <v>2024</v>
      </c>
      <c r="R312" t="str">
        <f t="shared" si="37"/>
        <v>Q1</v>
      </c>
      <c r="S312">
        <f t="shared" si="38"/>
        <v>2</v>
      </c>
      <c r="T312" t="str">
        <f t="shared" si="39"/>
        <v>Feb</v>
      </c>
    </row>
    <row r="313" spans="1:20" x14ac:dyDescent="0.35">
      <c r="A313" t="s">
        <v>378</v>
      </c>
      <c r="B313" s="1">
        <v>45332</v>
      </c>
      <c r="C313" t="s">
        <v>28</v>
      </c>
      <c r="D313" t="s">
        <v>49</v>
      </c>
      <c r="E313" t="s">
        <v>52</v>
      </c>
      <c r="F313" t="s">
        <v>37</v>
      </c>
      <c r="G313" t="s">
        <v>53</v>
      </c>
      <c r="H313" t="s">
        <v>66</v>
      </c>
      <c r="I313">
        <v>1</v>
      </c>
      <c r="J313" s="2">
        <v>112.07</v>
      </c>
      <c r="K313" s="3">
        <v>0.05</v>
      </c>
      <c r="L313" s="2">
        <v>43.67</v>
      </c>
      <c r="M313" s="2">
        <f t="shared" si="32"/>
        <v>106.47</v>
      </c>
      <c r="N313" s="2">
        <f t="shared" si="33"/>
        <v>43.67</v>
      </c>
      <c r="O313" s="2">
        <f t="shared" si="34"/>
        <v>62.8</v>
      </c>
      <c r="P313" s="4">
        <f t="shared" si="35"/>
        <v>0.58983751291443598</v>
      </c>
      <c r="Q313">
        <f t="shared" si="36"/>
        <v>2024</v>
      </c>
      <c r="R313" t="str">
        <f t="shared" si="37"/>
        <v>Q1</v>
      </c>
      <c r="S313">
        <f t="shared" si="38"/>
        <v>2</v>
      </c>
      <c r="T313" t="str">
        <f t="shared" si="39"/>
        <v>Feb</v>
      </c>
    </row>
    <row r="314" spans="1:20" x14ac:dyDescent="0.35">
      <c r="A314" t="s">
        <v>379</v>
      </c>
      <c r="B314" s="1">
        <v>45332</v>
      </c>
      <c r="C314" t="s">
        <v>62</v>
      </c>
      <c r="D314" t="s">
        <v>63</v>
      </c>
      <c r="E314" t="s">
        <v>36</v>
      </c>
      <c r="F314" t="s">
        <v>37</v>
      </c>
      <c r="G314" t="s">
        <v>32</v>
      </c>
      <c r="H314" t="s">
        <v>86</v>
      </c>
      <c r="I314">
        <v>4</v>
      </c>
      <c r="J314" s="2">
        <v>66.260000000000005</v>
      </c>
      <c r="K314" s="3">
        <v>0</v>
      </c>
      <c r="L314" s="2">
        <v>24.91</v>
      </c>
      <c r="M314" s="2">
        <f t="shared" si="32"/>
        <v>265.04000000000002</v>
      </c>
      <c r="N314" s="2">
        <f t="shared" si="33"/>
        <v>99.64</v>
      </c>
      <c r="O314" s="2">
        <f t="shared" si="34"/>
        <v>165.40000000000003</v>
      </c>
      <c r="P314" s="4">
        <f t="shared" si="35"/>
        <v>0.6240567461515244</v>
      </c>
      <c r="Q314">
        <f t="shared" si="36"/>
        <v>2024</v>
      </c>
      <c r="R314" t="str">
        <f t="shared" si="37"/>
        <v>Q1</v>
      </c>
      <c r="S314">
        <f t="shared" si="38"/>
        <v>2</v>
      </c>
      <c r="T314" t="str">
        <f t="shared" si="39"/>
        <v>Feb</v>
      </c>
    </row>
    <row r="315" spans="1:20" x14ac:dyDescent="0.35">
      <c r="A315" t="s">
        <v>380</v>
      </c>
      <c r="B315" s="1">
        <v>45333</v>
      </c>
      <c r="C315" t="s">
        <v>21</v>
      </c>
      <c r="D315" t="s">
        <v>35</v>
      </c>
      <c r="E315" t="s">
        <v>23</v>
      </c>
      <c r="F315" t="s">
        <v>37</v>
      </c>
      <c r="G315" t="s">
        <v>32</v>
      </c>
      <c r="H315" t="s">
        <v>33</v>
      </c>
      <c r="I315">
        <v>2</v>
      </c>
      <c r="J315" s="2">
        <v>39.229999999999997</v>
      </c>
      <c r="K315" s="3">
        <v>0</v>
      </c>
      <c r="L315" s="2">
        <v>12.76</v>
      </c>
      <c r="M315" s="2">
        <f t="shared" si="32"/>
        <v>78.459999999999994</v>
      </c>
      <c r="N315" s="2">
        <f t="shared" si="33"/>
        <v>25.52</v>
      </c>
      <c r="O315" s="2">
        <f t="shared" si="34"/>
        <v>52.94</v>
      </c>
      <c r="P315" s="4">
        <f t="shared" si="35"/>
        <v>0.67473872036706606</v>
      </c>
      <c r="Q315">
        <f t="shared" si="36"/>
        <v>2024</v>
      </c>
      <c r="R315" t="str">
        <f t="shared" si="37"/>
        <v>Q1</v>
      </c>
      <c r="S315">
        <f t="shared" si="38"/>
        <v>2</v>
      </c>
      <c r="T315" t="str">
        <f t="shared" si="39"/>
        <v>Feb</v>
      </c>
    </row>
    <row r="316" spans="1:20" x14ac:dyDescent="0.35">
      <c r="A316" t="s">
        <v>381</v>
      </c>
      <c r="B316" s="1">
        <v>45333</v>
      </c>
      <c r="C316" t="s">
        <v>62</v>
      </c>
      <c r="D316" t="s">
        <v>69</v>
      </c>
      <c r="E316" t="s">
        <v>23</v>
      </c>
      <c r="F316" t="s">
        <v>24</v>
      </c>
      <c r="G316" t="s">
        <v>32</v>
      </c>
      <c r="H316" t="s">
        <v>33</v>
      </c>
      <c r="I316">
        <v>1</v>
      </c>
      <c r="J316" s="2">
        <v>35.590000000000003</v>
      </c>
      <c r="K316" s="3">
        <v>0.05</v>
      </c>
      <c r="L316" s="2">
        <v>12.19</v>
      </c>
      <c r="M316" s="2">
        <f t="shared" si="32"/>
        <v>33.81</v>
      </c>
      <c r="N316" s="2">
        <f t="shared" si="33"/>
        <v>12.19</v>
      </c>
      <c r="O316" s="2">
        <f t="shared" si="34"/>
        <v>21.620000000000005</v>
      </c>
      <c r="P316" s="4">
        <f t="shared" si="35"/>
        <v>0.63945578231292521</v>
      </c>
      <c r="Q316">
        <f t="shared" si="36"/>
        <v>2024</v>
      </c>
      <c r="R316" t="str">
        <f t="shared" si="37"/>
        <v>Q1</v>
      </c>
      <c r="S316">
        <f t="shared" si="38"/>
        <v>2</v>
      </c>
      <c r="T316" t="str">
        <f t="shared" si="39"/>
        <v>Feb</v>
      </c>
    </row>
    <row r="317" spans="1:20" x14ac:dyDescent="0.35">
      <c r="A317" t="s">
        <v>382</v>
      </c>
      <c r="B317" s="1">
        <v>45333</v>
      </c>
      <c r="C317" t="s">
        <v>21</v>
      </c>
      <c r="D317" t="s">
        <v>35</v>
      </c>
      <c r="E317" t="s">
        <v>36</v>
      </c>
      <c r="F317" t="s">
        <v>37</v>
      </c>
      <c r="G317" t="s">
        <v>25</v>
      </c>
      <c r="H317" t="s">
        <v>26</v>
      </c>
      <c r="I317">
        <v>2</v>
      </c>
      <c r="J317" s="2">
        <v>23.82</v>
      </c>
      <c r="K317" s="3">
        <v>0.05</v>
      </c>
      <c r="L317" s="2">
        <v>6.68</v>
      </c>
      <c r="M317" s="2">
        <f t="shared" si="32"/>
        <v>45.26</v>
      </c>
      <c r="N317" s="2">
        <f t="shared" si="33"/>
        <v>13.36</v>
      </c>
      <c r="O317" s="2">
        <f t="shared" si="34"/>
        <v>31.9</v>
      </c>
      <c r="P317" s="4">
        <f t="shared" si="35"/>
        <v>0.70481661511268223</v>
      </c>
      <c r="Q317">
        <f t="shared" si="36"/>
        <v>2024</v>
      </c>
      <c r="R317" t="str">
        <f t="shared" si="37"/>
        <v>Q1</v>
      </c>
      <c r="S317">
        <f t="shared" si="38"/>
        <v>2</v>
      </c>
      <c r="T317" t="str">
        <f t="shared" si="39"/>
        <v>Feb</v>
      </c>
    </row>
    <row r="318" spans="1:20" x14ac:dyDescent="0.35">
      <c r="A318" t="s">
        <v>383</v>
      </c>
      <c r="B318" s="1">
        <v>45333</v>
      </c>
      <c r="C318" t="s">
        <v>41</v>
      </c>
      <c r="D318" t="s">
        <v>42</v>
      </c>
      <c r="E318" t="s">
        <v>30</v>
      </c>
      <c r="F318" t="s">
        <v>31</v>
      </c>
      <c r="G318" t="s">
        <v>38</v>
      </c>
      <c r="H318" t="s">
        <v>44</v>
      </c>
      <c r="I318">
        <v>8</v>
      </c>
      <c r="J318" s="2">
        <v>122.66</v>
      </c>
      <c r="K318" s="3">
        <v>0.05</v>
      </c>
      <c r="L318" s="2">
        <v>50.02</v>
      </c>
      <c r="M318" s="2">
        <f t="shared" si="32"/>
        <v>932.22</v>
      </c>
      <c r="N318" s="2">
        <f t="shared" si="33"/>
        <v>400.16</v>
      </c>
      <c r="O318" s="2">
        <f t="shared" si="34"/>
        <v>532.05999999999995</v>
      </c>
      <c r="P318" s="4">
        <f t="shared" si="35"/>
        <v>0.57074510308725401</v>
      </c>
      <c r="Q318">
        <f t="shared" si="36"/>
        <v>2024</v>
      </c>
      <c r="R318" t="str">
        <f t="shared" si="37"/>
        <v>Q1</v>
      </c>
      <c r="S318">
        <f t="shared" si="38"/>
        <v>2</v>
      </c>
      <c r="T318" t="str">
        <f t="shared" si="39"/>
        <v>Feb</v>
      </c>
    </row>
    <row r="319" spans="1:20" x14ac:dyDescent="0.35">
      <c r="A319" t="s">
        <v>384</v>
      </c>
      <c r="B319" s="1">
        <v>45333</v>
      </c>
      <c r="C319" t="s">
        <v>28</v>
      </c>
      <c r="D319" t="s">
        <v>49</v>
      </c>
      <c r="E319" t="s">
        <v>43</v>
      </c>
      <c r="F319" t="s">
        <v>24</v>
      </c>
      <c r="G319" t="s">
        <v>32</v>
      </c>
      <c r="H319" t="s">
        <v>33</v>
      </c>
      <c r="I319">
        <v>1</v>
      </c>
      <c r="J319" s="2">
        <v>39.47</v>
      </c>
      <c r="K319" s="3">
        <v>0</v>
      </c>
      <c r="L319" s="2">
        <v>12.68</v>
      </c>
      <c r="M319" s="2">
        <f t="shared" si="32"/>
        <v>39.47</v>
      </c>
      <c r="N319" s="2">
        <f t="shared" si="33"/>
        <v>12.68</v>
      </c>
      <c r="O319" s="2">
        <f t="shared" si="34"/>
        <v>26.79</v>
      </c>
      <c r="P319" s="4">
        <f t="shared" si="35"/>
        <v>0.67874334937927538</v>
      </c>
      <c r="Q319">
        <f t="shared" si="36"/>
        <v>2024</v>
      </c>
      <c r="R319" t="str">
        <f t="shared" si="37"/>
        <v>Q1</v>
      </c>
      <c r="S319">
        <f t="shared" si="38"/>
        <v>2</v>
      </c>
      <c r="T319" t="str">
        <f t="shared" si="39"/>
        <v>Feb</v>
      </c>
    </row>
    <row r="320" spans="1:20" x14ac:dyDescent="0.35">
      <c r="A320" t="s">
        <v>385</v>
      </c>
      <c r="B320" s="1">
        <v>45333</v>
      </c>
      <c r="C320" t="s">
        <v>28</v>
      </c>
      <c r="D320" t="s">
        <v>29</v>
      </c>
      <c r="E320" t="s">
        <v>36</v>
      </c>
      <c r="F320" t="s">
        <v>24</v>
      </c>
      <c r="G320" t="s">
        <v>46</v>
      </c>
      <c r="H320" t="s">
        <v>75</v>
      </c>
      <c r="I320">
        <v>2</v>
      </c>
      <c r="J320" s="2">
        <v>34.69</v>
      </c>
      <c r="K320" s="3">
        <v>0.1</v>
      </c>
      <c r="L320" s="2">
        <v>10.32</v>
      </c>
      <c r="M320" s="2">
        <f t="shared" si="32"/>
        <v>62.44</v>
      </c>
      <c r="N320" s="2">
        <f t="shared" si="33"/>
        <v>20.64</v>
      </c>
      <c r="O320" s="2">
        <f t="shared" si="34"/>
        <v>41.8</v>
      </c>
      <c r="P320" s="4">
        <f t="shared" si="35"/>
        <v>0.66944266495836002</v>
      </c>
      <c r="Q320">
        <f t="shared" si="36"/>
        <v>2024</v>
      </c>
      <c r="R320" t="str">
        <f t="shared" si="37"/>
        <v>Q1</v>
      </c>
      <c r="S320">
        <f t="shared" si="38"/>
        <v>2</v>
      </c>
      <c r="T320" t="str">
        <f t="shared" si="39"/>
        <v>Feb</v>
      </c>
    </row>
    <row r="321" spans="1:20" x14ac:dyDescent="0.35">
      <c r="A321" t="s">
        <v>386</v>
      </c>
      <c r="B321" s="1">
        <v>45333</v>
      </c>
      <c r="C321" t="s">
        <v>28</v>
      </c>
      <c r="D321" t="s">
        <v>29</v>
      </c>
      <c r="E321" t="s">
        <v>43</v>
      </c>
      <c r="F321" t="s">
        <v>37</v>
      </c>
      <c r="G321" t="s">
        <v>46</v>
      </c>
      <c r="H321" t="s">
        <v>75</v>
      </c>
      <c r="I321">
        <v>4</v>
      </c>
      <c r="J321" s="2">
        <v>34.549999999999997</v>
      </c>
      <c r="K321" s="3">
        <v>0.1</v>
      </c>
      <c r="L321" s="2">
        <v>10.3</v>
      </c>
      <c r="M321" s="2">
        <f t="shared" si="32"/>
        <v>124.38</v>
      </c>
      <c r="N321" s="2">
        <f t="shared" si="33"/>
        <v>41.2</v>
      </c>
      <c r="O321" s="2">
        <f t="shared" si="34"/>
        <v>83.179999999999993</v>
      </c>
      <c r="P321" s="4">
        <f t="shared" si="35"/>
        <v>0.66875703489306959</v>
      </c>
      <c r="Q321">
        <f t="shared" si="36"/>
        <v>2024</v>
      </c>
      <c r="R321" t="str">
        <f t="shared" si="37"/>
        <v>Q1</v>
      </c>
      <c r="S321">
        <f t="shared" si="38"/>
        <v>2</v>
      </c>
      <c r="T321" t="str">
        <f t="shared" si="39"/>
        <v>Feb</v>
      </c>
    </row>
    <row r="322" spans="1:20" x14ac:dyDescent="0.35">
      <c r="A322" t="s">
        <v>387</v>
      </c>
      <c r="B322" s="1">
        <v>45333</v>
      </c>
      <c r="C322" t="s">
        <v>21</v>
      </c>
      <c r="D322" t="s">
        <v>35</v>
      </c>
      <c r="E322" t="s">
        <v>23</v>
      </c>
      <c r="F322" t="s">
        <v>37</v>
      </c>
      <c r="G322" t="s">
        <v>46</v>
      </c>
      <c r="H322" t="s">
        <v>75</v>
      </c>
      <c r="I322">
        <v>1</v>
      </c>
      <c r="J322" s="2">
        <v>33.409999999999997</v>
      </c>
      <c r="K322" s="3">
        <v>0.1</v>
      </c>
      <c r="L322" s="2">
        <v>10.16</v>
      </c>
      <c r="M322" s="2">
        <f t="shared" ref="M322:M385" si="40">ROUND(I322*J322*(1-K322),2)</f>
        <v>30.07</v>
      </c>
      <c r="N322" s="2">
        <f t="shared" ref="N322:N385" si="41">ROUND(I322*L322,2)</f>
        <v>10.16</v>
      </c>
      <c r="O322" s="2">
        <f t="shared" ref="O322:O385" si="42">M322-N322</f>
        <v>19.91</v>
      </c>
      <c r="P322" s="4">
        <f t="shared" ref="P322:P385" si="43">IFERROR(O322/M322,0)</f>
        <v>0.66212171599600933</v>
      </c>
      <c r="Q322">
        <f t="shared" ref="Q322:Q385" si="44">YEAR(B322)</f>
        <v>2024</v>
      </c>
      <c r="R322" t="str">
        <f t="shared" ref="R322:R385" si="45">"Q"&amp;ROUNDUP(MONTH(B322)/3,0)</f>
        <v>Q1</v>
      </c>
      <c r="S322">
        <f t="shared" ref="S322:S385" si="46">MONTH(B322)</f>
        <v>2</v>
      </c>
      <c r="T322" t="str">
        <f t="shared" ref="T322:T385" si="47">TEXT(B322,"mmm")</f>
        <v>Feb</v>
      </c>
    </row>
    <row r="323" spans="1:20" x14ac:dyDescent="0.35">
      <c r="A323" t="s">
        <v>388</v>
      </c>
      <c r="B323" s="1">
        <v>45333</v>
      </c>
      <c r="C323" t="s">
        <v>21</v>
      </c>
      <c r="D323" t="s">
        <v>35</v>
      </c>
      <c r="E323" t="s">
        <v>30</v>
      </c>
      <c r="F323" t="s">
        <v>31</v>
      </c>
      <c r="G323" t="s">
        <v>46</v>
      </c>
      <c r="H323" t="s">
        <v>79</v>
      </c>
      <c r="I323">
        <v>8</v>
      </c>
      <c r="J323" s="2">
        <v>29.69</v>
      </c>
      <c r="K323" s="3">
        <v>0.2</v>
      </c>
      <c r="L323" s="2">
        <v>9.3699999999999992</v>
      </c>
      <c r="M323" s="2">
        <f t="shared" si="40"/>
        <v>190.02</v>
      </c>
      <c r="N323" s="2">
        <f t="shared" si="41"/>
        <v>74.959999999999994</v>
      </c>
      <c r="O323" s="2">
        <f t="shared" si="42"/>
        <v>115.06000000000002</v>
      </c>
      <c r="P323" s="4">
        <f t="shared" si="43"/>
        <v>0.60551520892537636</v>
      </c>
      <c r="Q323">
        <f t="shared" si="44"/>
        <v>2024</v>
      </c>
      <c r="R323" t="str">
        <f t="shared" si="45"/>
        <v>Q1</v>
      </c>
      <c r="S323">
        <f t="shared" si="46"/>
        <v>2</v>
      </c>
      <c r="T323" t="str">
        <f t="shared" si="47"/>
        <v>Feb</v>
      </c>
    </row>
    <row r="324" spans="1:20" x14ac:dyDescent="0.35">
      <c r="A324" t="s">
        <v>389</v>
      </c>
      <c r="B324" s="1">
        <v>45333</v>
      </c>
      <c r="C324" t="s">
        <v>21</v>
      </c>
      <c r="D324" t="s">
        <v>22</v>
      </c>
      <c r="E324" t="s">
        <v>23</v>
      </c>
      <c r="F324" t="s">
        <v>24</v>
      </c>
      <c r="G324" t="s">
        <v>38</v>
      </c>
      <c r="H324" t="s">
        <v>39</v>
      </c>
      <c r="I324">
        <v>3</v>
      </c>
      <c r="J324" s="2">
        <v>149.72</v>
      </c>
      <c r="K324" s="3">
        <v>0</v>
      </c>
      <c r="L324" s="2">
        <v>81.87</v>
      </c>
      <c r="M324" s="2">
        <f t="shared" si="40"/>
        <v>449.16</v>
      </c>
      <c r="N324" s="2">
        <f t="shared" si="41"/>
        <v>245.61</v>
      </c>
      <c r="O324" s="2">
        <f t="shared" si="42"/>
        <v>203.55</v>
      </c>
      <c r="P324" s="4">
        <f t="shared" si="43"/>
        <v>0.45317926796687147</v>
      </c>
      <c r="Q324">
        <f t="shared" si="44"/>
        <v>2024</v>
      </c>
      <c r="R324" t="str">
        <f t="shared" si="45"/>
        <v>Q1</v>
      </c>
      <c r="S324">
        <f t="shared" si="46"/>
        <v>2</v>
      </c>
      <c r="T324" t="str">
        <f t="shared" si="47"/>
        <v>Feb</v>
      </c>
    </row>
    <row r="325" spans="1:20" x14ac:dyDescent="0.35">
      <c r="A325" t="s">
        <v>390</v>
      </c>
      <c r="B325" s="1">
        <v>45333</v>
      </c>
      <c r="C325" t="s">
        <v>21</v>
      </c>
      <c r="D325" t="s">
        <v>22</v>
      </c>
      <c r="E325" t="s">
        <v>52</v>
      </c>
      <c r="F325" t="s">
        <v>24</v>
      </c>
      <c r="G325" t="s">
        <v>38</v>
      </c>
      <c r="H325" t="s">
        <v>44</v>
      </c>
      <c r="I325">
        <v>2</v>
      </c>
      <c r="J325" s="2">
        <v>115.38</v>
      </c>
      <c r="K325" s="3">
        <v>0</v>
      </c>
      <c r="L325" s="2">
        <v>49.05</v>
      </c>
      <c r="M325" s="2">
        <f t="shared" si="40"/>
        <v>230.76</v>
      </c>
      <c r="N325" s="2">
        <f t="shared" si="41"/>
        <v>98.1</v>
      </c>
      <c r="O325" s="2">
        <f t="shared" si="42"/>
        <v>132.66</v>
      </c>
      <c r="P325" s="4">
        <f t="shared" si="43"/>
        <v>0.5748829953198128</v>
      </c>
      <c r="Q325">
        <f t="shared" si="44"/>
        <v>2024</v>
      </c>
      <c r="R325" t="str">
        <f t="shared" si="45"/>
        <v>Q1</v>
      </c>
      <c r="S325">
        <f t="shared" si="46"/>
        <v>2</v>
      </c>
      <c r="T325" t="str">
        <f t="shared" si="47"/>
        <v>Feb</v>
      </c>
    </row>
    <row r="326" spans="1:20" x14ac:dyDescent="0.35">
      <c r="A326" t="s">
        <v>391</v>
      </c>
      <c r="B326" s="1">
        <v>45333</v>
      </c>
      <c r="C326" t="s">
        <v>41</v>
      </c>
      <c r="D326" t="s">
        <v>42</v>
      </c>
      <c r="E326" t="s">
        <v>23</v>
      </c>
      <c r="F326" t="s">
        <v>37</v>
      </c>
      <c r="G326" t="s">
        <v>46</v>
      </c>
      <c r="H326" t="s">
        <v>47</v>
      </c>
      <c r="I326">
        <v>3</v>
      </c>
      <c r="J326" s="2">
        <v>498.07</v>
      </c>
      <c r="K326" s="3">
        <v>0.1</v>
      </c>
      <c r="L326" s="2">
        <v>253.04</v>
      </c>
      <c r="M326" s="2">
        <f t="shared" si="40"/>
        <v>1344.79</v>
      </c>
      <c r="N326" s="2">
        <f t="shared" si="41"/>
        <v>759.12</v>
      </c>
      <c r="O326" s="2">
        <f t="shared" si="42"/>
        <v>585.66999999999996</v>
      </c>
      <c r="P326" s="4">
        <f t="shared" si="43"/>
        <v>0.43551037708489798</v>
      </c>
      <c r="Q326">
        <f t="shared" si="44"/>
        <v>2024</v>
      </c>
      <c r="R326" t="str">
        <f t="shared" si="45"/>
        <v>Q1</v>
      </c>
      <c r="S326">
        <f t="shared" si="46"/>
        <v>2</v>
      </c>
      <c r="T326" t="str">
        <f t="shared" si="47"/>
        <v>Feb</v>
      </c>
    </row>
    <row r="327" spans="1:20" x14ac:dyDescent="0.35">
      <c r="A327" t="s">
        <v>392</v>
      </c>
      <c r="B327" s="1">
        <v>45334</v>
      </c>
      <c r="C327" t="s">
        <v>28</v>
      </c>
      <c r="D327" t="s">
        <v>29</v>
      </c>
      <c r="E327" t="s">
        <v>52</v>
      </c>
      <c r="F327" t="s">
        <v>24</v>
      </c>
      <c r="G327" t="s">
        <v>46</v>
      </c>
      <c r="H327" t="s">
        <v>183</v>
      </c>
      <c r="I327">
        <v>1</v>
      </c>
      <c r="J327" s="2">
        <v>141.44999999999999</v>
      </c>
      <c r="K327" s="3">
        <v>0</v>
      </c>
      <c r="L327" s="2">
        <v>64.66</v>
      </c>
      <c r="M327" s="2">
        <f t="shared" si="40"/>
        <v>141.44999999999999</v>
      </c>
      <c r="N327" s="2">
        <f t="shared" si="41"/>
        <v>64.66</v>
      </c>
      <c r="O327" s="2">
        <f t="shared" si="42"/>
        <v>76.789999999999992</v>
      </c>
      <c r="P327" s="4">
        <f t="shared" si="43"/>
        <v>0.5428773418168964</v>
      </c>
      <c r="Q327">
        <f t="shared" si="44"/>
        <v>2024</v>
      </c>
      <c r="R327" t="str">
        <f t="shared" si="45"/>
        <v>Q1</v>
      </c>
      <c r="S327">
        <f t="shared" si="46"/>
        <v>2</v>
      </c>
      <c r="T327" t="str">
        <f t="shared" si="47"/>
        <v>Feb</v>
      </c>
    </row>
    <row r="328" spans="1:20" x14ac:dyDescent="0.35">
      <c r="A328" t="s">
        <v>393</v>
      </c>
      <c r="B328" s="1">
        <v>45334</v>
      </c>
      <c r="C328" t="s">
        <v>21</v>
      </c>
      <c r="D328" t="s">
        <v>35</v>
      </c>
      <c r="E328" t="s">
        <v>52</v>
      </c>
      <c r="F328" t="s">
        <v>37</v>
      </c>
      <c r="G328" t="s">
        <v>53</v>
      </c>
      <c r="H328" t="s">
        <v>131</v>
      </c>
      <c r="I328">
        <v>2</v>
      </c>
      <c r="J328" s="2">
        <v>31.04</v>
      </c>
      <c r="K328" s="3">
        <v>0.15</v>
      </c>
      <c r="L328" s="2">
        <v>10.130000000000001</v>
      </c>
      <c r="M328" s="2">
        <f t="shared" si="40"/>
        <v>52.77</v>
      </c>
      <c r="N328" s="2">
        <f t="shared" si="41"/>
        <v>20.260000000000002</v>
      </c>
      <c r="O328" s="2">
        <f t="shared" si="42"/>
        <v>32.510000000000005</v>
      </c>
      <c r="P328" s="4">
        <f t="shared" si="43"/>
        <v>0.6160697365927611</v>
      </c>
      <c r="Q328">
        <f t="shared" si="44"/>
        <v>2024</v>
      </c>
      <c r="R328" t="str">
        <f t="shared" si="45"/>
        <v>Q1</v>
      </c>
      <c r="S328">
        <f t="shared" si="46"/>
        <v>2</v>
      </c>
      <c r="T328" t="str">
        <f t="shared" si="47"/>
        <v>Feb</v>
      </c>
    </row>
    <row r="329" spans="1:20" x14ac:dyDescent="0.35">
      <c r="A329" t="s">
        <v>394</v>
      </c>
      <c r="B329" s="1">
        <v>45334</v>
      </c>
      <c r="C329" t="s">
        <v>28</v>
      </c>
      <c r="D329" t="s">
        <v>49</v>
      </c>
      <c r="E329" t="s">
        <v>43</v>
      </c>
      <c r="F329" t="s">
        <v>37</v>
      </c>
      <c r="G329" t="s">
        <v>32</v>
      </c>
      <c r="H329" t="s">
        <v>113</v>
      </c>
      <c r="I329">
        <v>1</v>
      </c>
      <c r="J329" s="2">
        <v>393.7</v>
      </c>
      <c r="K329" s="3">
        <v>0</v>
      </c>
      <c r="L329" s="2">
        <v>209.55</v>
      </c>
      <c r="M329" s="2">
        <f t="shared" si="40"/>
        <v>393.7</v>
      </c>
      <c r="N329" s="2">
        <f t="shared" si="41"/>
        <v>209.55</v>
      </c>
      <c r="O329" s="2">
        <f t="shared" si="42"/>
        <v>184.14999999999998</v>
      </c>
      <c r="P329" s="4">
        <f t="shared" si="43"/>
        <v>0.46774193548387094</v>
      </c>
      <c r="Q329">
        <f t="shared" si="44"/>
        <v>2024</v>
      </c>
      <c r="R329" t="str">
        <f t="shared" si="45"/>
        <v>Q1</v>
      </c>
      <c r="S329">
        <f t="shared" si="46"/>
        <v>2</v>
      </c>
      <c r="T329" t="str">
        <f t="shared" si="47"/>
        <v>Feb</v>
      </c>
    </row>
    <row r="330" spans="1:20" x14ac:dyDescent="0.35">
      <c r="A330" t="s">
        <v>395</v>
      </c>
      <c r="B330" s="1">
        <v>45334</v>
      </c>
      <c r="C330" t="s">
        <v>41</v>
      </c>
      <c r="D330" t="s">
        <v>42</v>
      </c>
      <c r="E330" t="s">
        <v>52</v>
      </c>
      <c r="F330" t="s">
        <v>37</v>
      </c>
      <c r="G330" t="s">
        <v>53</v>
      </c>
      <c r="H330" t="s">
        <v>54</v>
      </c>
      <c r="I330">
        <v>1</v>
      </c>
      <c r="J330" s="2">
        <v>156.13</v>
      </c>
      <c r="K330" s="3">
        <v>0</v>
      </c>
      <c r="L330" s="2">
        <v>72.77</v>
      </c>
      <c r="M330" s="2">
        <f t="shared" si="40"/>
        <v>156.13</v>
      </c>
      <c r="N330" s="2">
        <f t="shared" si="41"/>
        <v>72.77</v>
      </c>
      <c r="O330" s="2">
        <f t="shared" si="42"/>
        <v>83.36</v>
      </c>
      <c r="P330" s="4">
        <f t="shared" si="43"/>
        <v>0.53391404598731829</v>
      </c>
      <c r="Q330">
        <f t="shared" si="44"/>
        <v>2024</v>
      </c>
      <c r="R330" t="str">
        <f t="shared" si="45"/>
        <v>Q1</v>
      </c>
      <c r="S330">
        <f t="shared" si="46"/>
        <v>2</v>
      </c>
      <c r="T330" t="str">
        <f t="shared" si="47"/>
        <v>Feb</v>
      </c>
    </row>
    <row r="331" spans="1:20" x14ac:dyDescent="0.35">
      <c r="A331" t="s">
        <v>396</v>
      </c>
      <c r="B331" s="1">
        <v>45334</v>
      </c>
      <c r="C331" t="s">
        <v>28</v>
      </c>
      <c r="D331" t="s">
        <v>29</v>
      </c>
      <c r="E331" t="s">
        <v>30</v>
      </c>
      <c r="F331" t="s">
        <v>31</v>
      </c>
      <c r="G331" t="s">
        <v>32</v>
      </c>
      <c r="H331" t="s">
        <v>113</v>
      </c>
      <c r="I331">
        <v>16</v>
      </c>
      <c r="J331" s="2">
        <v>381.13</v>
      </c>
      <c r="K331" s="3">
        <v>0.1</v>
      </c>
      <c r="L331" s="2">
        <v>206.32</v>
      </c>
      <c r="M331" s="2">
        <f t="shared" si="40"/>
        <v>5488.27</v>
      </c>
      <c r="N331" s="2">
        <f t="shared" si="41"/>
        <v>3301.12</v>
      </c>
      <c r="O331" s="2">
        <f t="shared" si="42"/>
        <v>2187.1500000000005</v>
      </c>
      <c r="P331" s="4">
        <f t="shared" si="43"/>
        <v>0.39851355709540537</v>
      </c>
      <c r="Q331">
        <f t="shared" si="44"/>
        <v>2024</v>
      </c>
      <c r="R331" t="str">
        <f t="shared" si="45"/>
        <v>Q1</v>
      </c>
      <c r="S331">
        <f t="shared" si="46"/>
        <v>2</v>
      </c>
      <c r="T331" t="str">
        <f t="shared" si="47"/>
        <v>Feb</v>
      </c>
    </row>
    <row r="332" spans="1:20" x14ac:dyDescent="0.35">
      <c r="A332" t="s">
        <v>397</v>
      </c>
      <c r="B332" s="1">
        <v>45334</v>
      </c>
      <c r="C332" t="s">
        <v>41</v>
      </c>
      <c r="D332" t="s">
        <v>90</v>
      </c>
      <c r="E332" t="s">
        <v>23</v>
      </c>
      <c r="F332" t="s">
        <v>37</v>
      </c>
      <c r="G332" t="s">
        <v>38</v>
      </c>
      <c r="H332" t="s">
        <v>84</v>
      </c>
      <c r="I332">
        <v>1</v>
      </c>
      <c r="J332" s="2">
        <v>264.37</v>
      </c>
      <c r="K332" s="3">
        <v>0</v>
      </c>
      <c r="L332" s="2">
        <v>127.74</v>
      </c>
      <c r="M332" s="2">
        <f t="shared" si="40"/>
        <v>264.37</v>
      </c>
      <c r="N332" s="2">
        <f t="shared" si="41"/>
        <v>127.74</v>
      </c>
      <c r="O332" s="2">
        <f t="shared" si="42"/>
        <v>136.63</v>
      </c>
      <c r="P332" s="4">
        <f t="shared" si="43"/>
        <v>0.51681355675757457</v>
      </c>
      <c r="Q332">
        <f t="shared" si="44"/>
        <v>2024</v>
      </c>
      <c r="R332" t="str">
        <f t="shared" si="45"/>
        <v>Q1</v>
      </c>
      <c r="S332">
        <f t="shared" si="46"/>
        <v>2</v>
      </c>
      <c r="T332" t="str">
        <f t="shared" si="47"/>
        <v>Feb</v>
      </c>
    </row>
    <row r="333" spans="1:20" x14ac:dyDescent="0.35">
      <c r="A333" t="s">
        <v>398</v>
      </c>
      <c r="B333" s="1">
        <v>45335</v>
      </c>
      <c r="C333" t="s">
        <v>62</v>
      </c>
      <c r="D333" t="s">
        <v>69</v>
      </c>
      <c r="E333" t="s">
        <v>23</v>
      </c>
      <c r="F333" t="s">
        <v>24</v>
      </c>
      <c r="G333" t="s">
        <v>46</v>
      </c>
      <c r="H333" t="s">
        <v>75</v>
      </c>
      <c r="I333">
        <v>1</v>
      </c>
      <c r="J333" s="2">
        <v>30.65</v>
      </c>
      <c r="K333" s="3">
        <v>0</v>
      </c>
      <c r="L333" s="2">
        <v>10.220000000000001</v>
      </c>
      <c r="M333" s="2">
        <f t="shared" si="40"/>
        <v>30.65</v>
      </c>
      <c r="N333" s="2">
        <f t="shared" si="41"/>
        <v>10.220000000000001</v>
      </c>
      <c r="O333" s="2">
        <f t="shared" si="42"/>
        <v>20.43</v>
      </c>
      <c r="P333" s="4">
        <f t="shared" si="43"/>
        <v>0.66655791190864599</v>
      </c>
      <c r="Q333">
        <f t="shared" si="44"/>
        <v>2024</v>
      </c>
      <c r="R333" t="str">
        <f t="shared" si="45"/>
        <v>Q1</v>
      </c>
      <c r="S333">
        <f t="shared" si="46"/>
        <v>2</v>
      </c>
      <c r="T333" t="str">
        <f t="shared" si="47"/>
        <v>Feb</v>
      </c>
    </row>
    <row r="334" spans="1:20" x14ac:dyDescent="0.35">
      <c r="A334" t="s">
        <v>399</v>
      </c>
      <c r="B334" s="1">
        <v>45335</v>
      </c>
      <c r="C334" t="s">
        <v>21</v>
      </c>
      <c r="D334" t="s">
        <v>35</v>
      </c>
      <c r="E334" t="s">
        <v>30</v>
      </c>
      <c r="F334" t="s">
        <v>31</v>
      </c>
      <c r="G334" t="s">
        <v>25</v>
      </c>
      <c r="H334" t="s">
        <v>26</v>
      </c>
      <c r="I334">
        <v>7</v>
      </c>
      <c r="J334" s="2">
        <v>24.05</v>
      </c>
      <c r="K334" s="3">
        <v>0.15</v>
      </c>
      <c r="L334" s="2">
        <v>6.81</v>
      </c>
      <c r="M334" s="2">
        <f t="shared" si="40"/>
        <v>143.1</v>
      </c>
      <c r="N334" s="2">
        <f t="shared" si="41"/>
        <v>47.67</v>
      </c>
      <c r="O334" s="2">
        <f t="shared" si="42"/>
        <v>95.429999999999993</v>
      </c>
      <c r="P334" s="4">
        <f t="shared" si="43"/>
        <v>0.66687631027253669</v>
      </c>
      <c r="Q334">
        <f t="shared" si="44"/>
        <v>2024</v>
      </c>
      <c r="R334" t="str">
        <f t="shared" si="45"/>
        <v>Q1</v>
      </c>
      <c r="S334">
        <f t="shared" si="46"/>
        <v>2</v>
      </c>
      <c r="T334" t="str">
        <f t="shared" si="47"/>
        <v>Feb</v>
      </c>
    </row>
    <row r="335" spans="1:20" x14ac:dyDescent="0.35">
      <c r="A335" t="s">
        <v>400</v>
      </c>
      <c r="B335" s="1">
        <v>45335</v>
      </c>
      <c r="C335" t="s">
        <v>41</v>
      </c>
      <c r="D335" t="s">
        <v>42</v>
      </c>
      <c r="E335" t="s">
        <v>23</v>
      </c>
      <c r="F335" t="s">
        <v>37</v>
      </c>
      <c r="G335" t="s">
        <v>25</v>
      </c>
      <c r="H335" t="s">
        <v>81</v>
      </c>
      <c r="I335">
        <v>1</v>
      </c>
      <c r="J335" s="2">
        <v>43.69</v>
      </c>
      <c r="K335" s="3">
        <v>0.15</v>
      </c>
      <c r="L335" s="2">
        <v>15.82</v>
      </c>
      <c r="M335" s="2">
        <f t="shared" si="40"/>
        <v>37.14</v>
      </c>
      <c r="N335" s="2">
        <f t="shared" si="41"/>
        <v>15.82</v>
      </c>
      <c r="O335" s="2">
        <f t="shared" si="42"/>
        <v>21.32</v>
      </c>
      <c r="P335" s="4">
        <f t="shared" si="43"/>
        <v>0.57404415724286484</v>
      </c>
      <c r="Q335">
        <f t="shared" si="44"/>
        <v>2024</v>
      </c>
      <c r="R335" t="str">
        <f t="shared" si="45"/>
        <v>Q1</v>
      </c>
      <c r="S335">
        <f t="shared" si="46"/>
        <v>2</v>
      </c>
      <c r="T335" t="str">
        <f t="shared" si="47"/>
        <v>Feb</v>
      </c>
    </row>
    <row r="336" spans="1:20" x14ac:dyDescent="0.35">
      <c r="A336" t="s">
        <v>401</v>
      </c>
      <c r="B336" s="1">
        <v>45335</v>
      </c>
      <c r="C336" t="s">
        <v>41</v>
      </c>
      <c r="D336" t="s">
        <v>90</v>
      </c>
      <c r="E336" t="s">
        <v>36</v>
      </c>
      <c r="F336" t="s">
        <v>24</v>
      </c>
      <c r="G336" t="s">
        <v>53</v>
      </c>
      <c r="H336" t="s">
        <v>66</v>
      </c>
      <c r="I336">
        <v>3</v>
      </c>
      <c r="J336" s="2">
        <v>115.84</v>
      </c>
      <c r="K336" s="3">
        <v>0.05</v>
      </c>
      <c r="L336" s="2">
        <v>45.36</v>
      </c>
      <c r="M336" s="2">
        <f t="shared" si="40"/>
        <v>330.14</v>
      </c>
      <c r="N336" s="2">
        <f t="shared" si="41"/>
        <v>136.08000000000001</v>
      </c>
      <c r="O336" s="2">
        <f t="shared" si="42"/>
        <v>194.05999999999997</v>
      </c>
      <c r="P336" s="4">
        <f t="shared" si="43"/>
        <v>0.58781123159871562</v>
      </c>
      <c r="Q336">
        <f t="shared" si="44"/>
        <v>2024</v>
      </c>
      <c r="R336" t="str">
        <f t="shared" si="45"/>
        <v>Q1</v>
      </c>
      <c r="S336">
        <f t="shared" si="46"/>
        <v>2</v>
      </c>
      <c r="T336" t="str">
        <f t="shared" si="47"/>
        <v>Feb</v>
      </c>
    </row>
    <row r="337" spans="1:20" x14ac:dyDescent="0.35">
      <c r="A337" t="s">
        <v>402</v>
      </c>
      <c r="B337" s="1">
        <v>45335</v>
      </c>
      <c r="C337" t="s">
        <v>28</v>
      </c>
      <c r="D337" t="s">
        <v>49</v>
      </c>
      <c r="E337" t="s">
        <v>23</v>
      </c>
      <c r="F337" t="s">
        <v>24</v>
      </c>
      <c r="G337" t="s">
        <v>32</v>
      </c>
      <c r="H337" t="s">
        <v>33</v>
      </c>
      <c r="I337">
        <v>4</v>
      </c>
      <c r="J337" s="2">
        <v>40.299999999999997</v>
      </c>
      <c r="K337" s="3">
        <v>0.1</v>
      </c>
      <c r="L337" s="2">
        <v>12.35</v>
      </c>
      <c r="M337" s="2">
        <f t="shared" si="40"/>
        <v>145.08000000000001</v>
      </c>
      <c r="N337" s="2">
        <f t="shared" si="41"/>
        <v>49.4</v>
      </c>
      <c r="O337" s="2">
        <f t="shared" si="42"/>
        <v>95.68</v>
      </c>
      <c r="P337" s="4">
        <f t="shared" si="43"/>
        <v>0.65949820788530467</v>
      </c>
      <c r="Q337">
        <f t="shared" si="44"/>
        <v>2024</v>
      </c>
      <c r="R337" t="str">
        <f t="shared" si="45"/>
        <v>Q1</v>
      </c>
      <c r="S337">
        <f t="shared" si="46"/>
        <v>2</v>
      </c>
      <c r="T337" t="str">
        <f t="shared" si="47"/>
        <v>Feb</v>
      </c>
    </row>
    <row r="338" spans="1:20" x14ac:dyDescent="0.35">
      <c r="A338" t="s">
        <v>403</v>
      </c>
      <c r="B338" s="1">
        <v>45335</v>
      </c>
      <c r="C338" t="s">
        <v>41</v>
      </c>
      <c r="D338" t="s">
        <v>90</v>
      </c>
      <c r="E338" t="s">
        <v>23</v>
      </c>
      <c r="F338" t="s">
        <v>37</v>
      </c>
      <c r="G338" t="s">
        <v>38</v>
      </c>
      <c r="H338" t="s">
        <v>44</v>
      </c>
      <c r="I338">
        <v>2</v>
      </c>
      <c r="J338" s="2">
        <v>126.16</v>
      </c>
      <c r="K338" s="3">
        <v>0</v>
      </c>
      <c r="L338" s="2">
        <v>49.92</v>
      </c>
      <c r="M338" s="2">
        <f t="shared" si="40"/>
        <v>252.32</v>
      </c>
      <c r="N338" s="2">
        <f t="shared" si="41"/>
        <v>99.84</v>
      </c>
      <c r="O338" s="2">
        <f t="shared" si="42"/>
        <v>152.47999999999999</v>
      </c>
      <c r="P338" s="4">
        <f t="shared" si="43"/>
        <v>0.60431198478123016</v>
      </c>
      <c r="Q338">
        <f t="shared" si="44"/>
        <v>2024</v>
      </c>
      <c r="R338" t="str">
        <f t="shared" si="45"/>
        <v>Q1</v>
      </c>
      <c r="S338">
        <f t="shared" si="46"/>
        <v>2</v>
      </c>
      <c r="T338" t="str">
        <f t="shared" si="47"/>
        <v>Feb</v>
      </c>
    </row>
    <row r="339" spans="1:20" x14ac:dyDescent="0.35">
      <c r="A339" t="s">
        <v>404</v>
      </c>
      <c r="B339" s="1">
        <v>45335</v>
      </c>
      <c r="C339" t="s">
        <v>28</v>
      </c>
      <c r="D339" t="s">
        <v>29</v>
      </c>
      <c r="E339" t="s">
        <v>52</v>
      </c>
      <c r="F339" t="s">
        <v>24</v>
      </c>
      <c r="G339" t="s">
        <v>32</v>
      </c>
      <c r="H339" t="s">
        <v>33</v>
      </c>
      <c r="I339">
        <v>1</v>
      </c>
      <c r="J339" s="2">
        <v>39.630000000000003</v>
      </c>
      <c r="K339" s="3">
        <v>0</v>
      </c>
      <c r="L339" s="2">
        <v>12.7</v>
      </c>
      <c r="M339" s="2">
        <f t="shared" si="40"/>
        <v>39.630000000000003</v>
      </c>
      <c r="N339" s="2">
        <f t="shared" si="41"/>
        <v>12.7</v>
      </c>
      <c r="O339" s="2">
        <f t="shared" si="42"/>
        <v>26.930000000000003</v>
      </c>
      <c r="P339" s="4">
        <f t="shared" si="43"/>
        <v>0.67953570527378249</v>
      </c>
      <c r="Q339">
        <f t="shared" si="44"/>
        <v>2024</v>
      </c>
      <c r="R339" t="str">
        <f t="shared" si="45"/>
        <v>Q1</v>
      </c>
      <c r="S339">
        <f t="shared" si="46"/>
        <v>2</v>
      </c>
      <c r="T339" t="str">
        <f t="shared" si="47"/>
        <v>Feb</v>
      </c>
    </row>
    <row r="340" spans="1:20" x14ac:dyDescent="0.35">
      <c r="A340" t="s">
        <v>405</v>
      </c>
      <c r="B340" s="1">
        <v>45336</v>
      </c>
      <c r="C340" t="s">
        <v>21</v>
      </c>
      <c r="D340" t="s">
        <v>35</v>
      </c>
      <c r="E340" t="s">
        <v>43</v>
      </c>
      <c r="F340" t="s">
        <v>24</v>
      </c>
      <c r="G340" t="s">
        <v>38</v>
      </c>
      <c r="H340" t="s">
        <v>44</v>
      </c>
      <c r="I340">
        <v>2</v>
      </c>
      <c r="J340" s="2">
        <v>120.05</v>
      </c>
      <c r="K340" s="3">
        <v>0.1</v>
      </c>
      <c r="L340" s="2">
        <v>50.27</v>
      </c>
      <c r="M340" s="2">
        <f t="shared" si="40"/>
        <v>216.09</v>
      </c>
      <c r="N340" s="2">
        <f t="shared" si="41"/>
        <v>100.54</v>
      </c>
      <c r="O340" s="2">
        <f t="shared" si="42"/>
        <v>115.55</v>
      </c>
      <c r="P340" s="4">
        <f t="shared" si="43"/>
        <v>0.53473089916238603</v>
      </c>
      <c r="Q340">
        <f t="shared" si="44"/>
        <v>2024</v>
      </c>
      <c r="R340" t="str">
        <f t="shared" si="45"/>
        <v>Q1</v>
      </c>
      <c r="S340">
        <f t="shared" si="46"/>
        <v>2</v>
      </c>
      <c r="T340" t="str">
        <f t="shared" si="47"/>
        <v>Feb</v>
      </c>
    </row>
    <row r="341" spans="1:20" x14ac:dyDescent="0.35">
      <c r="A341" t="s">
        <v>406</v>
      </c>
      <c r="B341" s="1">
        <v>45336</v>
      </c>
      <c r="C341" t="s">
        <v>41</v>
      </c>
      <c r="D341" t="s">
        <v>42</v>
      </c>
      <c r="E341" t="s">
        <v>43</v>
      </c>
      <c r="F341" t="s">
        <v>31</v>
      </c>
      <c r="G341" t="s">
        <v>53</v>
      </c>
      <c r="H341" t="s">
        <v>66</v>
      </c>
      <c r="I341">
        <v>1</v>
      </c>
      <c r="J341" s="2">
        <v>112.38</v>
      </c>
      <c r="K341" s="3">
        <v>0</v>
      </c>
      <c r="L341" s="2">
        <v>43.17</v>
      </c>
      <c r="M341" s="2">
        <f t="shared" si="40"/>
        <v>112.38</v>
      </c>
      <c r="N341" s="2">
        <f t="shared" si="41"/>
        <v>43.17</v>
      </c>
      <c r="O341" s="2">
        <f t="shared" si="42"/>
        <v>69.209999999999994</v>
      </c>
      <c r="P341" s="4">
        <f t="shared" si="43"/>
        <v>0.61585691404164444</v>
      </c>
      <c r="Q341">
        <f t="shared" si="44"/>
        <v>2024</v>
      </c>
      <c r="R341" t="str">
        <f t="shared" si="45"/>
        <v>Q1</v>
      </c>
      <c r="S341">
        <f t="shared" si="46"/>
        <v>2</v>
      </c>
      <c r="T341" t="str">
        <f t="shared" si="47"/>
        <v>Feb</v>
      </c>
    </row>
    <row r="342" spans="1:20" x14ac:dyDescent="0.35">
      <c r="A342" t="s">
        <v>407</v>
      </c>
      <c r="B342" s="1">
        <v>45336</v>
      </c>
      <c r="C342" t="s">
        <v>21</v>
      </c>
      <c r="D342" t="s">
        <v>35</v>
      </c>
      <c r="E342" t="s">
        <v>43</v>
      </c>
      <c r="F342" t="s">
        <v>37</v>
      </c>
      <c r="G342" t="s">
        <v>53</v>
      </c>
      <c r="H342" t="s">
        <v>70</v>
      </c>
      <c r="I342">
        <v>2</v>
      </c>
      <c r="J342" s="2">
        <v>53.66</v>
      </c>
      <c r="K342" s="3">
        <v>0.05</v>
      </c>
      <c r="L342" s="2">
        <v>19.239999999999998</v>
      </c>
      <c r="M342" s="2">
        <f t="shared" si="40"/>
        <v>101.95</v>
      </c>
      <c r="N342" s="2">
        <f t="shared" si="41"/>
        <v>38.479999999999997</v>
      </c>
      <c r="O342" s="2">
        <f t="shared" si="42"/>
        <v>63.470000000000006</v>
      </c>
      <c r="P342" s="4">
        <f t="shared" si="43"/>
        <v>0.62256007846983819</v>
      </c>
      <c r="Q342">
        <f t="shared" si="44"/>
        <v>2024</v>
      </c>
      <c r="R342" t="str">
        <f t="shared" si="45"/>
        <v>Q1</v>
      </c>
      <c r="S342">
        <f t="shared" si="46"/>
        <v>2</v>
      </c>
      <c r="T342" t="str">
        <f t="shared" si="47"/>
        <v>Feb</v>
      </c>
    </row>
    <row r="343" spans="1:20" x14ac:dyDescent="0.35">
      <c r="A343" t="s">
        <v>408</v>
      </c>
      <c r="B343" s="1">
        <v>45336</v>
      </c>
      <c r="C343" t="s">
        <v>28</v>
      </c>
      <c r="D343" t="s">
        <v>29</v>
      </c>
      <c r="E343" t="s">
        <v>43</v>
      </c>
      <c r="F343" t="s">
        <v>37</v>
      </c>
      <c r="G343" t="s">
        <v>53</v>
      </c>
      <c r="H343" t="s">
        <v>54</v>
      </c>
      <c r="I343">
        <v>1</v>
      </c>
      <c r="J343" s="2">
        <v>155.1</v>
      </c>
      <c r="K343" s="3">
        <v>0.05</v>
      </c>
      <c r="L343" s="2">
        <v>71.47</v>
      </c>
      <c r="M343" s="2">
        <f t="shared" si="40"/>
        <v>147.35</v>
      </c>
      <c r="N343" s="2">
        <f t="shared" si="41"/>
        <v>71.47</v>
      </c>
      <c r="O343" s="2">
        <f t="shared" si="42"/>
        <v>75.88</v>
      </c>
      <c r="P343" s="4">
        <f t="shared" si="43"/>
        <v>0.51496437054631827</v>
      </c>
      <c r="Q343">
        <f t="shared" si="44"/>
        <v>2024</v>
      </c>
      <c r="R343" t="str">
        <f t="shared" si="45"/>
        <v>Q1</v>
      </c>
      <c r="S343">
        <f t="shared" si="46"/>
        <v>2</v>
      </c>
      <c r="T343" t="str">
        <f t="shared" si="47"/>
        <v>Feb</v>
      </c>
    </row>
    <row r="344" spans="1:20" x14ac:dyDescent="0.35">
      <c r="A344" t="s">
        <v>409</v>
      </c>
      <c r="B344" s="1">
        <v>45336</v>
      </c>
      <c r="C344" t="s">
        <v>21</v>
      </c>
      <c r="D344" t="s">
        <v>22</v>
      </c>
      <c r="E344" t="s">
        <v>23</v>
      </c>
      <c r="F344" t="s">
        <v>24</v>
      </c>
      <c r="G344" t="s">
        <v>46</v>
      </c>
      <c r="H344" t="s">
        <v>75</v>
      </c>
      <c r="I344">
        <v>1</v>
      </c>
      <c r="J344" s="2">
        <v>34.03</v>
      </c>
      <c r="K344" s="3">
        <v>0</v>
      </c>
      <c r="L344" s="2">
        <v>10.39</v>
      </c>
      <c r="M344" s="2">
        <f t="shared" si="40"/>
        <v>34.03</v>
      </c>
      <c r="N344" s="2">
        <f t="shared" si="41"/>
        <v>10.39</v>
      </c>
      <c r="O344" s="2">
        <f t="shared" si="42"/>
        <v>23.64</v>
      </c>
      <c r="P344" s="4">
        <f t="shared" si="43"/>
        <v>0.69468116367910671</v>
      </c>
      <c r="Q344">
        <f t="shared" si="44"/>
        <v>2024</v>
      </c>
      <c r="R344" t="str">
        <f t="shared" si="45"/>
        <v>Q1</v>
      </c>
      <c r="S344">
        <f t="shared" si="46"/>
        <v>2</v>
      </c>
      <c r="T344" t="str">
        <f t="shared" si="47"/>
        <v>Feb</v>
      </c>
    </row>
    <row r="345" spans="1:20" x14ac:dyDescent="0.35">
      <c r="A345" t="s">
        <v>410</v>
      </c>
      <c r="B345" s="1">
        <v>45336</v>
      </c>
      <c r="C345" t="s">
        <v>62</v>
      </c>
      <c r="D345" t="s">
        <v>74</v>
      </c>
      <c r="E345" t="s">
        <v>36</v>
      </c>
      <c r="F345" t="s">
        <v>24</v>
      </c>
      <c r="G345" t="s">
        <v>25</v>
      </c>
      <c r="H345" t="s">
        <v>26</v>
      </c>
      <c r="I345">
        <v>2</v>
      </c>
      <c r="J345" s="2">
        <v>22.6</v>
      </c>
      <c r="K345" s="3">
        <v>0.1</v>
      </c>
      <c r="L345" s="2">
        <v>6.61</v>
      </c>
      <c r="M345" s="2">
        <f t="shared" si="40"/>
        <v>40.68</v>
      </c>
      <c r="N345" s="2">
        <f t="shared" si="41"/>
        <v>13.22</v>
      </c>
      <c r="O345" s="2">
        <f t="shared" si="42"/>
        <v>27.46</v>
      </c>
      <c r="P345" s="4">
        <f t="shared" si="43"/>
        <v>0.67502458210422811</v>
      </c>
      <c r="Q345">
        <f t="shared" si="44"/>
        <v>2024</v>
      </c>
      <c r="R345" t="str">
        <f t="shared" si="45"/>
        <v>Q1</v>
      </c>
      <c r="S345">
        <f t="shared" si="46"/>
        <v>2</v>
      </c>
      <c r="T345" t="str">
        <f t="shared" si="47"/>
        <v>Feb</v>
      </c>
    </row>
    <row r="346" spans="1:20" x14ac:dyDescent="0.35">
      <c r="A346" t="s">
        <v>411</v>
      </c>
      <c r="B346" s="1">
        <v>45336</v>
      </c>
      <c r="C346" t="s">
        <v>28</v>
      </c>
      <c r="D346" t="s">
        <v>49</v>
      </c>
      <c r="E346" t="s">
        <v>23</v>
      </c>
      <c r="F346" t="s">
        <v>31</v>
      </c>
      <c r="G346" t="s">
        <v>53</v>
      </c>
      <c r="H346" t="s">
        <v>66</v>
      </c>
      <c r="I346">
        <v>1</v>
      </c>
      <c r="J346" s="2">
        <v>112.86</v>
      </c>
      <c r="K346" s="3">
        <v>0</v>
      </c>
      <c r="L346" s="2">
        <v>44.69</v>
      </c>
      <c r="M346" s="2">
        <f t="shared" si="40"/>
        <v>112.86</v>
      </c>
      <c r="N346" s="2">
        <f t="shared" si="41"/>
        <v>44.69</v>
      </c>
      <c r="O346" s="2">
        <f t="shared" si="42"/>
        <v>68.17</v>
      </c>
      <c r="P346" s="4">
        <f t="shared" si="43"/>
        <v>0.60402268297005146</v>
      </c>
      <c r="Q346">
        <f t="shared" si="44"/>
        <v>2024</v>
      </c>
      <c r="R346" t="str">
        <f t="shared" si="45"/>
        <v>Q1</v>
      </c>
      <c r="S346">
        <f t="shared" si="46"/>
        <v>2</v>
      </c>
      <c r="T346" t="str">
        <f t="shared" si="47"/>
        <v>Feb</v>
      </c>
    </row>
    <row r="347" spans="1:20" x14ac:dyDescent="0.35">
      <c r="A347" t="s">
        <v>412</v>
      </c>
      <c r="B347" s="1">
        <v>45337</v>
      </c>
      <c r="C347" t="s">
        <v>28</v>
      </c>
      <c r="D347" t="s">
        <v>29</v>
      </c>
      <c r="E347" t="s">
        <v>43</v>
      </c>
      <c r="F347" t="s">
        <v>24</v>
      </c>
      <c r="G347" t="s">
        <v>53</v>
      </c>
      <c r="H347" t="s">
        <v>66</v>
      </c>
      <c r="I347">
        <v>1</v>
      </c>
      <c r="J347" s="2">
        <v>110.85</v>
      </c>
      <c r="K347" s="3">
        <v>0.1</v>
      </c>
      <c r="L347" s="2">
        <v>43.6</v>
      </c>
      <c r="M347" s="2">
        <f t="shared" si="40"/>
        <v>99.77</v>
      </c>
      <c r="N347" s="2">
        <f t="shared" si="41"/>
        <v>43.6</v>
      </c>
      <c r="O347" s="2">
        <f t="shared" si="42"/>
        <v>56.169999999999995</v>
      </c>
      <c r="P347" s="4">
        <f t="shared" si="43"/>
        <v>0.56299488824295874</v>
      </c>
      <c r="Q347">
        <f t="shared" si="44"/>
        <v>2024</v>
      </c>
      <c r="R347" t="str">
        <f t="shared" si="45"/>
        <v>Q1</v>
      </c>
      <c r="S347">
        <f t="shared" si="46"/>
        <v>2</v>
      </c>
      <c r="T347" t="str">
        <f t="shared" si="47"/>
        <v>Feb</v>
      </c>
    </row>
    <row r="348" spans="1:20" x14ac:dyDescent="0.35">
      <c r="A348" t="s">
        <v>413</v>
      </c>
      <c r="B348" s="1">
        <v>45337</v>
      </c>
      <c r="C348" t="s">
        <v>28</v>
      </c>
      <c r="D348" t="s">
        <v>49</v>
      </c>
      <c r="E348" t="s">
        <v>36</v>
      </c>
      <c r="F348" t="s">
        <v>37</v>
      </c>
      <c r="G348" t="s">
        <v>46</v>
      </c>
      <c r="H348" t="s">
        <v>75</v>
      </c>
      <c r="I348">
        <v>3</v>
      </c>
      <c r="J348" s="2">
        <v>34.520000000000003</v>
      </c>
      <c r="K348" s="3">
        <v>0.1</v>
      </c>
      <c r="L348" s="2">
        <v>10.07</v>
      </c>
      <c r="M348" s="2">
        <f t="shared" si="40"/>
        <v>93.2</v>
      </c>
      <c r="N348" s="2">
        <f t="shared" si="41"/>
        <v>30.21</v>
      </c>
      <c r="O348" s="2">
        <f t="shared" si="42"/>
        <v>62.99</v>
      </c>
      <c r="P348" s="4">
        <f t="shared" si="43"/>
        <v>0.67585836909871244</v>
      </c>
      <c r="Q348">
        <f t="shared" si="44"/>
        <v>2024</v>
      </c>
      <c r="R348" t="str">
        <f t="shared" si="45"/>
        <v>Q1</v>
      </c>
      <c r="S348">
        <f t="shared" si="46"/>
        <v>2</v>
      </c>
      <c r="T348" t="str">
        <f t="shared" si="47"/>
        <v>Feb</v>
      </c>
    </row>
    <row r="349" spans="1:20" x14ac:dyDescent="0.35">
      <c r="A349" t="s">
        <v>414</v>
      </c>
      <c r="B349" s="1">
        <v>45337</v>
      </c>
      <c r="C349" t="s">
        <v>62</v>
      </c>
      <c r="D349" t="s">
        <v>63</v>
      </c>
      <c r="E349" t="s">
        <v>23</v>
      </c>
      <c r="F349" t="s">
        <v>24</v>
      </c>
      <c r="G349" t="s">
        <v>25</v>
      </c>
      <c r="H349" t="s">
        <v>81</v>
      </c>
      <c r="I349">
        <v>4</v>
      </c>
      <c r="J349" s="2">
        <v>39.93</v>
      </c>
      <c r="K349" s="3">
        <v>0</v>
      </c>
      <c r="L349" s="2">
        <v>15.99</v>
      </c>
      <c r="M349" s="2">
        <f t="shared" si="40"/>
        <v>159.72</v>
      </c>
      <c r="N349" s="2">
        <f t="shared" si="41"/>
        <v>63.96</v>
      </c>
      <c r="O349" s="2">
        <f t="shared" si="42"/>
        <v>95.759999999999991</v>
      </c>
      <c r="P349" s="4">
        <f t="shared" si="43"/>
        <v>0.59954921111945902</v>
      </c>
      <c r="Q349">
        <f t="shared" si="44"/>
        <v>2024</v>
      </c>
      <c r="R349" t="str">
        <f t="shared" si="45"/>
        <v>Q1</v>
      </c>
      <c r="S349">
        <f t="shared" si="46"/>
        <v>2</v>
      </c>
      <c r="T349" t="str">
        <f t="shared" si="47"/>
        <v>Feb</v>
      </c>
    </row>
    <row r="350" spans="1:20" x14ac:dyDescent="0.35">
      <c r="A350" t="s">
        <v>415</v>
      </c>
      <c r="B350" s="1">
        <v>45337</v>
      </c>
      <c r="C350" t="s">
        <v>41</v>
      </c>
      <c r="D350" t="s">
        <v>90</v>
      </c>
      <c r="E350" t="s">
        <v>52</v>
      </c>
      <c r="F350" t="s">
        <v>37</v>
      </c>
      <c r="G350" t="s">
        <v>38</v>
      </c>
      <c r="H350" t="s">
        <v>39</v>
      </c>
      <c r="I350">
        <v>1</v>
      </c>
      <c r="J350" s="2">
        <v>159.72</v>
      </c>
      <c r="K350" s="3">
        <v>0</v>
      </c>
      <c r="L350" s="2">
        <v>80.12</v>
      </c>
      <c r="M350" s="2">
        <f t="shared" si="40"/>
        <v>159.72</v>
      </c>
      <c r="N350" s="2">
        <f t="shared" si="41"/>
        <v>80.12</v>
      </c>
      <c r="O350" s="2">
        <f t="shared" si="42"/>
        <v>79.599999999999994</v>
      </c>
      <c r="P350" s="4">
        <f t="shared" si="43"/>
        <v>0.49837215126471324</v>
      </c>
      <c r="Q350">
        <f t="shared" si="44"/>
        <v>2024</v>
      </c>
      <c r="R350" t="str">
        <f t="shared" si="45"/>
        <v>Q1</v>
      </c>
      <c r="S350">
        <f t="shared" si="46"/>
        <v>2</v>
      </c>
      <c r="T350" t="str">
        <f t="shared" si="47"/>
        <v>Feb</v>
      </c>
    </row>
    <row r="351" spans="1:20" x14ac:dyDescent="0.35">
      <c r="A351" t="s">
        <v>416</v>
      </c>
      <c r="B351" s="1">
        <v>45337</v>
      </c>
      <c r="C351" t="s">
        <v>28</v>
      </c>
      <c r="D351" t="s">
        <v>49</v>
      </c>
      <c r="E351" t="s">
        <v>23</v>
      </c>
      <c r="F351" t="s">
        <v>37</v>
      </c>
      <c r="G351" t="s">
        <v>53</v>
      </c>
      <c r="H351" t="s">
        <v>66</v>
      </c>
      <c r="I351">
        <v>1</v>
      </c>
      <c r="J351" s="2">
        <v>111.73</v>
      </c>
      <c r="K351" s="3">
        <v>0.05</v>
      </c>
      <c r="L351" s="2">
        <v>44.92</v>
      </c>
      <c r="M351" s="2">
        <f t="shared" si="40"/>
        <v>106.14</v>
      </c>
      <c r="N351" s="2">
        <f t="shared" si="41"/>
        <v>44.92</v>
      </c>
      <c r="O351" s="2">
        <f t="shared" si="42"/>
        <v>61.22</v>
      </c>
      <c r="P351" s="4">
        <f t="shared" si="43"/>
        <v>0.57678537780290184</v>
      </c>
      <c r="Q351">
        <f t="shared" si="44"/>
        <v>2024</v>
      </c>
      <c r="R351" t="str">
        <f t="shared" si="45"/>
        <v>Q1</v>
      </c>
      <c r="S351">
        <f t="shared" si="46"/>
        <v>2</v>
      </c>
      <c r="T351" t="str">
        <f t="shared" si="47"/>
        <v>Feb</v>
      </c>
    </row>
    <row r="352" spans="1:20" x14ac:dyDescent="0.35">
      <c r="A352" t="s">
        <v>417</v>
      </c>
      <c r="B352" s="1">
        <v>45337</v>
      </c>
      <c r="C352" t="s">
        <v>21</v>
      </c>
      <c r="D352" t="s">
        <v>22</v>
      </c>
      <c r="E352" t="s">
        <v>52</v>
      </c>
      <c r="F352" t="s">
        <v>37</v>
      </c>
      <c r="G352" t="s">
        <v>38</v>
      </c>
      <c r="H352" t="s">
        <v>56</v>
      </c>
      <c r="I352">
        <v>6</v>
      </c>
      <c r="J352" s="2">
        <v>79.11</v>
      </c>
      <c r="K352" s="3">
        <v>0</v>
      </c>
      <c r="L352" s="2">
        <v>30.62</v>
      </c>
      <c r="M352" s="2">
        <f t="shared" si="40"/>
        <v>474.66</v>
      </c>
      <c r="N352" s="2">
        <f t="shared" si="41"/>
        <v>183.72</v>
      </c>
      <c r="O352" s="2">
        <f t="shared" si="42"/>
        <v>290.94000000000005</v>
      </c>
      <c r="P352" s="4">
        <f t="shared" si="43"/>
        <v>0.61294400202250043</v>
      </c>
      <c r="Q352">
        <f t="shared" si="44"/>
        <v>2024</v>
      </c>
      <c r="R352" t="str">
        <f t="shared" si="45"/>
        <v>Q1</v>
      </c>
      <c r="S352">
        <f t="shared" si="46"/>
        <v>2</v>
      </c>
      <c r="T352" t="str">
        <f t="shared" si="47"/>
        <v>Feb</v>
      </c>
    </row>
    <row r="353" spans="1:20" x14ac:dyDescent="0.35">
      <c r="A353" t="s">
        <v>418</v>
      </c>
      <c r="B353" s="1">
        <v>45338</v>
      </c>
      <c r="C353" t="s">
        <v>21</v>
      </c>
      <c r="D353" t="s">
        <v>22</v>
      </c>
      <c r="E353" t="s">
        <v>23</v>
      </c>
      <c r="F353" t="s">
        <v>24</v>
      </c>
      <c r="G353" t="s">
        <v>25</v>
      </c>
      <c r="H353" t="s">
        <v>91</v>
      </c>
      <c r="I353">
        <v>1</v>
      </c>
      <c r="J353" s="2">
        <v>99</v>
      </c>
      <c r="K353" s="3">
        <v>0.1</v>
      </c>
      <c r="L353" s="2">
        <v>43.48</v>
      </c>
      <c r="M353" s="2">
        <f t="shared" si="40"/>
        <v>89.1</v>
      </c>
      <c r="N353" s="2">
        <f t="shared" si="41"/>
        <v>43.48</v>
      </c>
      <c r="O353" s="2">
        <f t="shared" si="42"/>
        <v>45.62</v>
      </c>
      <c r="P353" s="4">
        <f t="shared" si="43"/>
        <v>0.51200897867564532</v>
      </c>
      <c r="Q353">
        <f t="shared" si="44"/>
        <v>2024</v>
      </c>
      <c r="R353" t="str">
        <f t="shared" si="45"/>
        <v>Q1</v>
      </c>
      <c r="S353">
        <f t="shared" si="46"/>
        <v>2</v>
      </c>
      <c r="T353" t="str">
        <f t="shared" si="47"/>
        <v>Feb</v>
      </c>
    </row>
    <row r="354" spans="1:20" x14ac:dyDescent="0.35">
      <c r="A354" t="s">
        <v>419</v>
      </c>
      <c r="B354" s="1">
        <v>45338</v>
      </c>
      <c r="C354" t="s">
        <v>21</v>
      </c>
      <c r="D354" t="s">
        <v>35</v>
      </c>
      <c r="E354" t="s">
        <v>23</v>
      </c>
      <c r="F354" t="s">
        <v>37</v>
      </c>
      <c r="G354" t="s">
        <v>46</v>
      </c>
      <c r="H354" t="s">
        <v>75</v>
      </c>
      <c r="I354">
        <v>5</v>
      </c>
      <c r="J354" s="2">
        <v>33.799999999999997</v>
      </c>
      <c r="K354" s="3">
        <v>0.05</v>
      </c>
      <c r="L354" s="2">
        <v>10.31</v>
      </c>
      <c r="M354" s="2">
        <f t="shared" si="40"/>
        <v>160.55000000000001</v>
      </c>
      <c r="N354" s="2">
        <f t="shared" si="41"/>
        <v>51.55</v>
      </c>
      <c r="O354" s="2">
        <f t="shared" si="42"/>
        <v>109.00000000000001</v>
      </c>
      <c r="P354" s="4">
        <f t="shared" si="43"/>
        <v>0.67891622547493002</v>
      </c>
      <c r="Q354">
        <f t="shared" si="44"/>
        <v>2024</v>
      </c>
      <c r="R354" t="str">
        <f t="shared" si="45"/>
        <v>Q1</v>
      </c>
      <c r="S354">
        <f t="shared" si="46"/>
        <v>2</v>
      </c>
      <c r="T354" t="str">
        <f t="shared" si="47"/>
        <v>Feb</v>
      </c>
    </row>
    <row r="355" spans="1:20" x14ac:dyDescent="0.35">
      <c r="A355" t="s">
        <v>420</v>
      </c>
      <c r="B355" s="1">
        <v>45338</v>
      </c>
      <c r="C355" t="s">
        <v>21</v>
      </c>
      <c r="D355" t="s">
        <v>35</v>
      </c>
      <c r="E355" t="s">
        <v>23</v>
      </c>
      <c r="F355" t="s">
        <v>37</v>
      </c>
      <c r="G355" t="s">
        <v>53</v>
      </c>
      <c r="H355" t="s">
        <v>66</v>
      </c>
      <c r="I355">
        <v>1</v>
      </c>
      <c r="J355" s="2">
        <v>110.7</v>
      </c>
      <c r="K355" s="3">
        <v>0</v>
      </c>
      <c r="L355" s="2">
        <v>43.76</v>
      </c>
      <c r="M355" s="2">
        <f t="shared" si="40"/>
        <v>110.7</v>
      </c>
      <c r="N355" s="2">
        <f t="shared" si="41"/>
        <v>43.76</v>
      </c>
      <c r="O355" s="2">
        <f t="shared" si="42"/>
        <v>66.94</v>
      </c>
      <c r="P355" s="4">
        <f t="shared" si="43"/>
        <v>0.60469738030713638</v>
      </c>
      <c r="Q355">
        <f t="shared" si="44"/>
        <v>2024</v>
      </c>
      <c r="R355" t="str">
        <f t="shared" si="45"/>
        <v>Q1</v>
      </c>
      <c r="S355">
        <f t="shared" si="46"/>
        <v>2</v>
      </c>
      <c r="T355" t="str">
        <f t="shared" si="47"/>
        <v>Feb</v>
      </c>
    </row>
    <row r="356" spans="1:20" x14ac:dyDescent="0.35">
      <c r="A356" t="s">
        <v>421</v>
      </c>
      <c r="B356" s="1">
        <v>45338</v>
      </c>
      <c r="C356" t="s">
        <v>21</v>
      </c>
      <c r="D356" t="s">
        <v>35</v>
      </c>
      <c r="E356" t="s">
        <v>52</v>
      </c>
      <c r="F356" t="s">
        <v>37</v>
      </c>
      <c r="G356" t="s">
        <v>38</v>
      </c>
      <c r="H356" t="s">
        <v>44</v>
      </c>
      <c r="I356">
        <v>1</v>
      </c>
      <c r="J356" s="2">
        <v>116.7</v>
      </c>
      <c r="K356" s="3">
        <v>0.1</v>
      </c>
      <c r="L356" s="2">
        <v>50.88</v>
      </c>
      <c r="M356" s="2">
        <f t="shared" si="40"/>
        <v>105.03</v>
      </c>
      <c r="N356" s="2">
        <f t="shared" si="41"/>
        <v>50.88</v>
      </c>
      <c r="O356" s="2">
        <f t="shared" si="42"/>
        <v>54.15</v>
      </c>
      <c r="P356" s="4">
        <f t="shared" si="43"/>
        <v>0.51556698086261066</v>
      </c>
      <c r="Q356">
        <f t="shared" si="44"/>
        <v>2024</v>
      </c>
      <c r="R356" t="str">
        <f t="shared" si="45"/>
        <v>Q1</v>
      </c>
      <c r="S356">
        <f t="shared" si="46"/>
        <v>2</v>
      </c>
      <c r="T356" t="str">
        <f t="shared" si="47"/>
        <v>Feb</v>
      </c>
    </row>
    <row r="357" spans="1:20" x14ac:dyDescent="0.35">
      <c r="A357" t="s">
        <v>422</v>
      </c>
      <c r="B357" s="1">
        <v>45338</v>
      </c>
      <c r="C357" t="s">
        <v>21</v>
      </c>
      <c r="D357" t="s">
        <v>35</v>
      </c>
      <c r="E357" t="s">
        <v>30</v>
      </c>
      <c r="F357" t="s">
        <v>31</v>
      </c>
      <c r="G357" t="s">
        <v>25</v>
      </c>
      <c r="H357" t="s">
        <v>81</v>
      </c>
      <c r="I357">
        <v>13</v>
      </c>
      <c r="J357" s="2">
        <v>41.42</v>
      </c>
      <c r="K357" s="3">
        <v>0</v>
      </c>
      <c r="L357" s="2">
        <v>15.67</v>
      </c>
      <c r="M357" s="2">
        <f t="shared" si="40"/>
        <v>538.46</v>
      </c>
      <c r="N357" s="2">
        <f t="shared" si="41"/>
        <v>203.71</v>
      </c>
      <c r="O357" s="2">
        <f t="shared" si="42"/>
        <v>334.75</v>
      </c>
      <c r="P357" s="4">
        <f t="shared" si="43"/>
        <v>0.62168034765813618</v>
      </c>
      <c r="Q357">
        <f t="shared" si="44"/>
        <v>2024</v>
      </c>
      <c r="R357" t="str">
        <f t="shared" si="45"/>
        <v>Q1</v>
      </c>
      <c r="S357">
        <f t="shared" si="46"/>
        <v>2</v>
      </c>
      <c r="T357" t="str">
        <f t="shared" si="47"/>
        <v>Feb</v>
      </c>
    </row>
    <row r="358" spans="1:20" x14ac:dyDescent="0.35">
      <c r="A358" t="s">
        <v>423</v>
      </c>
      <c r="B358" s="1">
        <v>45338</v>
      </c>
      <c r="C358" t="s">
        <v>28</v>
      </c>
      <c r="D358" t="s">
        <v>29</v>
      </c>
      <c r="E358" t="s">
        <v>23</v>
      </c>
      <c r="F358" t="s">
        <v>24</v>
      </c>
      <c r="G358" t="s">
        <v>32</v>
      </c>
      <c r="H358" t="s">
        <v>33</v>
      </c>
      <c r="I358">
        <v>1</v>
      </c>
      <c r="J358" s="2">
        <v>39.869999999999997</v>
      </c>
      <c r="K358" s="3">
        <v>0</v>
      </c>
      <c r="L358" s="2">
        <v>12.4</v>
      </c>
      <c r="M358" s="2">
        <f t="shared" si="40"/>
        <v>39.869999999999997</v>
      </c>
      <c r="N358" s="2">
        <f t="shared" si="41"/>
        <v>12.4</v>
      </c>
      <c r="O358" s="2">
        <f t="shared" si="42"/>
        <v>27.47</v>
      </c>
      <c r="P358" s="4">
        <f t="shared" si="43"/>
        <v>0.6889892149485829</v>
      </c>
      <c r="Q358">
        <f t="shared" si="44"/>
        <v>2024</v>
      </c>
      <c r="R358" t="str">
        <f t="shared" si="45"/>
        <v>Q1</v>
      </c>
      <c r="S358">
        <f t="shared" si="46"/>
        <v>2</v>
      </c>
      <c r="T358" t="str">
        <f t="shared" si="47"/>
        <v>Feb</v>
      </c>
    </row>
    <row r="359" spans="1:20" x14ac:dyDescent="0.35">
      <c r="A359" t="s">
        <v>424</v>
      </c>
      <c r="B359" s="1">
        <v>45339</v>
      </c>
      <c r="C359" t="s">
        <v>21</v>
      </c>
      <c r="D359" t="s">
        <v>22</v>
      </c>
      <c r="E359" t="s">
        <v>23</v>
      </c>
      <c r="F359" t="s">
        <v>24</v>
      </c>
      <c r="G359" t="s">
        <v>25</v>
      </c>
      <c r="H359" t="s">
        <v>26</v>
      </c>
      <c r="I359">
        <v>2</v>
      </c>
      <c r="J359" s="2">
        <v>23.88</v>
      </c>
      <c r="K359" s="3">
        <v>0.05</v>
      </c>
      <c r="L359" s="2">
        <v>6.52</v>
      </c>
      <c r="M359" s="2">
        <f t="shared" si="40"/>
        <v>45.37</v>
      </c>
      <c r="N359" s="2">
        <f t="shared" si="41"/>
        <v>13.04</v>
      </c>
      <c r="O359" s="2">
        <f t="shared" si="42"/>
        <v>32.33</v>
      </c>
      <c r="P359" s="4">
        <f t="shared" si="43"/>
        <v>0.7125854088604805</v>
      </c>
      <c r="Q359">
        <f t="shared" si="44"/>
        <v>2024</v>
      </c>
      <c r="R359" t="str">
        <f t="shared" si="45"/>
        <v>Q1</v>
      </c>
      <c r="S359">
        <f t="shared" si="46"/>
        <v>2</v>
      </c>
      <c r="T359" t="str">
        <f t="shared" si="47"/>
        <v>Feb</v>
      </c>
    </row>
    <row r="360" spans="1:20" x14ac:dyDescent="0.35">
      <c r="A360" t="s">
        <v>425</v>
      </c>
      <c r="B360" s="1">
        <v>45339</v>
      </c>
      <c r="C360" t="s">
        <v>28</v>
      </c>
      <c r="D360" t="s">
        <v>29</v>
      </c>
      <c r="E360" t="s">
        <v>23</v>
      </c>
      <c r="F360" t="s">
        <v>37</v>
      </c>
      <c r="G360" t="s">
        <v>53</v>
      </c>
      <c r="H360" t="s">
        <v>66</v>
      </c>
      <c r="I360">
        <v>1</v>
      </c>
      <c r="J360" s="2">
        <v>116.71</v>
      </c>
      <c r="K360" s="3">
        <v>0</v>
      </c>
      <c r="L360" s="2">
        <v>43.29</v>
      </c>
      <c r="M360" s="2">
        <f t="shared" si="40"/>
        <v>116.71</v>
      </c>
      <c r="N360" s="2">
        <f t="shared" si="41"/>
        <v>43.29</v>
      </c>
      <c r="O360" s="2">
        <f t="shared" si="42"/>
        <v>73.419999999999987</v>
      </c>
      <c r="P360" s="4">
        <f t="shared" si="43"/>
        <v>0.62908062719561297</v>
      </c>
      <c r="Q360">
        <f t="shared" si="44"/>
        <v>2024</v>
      </c>
      <c r="R360" t="str">
        <f t="shared" si="45"/>
        <v>Q1</v>
      </c>
      <c r="S360">
        <f t="shared" si="46"/>
        <v>2</v>
      </c>
      <c r="T360" t="str">
        <f t="shared" si="47"/>
        <v>Feb</v>
      </c>
    </row>
    <row r="361" spans="1:20" x14ac:dyDescent="0.35">
      <c r="A361" t="s">
        <v>426</v>
      </c>
      <c r="B361" s="1">
        <v>45339</v>
      </c>
      <c r="C361" t="s">
        <v>28</v>
      </c>
      <c r="D361" t="s">
        <v>29</v>
      </c>
      <c r="E361" t="s">
        <v>52</v>
      </c>
      <c r="F361" t="s">
        <v>37</v>
      </c>
      <c r="G361" t="s">
        <v>32</v>
      </c>
      <c r="H361" t="s">
        <v>33</v>
      </c>
      <c r="I361">
        <v>1</v>
      </c>
      <c r="J361" s="2">
        <v>40.340000000000003</v>
      </c>
      <c r="K361" s="3">
        <v>0</v>
      </c>
      <c r="L361" s="2">
        <v>12.71</v>
      </c>
      <c r="M361" s="2">
        <f t="shared" si="40"/>
        <v>40.340000000000003</v>
      </c>
      <c r="N361" s="2">
        <f t="shared" si="41"/>
        <v>12.71</v>
      </c>
      <c r="O361" s="2">
        <f t="shared" si="42"/>
        <v>27.630000000000003</v>
      </c>
      <c r="P361" s="4">
        <f t="shared" si="43"/>
        <v>0.6849281110560238</v>
      </c>
      <c r="Q361">
        <f t="shared" si="44"/>
        <v>2024</v>
      </c>
      <c r="R361" t="str">
        <f t="shared" si="45"/>
        <v>Q1</v>
      </c>
      <c r="S361">
        <f t="shared" si="46"/>
        <v>2</v>
      </c>
      <c r="T361" t="str">
        <f t="shared" si="47"/>
        <v>Feb</v>
      </c>
    </row>
    <row r="362" spans="1:20" x14ac:dyDescent="0.35">
      <c r="A362" t="s">
        <v>427</v>
      </c>
      <c r="B362" s="1">
        <v>45339</v>
      </c>
      <c r="C362" t="s">
        <v>41</v>
      </c>
      <c r="D362" t="s">
        <v>42</v>
      </c>
      <c r="E362" t="s">
        <v>30</v>
      </c>
      <c r="F362" t="s">
        <v>31</v>
      </c>
      <c r="G362" t="s">
        <v>38</v>
      </c>
      <c r="H362" t="s">
        <v>56</v>
      </c>
      <c r="I362">
        <v>11</v>
      </c>
      <c r="J362" s="2">
        <v>85</v>
      </c>
      <c r="K362" s="3">
        <v>0.05</v>
      </c>
      <c r="L362" s="2">
        <v>31.46</v>
      </c>
      <c r="M362" s="2">
        <f t="shared" si="40"/>
        <v>888.25</v>
      </c>
      <c r="N362" s="2">
        <f t="shared" si="41"/>
        <v>346.06</v>
      </c>
      <c r="O362" s="2">
        <f t="shared" si="42"/>
        <v>542.19000000000005</v>
      </c>
      <c r="P362" s="4">
        <f t="shared" si="43"/>
        <v>0.61040247678018578</v>
      </c>
      <c r="Q362">
        <f t="shared" si="44"/>
        <v>2024</v>
      </c>
      <c r="R362" t="str">
        <f t="shared" si="45"/>
        <v>Q1</v>
      </c>
      <c r="S362">
        <f t="shared" si="46"/>
        <v>2</v>
      </c>
      <c r="T362" t="str">
        <f t="shared" si="47"/>
        <v>Feb</v>
      </c>
    </row>
    <row r="363" spans="1:20" x14ac:dyDescent="0.35">
      <c r="A363" t="s">
        <v>428</v>
      </c>
      <c r="B363" s="1">
        <v>45339</v>
      </c>
      <c r="C363" t="s">
        <v>62</v>
      </c>
      <c r="D363" t="s">
        <v>63</v>
      </c>
      <c r="E363" t="s">
        <v>52</v>
      </c>
      <c r="F363" t="s">
        <v>37</v>
      </c>
      <c r="G363" t="s">
        <v>53</v>
      </c>
      <c r="H363" t="s">
        <v>70</v>
      </c>
      <c r="I363">
        <v>3</v>
      </c>
      <c r="J363" s="2">
        <v>49.98</v>
      </c>
      <c r="K363" s="3">
        <v>0</v>
      </c>
      <c r="L363" s="2">
        <v>18.350000000000001</v>
      </c>
      <c r="M363" s="2">
        <f t="shared" si="40"/>
        <v>149.94</v>
      </c>
      <c r="N363" s="2">
        <f t="shared" si="41"/>
        <v>55.05</v>
      </c>
      <c r="O363" s="2">
        <f t="shared" si="42"/>
        <v>94.89</v>
      </c>
      <c r="P363" s="4">
        <f t="shared" si="43"/>
        <v>0.6328531412565026</v>
      </c>
      <c r="Q363">
        <f t="shared" si="44"/>
        <v>2024</v>
      </c>
      <c r="R363" t="str">
        <f t="shared" si="45"/>
        <v>Q1</v>
      </c>
      <c r="S363">
        <f t="shared" si="46"/>
        <v>2</v>
      </c>
      <c r="T363" t="str">
        <f t="shared" si="47"/>
        <v>Feb</v>
      </c>
    </row>
    <row r="364" spans="1:20" x14ac:dyDescent="0.35">
      <c r="A364" t="s">
        <v>429</v>
      </c>
      <c r="B364" s="1">
        <v>45339</v>
      </c>
      <c r="C364" t="s">
        <v>28</v>
      </c>
      <c r="D364" t="s">
        <v>29</v>
      </c>
      <c r="E364" t="s">
        <v>23</v>
      </c>
      <c r="F364" t="s">
        <v>24</v>
      </c>
      <c r="G364" t="s">
        <v>25</v>
      </c>
      <c r="H364" t="s">
        <v>26</v>
      </c>
      <c r="I364">
        <v>1</v>
      </c>
      <c r="J364" s="2">
        <v>24.6</v>
      </c>
      <c r="K364" s="3">
        <v>0.2</v>
      </c>
      <c r="L364" s="2">
        <v>6.42</v>
      </c>
      <c r="M364" s="2">
        <f t="shared" si="40"/>
        <v>19.68</v>
      </c>
      <c r="N364" s="2">
        <f t="shared" si="41"/>
        <v>6.42</v>
      </c>
      <c r="O364" s="2">
        <f t="shared" si="42"/>
        <v>13.26</v>
      </c>
      <c r="P364" s="4">
        <f t="shared" si="43"/>
        <v>0.67378048780487809</v>
      </c>
      <c r="Q364">
        <f t="shared" si="44"/>
        <v>2024</v>
      </c>
      <c r="R364" t="str">
        <f t="shared" si="45"/>
        <v>Q1</v>
      </c>
      <c r="S364">
        <f t="shared" si="46"/>
        <v>2</v>
      </c>
      <c r="T364" t="str">
        <f t="shared" si="47"/>
        <v>Feb</v>
      </c>
    </row>
    <row r="365" spans="1:20" x14ac:dyDescent="0.35">
      <c r="A365" t="s">
        <v>430</v>
      </c>
      <c r="B365" s="1">
        <v>45340</v>
      </c>
      <c r="C365" t="s">
        <v>21</v>
      </c>
      <c r="D365" t="s">
        <v>22</v>
      </c>
      <c r="E365" t="s">
        <v>23</v>
      </c>
      <c r="F365" t="s">
        <v>24</v>
      </c>
      <c r="G365" t="s">
        <v>38</v>
      </c>
      <c r="H365" t="s">
        <v>44</v>
      </c>
      <c r="I365">
        <v>1</v>
      </c>
      <c r="J365" s="2">
        <v>116.3</v>
      </c>
      <c r="K365" s="3">
        <v>0.05</v>
      </c>
      <c r="L365" s="2">
        <v>50.97</v>
      </c>
      <c r="M365" s="2">
        <f t="shared" si="40"/>
        <v>110.49</v>
      </c>
      <c r="N365" s="2">
        <f t="shared" si="41"/>
        <v>50.97</v>
      </c>
      <c r="O365" s="2">
        <f t="shared" si="42"/>
        <v>59.519999999999996</v>
      </c>
      <c r="P365" s="4">
        <f t="shared" si="43"/>
        <v>0.53869128427912027</v>
      </c>
      <c r="Q365">
        <f t="shared" si="44"/>
        <v>2024</v>
      </c>
      <c r="R365" t="str">
        <f t="shared" si="45"/>
        <v>Q1</v>
      </c>
      <c r="S365">
        <f t="shared" si="46"/>
        <v>2</v>
      </c>
      <c r="T365" t="str">
        <f t="shared" si="47"/>
        <v>Feb</v>
      </c>
    </row>
    <row r="366" spans="1:20" x14ac:dyDescent="0.35">
      <c r="A366" t="s">
        <v>431</v>
      </c>
      <c r="B366" s="1">
        <v>45340</v>
      </c>
      <c r="C366" t="s">
        <v>21</v>
      </c>
      <c r="D366" t="s">
        <v>22</v>
      </c>
      <c r="E366" t="s">
        <v>23</v>
      </c>
      <c r="F366" t="s">
        <v>37</v>
      </c>
      <c r="G366" t="s">
        <v>46</v>
      </c>
      <c r="H366" t="s">
        <v>79</v>
      </c>
      <c r="I366">
        <v>1</v>
      </c>
      <c r="J366" s="2">
        <v>28.37</v>
      </c>
      <c r="K366" s="3">
        <v>0.2</v>
      </c>
      <c r="L366" s="2">
        <v>9.9499999999999993</v>
      </c>
      <c r="M366" s="2">
        <f t="shared" si="40"/>
        <v>22.7</v>
      </c>
      <c r="N366" s="2">
        <f t="shared" si="41"/>
        <v>9.9499999999999993</v>
      </c>
      <c r="O366" s="2">
        <f t="shared" si="42"/>
        <v>12.75</v>
      </c>
      <c r="P366" s="4">
        <f t="shared" si="43"/>
        <v>0.56167400881057272</v>
      </c>
      <c r="Q366">
        <f t="shared" si="44"/>
        <v>2024</v>
      </c>
      <c r="R366" t="str">
        <f t="shared" si="45"/>
        <v>Q1</v>
      </c>
      <c r="S366">
        <f t="shared" si="46"/>
        <v>2</v>
      </c>
      <c r="T366" t="str">
        <f t="shared" si="47"/>
        <v>Feb</v>
      </c>
    </row>
    <row r="367" spans="1:20" x14ac:dyDescent="0.35">
      <c r="A367" t="s">
        <v>432</v>
      </c>
      <c r="B367" s="1">
        <v>45340</v>
      </c>
      <c r="C367" t="s">
        <v>21</v>
      </c>
      <c r="D367" t="s">
        <v>35</v>
      </c>
      <c r="E367" t="s">
        <v>36</v>
      </c>
      <c r="F367" t="s">
        <v>37</v>
      </c>
      <c r="G367" t="s">
        <v>38</v>
      </c>
      <c r="H367" t="s">
        <v>56</v>
      </c>
      <c r="I367">
        <v>2</v>
      </c>
      <c r="J367" s="2">
        <v>78.09</v>
      </c>
      <c r="K367" s="3">
        <v>0</v>
      </c>
      <c r="L367" s="2">
        <v>31.68</v>
      </c>
      <c r="M367" s="2">
        <f t="shared" si="40"/>
        <v>156.18</v>
      </c>
      <c r="N367" s="2">
        <f t="shared" si="41"/>
        <v>63.36</v>
      </c>
      <c r="O367" s="2">
        <f t="shared" si="42"/>
        <v>92.820000000000007</v>
      </c>
      <c r="P367" s="4">
        <f t="shared" si="43"/>
        <v>0.59431425278524785</v>
      </c>
      <c r="Q367">
        <f t="shared" si="44"/>
        <v>2024</v>
      </c>
      <c r="R367" t="str">
        <f t="shared" si="45"/>
        <v>Q1</v>
      </c>
      <c r="S367">
        <f t="shared" si="46"/>
        <v>2</v>
      </c>
      <c r="T367" t="str">
        <f t="shared" si="47"/>
        <v>Feb</v>
      </c>
    </row>
    <row r="368" spans="1:20" x14ac:dyDescent="0.35">
      <c r="A368" t="s">
        <v>433</v>
      </c>
      <c r="B368" s="1">
        <v>45340</v>
      </c>
      <c r="C368" t="s">
        <v>28</v>
      </c>
      <c r="D368" t="s">
        <v>29</v>
      </c>
      <c r="E368" t="s">
        <v>23</v>
      </c>
      <c r="F368" t="s">
        <v>37</v>
      </c>
      <c r="G368" t="s">
        <v>46</v>
      </c>
      <c r="H368" t="s">
        <v>79</v>
      </c>
      <c r="I368">
        <v>4</v>
      </c>
      <c r="J368" s="2">
        <v>29.59</v>
      </c>
      <c r="K368" s="3">
        <v>0</v>
      </c>
      <c r="L368" s="2">
        <v>9.6</v>
      </c>
      <c r="M368" s="2">
        <f t="shared" si="40"/>
        <v>118.36</v>
      </c>
      <c r="N368" s="2">
        <f t="shared" si="41"/>
        <v>38.4</v>
      </c>
      <c r="O368" s="2">
        <f t="shared" si="42"/>
        <v>79.960000000000008</v>
      </c>
      <c r="P368" s="4">
        <f t="shared" si="43"/>
        <v>0.67556606961811427</v>
      </c>
      <c r="Q368">
        <f t="shared" si="44"/>
        <v>2024</v>
      </c>
      <c r="R368" t="str">
        <f t="shared" si="45"/>
        <v>Q1</v>
      </c>
      <c r="S368">
        <f t="shared" si="46"/>
        <v>2</v>
      </c>
      <c r="T368" t="str">
        <f t="shared" si="47"/>
        <v>Feb</v>
      </c>
    </row>
    <row r="369" spans="1:20" x14ac:dyDescent="0.35">
      <c r="A369" t="s">
        <v>434</v>
      </c>
      <c r="B369" s="1">
        <v>45340</v>
      </c>
      <c r="C369" t="s">
        <v>21</v>
      </c>
      <c r="D369" t="s">
        <v>22</v>
      </c>
      <c r="E369" t="s">
        <v>23</v>
      </c>
      <c r="F369" t="s">
        <v>24</v>
      </c>
      <c r="G369" t="s">
        <v>25</v>
      </c>
      <c r="H369" t="s">
        <v>81</v>
      </c>
      <c r="I369">
        <v>1</v>
      </c>
      <c r="J369" s="2">
        <v>42.8</v>
      </c>
      <c r="K369" s="3">
        <v>0</v>
      </c>
      <c r="L369" s="2">
        <v>15.99</v>
      </c>
      <c r="M369" s="2">
        <f t="shared" si="40"/>
        <v>42.8</v>
      </c>
      <c r="N369" s="2">
        <f t="shared" si="41"/>
        <v>15.99</v>
      </c>
      <c r="O369" s="2">
        <f t="shared" si="42"/>
        <v>26.809999999999995</v>
      </c>
      <c r="P369" s="4">
        <f t="shared" si="43"/>
        <v>0.62640186915887841</v>
      </c>
      <c r="Q369">
        <f t="shared" si="44"/>
        <v>2024</v>
      </c>
      <c r="R369" t="str">
        <f t="shared" si="45"/>
        <v>Q1</v>
      </c>
      <c r="S369">
        <f t="shared" si="46"/>
        <v>2</v>
      </c>
      <c r="T369" t="str">
        <f t="shared" si="47"/>
        <v>Feb</v>
      </c>
    </row>
    <row r="370" spans="1:20" x14ac:dyDescent="0.35">
      <c r="A370" t="s">
        <v>435</v>
      </c>
      <c r="B370" s="1">
        <v>45340</v>
      </c>
      <c r="C370" t="s">
        <v>28</v>
      </c>
      <c r="D370" t="s">
        <v>49</v>
      </c>
      <c r="E370" t="s">
        <v>23</v>
      </c>
      <c r="F370" t="s">
        <v>24</v>
      </c>
      <c r="G370" t="s">
        <v>53</v>
      </c>
      <c r="H370" t="s">
        <v>54</v>
      </c>
      <c r="I370">
        <v>3</v>
      </c>
      <c r="J370" s="2">
        <v>152.09</v>
      </c>
      <c r="K370" s="3">
        <v>0.15</v>
      </c>
      <c r="L370" s="2">
        <v>72.349999999999994</v>
      </c>
      <c r="M370" s="2">
        <f t="shared" si="40"/>
        <v>387.83</v>
      </c>
      <c r="N370" s="2">
        <f t="shared" si="41"/>
        <v>217.05</v>
      </c>
      <c r="O370" s="2">
        <f t="shared" si="42"/>
        <v>170.77999999999997</v>
      </c>
      <c r="P370" s="4">
        <f t="shared" si="43"/>
        <v>0.44034757496841392</v>
      </c>
      <c r="Q370">
        <f t="shared" si="44"/>
        <v>2024</v>
      </c>
      <c r="R370" t="str">
        <f t="shared" si="45"/>
        <v>Q1</v>
      </c>
      <c r="S370">
        <f t="shared" si="46"/>
        <v>2</v>
      </c>
      <c r="T370" t="str">
        <f t="shared" si="47"/>
        <v>Feb</v>
      </c>
    </row>
    <row r="371" spans="1:20" x14ac:dyDescent="0.35">
      <c r="A371" t="s">
        <v>436</v>
      </c>
      <c r="B371" s="1">
        <v>45340</v>
      </c>
      <c r="C371" t="s">
        <v>21</v>
      </c>
      <c r="D371" t="s">
        <v>22</v>
      </c>
      <c r="E371" t="s">
        <v>52</v>
      </c>
      <c r="F371" t="s">
        <v>24</v>
      </c>
      <c r="G371" t="s">
        <v>53</v>
      </c>
      <c r="H371" t="s">
        <v>131</v>
      </c>
      <c r="I371">
        <v>2</v>
      </c>
      <c r="J371" s="2">
        <v>31.36</v>
      </c>
      <c r="K371" s="3">
        <v>0.05</v>
      </c>
      <c r="L371" s="2">
        <v>9.56</v>
      </c>
      <c r="M371" s="2">
        <f t="shared" si="40"/>
        <v>59.58</v>
      </c>
      <c r="N371" s="2">
        <f t="shared" si="41"/>
        <v>19.12</v>
      </c>
      <c r="O371" s="2">
        <f t="shared" si="42"/>
        <v>40.459999999999994</v>
      </c>
      <c r="P371" s="4">
        <f t="shared" si="43"/>
        <v>0.67908694192682095</v>
      </c>
      <c r="Q371">
        <f t="shared" si="44"/>
        <v>2024</v>
      </c>
      <c r="R371" t="str">
        <f t="shared" si="45"/>
        <v>Q1</v>
      </c>
      <c r="S371">
        <f t="shared" si="46"/>
        <v>2</v>
      </c>
      <c r="T371" t="str">
        <f t="shared" si="47"/>
        <v>Feb</v>
      </c>
    </row>
    <row r="372" spans="1:20" x14ac:dyDescent="0.35">
      <c r="A372" t="s">
        <v>437</v>
      </c>
      <c r="B372" s="1">
        <v>45340</v>
      </c>
      <c r="C372" t="s">
        <v>21</v>
      </c>
      <c r="D372" t="s">
        <v>35</v>
      </c>
      <c r="E372" t="s">
        <v>43</v>
      </c>
      <c r="F372" t="s">
        <v>37</v>
      </c>
      <c r="G372" t="s">
        <v>32</v>
      </c>
      <c r="H372" t="s">
        <v>33</v>
      </c>
      <c r="I372">
        <v>1</v>
      </c>
      <c r="J372" s="2">
        <v>39.67</v>
      </c>
      <c r="K372" s="3">
        <v>0.05</v>
      </c>
      <c r="L372" s="2">
        <v>12.26</v>
      </c>
      <c r="M372" s="2">
        <f t="shared" si="40"/>
        <v>37.69</v>
      </c>
      <c r="N372" s="2">
        <f t="shared" si="41"/>
        <v>12.26</v>
      </c>
      <c r="O372" s="2">
        <f t="shared" si="42"/>
        <v>25.43</v>
      </c>
      <c r="P372" s="4">
        <f t="shared" si="43"/>
        <v>0.67471477845582384</v>
      </c>
      <c r="Q372">
        <f t="shared" si="44"/>
        <v>2024</v>
      </c>
      <c r="R372" t="str">
        <f t="shared" si="45"/>
        <v>Q1</v>
      </c>
      <c r="S372">
        <f t="shared" si="46"/>
        <v>2</v>
      </c>
      <c r="T372" t="str">
        <f t="shared" si="47"/>
        <v>Feb</v>
      </c>
    </row>
    <row r="373" spans="1:20" x14ac:dyDescent="0.35">
      <c r="A373" t="s">
        <v>438</v>
      </c>
      <c r="B373" s="1">
        <v>45340</v>
      </c>
      <c r="C373" t="s">
        <v>21</v>
      </c>
      <c r="D373" t="s">
        <v>103</v>
      </c>
      <c r="E373" t="s">
        <v>52</v>
      </c>
      <c r="F373" t="s">
        <v>37</v>
      </c>
      <c r="G373" t="s">
        <v>38</v>
      </c>
      <c r="H373" t="s">
        <v>56</v>
      </c>
      <c r="I373">
        <v>1</v>
      </c>
      <c r="J373" s="2">
        <v>74.739999999999995</v>
      </c>
      <c r="K373" s="3">
        <v>0.15</v>
      </c>
      <c r="L373" s="2">
        <v>31.07</v>
      </c>
      <c r="M373" s="2">
        <f t="shared" si="40"/>
        <v>63.53</v>
      </c>
      <c r="N373" s="2">
        <f t="shared" si="41"/>
        <v>31.07</v>
      </c>
      <c r="O373" s="2">
        <f t="shared" si="42"/>
        <v>32.46</v>
      </c>
      <c r="P373" s="4">
        <f t="shared" si="43"/>
        <v>0.51093971352117107</v>
      </c>
      <c r="Q373">
        <f t="shared" si="44"/>
        <v>2024</v>
      </c>
      <c r="R373" t="str">
        <f t="shared" si="45"/>
        <v>Q1</v>
      </c>
      <c r="S373">
        <f t="shared" si="46"/>
        <v>2</v>
      </c>
      <c r="T373" t="str">
        <f t="shared" si="47"/>
        <v>Feb</v>
      </c>
    </row>
    <row r="374" spans="1:20" x14ac:dyDescent="0.35">
      <c r="A374" t="s">
        <v>439</v>
      </c>
      <c r="B374" s="1">
        <v>45340</v>
      </c>
      <c r="C374" t="s">
        <v>28</v>
      </c>
      <c r="D374" t="s">
        <v>29</v>
      </c>
      <c r="E374" t="s">
        <v>23</v>
      </c>
      <c r="F374" t="s">
        <v>37</v>
      </c>
      <c r="G374" t="s">
        <v>32</v>
      </c>
      <c r="H374" t="s">
        <v>50</v>
      </c>
      <c r="I374">
        <v>1</v>
      </c>
      <c r="J374" s="2">
        <v>235.59</v>
      </c>
      <c r="K374" s="3">
        <v>0.1</v>
      </c>
      <c r="L374" s="2">
        <v>113.38</v>
      </c>
      <c r="M374" s="2">
        <f t="shared" si="40"/>
        <v>212.03</v>
      </c>
      <c r="N374" s="2">
        <f t="shared" si="41"/>
        <v>113.38</v>
      </c>
      <c r="O374" s="2">
        <f t="shared" si="42"/>
        <v>98.65</v>
      </c>
      <c r="P374" s="4">
        <f t="shared" si="43"/>
        <v>0.4652643493845211</v>
      </c>
      <c r="Q374">
        <f t="shared" si="44"/>
        <v>2024</v>
      </c>
      <c r="R374" t="str">
        <f t="shared" si="45"/>
        <v>Q1</v>
      </c>
      <c r="S374">
        <f t="shared" si="46"/>
        <v>2</v>
      </c>
      <c r="T374" t="str">
        <f t="shared" si="47"/>
        <v>Feb</v>
      </c>
    </row>
    <row r="375" spans="1:20" x14ac:dyDescent="0.35">
      <c r="A375" t="s">
        <v>440</v>
      </c>
      <c r="B375" s="1">
        <v>45340</v>
      </c>
      <c r="C375" t="s">
        <v>62</v>
      </c>
      <c r="D375" t="s">
        <v>69</v>
      </c>
      <c r="E375" t="s">
        <v>23</v>
      </c>
      <c r="F375" t="s">
        <v>37</v>
      </c>
      <c r="G375" t="s">
        <v>46</v>
      </c>
      <c r="H375" t="s">
        <v>75</v>
      </c>
      <c r="I375">
        <v>1</v>
      </c>
      <c r="J375" s="2">
        <v>31.55</v>
      </c>
      <c r="K375" s="3">
        <v>0</v>
      </c>
      <c r="L375" s="2">
        <v>10.18</v>
      </c>
      <c r="M375" s="2">
        <f t="shared" si="40"/>
        <v>31.55</v>
      </c>
      <c r="N375" s="2">
        <f t="shared" si="41"/>
        <v>10.18</v>
      </c>
      <c r="O375" s="2">
        <f t="shared" si="42"/>
        <v>21.37</v>
      </c>
      <c r="P375" s="4">
        <f t="shared" si="43"/>
        <v>0.67733755942947704</v>
      </c>
      <c r="Q375">
        <f t="shared" si="44"/>
        <v>2024</v>
      </c>
      <c r="R375" t="str">
        <f t="shared" si="45"/>
        <v>Q1</v>
      </c>
      <c r="S375">
        <f t="shared" si="46"/>
        <v>2</v>
      </c>
      <c r="T375" t="str">
        <f t="shared" si="47"/>
        <v>Feb</v>
      </c>
    </row>
    <row r="376" spans="1:20" x14ac:dyDescent="0.35">
      <c r="A376" t="s">
        <v>441</v>
      </c>
      <c r="B376" s="1">
        <v>45340</v>
      </c>
      <c r="C376" t="s">
        <v>21</v>
      </c>
      <c r="D376" t="s">
        <v>22</v>
      </c>
      <c r="E376" t="s">
        <v>43</v>
      </c>
      <c r="F376" t="s">
        <v>24</v>
      </c>
      <c r="G376" t="s">
        <v>53</v>
      </c>
      <c r="H376" t="s">
        <v>66</v>
      </c>
      <c r="I376">
        <v>2</v>
      </c>
      <c r="J376" s="2">
        <v>109.07</v>
      </c>
      <c r="K376" s="3">
        <v>0.05</v>
      </c>
      <c r="L376" s="2">
        <v>43.8</v>
      </c>
      <c r="M376" s="2">
        <f t="shared" si="40"/>
        <v>207.23</v>
      </c>
      <c r="N376" s="2">
        <f t="shared" si="41"/>
        <v>87.6</v>
      </c>
      <c r="O376" s="2">
        <f t="shared" si="42"/>
        <v>119.63</v>
      </c>
      <c r="P376" s="4">
        <f t="shared" si="43"/>
        <v>0.5772812816677122</v>
      </c>
      <c r="Q376">
        <f t="shared" si="44"/>
        <v>2024</v>
      </c>
      <c r="R376" t="str">
        <f t="shared" si="45"/>
        <v>Q1</v>
      </c>
      <c r="S376">
        <f t="shared" si="46"/>
        <v>2</v>
      </c>
      <c r="T376" t="str">
        <f t="shared" si="47"/>
        <v>Feb</v>
      </c>
    </row>
    <row r="377" spans="1:20" x14ac:dyDescent="0.35">
      <c r="A377" t="s">
        <v>442</v>
      </c>
      <c r="B377" s="1">
        <v>45340</v>
      </c>
      <c r="C377" t="s">
        <v>41</v>
      </c>
      <c r="D377" t="s">
        <v>42</v>
      </c>
      <c r="E377" t="s">
        <v>52</v>
      </c>
      <c r="F377" t="s">
        <v>37</v>
      </c>
      <c r="G377" t="s">
        <v>38</v>
      </c>
      <c r="H377" t="s">
        <v>44</v>
      </c>
      <c r="I377">
        <v>1</v>
      </c>
      <c r="J377" s="2">
        <v>121.99</v>
      </c>
      <c r="K377" s="3">
        <v>0.15</v>
      </c>
      <c r="L377" s="2">
        <v>51.54</v>
      </c>
      <c r="M377" s="2">
        <f t="shared" si="40"/>
        <v>103.69</v>
      </c>
      <c r="N377" s="2">
        <f t="shared" si="41"/>
        <v>51.54</v>
      </c>
      <c r="O377" s="2">
        <f t="shared" si="42"/>
        <v>52.15</v>
      </c>
      <c r="P377" s="4">
        <f t="shared" si="43"/>
        <v>0.50294146012151608</v>
      </c>
      <c r="Q377">
        <f t="shared" si="44"/>
        <v>2024</v>
      </c>
      <c r="R377" t="str">
        <f t="shared" si="45"/>
        <v>Q1</v>
      </c>
      <c r="S377">
        <f t="shared" si="46"/>
        <v>2</v>
      </c>
      <c r="T377" t="str">
        <f t="shared" si="47"/>
        <v>Feb</v>
      </c>
    </row>
    <row r="378" spans="1:20" x14ac:dyDescent="0.35">
      <c r="A378" t="s">
        <v>443</v>
      </c>
      <c r="B378" s="1">
        <v>45340</v>
      </c>
      <c r="C378" t="s">
        <v>62</v>
      </c>
      <c r="D378" t="s">
        <v>69</v>
      </c>
      <c r="E378" t="s">
        <v>23</v>
      </c>
      <c r="F378" t="s">
        <v>37</v>
      </c>
      <c r="G378" t="s">
        <v>46</v>
      </c>
      <c r="H378" t="s">
        <v>183</v>
      </c>
      <c r="I378">
        <v>1</v>
      </c>
      <c r="J378" s="2">
        <v>128.16999999999999</v>
      </c>
      <c r="K378" s="3">
        <v>0</v>
      </c>
      <c r="L378" s="2">
        <v>64.44</v>
      </c>
      <c r="M378" s="2">
        <f t="shared" si="40"/>
        <v>128.16999999999999</v>
      </c>
      <c r="N378" s="2">
        <f t="shared" si="41"/>
        <v>64.44</v>
      </c>
      <c r="O378" s="2">
        <f t="shared" si="42"/>
        <v>63.72999999999999</v>
      </c>
      <c r="P378" s="4">
        <f t="shared" si="43"/>
        <v>0.49723024108605757</v>
      </c>
      <c r="Q378">
        <f t="shared" si="44"/>
        <v>2024</v>
      </c>
      <c r="R378" t="str">
        <f t="shared" si="45"/>
        <v>Q1</v>
      </c>
      <c r="S378">
        <f t="shared" si="46"/>
        <v>2</v>
      </c>
      <c r="T378" t="str">
        <f t="shared" si="47"/>
        <v>Feb</v>
      </c>
    </row>
    <row r="379" spans="1:20" x14ac:dyDescent="0.35">
      <c r="A379" t="s">
        <v>444</v>
      </c>
      <c r="B379" s="1">
        <v>45341</v>
      </c>
      <c r="C379" t="s">
        <v>41</v>
      </c>
      <c r="D379" t="s">
        <v>42</v>
      </c>
      <c r="E379" t="s">
        <v>43</v>
      </c>
      <c r="F379" t="s">
        <v>37</v>
      </c>
      <c r="G379" t="s">
        <v>38</v>
      </c>
      <c r="H379" t="s">
        <v>56</v>
      </c>
      <c r="I379">
        <v>1</v>
      </c>
      <c r="J379" s="2">
        <v>82.1</v>
      </c>
      <c r="K379" s="3">
        <v>0</v>
      </c>
      <c r="L379" s="2">
        <v>30.81</v>
      </c>
      <c r="M379" s="2">
        <f t="shared" si="40"/>
        <v>82.1</v>
      </c>
      <c r="N379" s="2">
        <f t="shared" si="41"/>
        <v>30.81</v>
      </c>
      <c r="O379" s="2">
        <f t="shared" si="42"/>
        <v>51.289999999999992</v>
      </c>
      <c r="P379" s="4">
        <f t="shared" si="43"/>
        <v>0.62472594397076731</v>
      </c>
      <c r="Q379">
        <f t="shared" si="44"/>
        <v>2024</v>
      </c>
      <c r="R379" t="str">
        <f t="shared" si="45"/>
        <v>Q1</v>
      </c>
      <c r="S379">
        <f t="shared" si="46"/>
        <v>2</v>
      </c>
      <c r="T379" t="str">
        <f t="shared" si="47"/>
        <v>Feb</v>
      </c>
    </row>
    <row r="380" spans="1:20" x14ac:dyDescent="0.35">
      <c r="A380" t="s">
        <v>445</v>
      </c>
      <c r="B380" s="1">
        <v>45341</v>
      </c>
      <c r="C380" t="s">
        <v>28</v>
      </c>
      <c r="D380" t="s">
        <v>49</v>
      </c>
      <c r="E380" t="s">
        <v>30</v>
      </c>
      <c r="F380" t="s">
        <v>31</v>
      </c>
      <c r="G380" t="s">
        <v>53</v>
      </c>
      <c r="H380" t="s">
        <v>131</v>
      </c>
      <c r="I380">
        <v>6</v>
      </c>
      <c r="J380" s="2">
        <v>32.29</v>
      </c>
      <c r="K380" s="3">
        <v>0.05</v>
      </c>
      <c r="L380" s="2">
        <v>9.9</v>
      </c>
      <c r="M380" s="2">
        <f t="shared" si="40"/>
        <v>184.05</v>
      </c>
      <c r="N380" s="2">
        <f t="shared" si="41"/>
        <v>59.4</v>
      </c>
      <c r="O380" s="2">
        <f t="shared" si="42"/>
        <v>124.65</v>
      </c>
      <c r="P380" s="4">
        <f t="shared" si="43"/>
        <v>0.6772616136919315</v>
      </c>
      <c r="Q380">
        <f t="shared" si="44"/>
        <v>2024</v>
      </c>
      <c r="R380" t="str">
        <f t="shared" si="45"/>
        <v>Q1</v>
      </c>
      <c r="S380">
        <f t="shared" si="46"/>
        <v>2</v>
      </c>
      <c r="T380" t="str">
        <f t="shared" si="47"/>
        <v>Feb</v>
      </c>
    </row>
    <row r="381" spans="1:20" x14ac:dyDescent="0.35">
      <c r="A381" t="s">
        <v>446</v>
      </c>
      <c r="B381" s="1">
        <v>45341</v>
      </c>
      <c r="C381" t="s">
        <v>62</v>
      </c>
      <c r="D381" t="s">
        <v>63</v>
      </c>
      <c r="E381" t="s">
        <v>23</v>
      </c>
      <c r="F381" t="s">
        <v>31</v>
      </c>
      <c r="G381" t="s">
        <v>53</v>
      </c>
      <c r="H381" t="s">
        <v>66</v>
      </c>
      <c r="I381">
        <v>1</v>
      </c>
      <c r="J381" s="2">
        <v>104.09</v>
      </c>
      <c r="K381" s="3">
        <v>0.05</v>
      </c>
      <c r="L381" s="2">
        <v>44.55</v>
      </c>
      <c r="M381" s="2">
        <f t="shared" si="40"/>
        <v>98.89</v>
      </c>
      <c r="N381" s="2">
        <f t="shared" si="41"/>
        <v>44.55</v>
      </c>
      <c r="O381" s="2">
        <f t="shared" si="42"/>
        <v>54.34</v>
      </c>
      <c r="P381" s="4">
        <f t="shared" si="43"/>
        <v>0.54949944382647387</v>
      </c>
      <c r="Q381">
        <f t="shared" si="44"/>
        <v>2024</v>
      </c>
      <c r="R381" t="str">
        <f t="shared" si="45"/>
        <v>Q1</v>
      </c>
      <c r="S381">
        <f t="shared" si="46"/>
        <v>2</v>
      </c>
      <c r="T381" t="str">
        <f t="shared" si="47"/>
        <v>Feb</v>
      </c>
    </row>
    <row r="382" spans="1:20" x14ac:dyDescent="0.35">
      <c r="A382" t="s">
        <v>447</v>
      </c>
      <c r="B382" s="1">
        <v>45341</v>
      </c>
      <c r="C382" t="s">
        <v>28</v>
      </c>
      <c r="D382" t="s">
        <v>29</v>
      </c>
      <c r="E382" t="s">
        <v>43</v>
      </c>
      <c r="F382" t="s">
        <v>24</v>
      </c>
      <c r="G382" t="s">
        <v>32</v>
      </c>
      <c r="H382" t="s">
        <v>86</v>
      </c>
      <c r="I382">
        <v>1</v>
      </c>
      <c r="J382" s="2">
        <v>69.150000000000006</v>
      </c>
      <c r="K382" s="3">
        <v>0.1</v>
      </c>
      <c r="L382" s="2">
        <v>24.78</v>
      </c>
      <c r="M382" s="2">
        <f t="shared" si="40"/>
        <v>62.24</v>
      </c>
      <c r="N382" s="2">
        <f t="shared" si="41"/>
        <v>24.78</v>
      </c>
      <c r="O382" s="2">
        <f t="shared" si="42"/>
        <v>37.46</v>
      </c>
      <c r="P382" s="4">
        <f t="shared" si="43"/>
        <v>0.6018637532133676</v>
      </c>
      <c r="Q382">
        <f t="shared" si="44"/>
        <v>2024</v>
      </c>
      <c r="R382" t="str">
        <f t="shared" si="45"/>
        <v>Q1</v>
      </c>
      <c r="S382">
        <f t="shared" si="46"/>
        <v>2</v>
      </c>
      <c r="T382" t="str">
        <f t="shared" si="47"/>
        <v>Feb</v>
      </c>
    </row>
    <row r="383" spans="1:20" x14ac:dyDescent="0.35">
      <c r="A383" t="s">
        <v>448</v>
      </c>
      <c r="B383" s="1">
        <v>45341</v>
      </c>
      <c r="C383" t="s">
        <v>62</v>
      </c>
      <c r="D383" t="s">
        <v>63</v>
      </c>
      <c r="E383" t="s">
        <v>23</v>
      </c>
      <c r="F383" t="s">
        <v>37</v>
      </c>
      <c r="G383" t="s">
        <v>46</v>
      </c>
      <c r="H383" t="s">
        <v>79</v>
      </c>
      <c r="I383">
        <v>1</v>
      </c>
      <c r="J383" s="2">
        <v>27.31</v>
      </c>
      <c r="K383" s="3">
        <v>0</v>
      </c>
      <c r="L383" s="2">
        <v>9.5</v>
      </c>
      <c r="M383" s="2">
        <f t="shared" si="40"/>
        <v>27.31</v>
      </c>
      <c r="N383" s="2">
        <f t="shared" si="41"/>
        <v>9.5</v>
      </c>
      <c r="O383" s="2">
        <f t="shared" si="42"/>
        <v>17.809999999999999</v>
      </c>
      <c r="P383" s="4">
        <f t="shared" si="43"/>
        <v>0.65214207250091538</v>
      </c>
      <c r="Q383">
        <f t="shared" si="44"/>
        <v>2024</v>
      </c>
      <c r="R383" t="str">
        <f t="shared" si="45"/>
        <v>Q1</v>
      </c>
      <c r="S383">
        <f t="shared" si="46"/>
        <v>2</v>
      </c>
      <c r="T383" t="str">
        <f t="shared" si="47"/>
        <v>Feb</v>
      </c>
    </row>
    <row r="384" spans="1:20" x14ac:dyDescent="0.35">
      <c r="A384" t="s">
        <v>449</v>
      </c>
      <c r="B384" s="1">
        <v>45341</v>
      </c>
      <c r="C384" t="s">
        <v>28</v>
      </c>
      <c r="D384" t="s">
        <v>29</v>
      </c>
      <c r="E384" t="s">
        <v>43</v>
      </c>
      <c r="F384" t="s">
        <v>37</v>
      </c>
      <c r="G384" t="s">
        <v>46</v>
      </c>
      <c r="H384" t="s">
        <v>75</v>
      </c>
      <c r="I384">
        <v>1</v>
      </c>
      <c r="J384" s="2">
        <v>35.119999999999997</v>
      </c>
      <c r="K384" s="3">
        <v>0</v>
      </c>
      <c r="L384" s="2">
        <v>10.26</v>
      </c>
      <c r="M384" s="2">
        <f t="shared" si="40"/>
        <v>35.119999999999997</v>
      </c>
      <c r="N384" s="2">
        <f t="shared" si="41"/>
        <v>10.26</v>
      </c>
      <c r="O384" s="2">
        <f t="shared" si="42"/>
        <v>24.86</v>
      </c>
      <c r="P384" s="4">
        <f t="shared" si="43"/>
        <v>0.70785876993166286</v>
      </c>
      <c r="Q384">
        <f t="shared" si="44"/>
        <v>2024</v>
      </c>
      <c r="R384" t="str">
        <f t="shared" si="45"/>
        <v>Q1</v>
      </c>
      <c r="S384">
        <f t="shared" si="46"/>
        <v>2</v>
      </c>
      <c r="T384" t="str">
        <f t="shared" si="47"/>
        <v>Feb</v>
      </c>
    </row>
    <row r="385" spans="1:20" x14ac:dyDescent="0.35">
      <c r="A385" t="s">
        <v>450</v>
      </c>
      <c r="B385" s="1">
        <v>45341</v>
      </c>
      <c r="C385" t="s">
        <v>28</v>
      </c>
      <c r="D385" t="s">
        <v>29</v>
      </c>
      <c r="E385" t="s">
        <v>23</v>
      </c>
      <c r="F385" t="s">
        <v>24</v>
      </c>
      <c r="G385" t="s">
        <v>53</v>
      </c>
      <c r="H385" t="s">
        <v>54</v>
      </c>
      <c r="I385">
        <v>1</v>
      </c>
      <c r="J385" s="2">
        <v>151.71</v>
      </c>
      <c r="K385" s="3">
        <v>0</v>
      </c>
      <c r="L385" s="2">
        <v>73.88</v>
      </c>
      <c r="M385" s="2">
        <f t="shared" si="40"/>
        <v>151.71</v>
      </c>
      <c r="N385" s="2">
        <f t="shared" si="41"/>
        <v>73.88</v>
      </c>
      <c r="O385" s="2">
        <f t="shared" si="42"/>
        <v>77.830000000000013</v>
      </c>
      <c r="P385" s="4">
        <f t="shared" si="43"/>
        <v>0.51301825851954397</v>
      </c>
      <c r="Q385">
        <f t="shared" si="44"/>
        <v>2024</v>
      </c>
      <c r="R385" t="str">
        <f t="shared" si="45"/>
        <v>Q1</v>
      </c>
      <c r="S385">
        <f t="shared" si="46"/>
        <v>2</v>
      </c>
      <c r="T385" t="str">
        <f t="shared" si="47"/>
        <v>Feb</v>
      </c>
    </row>
    <row r="386" spans="1:20" x14ac:dyDescent="0.35">
      <c r="A386" t="s">
        <v>451</v>
      </c>
      <c r="B386" s="1">
        <v>45341</v>
      </c>
      <c r="C386" t="s">
        <v>62</v>
      </c>
      <c r="D386" t="s">
        <v>63</v>
      </c>
      <c r="E386" t="s">
        <v>23</v>
      </c>
      <c r="F386" t="s">
        <v>37</v>
      </c>
      <c r="G386" t="s">
        <v>38</v>
      </c>
      <c r="H386" t="s">
        <v>56</v>
      </c>
      <c r="I386">
        <v>1</v>
      </c>
      <c r="J386" s="2">
        <v>76.19</v>
      </c>
      <c r="K386" s="3">
        <v>0.1</v>
      </c>
      <c r="L386" s="2">
        <v>32.4</v>
      </c>
      <c r="M386" s="2">
        <f t="shared" ref="M386:M449" si="48">ROUND(I386*J386*(1-K386),2)</f>
        <v>68.569999999999993</v>
      </c>
      <c r="N386" s="2">
        <f t="shared" ref="N386:N449" si="49">ROUND(I386*L386,2)</f>
        <v>32.4</v>
      </c>
      <c r="O386" s="2">
        <f t="shared" ref="O386:O449" si="50">M386-N386</f>
        <v>36.169999999999995</v>
      </c>
      <c r="P386" s="4">
        <f t="shared" ref="P386:P449" si="51">IFERROR(O386/M386,0)</f>
        <v>0.52749015604491756</v>
      </c>
      <c r="Q386">
        <f t="shared" ref="Q386:Q449" si="52">YEAR(B386)</f>
        <v>2024</v>
      </c>
      <c r="R386" t="str">
        <f t="shared" ref="R386:R449" si="53">"Q"&amp;ROUNDUP(MONTH(B386)/3,0)</f>
        <v>Q1</v>
      </c>
      <c r="S386">
        <f t="shared" ref="S386:S449" si="54">MONTH(B386)</f>
        <v>2</v>
      </c>
      <c r="T386" t="str">
        <f t="shared" ref="T386:T449" si="55">TEXT(B386,"mmm")</f>
        <v>Feb</v>
      </c>
    </row>
    <row r="387" spans="1:20" x14ac:dyDescent="0.35">
      <c r="A387" t="s">
        <v>452</v>
      </c>
      <c r="B387" s="1">
        <v>45341</v>
      </c>
      <c r="C387" t="s">
        <v>41</v>
      </c>
      <c r="D387" t="s">
        <v>42</v>
      </c>
      <c r="E387" t="s">
        <v>52</v>
      </c>
      <c r="F387" t="s">
        <v>37</v>
      </c>
      <c r="G387" t="s">
        <v>25</v>
      </c>
      <c r="H387" t="s">
        <v>91</v>
      </c>
      <c r="I387">
        <v>2</v>
      </c>
      <c r="J387" s="2">
        <v>102.1</v>
      </c>
      <c r="K387" s="3">
        <v>0</v>
      </c>
      <c r="L387" s="2">
        <v>44.06</v>
      </c>
      <c r="M387" s="2">
        <f t="shared" si="48"/>
        <v>204.2</v>
      </c>
      <c r="N387" s="2">
        <f t="shared" si="49"/>
        <v>88.12</v>
      </c>
      <c r="O387" s="2">
        <f t="shared" si="50"/>
        <v>116.07999999999998</v>
      </c>
      <c r="P387" s="4">
        <f t="shared" si="51"/>
        <v>0.56846229187071495</v>
      </c>
      <c r="Q387">
        <f t="shared" si="52"/>
        <v>2024</v>
      </c>
      <c r="R387" t="str">
        <f t="shared" si="53"/>
        <v>Q1</v>
      </c>
      <c r="S387">
        <f t="shared" si="54"/>
        <v>2</v>
      </c>
      <c r="T387" t="str">
        <f t="shared" si="55"/>
        <v>Feb</v>
      </c>
    </row>
    <row r="388" spans="1:20" x14ac:dyDescent="0.35">
      <c r="A388" t="s">
        <v>453</v>
      </c>
      <c r="B388" s="1">
        <v>45341</v>
      </c>
      <c r="C388" t="s">
        <v>41</v>
      </c>
      <c r="D388" t="s">
        <v>42</v>
      </c>
      <c r="E388" t="s">
        <v>52</v>
      </c>
      <c r="F388" t="s">
        <v>37</v>
      </c>
      <c r="G388" t="s">
        <v>38</v>
      </c>
      <c r="H388" t="s">
        <v>39</v>
      </c>
      <c r="I388">
        <v>1</v>
      </c>
      <c r="J388" s="2">
        <v>158.31</v>
      </c>
      <c r="K388" s="3">
        <v>0.05</v>
      </c>
      <c r="L388" s="2">
        <v>79.11</v>
      </c>
      <c r="M388" s="2">
        <f t="shared" si="48"/>
        <v>150.38999999999999</v>
      </c>
      <c r="N388" s="2">
        <f t="shared" si="49"/>
        <v>79.11</v>
      </c>
      <c r="O388" s="2">
        <f t="shared" si="50"/>
        <v>71.279999999999987</v>
      </c>
      <c r="P388" s="4">
        <f t="shared" si="51"/>
        <v>0.47396768402154393</v>
      </c>
      <c r="Q388">
        <f t="shared" si="52"/>
        <v>2024</v>
      </c>
      <c r="R388" t="str">
        <f t="shared" si="53"/>
        <v>Q1</v>
      </c>
      <c r="S388">
        <f t="shared" si="54"/>
        <v>2</v>
      </c>
      <c r="T388" t="str">
        <f t="shared" si="55"/>
        <v>Feb</v>
      </c>
    </row>
    <row r="389" spans="1:20" x14ac:dyDescent="0.35">
      <c r="A389" t="s">
        <v>454</v>
      </c>
      <c r="B389" s="1">
        <v>45341</v>
      </c>
      <c r="C389" t="s">
        <v>62</v>
      </c>
      <c r="D389" t="s">
        <v>63</v>
      </c>
      <c r="E389" t="s">
        <v>23</v>
      </c>
      <c r="F389" t="s">
        <v>24</v>
      </c>
      <c r="G389" t="s">
        <v>46</v>
      </c>
      <c r="H389" t="s">
        <v>75</v>
      </c>
      <c r="I389">
        <v>2</v>
      </c>
      <c r="J389" s="2">
        <v>32.96</v>
      </c>
      <c r="K389" s="3">
        <v>0.1</v>
      </c>
      <c r="L389" s="2">
        <v>10.26</v>
      </c>
      <c r="M389" s="2">
        <f t="shared" si="48"/>
        <v>59.33</v>
      </c>
      <c r="N389" s="2">
        <f t="shared" si="49"/>
        <v>20.52</v>
      </c>
      <c r="O389" s="2">
        <f t="shared" si="50"/>
        <v>38.81</v>
      </c>
      <c r="P389" s="4">
        <f t="shared" si="51"/>
        <v>0.65413787291420877</v>
      </c>
      <c r="Q389">
        <f t="shared" si="52"/>
        <v>2024</v>
      </c>
      <c r="R389" t="str">
        <f t="shared" si="53"/>
        <v>Q1</v>
      </c>
      <c r="S389">
        <f t="shared" si="54"/>
        <v>2</v>
      </c>
      <c r="T389" t="str">
        <f t="shared" si="55"/>
        <v>Feb</v>
      </c>
    </row>
    <row r="390" spans="1:20" x14ac:dyDescent="0.35">
      <c r="A390" t="s">
        <v>455</v>
      </c>
      <c r="B390" s="1">
        <v>45341</v>
      </c>
      <c r="C390" t="s">
        <v>21</v>
      </c>
      <c r="D390" t="s">
        <v>35</v>
      </c>
      <c r="E390" t="s">
        <v>23</v>
      </c>
      <c r="F390" t="s">
        <v>37</v>
      </c>
      <c r="G390" t="s">
        <v>32</v>
      </c>
      <c r="H390" t="s">
        <v>50</v>
      </c>
      <c r="I390">
        <v>2</v>
      </c>
      <c r="J390" s="2">
        <v>223.66</v>
      </c>
      <c r="K390" s="3">
        <v>0.05</v>
      </c>
      <c r="L390" s="2">
        <v>115.05</v>
      </c>
      <c r="M390" s="2">
        <f t="shared" si="48"/>
        <v>424.95</v>
      </c>
      <c r="N390" s="2">
        <f t="shared" si="49"/>
        <v>230.1</v>
      </c>
      <c r="O390" s="2">
        <f t="shared" si="50"/>
        <v>194.85</v>
      </c>
      <c r="P390" s="4">
        <f t="shared" si="51"/>
        <v>0.4585245322979174</v>
      </c>
      <c r="Q390">
        <f t="shared" si="52"/>
        <v>2024</v>
      </c>
      <c r="R390" t="str">
        <f t="shared" si="53"/>
        <v>Q1</v>
      </c>
      <c r="S390">
        <f t="shared" si="54"/>
        <v>2</v>
      </c>
      <c r="T390" t="str">
        <f t="shared" si="55"/>
        <v>Feb</v>
      </c>
    </row>
    <row r="391" spans="1:20" x14ac:dyDescent="0.35">
      <c r="A391" t="s">
        <v>456</v>
      </c>
      <c r="B391" s="1">
        <v>45341</v>
      </c>
      <c r="C391" t="s">
        <v>21</v>
      </c>
      <c r="D391" t="s">
        <v>22</v>
      </c>
      <c r="E391" t="s">
        <v>52</v>
      </c>
      <c r="F391" t="s">
        <v>37</v>
      </c>
      <c r="G391" t="s">
        <v>25</v>
      </c>
      <c r="H391" t="s">
        <v>91</v>
      </c>
      <c r="I391">
        <v>5</v>
      </c>
      <c r="J391" s="2">
        <v>96.84</v>
      </c>
      <c r="K391" s="3">
        <v>0.05</v>
      </c>
      <c r="L391" s="2">
        <v>45.38</v>
      </c>
      <c r="M391" s="2">
        <f t="shared" si="48"/>
        <v>459.99</v>
      </c>
      <c r="N391" s="2">
        <f t="shared" si="49"/>
        <v>226.9</v>
      </c>
      <c r="O391" s="2">
        <f t="shared" si="50"/>
        <v>233.09</v>
      </c>
      <c r="P391" s="4">
        <f t="shared" si="51"/>
        <v>0.50672840713928569</v>
      </c>
      <c r="Q391">
        <f t="shared" si="52"/>
        <v>2024</v>
      </c>
      <c r="R391" t="str">
        <f t="shared" si="53"/>
        <v>Q1</v>
      </c>
      <c r="S391">
        <f t="shared" si="54"/>
        <v>2</v>
      </c>
      <c r="T391" t="str">
        <f t="shared" si="55"/>
        <v>Feb</v>
      </c>
    </row>
    <row r="392" spans="1:20" x14ac:dyDescent="0.35">
      <c r="A392" t="s">
        <v>457</v>
      </c>
      <c r="B392" s="1">
        <v>45342</v>
      </c>
      <c r="C392" t="s">
        <v>21</v>
      </c>
      <c r="D392" t="s">
        <v>22</v>
      </c>
      <c r="E392" t="s">
        <v>23</v>
      </c>
      <c r="F392" t="s">
        <v>37</v>
      </c>
      <c r="G392" t="s">
        <v>32</v>
      </c>
      <c r="H392" t="s">
        <v>86</v>
      </c>
      <c r="I392">
        <v>1</v>
      </c>
      <c r="J392" s="2">
        <v>68.58</v>
      </c>
      <c r="K392" s="3">
        <v>0.05</v>
      </c>
      <c r="L392" s="2">
        <v>24.64</v>
      </c>
      <c r="M392" s="2">
        <f t="shared" si="48"/>
        <v>65.150000000000006</v>
      </c>
      <c r="N392" s="2">
        <f t="shared" si="49"/>
        <v>24.64</v>
      </c>
      <c r="O392" s="2">
        <f t="shared" si="50"/>
        <v>40.510000000000005</v>
      </c>
      <c r="P392" s="4">
        <f t="shared" si="51"/>
        <v>0.6217958557175749</v>
      </c>
      <c r="Q392">
        <f t="shared" si="52"/>
        <v>2024</v>
      </c>
      <c r="R392" t="str">
        <f t="shared" si="53"/>
        <v>Q1</v>
      </c>
      <c r="S392">
        <f t="shared" si="54"/>
        <v>2</v>
      </c>
      <c r="T392" t="str">
        <f t="shared" si="55"/>
        <v>Feb</v>
      </c>
    </row>
    <row r="393" spans="1:20" x14ac:dyDescent="0.35">
      <c r="A393" t="s">
        <v>458</v>
      </c>
      <c r="B393" s="1">
        <v>45342</v>
      </c>
      <c r="C393" t="s">
        <v>21</v>
      </c>
      <c r="D393" t="s">
        <v>35</v>
      </c>
      <c r="E393" t="s">
        <v>43</v>
      </c>
      <c r="F393" t="s">
        <v>37</v>
      </c>
      <c r="G393" t="s">
        <v>38</v>
      </c>
      <c r="H393" t="s">
        <v>84</v>
      </c>
      <c r="I393">
        <v>2</v>
      </c>
      <c r="J393" s="2">
        <v>262.68</v>
      </c>
      <c r="K393" s="3">
        <v>0.05</v>
      </c>
      <c r="L393" s="2">
        <v>127.3</v>
      </c>
      <c r="M393" s="2">
        <f t="shared" si="48"/>
        <v>499.09</v>
      </c>
      <c r="N393" s="2">
        <f t="shared" si="49"/>
        <v>254.6</v>
      </c>
      <c r="O393" s="2">
        <f t="shared" si="50"/>
        <v>244.48999999999998</v>
      </c>
      <c r="P393" s="4">
        <f t="shared" si="51"/>
        <v>0.48987156625057604</v>
      </c>
      <c r="Q393">
        <f t="shared" si="52"/>
        <v>2024</v>
      </c>
      <c r="R393" t="str">
        <f t="shared" si="53"/>
        <v>Q1</v>
      </c>
      <c r="S393">
        <f t="shared" si="54"/>
        <v>2</v>
      </c>
      <c r="T393" t="str">
        <f t="shared" si="55"/>
        <v>Feb</v>
      </c>
    </row>
    <row r="394" spans="1:20" x14ac:dyDescent="0.35">
      <c r="A394" t="s">
        <v>459</v>
      </c>
      <c r="B394" s="1">
        <v>45342</v>
      </c>
      <c r="C394" t="s">
        <v>21</v>
      </c>
      <c r="D394" t="s">
        <v>35</v>
      </c>
      <c r="E394" t="s">
        <v>23</v>
      </c>
      <c r="F394" t="s">
        <v>37</v>
      </c>
      <c r="G394" t="s">
        <v>53</v>
      </c>
      <c r="H394" t="s">
        <v>70</v>
      </c>
      <c r="I394">
        <v>1</v>
      </c>
      <c r="J394" s="2">
        <v>53.37</v>
      </c>
      <c r="K394" s="3">
        <v>0.15</v>
      </c>
      <c r="L394" s="2">
        <v>18.55</v>
      </c>
      <c r="M394" s="2">
        <f t="shared" si="48"/>
        <v>45.36</v>
      </c>
      <c r="N394" s="2">
        <f t="shared" si="49"/>
        <v>18.55</v>
      </c>
      <c r="O394" s="2">
        <f t="shared" si="50"/>
        <v>26.81</v>
      </c>
      <c r="P394" s="4">
        <f t="shared" si="51"/>
        <v>0.59104938271604934</v>
      </c>
      <c r="Q394">
        <f t="shared" si="52"/>
        <v>2024</v>
      </c>
      <c r="R394" t="str">
        <f t="shared" si="53"/>
        <v>Q1</v>
      </c>
      <c r="S394">
        <f t="shared" si="54"/>
        <v>2</v>
      </c>
      <c r="T394" t="str">
        <f t="shared" si="55"/>
        <v>Feb</v>
      </c>
    </row>
    <row r="395" spans="1:20" x14ac:dyDescent="0.35">
      <c r="A395" t="s">
        <v>460</v>
      </c>
      <c r="B395" s="1">
        <v>45342</v>
      </c>
      <c r="C395" t="s">
        <v>28</v>
      </c>
      <c r="D395" t="s">
        <v>29</v>
      </c>
      <c r="E395" t="s">
        <v>43</v>
      </c>
      <c r="F395" t="s">
        <v>24</v>
      </c>
      <c r="G395" t="s">
        <v>46</v>
      </c>
      <c r="H395" t="s">
        <v>79</v>
      </c>
      <c r="I395">
        <v>1</v>
      </c>
      <c r="J395" s="2">
        <v>30.01</v>
      </c>
      <c r="K395" s="3">
        <v>0</v>
      </c>
      <c r="L395" s="2">
        <v>9.56</v>
      </c>
      <c r="M395" s="2">
        <f t="shared" si="48"/>
        <v>30.01</v>
      </c>
      <c r="N395" s="2">
        <f t="shared" si="49"/>
        <v>9.56</v>
      </c>
      <c r="O395" s="2">
        <f t="shared" si="50"/>
        <v>20.450000000000003</v>
      </c>
      <c r="P395" s="4">
        <f t="shared" si="51"/>
        <v>0.6814395201599468</v>
      </c>
      <c r="Q395">
        <f t="shared" si="52"/>
        <v>2024</v>
      </c>
      <c r="R395" t="str">
        <f t="shared" si="53"/>
        <v>Q1</v>
      </c>
      <c r="S395">
        <f t="shared" si="54"/>
        <v>2</v>
      </c>
      <c r="T395" t="str">
        <f t="shared" si="55"/>
        <v>Feb</v>
      </c>
    </row>
    <row r="396" spans="1:20" x14ac:dyDescent="0.35">
      <c r="A396" t="s">
        <v>461</v>
      </c>
      <c r="B396" s="1">
        <v>45342</v>
      </c>
      <c r="C396" t="s">
        <v>21</v>
      </c>
      <c r="D396" t="s">
        <v>35</v>
      </c>
      <c r="E396" t="s">
        <v>23</v>
      </c>
      <c r="F396" t="s">
        <v>24</v>
      </c>
      <c r="G396" t="s">
        <v>53</v>
      </c>
      <c r="H396" t="s">
        <v>54</v>
      </c>
      <c r="I396">
        <v>2</v>
      </c>
      <c r="J396" s="2">
        <v>147.44999999999999</v>
      </c>
      <c r="K396" s="3">
        <v>0.2</v>
      </c>
      <c r="L396" s="2">
        <v>68.510000000000005</v>
      </c>
      <c r="M396" s="2">
        <f t="shared" si="48"/>
        <v>235.92</v>
      </c>
      <c r="N396" s="2">
        <f t="shared" si="49"/>
        <v>137.02000000000001</v>
      </c>
      <c r="O396" s="2">
        <f t="shared" si="50"/>
        <v>98.899999999999977</v>
      </c>
      <c r="P396" s="4">
        <f t="shared" si="51"/>
        <v>0.41920990166158012</v>
      </c>
      <c r="Q396">
        <f t="shared" si="52"/>
        <v>2024</v>
      </c>
      <c r="R396" t="str">
        <f t="shared" si="53"/>
        <v>Q1</v>
      </c>
      <c r="S396">
        <f t="shared" si="54"/>
        <v>2</v>
      </c>
      <c r="T396" t="str">
        <f t="shared" si="55"/>
        <v>Feb</v>
      </c>
    </row>
    <row r="397" spans="1:20" x14ac:dyDescent="0.35">
      <c r="A397" t="s">
        <v>462</v>
      </c>
      <c r="B397" s="1">
        <v>45342</v>
      </c>
      <c r="C397" t="s">
        <v>28</v>
      </c>
      <c r="D397" t="s">
        <v>49</v>
      </c>
      <c r="E397" t="s">
        <v>36</v>
      </c>
      <c r="F397" t="s">
        <v>37</v>
      </c>
      <c r="G397" t="s">
        <v>53</v>
      </c>
      <c r="H397" t="s">
        <v>66</v>
      </c>
      <c r="I397">
        <v>2</v>
      </c>
      <c r="J397" s="2">
        <v>111.75</v>
      </c>
      <c r="K397" s="3">
        <v>0.05</v>
      </c>
      <c r="L397" s="2">
        <v>43.69</v>
      </c>
      <c r="M397" s="2">
        <f t="shared" si="48"/>
        <v>212.33</v>
      </c>
      <c r="N397" s="2">
        <f t="shared" si="49"/>
        <v>87.38</v>
      </c>
      <c r="O397" s="2">
        <f t="shared" si="50"/>
        <v>124.95000000000002</v>
      </c>
      <c r="P397" s="4">
        <f t="shared" si="51"/>
        <v>0.5884707766212971</v>
      </c>
      <c r="Q397">
        <f t="shared" si="52"/>
        <v>2024</v>
      </c>
      <c r="R397" t="str">
        <f t="shared" si="53"/>
        <v>Q1</v>
      </c>
      <c r="S397">
        <f t="shared" si="54"/>
        <v>2</v>
      </c>
      <c r="T397" t="str">
        <f t="shared" si="55"/>
        <v>Feb</v>
      </c>
    </row>
    <row r="398" spans="1:20" x14ac:dyDescent="0.35">
      <c r="A398" t="s">
        <v>463</v>
      </c>
      <c r="B398" s="1">
        <v>45342</v>
      </c>
      <c r="C398" t="s">
        <v>41</v>
      </c>
      <c r="D398" t="s">
        <v>42</v>
      </c>
      <c r="E398" t="s">
        <v>52</v>
      </c>
      <c r="F398" t="s">
        <v>37</v>
      </c>
      <c r="G398" t="s">
        <v>53</v>
      </c>
      <c r="H398" t="s">
        <v>54</v>
      </c>
      <c r="I398">
        <v>1</v>
      </c>
      <c r="J398" s="2">
        <v>155.66999999999999</v>
      </c>
      <c r="K398" s="3">
        <v>0.1</v>
      </c>
      <c r="L398" s="2">
        <v>72.08</v>
      </c>
      <c r="M398" s="2">
        <f t="shared" si="48"/>
        <v>140.1</v>
      </c>
      <c r="N398" s="2">
        <f t="shared" si="49"/>
        <v>72.08</v>
      </c>
      <c r="O398" s="2">
        <f t="shared" si="50"/>
        <v>68.02</v>
      </c>
      <c r="P398" s="4">
        <f t="shared" si="51"/>
        <v>0.48551034975017843</v>
      </c>
      <c r="Q398">
        <f t="shared" si="52"/>
        <v>2024</v>
      </c>
      <c r="R398" t="str">
        <f t="shared" si="53"/>
        <v>Q1</v>
      </c>
      <c r="S398">
        <f t="shared" si="54"/>
        <v>2</v>
      </c>
      <c r="T398" t="str">
        <f t="shared" si="55"/>
        <v>Feb</v>
      </c>
    </row>
    <row r="399" spans="1:20" x14ac:dyDescent="0.35">
      <c r="A399" t="s">
        <v>464</v>
      </c>
      <c r="B399" s="1">
        <v>45342</v>
      </c>
      <c r="C399" t="s">
        <v>28</v>
      </c>
      <c r="D399" t="s">
        <v>29</v>
      </c>
      <c r="E399" t="s">
        <v>23</v>
      </c>
      <c r="F399" t="s">
        <v>24</v>
      </c>
      <c r="G399" t="s">
        <v>32</v>
      </c>
      <c r="H399" t="s">
        <v>33</v>
      </c>
      <c r="I399">
        <v>1</v>
      </c>
      <c r="J399" s="2">
        <v>40.24</v>
      </c>
      <c r="K399" s="3">
        <v>0.1</v>
      </c>
      <c r="L399" s="2">
        <v>12.38</v>
      </c>
      <c r="M399" s="2">
        <f t="shared" si="48"/>
        <v>36.22</v>
      </c>
      <c r="N399" s="2">
        <f t="shared" si="49"/>
        <v>12.38</v>
      </c>
      <c r="O399" s="2">
        <f t="shared" si="50"/>
        <v>23.839999999999996</v>
      </c>
      <c r="P399" s="4">
        <f t="shared" si="51"/>
        <v>0.65819988956377684</v>
      </c>
      <c r="Q399">
        <f t="shared" si="52"/>
        <v>2024</v>
      </c>
      <c r="R399" t="str">
        <f t="shared" si="53"/>
        <v>Q1</v>
      </c>
      <c r="S399">
        <f t="shared" si="54"/>
        <v>2</v>
      </c>
      <c r="T399" t="str">
        <f t="shared" si="55"/>
        <v>Feb</v>
      </c>
    </row>
    <row r="400" spans="1:20" x14ac:dyDescent="0.35">
      <c r="A400" t="s">
        <v>465</v>
      </c>
      <c r="B400" s="1">
        <v>45342</v>
      </c>
      <c r="C400" t="s">
        <v>41</v>
      </c>
      <c r="D400" t="s">
        <v>42</v>
      </c>
      <c r="E400" t="s">
        <v>23</v>
      </c>
      <c r="F400" t="s">
        <v>37</v>
      </c>
      <c r="G400" t="s">
        <v>38</v>
      </c>
      <c r="H400" t="s">
        <v>84</v>
      </c>
      <c r="I400">
        <v>1</v>
      </c>
      <c r="J400" s="2">
        <v>268.77999999999997</v>
      </c>
      <c r="K400" s="3">
        <v>0</v>
      </c>
      <c r="L400" s="2">
        <v>127.61</v>
      </c>
      <c r="M400" s="2">
        <f t="shared" si="48"/>
        <v>268.77999999999997</v>
      </c>
      <c r="N400" s="2">
        <f t="shared" si="49"/>
        <v>127.61</v>
      </c>
      <c r="O400" s="2">
        <f t="shared" si="50"/>
        <v>141.16999999999996</v>
      </c>
      <c r="P400" s="4">
        <f t="shared" si="51"/>
        <v>0.5252250911526154</v>
      </c>
      <c r="Q400">
        <f t="shared" si="52"/>
        <v>2024</v>
      </c>
      <c r="R400" t="str">
        <f t="shared" si="53"/>
        <v>Q1</v>
      </c>
      <c r="S400">
        <f t="shared" si="54"/>
        <v>2</v>
      </c>
      <c r="T400" t="str">
        <f t="shared" si="55"/>
        <v>Feb</v>
      </c>
    </row>
    <row r="401" spans="1:20" x14ac:dyDescent="0.35">
      <c r="A401" t="s">
        <v>466</v>
      </c>
      <c r="B401" s="1">
        <v>45342</v>
      </c>
      <c r="C401" t="s">
        <v>41</v>
      </c>
      <c r="D401" t="s">
        <v>42</v>
      </c>
      <c r="E401" t="s">
        <v>52</v>
      </c>
      <c r="F401" t="s">
        <v>37</v>
      </c>
      <c r="G401" t="s">
        <v>38</v>
      </c>
      <c r="H401" t="s">
        <v>44</v>
      </c>
      <c r="I401">
        <v>1</v>
      </c>
      <c r="J401" s="2">
        <v>122.96</v>
      </c>
      <c r="K401" s="3">
        <v>0.1</v>
      </c>
      <c r="L401" s="2">
        <v>50.91</v>
      </c>
      <c r="M401" s="2">
        <f t="shared" si="48"/>
        <v>110.66</v>
      </c>
      <c r="N401" s="2">
        <f t="shared" si="49"/>
        <v>50.91</v>
      </c>
      <c r="O401" s="2">
        <f t="shared" si="50"/>
        <v>59.75</v>
      </c>
      <c r="P401" s="4">
        <f t="shared" si="51"/>
        <v>0.53994216519067417</v>
      </c>
      <c r="Q401">
        <f t="shared" si="52"/>
        <v>2024</v>
      </c>
      <c r="R401" t="str">
        <f t="shared" si="53"/>
        <v>Q1</v>
      </c>
      <c r="S401">
        <f t="shared" si="54"/>
        <v>2</v>
      </c>
      <c r="T401" t="str">
        <f t="shared" si="55"/>
        <v>Feb</v>
      </c>
    </row>
    <row r="402" spans="1:20" x14ac:dyDescent="0.35">
      <c r="A402" t="s">
        <v>467</v>
      </c>
      <c r="B402" s="1">
        <v>45343</v>
      </c>
      <c r="C402" t="s">
        <v>21</v>
      </c>
      <c r="D402" t="s">
        <v>22</v>
      </c>
      <c r="E402" t="s">
        <v>43</v>
      </c>
      <c r="F402" t="s">
        <v>37</v>
      </c>
      <c r="G402" t="s">
        <v>38</v>
      </c>
      <c r="H402" t="s">
        <v>84</v>
      </c>
      <c r="I402">
        <v>2</v>
      </c>
      <c r="J402" s="2">
        <v>260.17</v>
      </c>
      <c r="K402" s="3">
        <v>0.05</v>
      </c>
      <c r="L402" s="2">
        <v>129.94999999999999</v>
      </c>
      <c r="M402" s="2">
        <f t="shared" si="48"/>
        <v>494.32</v>
      </c>
      <c r="N402" s="2">
        <f t="shared" si="49"/>
        <v>259.89999999999998</v>
      </c>
      <c r="O402" s="2">
        <f t="shared" si="50"/>
        <v>234.42000000000002</v>
      </c>
      <c r="P402" s="4">
        <f t="shared" si="51"/>
        <v>0.47422722123320932</v>
      </c>
      <c r="Q402">
        <f t="shared" si="52"/>
        <v>2024</v>
      </c>
      <c r="R402" t="str">
        <f t="shared" si="53"/>
        <v>Q1</v>
      </c>
      <c r="S402">
        <f t="shared" si="54"/>
        <v>2</v>
      </c>
      <c r="T402" t="str">
        <f t="shared" si="55"/>
        <v>Feb</v>
      </c>
    </row>
    <row r="403" spans="1:20" x14ac:dyDescent="0.35">
      <c r="A403" t="s">
        <v>468</v>
      </c>
      <c r="B403" s="1">
        <v>45343</v>
      </c>
      <c r="C403" t="s">
        <v>28</v>
      </c>
      <c r="D403" t="s">
        <v>29</v>
      </c>
      <c r="E403" t="s">
        <v>36</v>
      </c>
      <c r="F403" t="s">
        <v>37</v>
      </c>
      <c r="G403" t="s">
        <v>53</v>
      </c>
      <c r="H403" t="s">
        <v>54</v>
      </c>
      <c r="I403">
        <v>2</v>
      </c>
      <c r="J403" s="2">
        <v>155.75</v>
      </c>
      <c r="K403" s="3">
        <v>0</v>
      </c>
      <c r="L403" s="2">
        <v>72.77</v>
      </c>
      <c r="M403" s="2">
        <f t="shared" si="48"/>
        <v>311.5</v>
      </c>
      <c r="N403" s="2">
        <f t="shared" si="49"/>
        <v>145.54</v>
      </c>
      <c r="O403" s="2">
        <f t="shared" si="50"/>
        <v>165.96</v>
      </c>
      <c r="P403" s="4">
        <f t="shared" si="51"/>
        <v>0.53277688603531304</v>
      </c>
      <c r="Q403">
        <f t="shared" si="52"/>
        <v>2024</v>
      </c>
      <c r="R403" t="str">
        <f t="shared" si="53"/>
        <v>Q1</v>
      </c>
      <c r="S403">
        <f t="shared" si="54"/>
        <v>2</v>
      </c>
      <c r="T403" t="str">
        <f t="shared" si="55"/>
        <v>Feb</v>
      </c>
    </row>
    <row r="404" spans="1:20" x14ac:dyDescent="0.35">
      <c r="A404" t="s">
        <v>469</v>
      </c>
      <c r="B404" s="1">
        <v>45343</v>
      </c>
      <c r="C404" t="s">
        <v>21</v>
      </c>
      <c r="D404" t="s">
        <v>22</v>
      </c>
      <c r="E404" t="s">
        <v>23</v>
      </c>
      <c r="F404" t="s">
        <v>24</v>
      </c>
      <c r="G404" t="s">
        <v>32</v>
      </c>
      <c r="H404" t="s">
        <v>113</v>
      </c>
      <c r="I404">
        <v>1</v>
      </c>
      <c r="J404" s="2">
        <v>370.33</v>
      </c>
      <c r="K404" s="3">
        <v>0</v>
      </c>
      <c r="L404" s="2">
        <v>209.6</v>
      </c>
      <c r="M404" s="2">
        <f t="shared" si="48"/>
        <v>370.33</v>
      </c>
      <c r="N404" s="2">
        <f t="shared" si="49"/>
        <v>209.6</v>
      </c>
      <c r="O404" s="2">
        <f t="shared" si="50"/>
        <v>160.72999999999999</v>
      </c>
      <c r="P404" s="4">
        <f t="shared" si="51"/>
        <v>0.43401830799557151</v>
      </c>
      <c r="Q404">
        <f t="shared" si="52"/>
        <v>2024</v>
      </c>
      <c r="R404" t="str">
        <f t="shared" si="53"/>
        <v>Q1</v>
      </c>
      <c r="S404">
        <f t="shared" si="54"/>
        <v>2</v>
      </c>
      <c r="T404" t="str">
        <f t="shared" si="55"/>
        <v>Feb</v>
      </c>
    </row>
    <row r="405" spans="1:20" x14ac:dyDescent="0.35">
      <c r="A405" t="s">
        <v>470</v>
      </c>
      <c r="B405" s="1">
        <v>45343</v>
      </c>
      <c r="C405" t="s">
        <v>28</v>
      </c>
      <c r="D405" t="s">
        <v>29</v>
      </c>
      <c r="E405" t="s">
        <v>23</v>
      </c>
      <c r="F405" t="s">
        <v>37</v>
      </c>
      <c r="G405" t="s">
        <v>32</v>
      </c>
      <c r="H405" t="s">
        <v>50</v>
      </c>
      <c r="I405">
        <v>1</v>
      </c>
      <c r="J405" s="2">
        <v>236.9</v>
      </c>
      <c r="K405" s="3">
        <v>0.05</v>
      </c>
      <c r="L405" s="2">
        <v>109.62</v>
      </c>
      <c r="M405" s="2">
        <f t="shared" si="48"/>
        <v>225.06</v>
      </c>
      <c r="N405" s="2">
        <f t="shared" si="49"/>
        <v>109.62</v>
      </c>
      <c r="O405" s="2">
        <f t="shared" si="50"/>
        <v>115.44</v>
      </c>
      <c r="P405" s="4">
        <f t="shared" si="51"/>
        <v>0.51292988536390294</v>
      </c>
      <c r="Q405">
        <f t="shared" si="52"/>
        <v>2024</v>
      </c>
      <c r="R405" t="str">
        <f t="shared" si="53"/>
        <v>Q1</v>
      </c>
      <c r="S405">
        <f t="shared" si="54"/>
        <v>2</v>
      </c>
      <c r="T405" t="str">
        <f t="shared" si="55"/>
        <v>Feb</v>
      </c>
    </row>
    <row r="406" spans="1:20" x14ac:dyDescent="0.35">
      <c r="A406" t="s">
        <v>471</v>
      </c>
      <c r="B406" s="1">
        <v>45343</v>
      </c>
      <c r="C406" t="s">
        <v>62</v>
      </c>
      <c r="D406" t="s">
        <v>63</v>
      </c>
      <c r="E406" t="s">
        <v>23</v>
      </c>
      <c r="F406" t="s">
        <v>31</v>
      </c>
      <c r="G406" t="s">
        <v>46</v>
      </c>
      <c r="H406" t="s">
        <v>75</v>
      </c>
      <c r="I406">
        <v>2</v>
      </c>
      <c r="J406" s="2">
        <v>33.380000000000003</v>
      </c>
      <c r="K406" s="3">
        <v>0.15</v>
      </c>
      <c r="L406" s="2">
        <v>10.37</v>
      </c>
      <c r="M406" s="2">
        <f t="shared" si="48"/>
        <v>56.75</v>
      </c>
      <c r="N406" s="2">
        <f t="shared" si="49"/>
        <v>20.74</v>
      </c>
      <c r="O406" s="2">
        <f t="shared" si="50"/>
        <v>36.010000000000005</v>
      </c>
      <c r="P406" s="4">
        <f t="shared" si="51"/>
        <v>0.63453744493392084</v>
      </c>
      <c r="Q406">
        <f t="shared" si="52"/>
        <v>2024</v>
      </c>
      <c r="R406" t="str">
        <f t="shared" si="53"/>
        <v>Q1</v>
      </c>
      <c r="S406">
        <f t="shared" si="54"/>
        <v>2</v>
      </c>
      <c r="T406" t="str">
        <f t="shared" si="55"/>
        <v>Feb</v>
      </c>
    </row>
    <row r="407" spans="1:20" x14ac:dyDescent="0.35">
      <c r="A407" t="s">
        <v>472</v>
      </c>
      <c r="B407" s="1">
        <v>45343</v>
      </c>
      <c r="C407" t="s">
        <v>21</v>
      </c>
      <c r="D407" t="s">
        <v>35</v>
      </c>
      <c r="E407" t="s">
        <v>52</v>
      </c>
      <c r="F407" t="s">
        <v>37</v>
      </c>
      <c r="G407" t="s">
        <v>25</v>
      </c>
      <c r="H407" t="s">
        <v>91</v>
      </c>
      <c r="I407">
        <v>1</v>
      </c>
      <c r="J407" s="2">
        <v>96.34</v>
      </c>
      <c r="K407" s="3">
        <v>0.1</v>
      </c>
      <c r="L407" s="2">
        <v>45.64</v>
      </c>
      <c r="M407" s="2">
        <f t="shared" si="48"/>
        <v>86.71</v>
      </c>
      <c r="N407" s="2">
        <f t="shared" si="49"/>
        <v>45.64</v>
      </c>
      <c r="O407" s="2">
        <f t="shared" si="50"/>
        <v>41.069999999999993</v>
      </c>
      <c r="P407" s="4">
        <f t="shared" si="51"/>
        <v>0.47364779148887093</v>
      </c>
      <c r="Q407">
        <f t="shared" si="52"/>
        <v>2024</v>
      </c>
      <c r="R407" t="str">
        <f t="shared" si="53"/>
        <v>Q1</v>
      </c>
      <c r="S407">
        <f t="shared" si="54"/>
        <v>2</v>
      </c>
      <c r="T407" t="str">
        <f t="shared" si="55"/>
        <v>Feb</v>
      </c>
    </row>
    <row r="408" spans="1:20" x14ac:dyDescent="0.35">
      <c r="A408" t="s">
        <v>473</v>
      </c>
      <c r="B408" s="1">
        <v>45343</v>
      </c>
      <c r="C408" t="s">
        <v>41</v>
      </c>
      <c r="D408" t="s">
        <v>90</v>
      </c>
      <c r="E408" t="s">
        <v>23</v>
      </c>
      <c r="F408" t="s">
        <v>24</v>
      </c>
      <c r="G408" t="s">
        <v>38</v>
      </c>
      <c r="H408" t="s">
        <v>56</v>
      </c>
      <c r="I408">
        <v>2</v>
      </c>
      <c r="J408" s="2">
        <v>84.31</v>
      </c>
      <c r="K408" s="3">
        <v>0</v>
      </c>
      <c r="L408" s="2">
        <v>31.14</v>
      </c>
      <c r="M408" s="2">
        <f t="shared" si="48"/>
        <v>168.62</v>
      </c>
      <c r="N408" s="2">
        <f t="shared" si="49"/>
        <v>62.28</v>
      </c>
      <c r="O408" s="2">
        <f t="shared" si="50"/>
        <v>106.34</v>
      </c>
      <c r="P408" s="4">
        <f t="shared" si="51"/>
        <v>0.63064879610959557</v>
      </c>
      <c r="Q408">
        <f t="shared" si="52"/>
        <v>2024</v>
      </c>
      <c r="R408" t="str">
        <f t="shared" si="53"/>
        <v>Q1</v>
      </c>
      <c r="S408">
        <f t="shared" si="54"/>
        <v>2</v>
      </c>
      <c r="T408" t="str">
        <f t="shared" si="55"/>
        <v>Feb</v>
      </c>
    </row>
    <row r="409" spans="1:20" x14ac:dyDescent="0.35">
      <c r="A409" t="s">
        <v>474</v>
      </c>
      <c r="B409" s="1">
        <v>45344</v>
      </c>
      <c r="C409" t="s">
        <v>21</v>
      </c>
      <c r="D409" t="s">
        <v>22</v>
      </c>
      <c r="E409" t="s">
        <v>23</v>
      </c>
      <c r="F409" t="s">
        <v>37</v>
      </c>
      <c r="G409" t="s">
        <v>25</v>
      </c>
      <c r="H409" t="s">
        <v>26</v>
      </c>
      <c r="I409">
        <v>2</v>
      </c>
      <c r="J409" s="2">
        <v>23.54</v>
      </c>
      <c r="K409" s="3">
        <v>0</v>
      </c>
      <c r="L409" s="2">
        <v>7.11</v>
      </c>
      <c r="M409" s="2">
        <f t="shared" si="48"/>
        <v>47.08</v>
      </c>
      <c r="N409" s="2">
        <f t="shared" si="49"/>
        <v>14.22</v>
      </c>
      <c r="O409" s="2">
        <f t="shared" si="50"/>
        <v>32.86</v>
      </c>
      <c r="P409" s="4">
        <f t="shared" si="51"/>
        <v>0.69796091758708578</v>
      </c>
      <c r="Q409">
        <f t="shared" si="52"/>
        <v>2024</v>
      </c>
      <c r="R409" t="str">
        <f t="shared" si="53"/>
        <v>Q1</v>
      </c>
      <c r="S409">
        <f t="shared" si="54"/>
        <v>2</v>
      </c>
      <c r="T409" t="str">
        <f t="shared" si="55"/>
        <v>Feb</v>
      </c>
    </row>
    <row r="410" spans="1:20" x14ac:dyDescent="0.35">
      <c r="A410" t="s">
        <v>475</v>
      </c>
      <c r="B410" s="1">
        <v>45344</v>
      </c>
      <c r="C410" t="s">
        <v>21</v>
      </c>
      <c r="D410" t="s">
        <v>22</v>
      </c>
      <c r="E410" t="s">
        <v>43</v>
      </c>
      <c r="F410" t="s">
        <v>37</v>
      </c>
      <c r="G410" t="s">
        <v>38</v>
      </c>
      <c r="H410" t="s">
        <v>84</v>
      </c>
      <c r="I410">
        <v>1</v>
      </c>
      <c r="J410" s="2">
        <v>255.19</v>
      </c>
      <c r="K410" s="3">
        <v>0</v>
      </c>
      <c r="L410" s="2">
        <v>130.94999999999999</v>
      </c>
      <c r="M410" s="2">
        <f t="shared" si="48"/>
        <v>255.19</v>
      </c>
      <c r="N410" s="2">
        <f t="shared" si="49"/>
        <v>130.94999999999999</v>
      </c>
      <c r="O410" s="2">
        <f t="shared" si="50"/>
        <v>124.24000000000001</v>
      </c>
      <c r="P410" s="4">
        <f t="shared" si="51"/>
        <v>0.48685293310866418</v>
      </c>
      <c r="Q410">
        <f t="shared" si="52"/>
        <v>2024</v>
      </c>
      <c r="R410" t="str">
        <f t="shared" si="53"/>
        <v>Q1</v>
      </c>
      <c r="S410">
        <f t="shared" si="54"/>
        <v>2</v>
      </c>
      <c r="T410" t="str">
        <f t="shared" si="55"/>
        <v>Feb</v>
      </c>
    </row>
    <row r="411" spans="1:20" x14ac:dyDescent="0.35">
      <c r="A411" t="s">
        <v>476</v>
      </c>
      <c r="B411" s="1">
        <v>45344</v>
      </c>
      <c r="C411" t="s">
        <v>28</v>
      </c>
      <c r="D411" t="s">
        <v>29</v>
      </c>
      <c r="E411" t="s">
        <v>36</v>
      </c>
      <c r="F411" t="s">
        <v>37</v>
      </c>
      <c r="G411" t="s">
        <v>53</v>
      </c>
      <c r="H411" t="s">
        <v>70</v>
      </c>
      <c r="I411">
        <v>1</v>
      </c>
      <c r="J411" s="2">
        <v>54.81</v>
      </c>
      <c r="K411" s="3">
        <v>0.05</v>
      </c>
      <c r="L411" s="2">
        <v>19.38</v>
      </c>
      <c r="M411" s="2">
        <f t="shared" si="48"/>
        <v>52.07</v>
      </c>
      <c r="N411" s="2">
        <f t="shared" si="49"/>
        <v>19.38</v>
      </c>
      <c r="O411" s="2">
        <f t="shared" si="50"/>
        <v>32.69</v>
      </c>
      <c r="P411" s="4">
        <f t="shared" si="51"/>
        <v>0.62780871903207214</v>
      </c>
      <c r="Q411">
        <f t="shared" si="52"/>
        <v>2024</v>
      </c>
      <c r="R411" t="str">
        <f t="shared" si="53"/>
        <v>Q1</v>
      </c>
      <c r="S411">
        <f t="shared" si="54"/>
        <v>2</v>
      </c>
      <c r="T411" t="str">
        <f t="shared" si="55"/>
        <v>Feb</v>
      </c>
    </row>
    <row r="412" spans="1:20" x14ac:dyDescent="0.35">
      <c r="A412" t="s">
        <v>477</v>
      </c>
      <c r="B412" s="1">
        <v>45344</v>
      </c>
      <c r="C412" t="s">
        <v>21</v>
      </c>
      <c r="D412" t="s">
        <v>35</v>
      </c>
      <c r="E412" t="s">
        <v>23</v>
      </c>
      <c r="F412" t="s">
        <v>24</v>
      </c>
      <c r="G412" t="s">
        <v>38</v>
      </c>
      <c r="H412" t="s">
        <v>84</v>
      </c>
      <c r="I412">
        <v>2</v>
      </c>
      <c r="J412" s="2">
        <v>256.08999999999997</v>
      </c>
      <c r="K412" s="3">
        <v>0.05</v>
      </c>
      <c r="L412" s="2">
        <v>130.94</v>
      </c>
      <c r="M412" s="2">
        <f t="shared" si="48"/>
        <v>486.57</v>
      </c>
      <c r="N412" s="2">
        <f t="shared" si="49"/>
        <v>261.88</v>
      </c>
      <c r="O412" s="2">
        <f t="shared" si="50"/>
        <v>224.69</v>
      </c>
      <c r="P412" s="4">
        <f t="shared" si="51"/>
        <v>0.4617835049427626</v>
      </c>
      <c r="Q412">
        <f t="shared" si="52"/>
        <v>2024</v>
      </c>
      <c r="R412" t="str">
        <f t="shared" si="53"/>
        <v>Q1</v>
      </c>
      <c r="S412">
        <f t="shared" si="54"/>
        <v>2</v>
      </c>
      <c r="T412" t="str">
        <f t="shared" si="55"/>
        <v>Feb</v>
      </c>
    </row>
    <row r="413" spans="1:20" x14ac:dyDescent="0.35">
      <c r="A413" t="s">
        <v>478</v>
      </c>
      <c r="B413" s="1">
        <v>45344</v>
      </c>
      <c r="C413" t="s">
        <v>21</v>
      </c>
      <c r="D413" t="s">
        <v>22</v>
      </c>
      <c r="E413" t="s">
        <v>23</v>
      </c>
      <c r="F413" t="s">
        <v>37</v>
      </c>
      <c r="G413" t="s">
        <v>38</v>
      </c>
      <c r="H413" t="s">
        <v>56</v>
      </c>
      <c r="I413">
        <v>3</v>
      </c>
      <c r="J413" s="2">
        <v>79.239999999999995</v>
      </c>
      <c r="K413" s="3">
        <v>0</v>
      </c>
      <c r="L413" s="2">
        <v>32.659999999999997</v>
      </c>
      <c r="M413" s="2">
        <f t="shared" si="48"/>
        <v>237.72</v>
      </c>
      <c r="N413" s="2">
        <f t="shared" si="49"/>
        <v>97.98</v>
      </c>
      <c r="O413" s="2">
        <f t="shared" si="50"/>
        <v>139.74</v>
      </c>
      <c r="P413" s="4">
        <f t="shared" si="51"/>
        <v>0.58783442705704192</v>
      </c>
      <c r="Q413">
        <f t="shared" si="52"/>
        <v>2024</v>
      </c>
      <c r="R413" t="str">
        <f t="shared" si="53"/>
        <v>Q1</v>
      </c>
      <c r="S413">
        <f t="shared" si="54"/>
        <v>2</v>
      </c>
      <c r="T413" t="str">
        <f t="shared" si="55"/>
        <v>Feb</v>
      </c>
    </row>
    <row r="414" spans="1:20" x14ac:dyDescent="0.35">
      <c r="A414" t="s">
        <v>479</v>
      </c>
      <c r="B414" s="1">
        <v>45344</v>
      </c>
      <c r="C414" t="s">
        <v>62</v>
      </c>
      <c r="D414" t="s">
        <v>74</v>
      </c>
      <c r="E414" t="s">
        <v>52</v>
      </c>
      <c r="F414" t="s">
        <v>24</v>
      </c>
      <c r="G414" t="s">
        <v>53</v>
      </c>
      <c r="H414" t="s">
        <v>131</v>
      </c>
      <c r="I414">
        <v>2</v>
      </c>
      <c r="J414" s="2">
        <v>29.66</v>
      </c>
      <c r="K414" s="3">
        <v>0.25</v>
      </c>
      <c r="L414" s="2">
        <v>9.39</v>
      </c>
      <c r="M414" s="2">
        <f t="shared" si="48"/>
        <v>44.49</v>
      </c>
      <c r="N414" s="2">
        <f t="shared" si="49"/>
        <v>18.78</v>
      </c>
      <c r="O414" s="2">
        <f t="shared" si="50"/>
        <v>25.71</v>
      </c>
      <c r="P414" s="4">
        <f t="shared" si="51"/>
        <v>0.57788267026298046</v>
      </c>
      <c r="Q414">
        <f t="shared" si="52"/>
        <v>2024</v>
      </c>
      <c r="R414" t="str">
        <f t="shared" si="53"/>
        <v>Q1</v>
      </c>
      <c r="S414">
        <f t="shared" si="54"/>
        <v>2</v>
      </c>
      <c r="T414" t="str">
        <f t="shared" si="55"/>
        <v>Feb</v>
      </c>
    </row>
    <row r="415" spans="1:20" x14ac:dyDescent="0.35">
      <c r="A415" t="s">
        <v>480</v>
      </c>
      <c r="B415" s="1">
        <v>45344</v>
      </c>
      <c r="C415" t="s">
        <v>28</v>
      </c>
      <c r="D415" t="s">
        <v>29</v>
      </c>
      <c r="E415" t="s">
        <v>23</v>
      </c>
      <c r="F415" t="s">
        <v>37</v>
      </c>
      <c r="G415" t="s">
        <v>32</v>
      </c>
      <c r="H415" t="s">
        <v>33</v>
      </c>
      <c r="I415">
        <v>1</v>
      </c>
      <c r="J415" s="2">
        <v>40.36</v>
      </c>
      <c r="K415" s="3">
        <v>0.05</v>
      </c>
      <c r="L415" s="2">
        <v>12.62</v>
      </c>
      <c r="M415" s="2">
        <f t="shared" si="48"/>
        <v>38.340000000000003</v>
      </c>
      <c r="N415" s="2">
        <f t="shared" si="49"/>
        <v>12.62</v>
      </c>
      <c r="O415" s="2">
        <f t="shared" si="50"/>
        <v>25.720000000000006</v>
      </c>
      <c r="P415" s="4">
        <f t="shared" si="51"/>
        <v>0.67083985393844558</v>
      </c>
      <c r="Q415">
        <f t="shared" si="52"/>
        <v>2024</v>
      </c>
      <c r="R415" t="str">
        <f t="shared" si="53"/>
        <v>Q1</v>
      </c>
      <c r="S415">
        <f t="shared" si="54"/>
        <v>2</v>
      </c>
      <c r="T415" t="str">
        <f t="shared" si="55"/>
        <v>Feb</v>
      </c>
    </row>
    <row r="416" spans="1:20" x14ac:dyDescent="0.35">
      <c r="A416" t="s">
        <v>481</v>
      </c>
      <c r="B416" s="1">
        <v>45345</v>
      </c>
      <c r="C416" t="s">
        <v>62</v>
      </c>
      <c r="D416" t="s">
        <v>69</v>
      </c>
      <c r="E416" t="s">
        <v>43</v>
      </c>
      <c r="F416" t="s">
        <v>24</v>
      </c>
      <c r="G416" t="s">
        <v>38</v>
      </c>
      <c r="H416" t="s">
        <v>39</v>
      </c>
      <c r="I416">
        <v>1</v>
      </c>
      <c r="J416" s="2">
        <v>136.47</v>
      </c>
      <c r="K416" s="3">
        <v>0.05</v>
      </c>
      <c r="L416" s="2">
        <v>76.540000000000006</v>
      </c>
      <c r="M416" s="2">
        <f t="shared" si="48"/>
        <v>129.65</v>
      </c>
      <c r="N416" s="2">
        <f t="shared" si="49"/>
        <v>76.540000000000006</v>
      </c>
      <c r="O416" s="2">
        <f t="shared" si="50"/>
        <v>53.11</v>
      </c>
      <c r="P416" s="4">
        <f t="shared" si="51"/>
        <v>0.40964134207481678</v>
      </c>
      <c r="Q416">
        <f t="shared" si="52"/>
        <v>2024</v>
      </c>
      <c r="R416" t="str">
        <f t="shared" si="53"/>
        <v>Q1</v>
      </c>
      <c r="S416">
        <f t="shared" si="54"/>
        <v>2</v>
      </c>
      <c r="T416" t="str">
        <f t="shared" si="55"/>
        <v>Feb</v>
      </c>
    </row>
    <row r="417" spans="1:20" x14ac:dyDescent="0.35">
      <c r="A417" t="s">
        <v>482</v>
      </c>
      <c r="B417" s="1">
        <v>45345</v>
      </c>
      <c r="C417" t="s">
        <v>28</v>
      </c>
      <c r="D417" t="s">
        <v>29</v>
      </c>
      <c r="E417" t="s">
        <v>36</v>
      </c>
      <c r="F417" t="s">
        <v>37</v>
      </c>
      <c r="G417" t="s">
        <v>32</v>
      </c>
      <c r="H417" t="s">
        <v>86</v>
      </c>
      <c r="I417">
        <v>1</v>
      </c>
      <c r="J417" s="2">
        <v>69.06</v>
      </c>
      <c r="K417" s="3">
        <v>0</v>
      </c>
      <c r="L417" s="2">
        <v>24.24</v>
      </c>
      <c r="M417" s="2">
        <f t="shared" si="48"/>
        <v>69.06</v>
      </c>
      <c r="N417" s="2">
        <f t="shared" si="49"/>
        <v>24.24</v>
      </c>
      <c r="O417" s="2">
        <f t="shared" si="50"/>
        <v>44.820000000000007</v>
      </c>
      <c r="P417" s="4">
        <f t="shared" si="51"/>
        <v>0.64900086880973074</v>
      </c>
      <c r="Q417">
        <f t="shared" si="52"/>
        <v>2024</v>
      </c>
      <c r="R417" t="str">
        <f t="shared" si="53"/>
        <v>Q1</v>
      </c>
      <c r="S417">
        <f t="shared" si="54"/>
        <v>2</v>
      </c>
      <c r="T417" t="str">
        <f t="shared" si="55"/>
        <v>Feb</v>
      </c>
    </row>
    <row r="418" spans="1:20" x14ac:dyDescent="0.35">
      <c r="A418" t="s">
        <v>483</v>
      </c>
      <c r="B418" s="1">
        <v>45345</v>
      </c>
      <c r="C418" t="s">
        <v>28</v>
      </c>
      <c r="D418" t="s">
        <v>49</v>
      </c>
      <c r="E418" t="s">
        <v>52</v>
      </c>
      <c r="F418" t="s">
        <v>24</v>
      </c>
      <c r="G418" t="s">
        <v>32</v>
      </c>
      <c r="H418" t="s">
        <v>86</v>
      </c>
      <c r="I418">
        <v>4</v>
      </c>
      <c r="J418" s="2">
        <v>71.930000000000007</v>
      </c>
      <c r="K418" s="3">
        <v>0.1</v>
      </c>
      <c r="L418" s="2">
        <v>25.28</v>
      </c>
      <c r="M418" s="2">
        <f t="shared" si="48"/>
        <v>258.95</v>
      </c>
      <c r="N418" s="2">
        <f t="shared" si="49"/>
        <v>101.12</v>
      </c>
      <c r="O418" s="2">
        <f t="shared" si="50"/>
        <v>157.82999999999998</v>
      </c>
      <c r="P418" s="4">
        <f t="shared" si="51"/>
        <v>0.6094999034562657</v>
      </c>
      <c r="Q418">
        <f t="shared" si="52"/>
        <v>2024</v>
      </c>
      <c r="R418" t="str">
        <f t="shared" si="53"/>
        <v>Q1</v>
      </c>
      <c r="S418">
        <f t="shared" si="54"/>
        <v>2</v>
      </c>
      <c r="T418" t="str">
        <f t="shared" si="55"/>
        <v>Feb</v>
      </c>
    </row>
    <row r="419" spans="1:20" x14ac:dyDescent="0.35">
      <c r="A419" t="s">
        <v>484</v>
      </c>
      <c r="B419" s="1">
        <v>45345</v>
      </c>
      <c r="C419" t="s">
        <v>21</v>
      </c>
      <c r="D419" t="s">
        <v>35</v>
      </c>
      <c r="E419" t="s">
        <v>36</v>
      </c>
      <c r="F419" t="s">
        <v>37</v>
      </c>
      <c r="G419" t="s">
        <v>53</v>
      </c>
      <c r="H419" t="s">
        <v>54</v>
      </c>
      <c r="I419">
        <v>3</v>
      </c>
      <c r="J419" s="2">
        <v>144.94</v>
      </c>
      <c r="K419" s="3">
        <v>0.05</v>
      </c>
      <c r="L419" s="2">
        <v>71.069999999999993</v>
      </c>
      <c r="M419" s="2">
        <f t="shared" si="48"/>
        <v>413.08</v>
      </c>
      <c r="N419" s="2">
        <f t="shared" si="49"/>
        <v>213.21</v>
      </c>
      <c r="O419" s="2">
        <f t="shared" si="50"/>
        <v>199.86999999999998</v>
      </c>
      <c r="P419" s="4">
        <f t="shared" si="51"/>
        <v>0.48385300668151443</v>
      </c>
      <c r="Q419">
        <f t="shared" si="52"/>
        <v>2024</v>
      </c>
      <c r="R419" t="str">
        <f t="shared" si="53"/>
        <v>Q1</v>
      </c>
      <c r="S419">
        <f t="shared" si="54"/>
        <v>2</v>
      </c>
      <c r="T419" t="str">
        <f t="shared" si="55"/>
        <v>Feb</v>
      </c>
    </row>
    <row r="420" spans="1:20" x14ac:dyDescent="0.35">
      <c r="A420" t="s">
        <v>485</v>
      </c>
      <c r="B420" s="1">
        <v>45345</v>
      </c>
      <c r="C420" t="s">
        <v>41</v>
      </c>
      <c r="D420" t="s">
        <v>90</v>
      </c>
      <c r="E420" t="s">
        <v>36</v>
      </c>
      <c r="F420" t="s">
        <v>31</v>
      </c>
      <c r="G420" t="s">
        <v>32</v>
      </c>
      <c r="H420" t="s">
        <v>33</v>
      </c>
      <c r="I420">
        <v>2</v>
      </c>
      <c r="J420" s="2">
        <v>40.35</v>
      </c>
      <c r="K420" s="3">
        <v>0.1</v>
      </c>
      <c r="L420" s="2">
        <v>13.08</v>
      </c>
      <c r="M420" s="2">
        <f t="shared" si="48"/>
        <v>72.63</v>
      </c>
      <c r="N420" s="2">
        <f t="shared" si="49"/>
        <v>26.16</v>
      </c>
      <c r="O420" s="2">
        <f t="shared" si="50"/>
        <v>46.47</v>
      </c>
      <c r="P420" s="4">
        <f t="shared" si="51"/>
        <v>0.6398182569186287</v>
      </c>
      <c r="Q420">
        <f t="shared" si="52"/>
        <v>2024</v>
      </c>
      <c r="R420" t="str">
        <f t="shared" si="53"/>
        <v>Q1</v>
      </c>
      <c r="S420">
        <f t="shared" si="54"/>
        <v>2</v>
      </c>
      <c r="T420" t="str">
        <f t="shared" si="55"/>
        <v>Feb</v>
      </c>
    </row>
    <row r="421" spans="1:20" x14ac:dyDescent="0.35">
      <c r="A421" t="s">
        <v>486</v>
      </c>
      <c r="B421" s="1">
        <v>45345</v>
      </c>
      <c r="C421" t="s">
        <v>28</v>
      </c>
      <c r="D421" t="s">
        <v>29</v>
      </c>
      <c r="E421" t="s">
        <v>23</v>
      </c>
      <c r="F421" t="s">
        <v>37</v>
      </c>
      <c r="G421" t="s">
        <v>32</v>
      </c>
      <c r="H421" t="s">
        <v>33</v>
      </c>
      <c r="I421">
        <v>3</v>
      </c>
      <c r="J421" s="2">
        <v>39.950000000000003</v>
      </c>
      <c r="K421" s="3">
        <v>0</v>
      </c>
      <c r="L421" s="2">
        <v>12.53</v>
      </c>
      <c r="M421" s="2">
        <f t="shared" si="48"/>
        <v>119.85</v>
      </c>
      <c r="N421" s="2">
        <f t="shared" si="49"/>
        <v>37.590000000000003</v>
      </c>
      <c r="O421" s="2">
        <f t="shared" si="50"/>
        <v>82.259999999999991</v>
      </c>
      <c r="P421" s="4">
        <f t="shared" si="51"/>
        <v>0.68635794743429279</v>
      </c>
      <c r="Q421">
        <f t="shared" si="52"/>
        <v>2024</v>
      </c>
      <c r="R421" t="str">
        <f t="shared" si="53"/>
        <v>Q1</v>
      </c>
      <c r="S421">
        <f t="shared" si="54"/>
        <v>2</v>
      </c>
      <c r="T421" t="str">
        <f t="shared" si="55"/>
        <v>Feb</v>
      </c>
    </row>
    <row r="422" spans="1:20" x14ac:dyDescent="0.35">
      <c r="A422" t="s">
        <v>487</v>
      </c>
      <c r="B422" s="1">
        <v>45345</v>
      </c>
      <c r="C422" t="s">
        <v>21</v>
      </c>
      <c r="D422" t="s">
        <v>22</v>
      </c>
      <c r="E422" t="s">
        <v>43</v>
      </c>
      <c r="F422" t="s">
        <v>37</v>
      </c>
      <c r="G422" t="s">
        <v>38</v>
      </c>
      <c r="H422" t="s">
        <v>56</v>
      </c>
      <c r="I422">
        <v>2</v>
      </c>
      <c r="J422" s="2">
        <v>76.930000000000007</v>
      </c>
      <c r="K422" s="3">
        <v>0</v>
      </c>
      <c r="L422" s="2">
        <v>31.63</v>
      </c>
      <c r="M422" s="2">
        <f t="shared" si="48"/>
        <v>153.86000000000001</v>
      </c>
      <c r="N422" s="2">
        <f t="shared" si="49"/>
        <v>63.26</v>
      </c>
      <c r="O422" s="2">
        <f t="shared" si="50"/>
        <v>90.600000000000023</v>
      </c>
      <c r="P422" s="4">
        <f t="shared" si="51"/>
        <v>0.58884700376966082</v>
      </c>
      <c r="Q422">
        <f t="shared" si="52"/>
        <v>2024</v>
      </c>
      <c r="R422" t="str">
        <f t="shared" si="53"/>
        <v>Q1</v>
      </c>
      <c r="S422">
        <f t="shared" si="54"/>
        <v>2</v>
      </c>
      <c r="T422" t="str">
        <f t="shared" si="55"/>
        <v>Feb</v>
      </c>
    </row>
    <row r="423" spans="1:20" x14ac:dyDescent="0.35">
      <c r="A423" t="s">
        <v>488</v>
      </c>
      <c r="B423" s="1">
        <v>45346</v>
      </c>
      <c r="C423" t="s">
        <v>62</v>
      </c>
      <c r="D423" t="s">
        <v>63</v>
      </c>
      <c r="E423" t="s">
        <v>23</v>
      </c>
      <c r="F423" t="s">
        <v>31</v>
      </c>
      <c r="G423" t="s">
        <v>53</v>
      </c>
      <c r="H423" t="s">
        <v>70</v>
      </c>
      <c r="I423">
        <v>2</v>
      </c>
      <c r="J423" s="2">
        <v>51.08</v>
      </c>
      <c r="K423" s="3">
        <v>0.1</v>
      </c>
      <c r="L423" s="2">
        <v>18.72</v>
      </c>
      <c r="M423" s="2">
        <f t="shared" si="48"/>
        <v>91.94</v>
      </c>
      <c r="N423" s="2">
        <f t="shared" si="49"/>
        <v>37.44</v>
      </c>
      <c r="O423" s="2">
        <f t="shared" si="50"/>
        <v>54.5</v>
      </c>
      <c r="P423" s="4">
        <f t="shared" si="51"/>
        <v>0.592777898629541</v>
      </c>
      <c r="Q423">
        <f t="shared" si="52"/>
        <v>2024</v>
      </c>
      <c r="R423" t="str">
        <f t="shared" si="53"/>
        <v>Q1</v>
      </c>
      <c r="S423">
        <f t="shared" si="54"/>
        <v>2</v>
      </c>
      <c r="T423" t="str">
        <f t="shared" si="55"/>
        <v>Feb</v>
      </c>
    </row>
    <row r="424" spans="1:20" x14ac:dyDescent="0.35">
      <c r="A424" t="s">
        <v>489</v>
      </c>
      <c r="B424" s="1">
        <v>45346</v>
      </c>
      <c r="C424" t="s">
        <v>28</v>
      </c>
      <c r="D424" t="s">
        <v>29</v>
      </c>
      <c r="E424" t="s">
        <v>23</v>
      </c>
      <c r="F424" t="s">
        <v>37</v>
      </c>
      <c r="G424" t="s">
        <v>32</v>
      </c>
      <c r="H424" t="s">
        <v>33</v>
      </c>
      <c r="I424">
        <v>1</v>
      </c>
      <c r="J424" s="2">
        <v>39.729999999999997</v>
      </c>
      <c r="K424" s="3">
        <v>0.15</v>
      </c>
      <c r="L424" s="2">
        <v>12.42</v>
      </c>
      <c r="M424" s="2">
        <f t="shared" si="48"/>
        <v>33.770000000000003</v>
      </c>
      <c r="N424" s="2">
        <f t="shared" si="49"/>
        <v>12.42</v>
      </c>
      <c r="O424" s="2">
        <f t="shared" si="50"/>
        <v>21.35</v>
      </c>
      <c r="P424" s="4">
        <f t="shared" si="51"/>
        <v>0.63221794492152794</v>
      </c>
      <c r="Q424">
        <f t="shared" si="52"/>
        <v>2024</v>
      </c>
      <c r="R424" t="str">
        <f t="shared" si="53"/>
        <v>Q1</v>
      </c>
      <c r="S424">
        <f t="shared" si="54"/>
        <v>2</v>
      </c>
      <c r="T424" t="str">
        <f t="shared" si="55"/>
        <v>Feb</v>
      </c>
    </row>
    <row r="425" spans="1:20" x14ac:dyDescent="0.35">
      <c r="A425" t="s">
        <v>490</v>
      </c>
      <c r="B425" s="1">
        <v>45346</v>
      </c>
      <c r="C425" t="s">
        <v>41</v>
      </c>
      <c r="D425" t="s">
        <v>42</v>
      </c>
      <c r="E425" t="s">
        <v>36</v>
      </c>
      <c r="F425" t="s">
        <v>37</v>
      </c>
      <c r="G425" t="s">
        <v>38</v>
      </c>
      <c r="H425" t="s">
        <v>44</v>
      </c>
      <c r="I425">
        <v>1</v>
      </c>
      <c r="J425" s="2">
        <v>122.1</v>
      </c>
      <c r="K425" s="3">
        <v>0.05</v>
      </c>
      <c r="L425" s="2">
        <v>49.97</v>
      </c>
      <c r="M425" s="2">
        <f t="shared" si="48"/>
        <v>116</v>
      </c>
      <c r="N425" s="2">
        <f t="shared" si="49"/>
        <v>49.97</v>
      </c>
      <c r="O425" s="2">
        <f t="shared" si="50"/>
        <v>66.03</v>
      </c>
      <c r="P425" s="4">
        <f t="shared" si="51"/>
        <v>0.56922413793103455</v>
      </c>
      <c r="Q425">
        <f t="shared" si="52"/>
        <v>2024</v>
      </c>
      <c r="R425" t="str">
        <f t="shared" si="53"/>
        <v>Q1</v>
      </c>
      <c r="S425">
        <f t="shared" si="54"/>
        <v>2</v>
      </c>
      <c r="T425" t="str">
        <f t="shared" si="55"/>
        <v>Feb</v>
      </c>
    </row>
    <row r="426" spans="1:20" x14ac:dyDescent="0.35">
      <c r="A426" t="s">
        <v>491</v>
      </c>
      <c r="B426" s="1">
        <v>45346</v>
      </c>
      <c r="C426" t="s">
        <v>21</v>
      </c>
      <c r="D426" t="s">
        <v>35</v>
      </c>
      <c r="E426" t="s">
        <v>52</v>
      </c>
      <c r="F426" t="s">
        <v>37</v>
      </c>
      <c r="G426" t="s">
        <v>25</v>
      </c>
      <c r="H426" t="s">
        <v>26</v>
      </c>
      <c r="I426">
        <v>3</v>
      </c>
      <c r="J426" s="2">
        <v>24.22</v>
      </c>
      <c r="K426" s="3">
        <v>0.15</v>
      </c>
      <c r="L426" s="2">
        <v>6.72</v>
      </c>
      <c r="M426" s="2">
        <f t="shared" si="48"/>
        <v>61.76</v>
      </c>
      <c r="N426" s="2">
        <f t="shared" si="49"/>
        <v>20.16</v>
      </c>
      <c r="O426" s="2">
        <f t="shared" si="50"/>
        <v>41.599999999999994</v>
      </c>
      <c r="P426" s="4">
        <f t="shared" si="51"/>
        <v>0.67357512953367871</v>
      </c>
      <c r="Q426">
        <f t="shared" si="52"/>
        <v>2024</v>
      </c>
      <c r="R426" t="str">
        <f t="shared" si="53"/>
        <v>Q1</v>
      </c>
      <c r="S426">
        <f t="shared" si="54"/>
        <v>2</v>
      </c>
      <c r="T426" t="str">
        <f t="shared" si="55"/>
        <v>Feb</v>
      </c>
    </row>
    <row r="427" spans="1:20" x14ac:dyDescent="0.35">
      <c r="A427" t="s">
        <v>492</v>
      </c>
      <c r="B427" s="1">
        <v>45346</v>
      </c>
      <c r="C427" t="s">
        <v>21</v>
      </c>
      <c r="D427" t="s">
        <v>22</v>
      </c>
      <c r="E427" t="s">
        <v>23</v>
      </c>
      <c r="F427" t="s">
        <v>37</v>
      </c>
      <c r="G427" t="s">
        <v>32</v>
      </c>
      <c r="H427" t="s">
        <v>86</v>
      </c>
      <c r="I427">
        <v>2</v>
      </c>
      <c r="J427" s="2">
        <v>69.22</v>
      </c>
      <c r="K427" s="3">
        <v>0</v>
      </c>
      <c r="L427" s="2">
        <v>25.33</v>
      </c>
      <c r="M427" s="2">
        <f t="shared" si="48"/>
        <v>138.44</v>
      </c>
      <c r="N427" s="2">
        <f t="shared" si="49"/>
        <v>50.66</v>
      </c>
      <c r="O427" s="2">
        <f t="shared" si="50"/>
        <v>87.78</v>
      </c>
      <c r="P427" s="4">
        <f t="shared" si="51"/>
        <v>0.63406529904651832</v>
      </c>
      <c r="Q427">
        <f t="shared" si="52"/>
        <v>2024</v>
      </c>
      <c r="R427" t="str">
        <f t="shared" si="53"/>
        <v>Q1</v>
      </c>
      <c r="S427">
        <f t="shared" si="54"/>
        <v>2</v>
      </c>
      <c r="T427" t="str">
        <f t="shared" si="55"/>
        <v>Feb</v>
      </c>
    </row>
    <row r="428" spans="1:20" x14ac:dyDescent="0.35">
      <c r="A428" t="s">
        <v>493</v>
      </c>
      <c r="B428" s="1">
        <v>45346</v>
      </c>
      <c r="C428" t="s">
        <v>28</v>
      </c>
      <c r="D428" t="s">
        <v>29</v>
      </c>
      <c r="E428" t="s">
        <v>43</v>
      </c>
      <c r="F428" t="s">
        <v>37</v>
      </c>
      <c r="G428" t="s">
        <v>46</v>
      </c>
      <c r="H428" t="s">
        <v>183</v>
      </c>
      <c r="I428">
        <v>1</v>
      </c>
      <c r="J428" s="2">
        <v>143.22</v>
      </c>
      <c r="K428" s="3">
        <v>0.15</v>
      </c>
      <c r="L428" s="2">
        <v>62.29</v>
      </c>
      <c r="M428" s="2">
        <f t="shared" si="48"/>
        <v>121.74</v>
      </c>
      <c r="N428" s="2">
        <f t="shared" si="49"/>
        <v>62.29</v>
      </c>
      <c r="O428" s="2">
        <f t="shared" si="50"/>
        <v>59.449999999999996</v>
      </c>
      <c r="P428" s="4">
        <f t="shared" si="51"/>
        <v>0.48833579760144569</v>
      </c>
      <c r="Q428">
        <f t="shared" si="52"/>
        <v>2024</v>
      </c>
      <c r="R428" t="str">
        <f t="shared" si="53"/>
        <v>Q1</v>
      </c>
      <c r="S428">
        <f t="shared" si="54"/>
        <v>2</v>
      </c>
      <c r="T428" t="str">
        <f t="shared" si="55"/>
        <v>Feb</v>
      </c>
    </row>
    <row r="429" spans="1:20" x14ac:dyDescent="0.35">
      <c r="A429" t="s">
        <v>494</v>
      </c>
      <c r="B429" s="1">
        <v>45346</v>
      </c>
      <c r="C429" t="s">
        <v>41</v>
      </c>
      <c r="D429" t="s">
        <v>90</v>
      </c>
      <c r="E429" t="s">
        <v>23</v>
      </c>
      <c r="F429" t="s">
        <v>37</v>
      </c>
      <c r="G429" t="s">
        <v>38</v>
      </c>
      <c r="H429" t="s">
        <v>56</v>
      </c>
      <c r="I429">
        <v>3</v>
      </c>
      <c r="J429" s="2">
        <v>83.24</v>
      </c>
      <c r="K429" s="3">
        <v>0</v>
      </c>
      <c r="L429" s="2">
        <v>30.88</v>
      </c>
      <c r="M429" s="2">
        <f t="shared" si="48"/>
        <v>249.72</v>
      </c>
      <c r="N429" s="2">
        <f t="shared" si="49"/>
        <v>92.64</v>
      </c>
      <c r="O429" s="2">
        <f t="shared" si="50"/>
        <v>157.07999999999998</v>
      </c>
      <c r="P429" s="4">
        <f t="shared" si="51"/>
        <v>0.62902450744834204</v>
      </c>
      <c r="Q429">
        <f t="shared" si="52"/>
        <v>2024</v>
      </c>
      <c r="R429" t="str">
        <f t="shared" si="53"/>
        <v>Q1</v>
      </c>
      <c r="S429">
        <f t="shared" si="54"/>
        <v>2</v>
      </c>
      <c r="T429" t="str">
        <f t="shared" si="55"/>
        <v>Feb</v>
      </c>
    </row>
    <row r="430" spans="1:20" x14ac:dyDescent="0.35">
      <c r="A430" t="s">
        <v>495</v>
      </c>
      <c r="B430" s="1">
        <v>45347</v>
      </c>
      <c r="C430" t="s">
        <v>21</v>
      </c>
      <c r="D430" t="s">
        <v>103</v>
      </c>
      <c r="E430" t="s">
        <v>36</v>
      </c>
      <c r="F430" t="s">
        <v>37</v>
      </c>
      <c r="G430" t="s">
        <v>46</v>
      </c>
      <c r="H430" t="s">
        <v>75</v>
      </c>
      <c r="I430">
        <v>3</v>
      </c>
      <c r="J430" s="2">
        <v>31.33</v>
      </c>
      <c r="K430" s="3">
        <v>0.15</v>
      </c>
      <c r="L430" s="2">
        <v>10.08</v>
      </c>
      <c r="M430" s="2">
        <f t="shared" si="48"/>
        <v>79.89</v>
      </c>
      <c r="N430" s="2">
        <f t="shared" si="49"/>
        <v>30.24</v>
      </c>
      <c r="O430" s="2">
        <f t="shared" si="50"/>
        <v>49.650000000000006</v>
      </c>
      <c r="P430" s="4">
        <f t="shared" si="51"/>
        <v>0.62147953435974468</v>
      </c>
      <c r="Q430">
        <f t="shared" si="52"/>
        <v>2024</v>
      </c>
      <c r="R430" t="str">
        <f t="shared" si="53"/>
        <v>Q1</v>
      </c>
      <c r="S430">
        <f t="shared" si="54"/>
        <v>2</v>
      </c>
      <c r="T430" t="str">
        <f t="shared" si="55"/>
        <v>Feb</v>
      </c>
    </row>
    <row r="431" spans="1:20" x14ac:dyDescent="0.35">
      <c r="A431" t="s">
        <v>496</v>
      </c>
      <c r="B431" s="1">
        <v>45347</v>
      </c>
      <c r="C431" t="s">
        <v>62</v>
      </c>
      <c r="D431" t="s">
        <v>63</v>
      </c>
      <c r="E431" t="s">
        <v>23</v>
      </c>
      <c r="F431" t="s">
        <v>37</v>
      </c>
      <c r="G431" t="s">
        <v>25</v>
      </c>
      <c r="H431" t="s">
        <v>91</v>
      </c>
      <c r="I431">
        <v>1</v>
      </c>
      <c r="J431" s="2">
        <v>93.98</v>
      </c>
      <c r="K431" s="3">
        <v>0.05</v>
      </c>
      <c r="L431" s="2">
        <v>46.06</v>
      </c>
      <c r="M431" s="2">
        <f t="shared" si="48"/>
        <v>89.28</v>
      </c>
      <c r="N431" s="2">
        <f t="shared" si="49"/>
        <v>46.06</v>
      </c>
      <c r="O431" s="2">
        <f t="shared" si="50"/>
        <v>43.22</v>
      </c>
      <c r="P431" s="4">
        <f t="shared" si="51"/>
        <v>0.48409498207885304</v>
      </c>
      <c r="Q431">
        <f t="shared" si="52"/>
        <v>2024</v>
      </c>
      <c r="R431" t="str">
        <f t="shared" si="53"/>
        <v>Q1</v>
      </c>
      <c r="S431">
        <f t="shared" si="54"/>
        <v>2</v>
      </c>
      <c r="T431" t="str">
        <f t="shared" si="55"/>
        <v>Feb</v>
      </c>
    </row>
    <row r="432" spans="1:20" x14ac:dyDescent="0.35">
      <c r="A432" t="s">
        <v>497</v>
      </c>
      <c r="B432" s="1">
        <v>45347</v>
      </c>
      <c r="C432" t="s">
        <v>62</v>
      </c>
      <c r="D432" t="s">
        <v>63</v>
      </c>
      <c r="E432" t="s">
        <v>36</v>
      </c>
      <c r="F432" t="s">
        <v>24</v>
      </c>
      <c r="G432" t="s">
        <v>32</v>
      </c>
      <c r="H432" t="s">
        <v>113</v>
      </c>
      <c r="I432">
        <v>1</v>
      </c>
      <c r="J432" s="2">
        <v>358.83</v>
      </c>
      <c r="K432" s="3">
        <v>0</v>
      </c>
      <c r="L432" s="2">
        <v>214.59</v>
      </c>
      <c r="M432" s="2">
        <f t="shared" si="48"/>
        <v>358.83</v>
      </c>
      <c r="N432" s="2">
        <f t="shared" si="49"/>
        <v>214.59</v>
      </c>
      <c r="O432" s="2">
        <f t="shared" si="50"/>
        <v>144.23999999999998</v>
      </c>
      <c r="P432" s="4">
        <f t="shared" si="51"/>
        <v>0.40197307917398206</v>
      </c>
      <c r="Q432">
        <f t="shared" si="52"/>
        <v>2024</v>
      </c>
      <c r="R432" t="str">
        <f t="shared" si="53"/>
        <v>Q1</v>
      </c>
      <c r="S432">
        <f t="shared" si="54"/>
        <v>2</v>
      </c>
      <c r="T432" t="str">
        <f t="shared" si="55"/>
        <v>Feb</v>
      </c>
    </row>
    <row r="433" spans="1:20" x14ac:dyDescent="0.35">
      <c r="A433" t="s">
        <v>498</v>
      </c>
      <c r="B433" s="1">
        <v>45347</v>
      </c>
      <c r="C433" t="s">
        <v>62</v>
      </c>
      <c r="D433" t="s">
        <v>69</v>
      </c>
      <c r="E433" t="s">
        <v>23</v>
      </c>
      <c r="F433" t="s">
        <v>37</v>
      </c>
      <c r="G433" t="s">
        <v>53</v>
      </c>
      <c r="H433" t="s">
        <v>66</v>
      </c>
      <c r="I433">
        <v>2</v>
      </c>
      <c r="J433" s="2">
        <v>101.23</v>
      </c>
      <c r="K433" s="3">
        <v>0</v>
      </c>
      <c r="L433" s="2">
        <v>44.65</v>
      </c>
      <c r="M433" s="2">
        <f t="shared" si="48"/>
        <v>202.46</v>
      </c>
      <c r="N433" s="2">
        <f t="shared" si="49"/>
        <v>89.3</v>
      </c>
      <c r="O433" s="2">
        <f t="shared" si="50"/>
        <v>113.16000000000001</v>
      </c>
      <c r="P433" s="4">
        <f t="shared" si="51"/>
        <v>0.558925219796503</v>
      </c>
      <c r="Q433">
        <f t="shared" si="52"/>
        <v>2024</v>
      </c>
      <c r="R433" t="str">
        <f t="shared" si="53"/>
        <v>Q1</v>
      </c>
      <c r="S433">
        <f t="shared" si="54"/>
        <v>2</v>
      </c>
      <c r="T433" t="str">
        <f t="shared" si="55"/>
        <v>Feb</v>
      </c>
    </row>
    <row r="434" spans="1:20" x14ac:dyDescent="0.35">
      <c r="A434" t="s">
        <v>499</v>
      </c>
      <c r="B434" s="1">
        <v>45348</v>
      </c>
      <c r="C434" t="s">
        <v>21</v>
      </c>
      <c r="D434" t="s">
        <v>35</v>
      </c>
      <c r="E434" t="s">
        <v>36</v>
      </c>
      <c r="F434" t="s">
        <v>24</v>
      </c>
      <c r="G434" t="s">
        <v>25</v>
      </c>
      <c r="H434" t="s">
        <v>26</v>
      </c>
      <c r="I434">
        <v>1</v>
      </c>
      <c r="J434" s="2">
        <v>24.08</v>
      </c>
      <c r="K434" s="3">
        <v>0</v>
      </c>
      <c r="L434" s="2">
        <v>6.69</v>
      </c>
      <c r="M434" s="2">
        <f t="shared" si="48"/>
        <v>24.08</v>
      </c>
      <c r="N434" s="2">
        <f t="shared" si="49"/>
        <v>6.69</v>
      </c>
      <c r="O434" s="2">
        <f t="shared" si="50"/>
        <v>17.389999999999997</v>
      </c>
      <c r="P434" s="4">
        <f t="shared" si="51"/>
        <v>0.72217607973421916</v>
      </c>
      <c r="Q434">
        <f t="shared" si="52"/>
        <v>2024</v>
      </c>
      <c r="R434" t="str">
        <f t="shared" si="53"/>
        <v>Q1</v>
      </c>
      <c r="S434">
        <f t="shared" si="54"/>
        <v>2</v>
      </c>
      <c r="T434" t="str">
        <f t="shared" si="55"/>
        <v>Feb</v>
      </c>
    </row>
    <row r="435" spans="1:20" x14ac:dyDescent="0.35">
      <c r="A435" t="s">
        <v>500</v>
      </c>
      <c r="B435" s="1">
        <v>45348</v>
      </c>
      <c r="C435" t="s">
        <v>28</v>
      </c>
      <c r="D435" t="s">
        <v>29</v>
      </c>
      <c r="E435" t="s">
        <v>43</v>
      </c>
      <c r="F435" t="s">
        <v>24</v>
      </c>
      <c r="G435" t="s">
        <v>46</v>
      </c>
      <c r="H435" t="s">
        <v>75</v>
      </c>
      <c r="I435">
        <v>1</v>
      </c>
      <c r="J435" s="2">
        <v>34.46</v>
      </c>
      <c r="K435" s="3">
        <v>0</v>
      </c>
      <c r="L435" s="2">
        <v>10.27</v>
      </c>
      <c r="M435" s="2">
        <f t="shared" si="48"/>
        <v>34.46</v>
      </c>
      <c r="N435" s="2">
        <f t="shared" si="49"/>
        <v>10.27</v>
      </c>
      <c r="O435" s="2">
        <f t="shared" si="50"/>
        <v>24.19</v>
      </c>
      <c r="P435" s="4">
        <f t="shared" si="51"/>
        <v>0.70197330237957056</v>
      </c>
      <c r="Q435">
        <f t="shared" si="52"/>
        <v>2024</v>
      </c>
      <c r="R435" t="str">
        <f t="shared" si="53"/>
        <v>Q1</v>
      </c>
      <c r="S435">
        <f t="shared" si="54"/>
        <v>2</v>
      </c>
      <c r="T435" t="str">
        <f t="shared" si="55"/>
        <v>Feb</v>
      </c>
    </row>
    <row r="436" spans="1:20" x14ac:dyDescent="0.35">
      <c r="A436" t="s">
        <v>501</v>
      </c>
      <c r="B436" s="1">
        <v>45348</v>
      </c>
      <c r="C436" t="s">
        <v>21</v>
      </c>
      <c r="D436" t="s">
        <v>22</v>
      </c>
      <c r="E436" t="s">
        <v>36</v>
      </c>
      <c r="F436" t="s">
        <v>37</v>
      </c>
      <c r="G436" t="s">
        <v>53</v>
      </c>
      <c r="H436" t="s">
        <v>54</v>
      </c>
      <c r="I436">
        <v>3</v>
      </c>
      <c r="J436" s="2">
        <v>149.91999999999999</v>
      </c>
      <c r="K436" s="3">
        <v>0</v>
      </c>
      <c r="L436" s="2">
        <v>71.91</v>
      </c>
      <c r="M436" s="2">
        <f t="shared" si="48"/>
        <v>449.76</v>
      </c>
      <c r="N436" s="2">
        <f t="shared" si="49"/>
        <v>215.73</v>
      </c>
      <c r="O436" s="2">
        <f t="shared" si="50"/>
        <v>234.03</v>
      </c>
      <c r="P436" s="4">
        <f t="shared" si="51"/>
        <v>0.5203441835645678</v>
      </c>
      <c r="Q436">
        <f t="shared" si="52"/>
        <v>2024</v>
      </c>
      <c r="R436" t="str">
        <f t="shared" si="53"/>
        <v>Q1</v>
      </c>
      <c r="S436">
        <f t="shared" si="54"/>
        <v>2</v>
      </c>
      <c r="T436" t="str">
        <f t="shared" si="55"/>
        <v>Feb</v>
      </c>
    </row>
    <row r="437" spans="1:20" x14ac:dyDescent="0.35">
      <c r="A437" t="s">
        <v>502</v>
      </c>
      <c r="B437" s="1">
        <v>45348</v>
      </c>
      <c r="C437" t="s">
        <v>21</v>
      </c>
      <c r="D437" t="s">
        <v>35</v>
      </c>
      <c r="E437" t="s">
        <v>23</v>
      </c>
      <c r="F437" t="s">
        <v>24</v>
      </c>
      <c r="G437" t="s">
        <v>38</v>
      </c>
      <c r="H437" t="s">
        <v>44</v>
      </c>
      <c r="I437">
        <v>1</v>
      </c>
      <c r="J437" s="2">
        <v>118.28</v>
      </c>
      <c r="K437" s="3">
        <v>0.05</v>
      </c>
      <c r="L437" s="2">
        <v>50.22</v>
      </c>
      <c r="M437" s="2">
        <f t="shared" si="48"/>
        <v>112.37</v>
      </c>
      <c r="N437" s="2">
        <f t="shared" si="49"/>
        <v>50.22</v>
      </c>
      <c r="O437" s="2">
        <f t="shared" si="50"/>
        <v>62.150000000000006</v>
      </c>
      <c r="P437" s="4">
        <f t="shared" si="51"/>
        <v>0.55308356322861973</v>
      </c>
      <c r="Q437">
        <f t="shared" si="52"/>
        <v>2024</v>
      </c>
      <c r="R437" t="str">
        <f t="shared" si="53"/>
        <v>Q1</v>
      </c>
      <c r="S437">
        <f t="shared" si="54"/>
        <v>2</v>
      </c>
      <c r="T437" t="str">
        <f t="shared" si="55"/>
        <v>Feb</v>
      </c>
    </row>
    <row r="438" spans="1:20" x14ac:dyDescent="0.35">
      <c r="A438" t="s">
        <v>503</v>
      </c>
      <c r="B438" s="1">
        <v>45348</v>
      </c>
      <c r="C438" t="s">
        <v>28</v>
      </c>
      <c r="D438" t="s">
        <v>29</v>
      </c>
      <c r="E438" t="s">
        <v>36</v>
      </c>
      <c r="F438" t="s">
        <v>37</v>
      </c>
      <c r="G438" t="s">
        <v>32</v>
      </c>
      <c r="H438" t="s">
        <v>33</v>
      </c>
      <c r="I438">
        <v>3</v>
      </c>
      <c r="J438" s="2">
        <v>40.409999999999997</v>
      </c>
      <c r="K438" s="3">
        <v>0.05</v>
      </c>
      <c r="L438" s="2">
        <v>12.31</v>
      </c>
      <c r="M438" s="2">
        <f t="shared" si="48"/>
        <v>115.17</v>
      </c>
      <c r="N438" s="2">
        <f t="shared" si="49"/>
        <v>36.93</v>
      </c>
      <c r="O438" s="2">
        <f t="shared" si="50"/>
        <v>78.240000000000009</v>
      </c>
      <c r="P438" s="4">
        <f t="shared" si="51"/>
        <v>0.67934357905704612</v>
      </c>
      <c r="Q438">
        <f t="shared" si="52"/>
        <v>2024</v>
      </c>
      <c r="R438" t="str">
        <f t="shared" si="53"/>
        <v>Q1</v>
      </c>
      <c r="S438">
        <f t="shared" si="54"/>
        <v>2</v>
      </c>
      <c r="T438" t="str">
        <f t="shared" si="55"/>
        <v>Feb</v>
      </c>
    </row>
    <row r="439" spans="1:20" x14ac:dyDescent="0.35">
      <c r="A439" t="s">
        <v>504</v>
      </c>
      <c r="B439" s="1">
        <v>45349</v>
      </c>
      <c r="C439" t="s">
        <v>21</v>
      </c>
      <c r="D439" t="s">
        <v>22</v>
      </c>
      <c r="E439" t="s">
        <v>30</v>
      </c>
      <c r="F439" t="s">
        <v>31</v>
      </c>
      <c r="G439" t="s">
        <v>46</v>
      </c>
      <c r="H439" t="s">
        <v>47</v>
      </c>
      <c r="I439">
        <v>11</v>
      </c>
      <c r="J439" s="2">
        <v>481.93</v>
      </c>
      <c r="K439" s="3">
        <v>0.05</v>
      </c>
      <c r="L439" s="2">
        <v>264.63</v>
      </c>
      <c r="M439" s="2">
        <f t="shared" si="48"/>
        <v>5036.17</v>
      </c>
      <c r="N439" s="2">
        <f t="shared" si="49"/>
        <v>2910.93</v>
      </c>
      <c r="O439" s="2">
        <f t="shared" si="50"/>
        <v>2125.2400000000002</v>
      </c>
      <c r="P439" s="4">
        <f t="shared" si="51"/>
        <v>0.42199528610035009</v>
      </c>
      <c r="Q439">
        <f t="shared" si="52"/>
        <v>2024</v>
      </c>
      <c r="R439" t="str">
        <f t="shared" si="53"/>
        <v>Q1</v>
      </c>
      <c r="S439">
        <f t="shared" si="54"/>
        <v>2</v>
      </c>
      <c r="T439" t="str">
        <f t="shared" si="55"/>
        <v>Feb</v>
      </c>
    </row>
    <row r="440" spans="1:20" x14ac:dyDescent="0.35">
      <c r="A440" t="s">
        <v>505</v>
      </c>
      <c r="B440" s="1">
        <v>45349</v>
      </c>
      <c r="C440" t="s">
        <v>21</v>
      </c>
      <c r="D440" t="s">
        <v>35</v>
      </c>
      <c r="E440" t="s">
        <v>23</v>
      </c>
      <c r="F440" t="s">
        <v>24</v>
      </c>
      <c r="G440" t="s">
        <v>25</v>
      </c>
      <c r="H440" t="s">
        <v>72</v>
      </c>
      <c r="I440">
        <v>1</v>
      </c>
      <c r="J440" s="2">
        <v>189.28</v>
      </c>
      <c r="K440" s="3">
        <v>0.2</v>
      </c>
      <c r="L440" s="2">
        <v>106.74</v>
      </c>
      <c r="M440" s="2">
        <f t="shared" si="48"/>
        <v>151.41999999999999</v>
      </c>
      <c r="N440" s="2">
        <f t="shared" si="49"/>
        <v>106.74</v>
      </c>
      <c r="O440" s="2">
        <f t="shared" si="50"/>
        <v>44.679999999999993</v>
      </c>
      <c r="P440" s="4">
        <f t="shared" si="51"/>
        <v>0.2950733060361907</v>
      </c>
      <c r="Q440">
        <f t="shared" si="52"/>
        <v>2024</v>
      </c>
      <c r="R440" t="str">
        <f t="shared" si="53"/>
        <v>Q1</v>
      </c>
      <c r="S440">
        <f t="shared" si="54"/>
        <v>2</v>
      </c>
      <c r="T440" t="str">
        <f t="shared" si="55"/>
        <v>Feb</v>
      </c>
    </row>
    <row r="441" spans="1:20" x14ac:dyDescent="0.35">
      <c r="A441" t="s">
        <v>506</v>
      </c>
      <c r="B441" s="1">
        <v>45349</v>
      </c>
      <c r="C441" t="s">
        <v>62</v>
      </c>
      <c r="D441" t="s">
        <v>69</v>
      </c>
      <c r="E441" t="s">
        <v>30</v>
      </c>
      <c r="F441" t="s">
        <v>31</v>
      </c>
      <c r="G441" t="s">
        <v>32</v>
      </c>
      <c r="H441" t="s">
        <v>33</v>
      </c>
      <c r="I441">
        <v>12</v>
      </c>
      <c r="J441" s="2">
        <v>36.24</v>
      </c>
      <c r="K441" s="3">
        <v>0.05</v>
      </c>
      <c r="L441" s="2">
        <v>12.62</v>
      </c>
      <c r="M441" s="2">
        <f t="shared" si="48"/>
        <v>413.14</v>
      </c>
      <c r="N441" s="2">
        <f t="shared" si="49"/>
        <v>151.44</v>
      </c>
      <c r="O441" s="2">
        <f t="shared" si="50"/>
        <v>261.7</v>
      </c>
      <c r="P441" s="4">
        <f t="shared" si="51"/>
        <v>0.63344144841942196</v>
      </c>
      <c r="Q441">
        <f t="shared" si="52"/>
        <v>2024</v>
      </c>
      <c r="R441" t="str">
        <f t="shared" si="53"/>
        <v>Q1</v>
      </c>
      <c r="S441">
        <f t="shared" si="54"/>
        <v>2</v>
      </c>
      <c r="T441" t="str">
        <f t="shared" si="55"/>
        <v>Feb</v>
      </c>
    </row>
    <row r="442" spans="1:20" x14ac:dyDescent="0.35">
      <c r="A442" t="s">
        <v>507</v>
      </c>
      <c r="B442" s="1">
        <v>45349</v>
      </c>
      <c r="C442" t="s">
        <v>21</v>
      </c>
      <c r="D442" t="s">
        <v>103</v>
      </c>
      <c r="E442" t="s">
        <v>43</v>
      </c>
      <c r="F442" t="s">
        <v>24</v>
      </c>
      <c r="G442" t="s">
        <v>38</v>
      </c>
      <c r="H442" t="s">
        <v>84</v>
      </c>
      <c r="I442">
        <v>1</v>
      </c>
      <c r="J442" s="2">
        <v>239.54</v>
      </c>
      <c r="K442" s="3">
        <v>0.05</v>
      </c>
      <c r="L442" s="2">
        <v>128.51</v>
      </c>
      <c r="M442" s="2">
        <f t="shared" si="48"/>
        <v>227.56</v>
      </c>
      <c r="N442" s="2">
        <f t="shared" si="49"/>
        <v>128.51</v>
      </c>
      <c r="O442" s="2">
        <f t="shared" si="50"/>
        <v>99.050000000000011</v>
      </c>
      <c r="P442" s="4">
        <f t="shared" si="51"/>
        <v>0.4352698189488487</v>
      </c>
      <c r="Q442">
        <f t="shared" si="52"/>
        <v>2024</v>
      </c>
      <c r="R442" t="str">
        <f t="shared" si="53"/>
        <v>Q1</v>
      </c>
      <c r="S442">
        <f t="shared" si="54"/>
        <v>2</v>
      </c>
      <c r="T442" t="str">
        <f t="shared" si="55"/>
        <v>Feb</v>
      </c>
    </row>
    <row r="443" spans="1:20" x14ac:dyDescent="0.35">
      <c r="A443" t="s">
        <v>508</v>
      </c>
      <c r="B443" s="1">
        <v>45349</v>
      </c>
      <c r="C443" t="s">
        <v>28</v>
      </c>
      <c r="D443" t="s">
        <v>29</v>
      </c>
      <c r="E443" t="s">
        <v>36</v>
      </c>
      <c r="F443" t="s">
        <v>37</v>
      </c>
      <c r="G443" t="s">
        <v>53</v>
      </c>
      <c r="H443" t="s">
        <v>70</v>
      </c>
      <c r="I443">
        <v>1</v>
      </c>
      <c r="J443" s="2">
        <v>55.21</v>
      </c>
      <c r="K443" s="3">
        <v>0</v>
      </c>
      <c r="L443" s="2">
        <v>19.23</v>
      </c>
      <c r="M443" s="2">
        <f t="shared" si="48"/>
        <v>55.21</v>
      </c>
      <c r="N443" s="2">
        <f t="shared" si="49"/>
        <v>19.23</v>
      </c>
      <c r="O443" s="2">
        <f t="shared" si="50"/>
        <v>35.980000000000004</v>
      </c>
      <c r="P443" s="4">
        <f t="shared" si="51"/>
        <v>0.65169353378011241</v>
      </c>
      <c r="Q443">
        <f t="shared" si="52"/>
        <v>2024</v>
      </c>
      <c r="R443" t="str">
        <f t="shared" si="53"/>
        <v>Q1</v>
      </c>
      <c r="S443">
        <f t="shared" si="54"/>
        <v>2</v>
      </c>
      <c r="T443" t="str">
        <f t="shared" si="55"/>
        <v>Feb</v>
      </c>
    </row>
    <row r="444" spans="1:20" x14ac:dyDescent="0.35">
      <c r="A444" t="s">
        <v>509</v>
      </c>
      <c r="B444" s="1">
        <v>45349</v>
      </c>
      <c r="C444" t="s">
        <v>41</v>
      </c>
      <c r="D444" t="s">
        <v>90</v>
      </c>
      <c r="E444" t="s">
        <v>36</v>
      </c>
      <c r="F444" t="s">
        <v>24</v>
      </c>
      <c r="G444" t="s">
        <v>25</v>
      </c>
      <c r="H444" t="s">
        <v>91</v>
      </c>
      <c r="I444">
        <v>2</v>
      </c>
      <c r="J444" s="2">
        <v>105.78</v>
      </c>
      <c r="K444" s="3">
        <v>0.1</v>
      </c>
      <c r="L444" s="2">
        <v>43.57</v>
      </c>
      <c r="M444" s="2">
        <f t="shared" si="48"/>
        <v>190.4</v>
      </c>
      <c r="N444" s="2">
        <f t="shared" si="49"/>
        <v>87.14</v>
      </c>
      <c r="O444" s="2">
        <f t="shared" si="50"/>
        <v>103.26</v>
      </c>
      <c r="P444" s="4">
        <f t="shared" si="51"/>
        <v>0.5423319327731092</v>
      </c>
      <c r="Q444">
        <f t="shared" si="52"/>
        <v>2024</v>
      </c>
      <c r="R444" t="str">
        <f t="shared" si="53"/>
        <v>Q1</v>
      </c>
      <c r="S444">
        <f t="shared" si="54"/>
        <v>2</v>
      </c>
      <c r="T444" t="str">
        <f t="shared" si="55"/>
        <v>Feb</v>
      </c>
    </row>
    <row r="445" spans="1:20" x14ac:dyDescent="0.35">
      <c r="A445" t="s">
        <v>510</v>
      </c>
      <c r="B445" s="1">
        <v>45349</v>
      </c>
      <c r="C445" t="s">
        <v>28</v>
      </c>
      <c r="D445" t="s">
        <v>49</v>
      </c>
      <c r="E445" t="s">
        <v>23</v>
      </c>
      <c r="F445" t="s">
        <v>37</v>
      </c>
      <c r="G445" t="s">
        <v>46</v>
      </c>
      <c r="H445" t="s">
        <v>183</v>
      </c>
      <c r="I445">
        <v>2</v>
      </c>
      <c r="J445" s="2">
        <v>140.24</v>
      </c>
      <c r="K445" s="3">
        <v>0.15</v>
      </c>
      <c r="L445" s="2">
        <v>64.989999999999995</v>
      </c>
      <c r="M445" s="2">
        <f t="shared" si="48"/>
        <v>238.41</v>
      </c>
      <c r="N445" s="2">
        <f t="shared" si="49"/>
        <v>129.97999999999999</v>
      </c>
      <c r="O445" s="2">
        <f t="shared" si="50"/>
        <v>108.43</v>
      </c>
      <c r="P445" s="4">
        <f t="shared" si="51"/>
        <v>0.45480474812298144</v>
      </c>
      <c r="Q445">
        <f t="shared" si="52"/>
        <v>2024</v>
      </c>
      <c r="R445" t="str">
        <f t="shared" si="53"/>
        <v>Q1</v>
      </c>
      <c r="S445">
        <f t="shared" si="54"/>
        <v>2</v>
      </c>
      <c r="T445" t="str">
        <f t="shared" si="55"/>
        <v>Feb</v>
      </c>
    </row>
    <row r="446" spans="1:20" x14ac:dyDescent="0.35">
      <c r="A446" t="s">
        <v>511</v>
      </c>
      <c r="B446" s="1">
        <v>45350</v>
      </c>
      <c r="C446" t="s">
        <v>21</v>
      </c>
      <c r="D446" t="s">
        <v>103</v>
      </c>
      <c r="E446" t="s">
        <v>23</v>
      </c>
      <c r="F446" t="s">
        <v>37</v>
      </c>
      <c r="G446" t="s">
        <v>38</v>
      </c>
      <c r="H446" t="s">
        <v>56</v>
      </c>
      <c r="I446">
        <v>1</v>
      </c>
      <c r="J446" s="2">
        <v>75.25</v>
      </c>
      <c r="K446" s="3">
        <v>0.15</v>
      </c>
      <c r="L446" s="2">
        <v>31.84</v>
      </c>
      <c r="M446" s="2">
        <f t="shared" si="48"/>
        <v>63.96</v>
      </c>
      <c r="N446" s="2">
        <f t="shared" si="49"/>
        <v>31.84</v>
      </c>
      <c r="O446" s="2">
        <f t="shared" si="50"/>
        <v>32.120000000000005</v>
      </c>
      <c r="P446" s="4">
        <f t="shared" si="51"/>
        <v>0.5021888680425266</v>
      </c>
      <c r="Q446">
        <f t="shared" si="52"/>
        <v>2024</v>
      </c>
      <c r="R446" t="str">
        <f t="shared" si="53"/>
        <v>Q1</v>
      </c>
      <c r="S446">
        <f t="shared" si="54"/>
        <v>2</v>
      </c>
      <c r="T446" t="str">
        <f t="shared" si="55"/>
        <v>Feb</v>
      </c>
    </row>
    <row r="447" spans="1:20" x14ac:dyDescent="0.35">
      <c r="A447" t="s">
        <v>512</v>
      </c>
      <c r="B447" s="1">
        <v>45350</v>
      </c>
      <c r="C447" t="s">
        <v>21</v>
      </c>
      <c r="D447" t="s">
        <v>35</v>
      </c>
      <c r="E447" t="s">
        <v>43</v>
      </c>
      <c r="F447" t="s">
        <v>37</v>
      </c>
      <c r="G447" t="s">
        <v>25</v>
      </c>
      <c r="H447" t="s">
        <v>26</v>
      </c>
      <c r="I447">
        <v>1</v>
      </c>
      <c r="J447" s="2">
        <v>24.28</v>
      </c>
      <c r="K447" s="3">
        <v>0</v>
      </c>
      <c r="L447" s="2">
        <v>6.76</v>
      </c>
      <c r="M447" s="2">
        <f t="shared" si="48"/>
        <v>24.28</v>
      </c>
      <c r="N447" s="2">
        <f t="shared" si="49"/>
        <v>6.76</v>
      </c>
      <c r="O447" s="2">
        <f t="shared" si="50"/>
        <v>17.520000000000003</v>
      </c>
      <c r="P447" s="4">
        <f t="shared" si="51"/>
        <v>0.72158154859967061</v>
      </c>
      <c r="Q447">
        <f t="shared" si="52"/>
        <v>2024</v>
      </c>
      <c r="R447" t="str">
        <f t="shared" si="53"/>
        <v>Q1</v>
      </c>
      <c r="S447">
        <f t="shared" si="54"/>
        <v>2</v>
      </c>
      <c r="T447" t="str">
        <f t="shared" si="55"/>
        <v>Feb</v>
      </c>
    </row>
    <row r="448" spans="1:20" x14ac:dyDescent="0.35">
      <c r="A448" t="s">
        <v>513</v>
      </c>
      <c r="B448" s="1">
        <v>45350</v>
      </c>
      <c r="C448" t="s">
        <v>62</v>
      </c>
      <c r="D448" t="s">
        <v>69</v>
      </c>
      <c r="E448" t="s">
        <v>23</v>
      </c>
      <c r="F448" t="s">
        <v>37</v>
      </c>
      <c r="G448" t="s">
        <v>32</v>
      </c>
      <c r="H448" t="s">
        <v>33</v>
      </c>
      <c r="I448">
        <v>2</v>
      </c>
      <c r="J448" s="2">
        <v>36.69</v>
      </c>
      <c r="K448" s="3">
        <v>0.05</v>
      </c>
      <c r="L448" s="2">
        <v>12.44</v>
      </c>
      <c r="M448" s="2">
        <f t="shared" si="48"/>
        <v>69.709999999999994</v>
      </c>
      <c r="N448" s="2">
        <f t="shared" si="49"/>
        <v>24.88</v>
      </c>
      <c r="O448" s="2">
        <f t="shared" si="50"/>
        <v>44.83</v>
      </c>
      <c r="P448" s="4">
        <f t="shared" si="51"/>
        <v>0.64309281308277155</v>
      </c>
      <c r="Q448">
        <f t="shared" si="52"/>
        <v>2024</v>
      </c>
      <c r="R448" t="str">
        <f t="shared" si="53"/>
        <v>Q1</v>
      </c>
      <c r="S448">
        <f t="shared" si="54"/>
        <v>2</v>
      </c>
      <c r="T448" t="str">
        <f t="shared" si="55"/>
        <v>Feb</v>
      </c>
    </row>
    <row r="449" spans="1:20" x14ac:dyDescent="0.35">
      <c r="A449" t="s">
        <v>514</v>
      </c>
      <c r="B449" s="1">
        <v>45350</v>
      </c>
      <c r="C449" t="s">
        <v>21</v>
      </c>
      <c r="D449" t="s">
        <v>22</v>
      </c>
      <c r="E449" t="s">
        <v>23</v>
      </c>
      <c r="F449" t="s">
        <v>24</v>
      </c>
      <c r="G449" t="s">
        <v>38</v>
      </c>
      <c r="H449" t="s">
        <v>39</v>
      </c>
      <c r="I449">
        <v>5</v>
      </c>
      <c r="J449" s="2">
        <v>150.38999999999999</v>
      </c>
      <c r="K449" s="3">
        <v>0.15</v>
      </c>
      <c r="L449" s="2">
        <v>77.36</v>
      </c>
      <c r="M449" s="2">
        <f t="shared" si="48"/>
        <v>639.16</v>
      </c>
      <c r="N449" s="2">
        <f t="shared" si="49"/>
        <v>386.8</v>
      </c>
      <c r="O449" s="2">
        <f t="shared" si="50"/>
        <v>252.35999999999996</v>
      </c>
      <c r="P449" s="4">
        <f t="shared" si="51"/>
        <v>0.39483071531384939</v>
      </c>
      <c r="Q449">
        <f t="shared" si="52"/>
        <v>2024</v>
      </c>
      <c r="R449" t="str">
        <f t="shared" si="53"/>
        <v>Q1</v>
      </c>
      <c r="S449">
        <f t="shared" si="54"/>
        <v>2</v>
      </c>
      <c r="T449" t="str">
        <f t="shared" si="55"/>
        <v>Feb</v>
      </c>
    </row>
    <row r="450" spans="1:20" x14ac:dyDescent="0.35">
      <c r="A450" t="s">
        <v>515</v>
      </c>
      <c r="B450" s="1">
        <v>45351</v>
      </c>
      <c r="C450" t="s">
        <v>28</v>
      </c>
      <c r="D450" t="s">
        <v>49</v>
      </c>
      <c r="E450" t="s">
        <v>23</v>
      </c>
      <c r="F450" t="s">
        <v>37</v>
      </c>
      <c r="G450" t="s">
        <v>46</v>
      </c>
      <c r="H450" t="s">
        <v>183</v>
      </c>
      <c r="I450">
        <v>1</v>
      </c>
      <c r="J450" s="2">
        <v>144.37</v>
      </c>
      <c r="K450" s="3">
        <v>0</v>
      </c>
      <c r="L450" s="2">
        <v>64.72</v>
      </c>
      <c r="M450" s="2">
        <f t="shared" ref="M450:M513" si="56">ROUND(I450*J450*(1-K450),2)</f>
        <v>144.37</v>
      </c>
      <c r="N450" s="2">
        <f t="shared" ref="N450:N513" si="57">ROUND(I450*L450,2)</f>
        <v>64.72</v>
      </c>
      <c r="O450" s="2">
        <f t="shared" ref="O450:O513" si="58">M450-N450</f>
        <v>79.650000000000006</v>
      </c>
      <c r="P450" s="4">
        <f t="shared" ref="P450:P513" si="59">IFERROR(O450/M450,0)</f>
        <v>0.55170741843873383</v>
      </c>
      <c r="Q450">
        <f t="shared" ref="Q450:Q513" si="60">YEAR(B450)</f>
        <v>2024</v>
      </c>
      <c r="R450" t="str">
        <f t="shared" ref="R450:R513" si="61">"Q"&amp;ROUNDUP(MONTH(B450)/3,0)</f>
        <v>Q1</v>
      </c>
      <c r="S450">
        <f t="shared" ref="S450:S513" si="62">MONTH(B450)</f>
        <v>2</v>
      </c>
      <c r="T450" t="str">
        <f t="shared" ref="T450:T513" si="63">TEXT(B450,"mmm")</f>
        <v>Feb</v>
      </c>
    </row>
    <row r="451" spans="1:20" x14ac:dyDescent="0.35">
      <c r="A451" t="s">
        <v>516</v>
      </c>
      <c r="B451" s="1">
        <v>45351</v>
      </c>
      <c r="C451" t="s">
        <v>28</v>
      </c>
      <c r="D451" t="s">
        <v>29</v>
      </c>
      <c r="E451" t="s">
        <v>23</v>
      </c>
      <c r="F451" t="s">
        <v>24</v>
      </c>
      <c r="G451" t="s">
        <v>32</v>
      </c>
      <c r="H451" t="s">
        <v>86</v>
      </c>
      <c r="I451">
        <v>4</v>
      </c>
      <c r="J451" s="2">
        <v>71.430000000000007</v>
      </c>
      <c r="K451" s="3">
        <v>0.05</v>
      </c>
      <c r="L451" s="2">
        <v>25.85</v>
      </c>
      <c r="M451" s="2">
        <f t="shared" si="56"/>
        <v>271.43</v>
      </c>
      <c r="N451" s="2">
        <f t="shared" si="57"/>
        <v>103.4</v>
      </c>
      <c r="O451" s="2">
        <f t="shared" si="58"/>
        <v>168.03</v>
      </c>
      <c r="P451" s="4">
        <f t="shared" si="59"/>
        <v>0.6190546365545444</v>
      </c>
      <c r="Q451">
        <f t="shared" si="60"/>
        <v>2024</v>
      </c>
      <c r="R451" t="str">
        <f t="shared" si="61"/>
        <v>Q1</v>
      </c>
      <c r="S451">
        <f t="shared" si="62"/>
        <v>2</v>
      </c>
      <c r="T451" t="str">
        <f t="shared" si="63"/>
        <v>Feb</v>
      </c>
    </row>
    <row r="452" spans="1:20" x14ac:dyDescent="0.35">
      <c r="A452" t="s">
        <v>517</v>
      </c>
      <c r="B452" s="1">
        <v>45351</v>
      </c>
      <c r="C452" t="s">
        <v>28</v>
      </c>
      <c r="D452" t="s">
        <v>49</v>
      </c>
      <c r="E452" t="s">
        <v>52</v>
      </c>
      <c r="F452" t="s">
        <v>24</v>
      </c>
      <c r="G452" t="s">
        <v>53</v>
      </c>
      <c r="H452" t="s">
        <v>70</v>
      </c>
      <c r="I452">
        <v>3</v>
      </c>
      <c r="J452" s="2">
        <v>55.47</v>
      </c>
      <c r="K452" s="3">
        <v>0</v>
      </c>
      <c r="L452" s="2">
        <v>18.57</v>
      </c>
      <c r="M452" s="2">
        <f t="shared" si="56"/>
        <v>166.41</v>
      </c>
      <c r="N452" s="2">
        <f t="shared" si="57"/>
        <v>55.71</v>
      </c>
      <c r="O452" s="2">
        <f t="shared" si="58"/>
        <v>110.69999999999999</v>
      </c>
      <c r="P452" s="4">
        <f t="shared" si="59"/>
        <v>0.66522444564629524</v>
      </c>
      <c r="Q452">
        <f t="shared" si="60"/>
        <v>2024</v>
      </c>
      <c r="R452" t="str">
        <f t="shared" si="61"/>
        <v>Q1</v>
      </c>
      <c r="S452">
        <f t="shared" si="62"/>
        <v>2</v>
      </c>
      <c r="T452" t="str">
        <f t="shared" si="63"/>
        <v>Feb</v>
      </c>
    </row>
    <row r="453" spans="1:20" x14ac:dyDescent="0.35">
      <c r="A453" t="s">
        <v>518</v>
      </c>
      <c r="B453" s="1">
        <v>45351</v>
      </c>
      <c r="C453" t="s">
        <v>28</v>
      </c>
      <c r="D453" t="s">
        <v>29</v>
      </c>
      <c r="E453" t="s">
        <v>23</v>
      </c>
      <c r="F453" t="s">
        <v>37</v>
      </c>
      <c r="G453" t="s">
        <v>32</v>
      </c>
      <c r="H453" t="s">
        <v>86</v>
      </c>
      <c r="I453">
        <v>1</v>
      </c>
      <c r="J453" s="2">
        <v>71.209999999999994</v>
      </c>
      <c r="K453" s="3">
        <v>0.15</v>
      </c>
      <c r="L453" s="2">
        <v>25.1</v>
      </c>
      <c r="M453" s="2">
        <f t="shared" si="56"/>
        <v>60.53</v>
      </c>
      <c r="N453" s="2">
        <f t="shared" si="57"/>
        <v>25.1</v>
      </c>
      <c r="O453" s="2">
        <f t="shared" si="58"/>
        <v>35.43</v>
      </c>
      <c r="P453" s="4">
        <f t="shared" si="59"/>
        <v>0.5853295886337353</v>
      </c>
      <c r="Q453">
        <f t="shared" si="60"/>
        <v>2024</v>
      </c>
      <c r="R453" t="str">
        <f t="shared" si="61"/>
        <v>Q1</v>
      </c>
      <c r="S453">
        <f t="shared" si="62"/>
        <v>2</v>
      </c>
      <c r="T453" t="str">
        <f t="shared" si="63"/>
        <v>Feb</v>
      </c>
    </row>
    <row r="454" spans="1:20" x14ac:dyDescent="0.35">
      <c r="A454" t="s">
        <v>519</v>
      </c>
      <c r="B454" s="1">
        <v>45351</v>
      </c>
      <c r="C454" t="s">
        <v>21</v>
      </c>
      <c r="D454" t="s">
        <v>35</v>
      </c>
      <c r="E454" t="s">
        <v>23</v>
      </c>
      <c r="F454" t="s">
        <v>24</v>
      </c>
      <c r="G454" t="s">
        <v>38</v>
      </c>
      <c r="H454" t="s">
        <v>44</v>
      </c>
      <c r="I454">
        <v>1</v>
      </c>
      <c r="J454" s="2">
        <v>117.87</v>
      </c>
      <c r="K454" s="3">
        <v>0.05</v>
      </c>
      <c r="L454" s="2">
        <v>50.67</v>
      </c>
      <c r="M454" s="2">
        <f t="shared" si="56"/>
        <v>111.98</v>
      </c>
      <c r="N454" s="2">
        <f t="shared" si="57"/>
        <v>50.67</v>
      </c>
      <c r="O454" s="2">
        <f t="shared" si="58"/>
        <v>61.31</v>
      </c>
      <c r="P454" s="4">
        <f t="shared" si="59"/>
        <v>0.54750848365779603</v>
      </c>
      <c r="Q454">
        <f t="shared" si="60"/>
        <v>2024</v>
      </c>
      <c r="R454" t="str">
        <f t="shared" si="61"/>
        <v>Q1</v>
      </c>
      <c r="S454">
        <f t="shared" si="62"/>
        <v>2</v>
      </c>
      <c r="T454" t="str">
        <f t="shared" si="63"/>
        <v>Feb</v>
      </c>
    </row>
    <row r="455" spans="1:20" x14ac:dyDescent="0.35">
      <c r="A455" t="s">
        <v>520</v>
      </c>
      <c r="B455" s="1">
        <v>45352</v>
      </c>
      <c r="C455" t="s">
        <v>62</v>
      </c>
      <c r="D455" t="s">
        <v>74</v>
      </c>
      <c r="E455" t="s">
        <v>23</v>
      </c>
      <c r="F455" t="s">
        <v>37</v>
      </c>
      <c r="G455" t="s">
        <v>32</v>
      </c>
      <c r="H455" t="s">
        <v>33</v>
      </c>
      <c r="I455">
        <v>2</v>
      </c>
      <c r="J455" s="2">
        <v>37.08</v>
      </c>
      <c r="K455" s="3">
        <v>0.05</v>
      </c>
      <c r="L455" s="2">
        <v>12.39</v>
      </c>
      <c r="M455" s="2">
        <f t="shared" si="56"/>
        <v>70.45</v>
      </c>
      <c r="N455" s="2">
        <f t="shared" si="57"/>
        <v>24.78</v>
      </c>
      <c r="O455" s="2">
        <f t="shared" si="58"/>
        <v>45.67</v>
      </c>
      <c r="P455" s="4">
        <f t="shared" si="59"/>
        <v>0.6482611781405252</v>
      </c>
      <c r="Q455">
        <f t="shared" si="60"/>
        <v>2024</v>
      </c>
      <c r="R455" t="str">
        <f t="shared" si="61"/>
        <v>Q1</v>
      </c>
      <c r="S455">
        <f t="shared" si="62"/>
        <v>3</v>
      </c>
      <c r="T455" t="str">
        <f t="shared" si="63"/>
        <v>Mar</v>
      </c>
    </row>
    <row r="456" spans="1:20" x14ac:dyDescent="0.35">
      <c r="A456" t="s">
        <v>521</v>
      </c>
      <c r="B456" s="1">
        <v>45352</v>
      </c>
      <c r="C456" t="s">
        <v>21</v>
      </c>
      <c r="D456" t="s">
        <v>22</v>
      </c>
      <c r="E456" t="s">
        <v>23</v>
      </c>
      <c r="F456" t="s">
        <v>37</v>
      </c>
      <c r="G456" t="s">
        <v>46</v>
      </c>
      <c r="H456" t="s">
        <v>75</v>
      </c>
      <c r="I456">
        <v>2</v>
      </c>
      <c r="J456" s="2">
        <v>33.07</v>
      </c>
      <c r="K456" s="3">
        <v>0</v>
      </c>
      <c r="L456" s="2">
        <v>9.89</v>
      </c>
      <c r="M456" s="2">
        <f t="shared" si="56"/>
        <v>66.14</v>
      </c>
      <c r="N456" s="2">
        <f t="shared" si="57"/>
        <v>19.78</v>
      </c>
      <c r="O456" s="2">
        <f t="shared" si="58"/>
        <v>46.36</v>
      </c>
      <c r="P456" s="4">
        <f t="shared" si="59"/>
        <v>0.7009374055034775</v>
      </c>
      <c r="Q456">
        <f t="shared" si="60"/>
        <v>2024</v>
      </c>
      <c r="R456" t="str">
        <f t="shared" si="61"/>
        <v>Q1</v>
      </c>
      <c r="S456">
        <f t="shared" si="62"/>
        <v>3</v>
      </c>
      <c r="T456" t="str">
        <f t="shared" si="63"/>
        <v>Mar</v>
      </c>
    </row>
    <row r="457" spans="1:20" x14ac:dyDescent="0.35">
      <c r="A457" t="s">
        <v>522</v>
      </c>
      <c r="B457" s="1">
        <v>45352</v>
      </c>
      <c r="C457" t="s">
        <v>21</v>
      </c>
      <c r="D457" t="s">
        <v>35</v>
      </c>
      <c r="E457" t="s">
        <v>23</v>
      </c>
      <c r="F457" t="s">
        <v>24</v>
      </c>
      <c r="G457" t="s">
        <v>25</v>
      </c>
      <c r="H457" t="s">
        <v>26</v>
      </c>
      <c r="I457">
        <v>1</v>
      </c>
      <c r="J457" s="2">
        <v>23.73</v>
      </c>
      <c r="K457" s="3">
        <v>0</v>
      </c>
      <c r="L457" s="2">
        <v>6.87</v>
      </c>
      <c r="M457" s="2">
        <f t="shared" si="56"/>
        <v>23.73</v>
      </c>
      <c r="N457" s="2">
        <f t="shared" si="57"/>
        <v>6.87</v>
      </c>
      <c r="O457" s="2">
        <f t="shared" si="58"/>
        <v>16.86</v>
      </c>
      <c r="P457" s="4">
        <f t="shared" si="59"/>
        <v>0.7104930467762326</v>
      </c>
      <c r="Q457">
        <f t="shared" si="60"/>
        <v>2024</v>
      </c>
      <c r="R457" t="str">
        <f t="shared" si="61"/>
        <v>Q1</v>
      </c>
      <c r="S457">
        <f t="shared" si="62"/>
        <v>3</v>
      </c>
      <c r="T457" t="str">
        <f t="shared" si="63"/>
        <v>Mar</v>
      </c>
    </row>
    <row r="458" spans="1:20" x14ac:dyDescent="0.35">
      <c r="A458" t="s">
        <v>523</v>
      </c>
      <c r="B458" s="1">
        <v>45352</v>
      </c>
      <c r="C458" t="s">
        <v>28</v>
      </c>
      <c r="D458" t="s">
        <v>29</v>
      </c>
      <c r="E458" t="s">
        <v>36</v>
      </c>
      <c r="F458" t="s">
        <v>37</v>
      </c>
      <c r="G458" t="s">
        <v>53</v>
      </c>
      <c r="H458" t="s">
        <v>70</v>
      </c>
      <c r="I458">
        <v>4</v>
      </c>
      <c r="J458" s="2">
        <v>54.8</v>
      </c>
      <c r="K458" s="3">
        <v>0</v>
      </c>
      <c r="L458" s="2">
        <v>18.149999999999999</v>
      </c>
      <c r="M458" s="2">
        <f t="shared" si="56"/>
        <v>219.2</v>
      </c>
      <c r="N458" s="2">
        <f t="shared" si="57"/>
        <v>72.599999999999994</v>
      </c>
      <c r="O458" s="2">
        <f t="shared" si="58"/>
        <v>146.6</v>
      </c>
      <c r="P458" s="4">
        <f t="shared" si="59"/>
        <v>0.66879562043795626</v>
      </c>
      <c r="Q458">
        <f t="shared" si="60"/>
        <v>2024</v>
      </c>
      <c r="R458" t="str">
        <f t="shared" si="61"/>
        <v>Q1</v>
      </c>
      <c r="S458">
        <f t="shared" si="62"/>
        <v>3</v>
      </c>
      <c r="T458" t="str">
        <f t="shared" si="63"/>
        <v>Mar</v>
      </c>
    </row>
    <row r="459" spans="1:20" x14ac:dyDescent="0.35">
      <c r="A459" t="s">
        <v>524</v>
      </c>
      <c r="B459" s="1">
        <v>45352</v>
      </c>
      <c r="C459" t="s">
        <v>21</v>
      </c>
      <c r="D459" t="s">
        <v>22</v>
      </c>
      <c r="E459" t="s">
        <v>43</v>
      </c>
      <c r="F459" t="s">
        <v>24</v>
      </c>
      <c r="G459" t="s">
        <v>53</v>
      </c>
      <c r="H459" t="s">
        <v>70</v>
      </c>
      <c r="I459">
        <v>1</v>
      </c>
      <c r="J459" s="2">
        <v>53.41</v>
      </c>
      <c r="K459" s="3">
        <v>0.1</v>
      </c>
      <c r="L459" s="2">
        <v>18.91</v>
      </c>
      <c r="M459" s="2">
        <f t="shared" si="56"/>
        <v>48.07</v>
      </c>
      <c r="N459" s="2">
        <f t="shared" si="57"/>
        <v>18.91</v>
      </c>
      <c r="O459" s="2">
        <f t="shared" si="58"/>
        <v>29.16</v>
      </c>
      <c r="P459" s="4">
        <f t="shared" si="59"/>
        <v>0.60661535261077593</v>
      </c>
      <c r="Q459">
        <f t="shared" si="60"/>
        <v>2024</v>
      </c>
      <c r="R459" t="str">
        <f t="shared" si="61"/>
        <v>Q1</v>
      </c>
      <c r="S459">
        <f t="shared" si="62"/>
        <v>3</v>
      </c>
      <c r="T459" t="str">
        <f t="shared" si="63"/>
        <v>Mar</v>
      </c>
    </row>
    <row r="460" spans="1:20" x14ac:dyDescent="0.35">
      <c r="A460" t="s">
        <v>525</v>
      </c>
      <c r="B460" s="1">
        <v>45352</v>
      </c>
      <c r="C460" t="s">
        <v>21</v>
      </c>
      <c r="D460" t="s">
        <v>35</v>
      </c>
      <c r="E460" t="s">
        <v>36</v>
      </c>
      <c r="F460" t="s">
        <v>24</v>
      </c>
      <c r="G460" t="s">
        <v>32</v>
      </c>
      <c r="H460" t="s">
        <v>86</v>
      </c>
      <c r="I460">
        <v>1</v>
      </c>
      <c r="J460" s="2">
        <v>67.13</v>
      </c>
      <c r="K460" s="3">
        <v>0.1</v>
      </c>
      <c r="L460" s="2">
        <v>25.14</v>
      </c>
      <c r="M460" s="2">
        <f t="shared" si="56"/>
        <v>60.42</v>
      </c>
      <c r="N460" s="2">
        <f t="shared" si="57"/>
        <v>25.14</v>
      </c>
      <c r="O460" s="2">
        <f t="shared" si="58"/>
        <v>35.28</v>
      </c>
      <c r="P460" s="4">
        <f t="shared" si="59"/>
        <v>0.58391261171797415</v>
      </c>
      <c r="Q460">
        <f t="shared" si="60"/>
        <v>2024</v>
      </c>
      <c r="R460" t="str">
        <f t="shared" si="61"/>
        <v>Q1</v>
      </c>
      <c r="S460">
        <f t="shared" si="62"/>
        <v>3</v>
      </c>
      <c r="T460" t="str">
        <f t="shared" si="63"/>
        <v>Mar</v>
      </c>
    </row>
    <row r="461" spans="1:20" x14ac:dyDescent="0.35">
      <c r="A461" t="s">
        <v>526</v>
      </c>
      <c r="B461" s="1">
        <v>45352</v>
      </c>
      <c r="C461" t="s">
        <v>62</v>
      </c>
      <c r="D461" t="s">
        <v>63</v>
      </c>
      <c r="E461" t="s">
        <v>36</v>
      </c>
      <c r="F461" t="s">
        <v>24</v>
      </c>
      <c r="G461" t="s">
        <v>32</v>
      </c>
      <c r="H461" t="s">
        <v>33</v>
      </c>
      <c r="I461">
        <v>1</v>
      </c>
      <c r="J461" s="2">
        <v>37.71</v>
      </c>
      <c r="K461" s="3">
        <v>0.1</v>
      </c>
      <c r="L461" s="2">
        <v>12.08</v>
      </c>
      <c r="M461" s="2">
        <f t="shared" si="56"/>
        <v>33.94</v>
      </c>
      <c r="N461" s="2">
        <f t="shared" si="57"/>
        <v>12.08</v>
      </c>
      <c r="O461" s="2">
        <f t="shared" si="58"/>
        <v>21.86</v>
      </c>
      <c r="P461" s="4">
        <f t="shared" si="59"/>
        <v>0.64407778432527996</v>
      </c>
      <c r="Q461">
        <f t="shared" si="60"/>
        <v>2024</v>
      </c>
      <c r="R461" t="str">
        <f t="shared" si="61"/>
        <v>Q1</v>
      </c>
      <c r="S461">
        <f t="shared" si="62"/>
        <v>3</v>
      </c>
      <c r="T461" t="str">
        <f t="shared" si="63"/>
        <v>Mar</v>
      </c>
    </row>
    <row r="462" spans="1:20" x14ac:dyDescent="0.35">
      <c r="A462" t="s">
        <v>527</v>
      </c>
      <c r="B462" s="1">
        <v>45352</v>
      </c>
      <c r="C462" t="s">
        <v>21</v>
      </c>
      <c r="D462" t="s">
        <v>35</v>
      </c>
      <c r="E462" t="s">
        <v>23</v>
      </c>
      <c r="F462" t="s">
        <v>37</v>
      </c>
      <c r="G462" t="s">
        <v>38</v>
      </c>
      <c r="H462" t="s">
        <v>56</v>
      </c>
      <c r="I462">
        <v>1</v>
      </c>
      <c r="J462" s="2">
        <v>78.959999999999994</v>
      </c>
      <c r="K462" s="3">
        <v>0.05</v>
      </c>
      <c r="L462" s="2">
        <v>31.84</v>
      </c>
      <c r="M462" s="2">
        <f t="shared" si="56"/>
        <v>75.010000000000005</v>
      </c>
      <c r="N462" s="2">
        <f t="shared" si="57"/>
        <v>31.84</v>
      </c>
      <c r="O462" s="2">
        <f t="shared" si="58"/>
        <v>43.17</v>
      </c>
      <c r="P462" s="4">
        <f t="shared" si="59"/>
        <v>0.57552326356485806</v>
      </c>
      <c r="Q462">
        <f t="shared" si="60"/>
        <v>2024</v>
      </c>
      <c r="R462" t="str">
        <f t="shared" si="61"/>
        <v>Q1</v>
      </c>
      <c r="S462">
        <f t="shared" si="62"/>
        <v>3</v>
      </c>
      <c r="T462" t="str">
        <f t="shared" si="63"/>
        <v>Mar</v>
      </c>
    </row>
    <row r="463" spans="1:20" x14ac:dyDescent="0.35">
      <c r="A463" t="s">
        <v>528</v>
      </c>
      <c r="B463" s="1">
        <v>45352</v>
      </c>
      <c r="C463" t="s">
        <v>41</v>
      </c>
      <c r="D463" t="s">
        <v>42</v>
      </c>
      <c r="E463" t="s">
        <v>43</v>
      </c>
      <c r="F463" t="s">
        <v>24</v>
      </c>
      <c r="G463" t="s">
        <v>53</v>
      </c>
      <c r="H463" t="s">
        <v>70</v>
      </c>
      <c r="I463">
        <v>3</v>
      </c>
      <c r="J463" s="2">
        <v>56.26</v>
      </c>
      <c r="K463" s="3">
        <v>0</v>
      </c>
      <c r="L463" s="2">
        <v>19.46</v>
      </c>
      <c r="M463" s="2">
        <f t="shared" si="56"/>
        <v>168.78</v>
      </c>
      <c r="N463" s="2">
        <f t="shared" si="57"/>
        <v>58.38</v>
      </c>
      <c r="O463" s="2">
        <f t="shared" si="58"/>
        <v>110.4</v>
      </c>
      <c r="P463" s="4">
        <f t="shared" si="59"/>
        <v>0.6541059367223605</v>
      </c>
      <c r="Q463">
        <f t="shared" si="60"/>
        <v>2024</v>
      </c>
      <c r="R463" t="str">
        <f t="shared" si="61"/>
        <v>Q1</v>
      </c>
      <c r="S463">
        <f t="shared" si="62"/>
        <v>3</v>
      </c>
      <c r="T463" t="str">
        <f t="shared" si="63"/>
        <v>Mar</v>
      </c>
    </row>
    <row r="464" spans="1:20" x14ac:dyDescent="0.35">
      <c r="A464" t="s">
        <v>529</v>
      </c>
      <c r="B464" s="1">
        <v>45352</v>
      </c>
      <c r="C464" t="s">
        <v>28</v>
      </c>
      <c r="D464" t="s">
        <v>49</v>
      </c>
      <c r="E464" t="s">
        <v>52</v>
      </c>
      <c r="F464" t="s">
        <v>24</v>
      </c>
      <c r="G464" t="s">
        <v>53</v>
      </c>
      <c r="H464" t="s">
        <v>54</v>
      </c>
      <c r="I464">
        <v>4</v>
      </c>
      <c r="J464" s="2">
        <v>155.88</v>
      </c>
      <c r="K464" s="3">
        <v>0.05</v>
      </c>
      <c r="L464" s="2">
        <v>69.88</v>
      </c>
      <c r="M464" s="2">
        <f t="shared" si="56"/>
        <v>592.34</v>
      </c>
      <c r="N464" s="2">
        <f t="shared" si="57"/>
        <v>279.52</v>
      </c>
      <c r="O464" s="2">
        <f t="shared" si="58"/>
        <v>312.82000000000005</v>
      </c>
      <c r="P464" s="4">
        <f t="shared" si="59"/>
        <v>0.52810885640004057</v>
      </c>
      <c r="Q464">
        <f t="shared" si="60"/>
        <v>2024</v>
      </c>
      <c r="R464" t="str">
        <f t="shared" si="61"/>
        <v>Q1</v>
      </c>
      <c r="S464">
        <f t="shared" si="62"/>
        <v>3</v>
      </c>
      <c r="T464" t="str">
        <f t="shared" si="63"/>
        <v>Mar</v>
      </c>
    </row>
    <row r="465" spans="1:20" x14ac:dyDescent="0.35">
      <c r="A465" t="s">
        <v>530</v>
      </c>
      <c r="B465" s="1">
        <v>45352</v>
      </c>
      <c r="C465" t="s">
        <v>62</v>
      </c>
      <c r="D465" t="s">
        <v>63</v>
      </c>
      <c r="E465" t="s">
        <v>23</v>
      </c>
      <c r="F465" t="s">
        <v>37</v>
      </c>
      <c r="G465" t="s">
        <v>38</v>
      </c>
      <c r="H465" t="s">
        <v>84</v>
      </c>
      <c r="I465">
        <v>3</v>
      </c>
      <c r="J465" s="2">
        <v>248.56</v>
      </c>
      <c r="K465" s="3">
        <v>0</v>
      </c>
      <c r="L465" s="2">
        <v>127.16</v>
      </c>
      <c r="M465" s="2">
        <f t="shared" si="56"/>
        <v>745.68</v>
      </c>
      <c r="N465" s="2">
        <f t="shared" si="57"/>
        <v>381.48</v>
      </c>
      <c r="O465" s="2">
        <f t="shared" si="58"/>
        <v>364.19999999999993</v>
      </c>
      <c r="P465" s="4">
        <f t="shared" si="59"/>
        <v>0.48841326037978749</v>
      </c>
      <c r="Q465">
        <f t="shared" si="60"/>
        <v>2024</v>
      </c>
      <c r="R465" t="str">
        <f t="shared" si="61"/>
        <v>Q1</v>
      </c>
      <c r="S465">
        <f t="shared" si="62"/>
        <v>3</v>
      </c>
      <c r="T465" t="str">
        <f t="shared" si="63"/>
        <v>Mar</v>
      </c>
    </row>
    <row r="466" spans="1:20" x14ac:dyDescent="0.35">
      <c r="A466" t="s">
        <v>531</v>
      </c>
      <c r="B466" s="1">
        <v>45352</v>
      </c>
      <c r="C466" t="s">
        <v>41</v>
      </c>
      <c r="D466" t="s">
        <v>42</v>
      </c>
      <c r="E466" t="s">
        <v>36</v>
      </c>
      <c r="F466" t="s">
        <v>37</v>
      </c>
      <c r="G466" t="s">
        <v>46</v>
      </c>
      <c r="H466" t="s">
        <v>75</v>
      </c>
      <c r="I466">
        <v>1</v>
      </c>
      <c r="J466" s="2">
        <v>35.46</v>
      </c>
      <c r="K466" s="3">
        <v>0.15</v>
      </c>
      <c r="L466" s="2">
        <v>10.119999999999999</v>
      </c>
      <c r="M466" s="2">
        <f t="shared" si="56"/>
        <v>30.14</v>
      </c>
      <c r="N466" s="2">
        <f t="shared" si="57"/>
        <v>10.119999999999999</v>
      </c>
      <c r="O466" s="2">
        <f t="shared" si="58"/>
        <v>20.020000000000003</v>
      </c>
      <c r="P466" s="4">
        <f t="shared" si="59"/>
        <v>0.66423357664233584</v>
      </c>
      <c r="Q466">
        <f t="shared" si="60"/>
        <v>2024</v>
      </c>
      <c r="R466" t="str">
        <f t="shared" si="61"/>
        <v>Q1</v>
      </c>
      <c r="S466">
        <f t="shared" si="62"/>
        <v>3</v>
      </c>
      <c r="T466" t="str">
        <f t="shared" si="63"/>
        <v>Mar</v>
      </c>
    </row>
    <row r="467" spans="1:20" x14ac:dyDescent="0.35">
      <c r="A467" t="s">
        <v>532</v>
      </c>
      <c r="B467" s="1">
        <v>45352</v>
      </c>
      <c r="C467" t="s">
        <v>28</v>
      </c>
      <c r="D467" t="s">
        <v>29</v>
      </c>
      <c r="E467" t="s">
        <v>43</v>
      </c>
      <c r="F467" t="s">
        <v>31</v>
      </c>
      <c r="G467" t="s">
        <v>25</v>
      </c>
      <c r="H467" t="s">
        <v>81</v>
      </c>
      <c r="I467">
        <v>3</v>
      </c>
      <c r="J467" s="2">
        <v>43.53</v>
      </c>
      <c r="K467" s="3">
        <v>0.05</v>
      </c>
      <c r="L467" s="2">
        <v>16.13</v>
      </c>
      <c r="M467" s="2">
        <f t="shared" si="56"/>
        <v>124.06</v>
      </c>
      <c r="N467" s="2">
        <f t="shared" si="57"/>
        <v>48.39</v>
      </c>
      <c r="O467" s="2">
        <f t="shared" si="58"/>
        <v>75.67</v>
      </c>
      <c r="P467" s="4">
        <f t="shared" si="59"/>
        <v>0.60994679993551504</v>
      </c>
      <c r="Q467">
        <f t="shared" si="60"/>
        <v>2024</v>
      </c>
      <c r="R467" t="str">
        <f t="shared" si="61"/>
        <v>Q1</v>
      </c>
      <c r="S467">
        <f t="shared" si="62"/>
        <v>3</v>
      </c>
      <c r="T467" t="str">
        <f t="shared" si="63"/>
        <v>Mar</v>
      </c>
    </row>
    <row r="468" spans="1:20" x14ac:dyDescent="0.35">
      <c r="A468" t="s">
        <v>533</v>
      </c>
      <c r="B468" s="1">
        <v>45352</v>
      </c>
      <c r="C468" t="s">
        <v>28</v>
      </c>
      <c r="D468" t="s">
        <v>29</v>
      </c>
      <c r="E468" t="s">
        <v>23</v>
      </c>
      <c r="F468" t="s">
        <v>37</v>
      </c>
      <c r="G468" t="s">
        <v>32</v>
      </c>
      <c r="H468" t="s">
        <v>113</v>
      </c>
      <c r="I468">
        <v>1</v>
      </c>
      <c r="J468" s="2">
        <v>390.66</v>
      </c>
      <c r="K468" s="3">
        <v>0.05</v>
      </c>
      <c r="L468" s="2">
        <v>211.53</v>
      </c>
      <c r="M468" s="2">
        <f t="shared" si="56"/>
        <v>371.13</v>
      </c>
      <c r="N468" s="2">
        <f t="shared" si="57"/>
        <v>211.53</v>
      </c>
      <c r="O468" s="2">
        <f t="shared" si="58"/>
        <v>159.6</v>
      </c>
      <c r="P468" s="4">
        <f t="shared" si="59"/>
        <v>0.4300379920782475</v>
      </c>
      <c r="Q468">
        <f t="shared" si="60"/>
        <v>2024</v>
      </c>
      <c r="R468" t="str">
        <f t="shared" si="61"/>
        <v>Q1</v>
      </c>
      <c r="S468">
        <f t="shared" si="62"/>
        <v>3</v>
      </c>
      <c r="T468" t="str">
        <f t="shared" si="63"/>
        <v>Mar</v>
      </c>
    </row>
    <row r="469" spans="1:20" x14ac:dyDescent="0.35">
      <c r="A469" t="s">
        <v>534</v>
      </c>
      <c r="B469" s="1">
        <v>45352</v>
      </c>
      <c r="C469" t="s">
        <v>21</v>
      </c>
      <c r="D469" t="s">
        <v>22</v>
      </c>
      <c r="E469" t="s">
        <v>43</v>
      </c>
      <c r="F469" t="s">
        <v>37</v>
      </c>
      <c r="G469" t="s">
        <v>38</v>
      </c>
      <c r="H469" t="s">
        <v>84</v>
      </c>
      <c r="I469">
        <v>1</v>
      </c>
      <c r="J469" s="2">
        <v>254.11</v>
      </c>
      <c r="K469" s="3">
        <v>0</v>
      </c>
      <c r="L469" s="2">
        <v>125.42</v>
      </c>
      <c r="M469" s="2">
        <f t="shared" si="56"/>
        <v>254.11</v>
      </c>
      <c r="N469" s="2">
        <f t="shared" si="57"/>
        <v>125.42</v>
      </c>
      <c r="O469" s="2">
        <f t="shared" si="58"/>
        <v>128.69</v>
      </c>
      <c r="P469" s="4">
        <f t="shared" si="59"/>
        <v>0.50643422140018102</v>
      </c>
      <c r="Q469">
        <f t="shared" si="60"/>
        <v>2024</v>
      </c>
      <c r="R469" t="str">
        <f t="shared" si="61"/>
        <v>Q1</v>
      </c>
      <c r="S469">
        <f t="shared" si="62"/>
        <v>3</v>
      </c>
      <c r="T469" t="str">
        <f t="shared" si="63"/>
        <v>Mar</v>
      </c>
    </row>
    <row r="470" spans="1:20" x14ac:dyDescent="0.35">
      <c r="A470" t="s">
        <v>535</v>
      </c>
      <c r="B470" s="1">
        <v>45352</v>
      </c>
      <c r="C470" t="s">
        <v>21</v>
      </c>
      <c r="D470" t="s">
        <v>103</v>
      </c>
      <c r="E470" t="s">
        <v>43</v>
      </c>
      <c r="F470" t="s">
        <v>37</v>
      </c>
      <c r="G470" t="s">
        <v>46</v>
      </c>
      <c r="H470" t="s">
        <v>75</v>
      </c>
      <c r="I470">
        <v>2</v>
      </c>
      <c r="J470" s="2">
        <v>31.44</v>
      </c>
      <c r="K470" s="3">
        <v>0</v>
      </c>
      <c r="L470" s="2">
        <v>10.89</v>
      </c>
      <c r="M470" s="2">
        <f t="shared" si="56"/>
        <v>62.88</v>
      </c>
      <c r="N470" s="2">
        <f t="shared" si="57"/>
        <v>21.78</v>
      </c>
      <c r="O470" s="2">
        <f t="shared" si="58"/>
        <v>41.1</v>
      </c>
      <c r="P470" s="4">
        <f t="shared" si="59"/>
        <v>0.65362595419847325</v>
      </c>
      <c r="Q470">
        <f t="shared" si="60"/>
        <v>2024</v>
      </c>
      <c r="R470" t="str">
        <f t="shared" si="61"/>
        <v>Q1</v>
      </c>
      <c r="S470">
        <f t="shared" si="62"/>
        <v>3</v>
      </c>
      <c r="T470" t="str">
        <f t="shared" si="63"/>
        <v>Mar</v>
      </c>
    </row>
    <row r="471" spans="1:20" x14ac:dyDescent="0.35">
      <c r="A471" t="s">
        <v>536</v>
      </c>
      <c r="B471" s="1">
        <v>45353</v>
      </c>
      <c r="C471" t="s">
        <v>21</v>
      </c>
      <c r="D471" t="s">
        <v>35</v>
      </c>
      <c r="E471" t="s">
        <v>23</v>
      </c>
      <c r="F471" t="s">
        <v>37</v>
      </c>
      <c r="G471" t="s">
        <v>32</v>
      </c>
      <c r="H471" t="s">
        <v>113</v>
      </c>
      <c r="I471">
        <v>1</v>
      </c>
      <c r="J471" s="2">
        <v>386.39</v>
      </c>
      <c r="K471" s="3">
        <v>0.05</v>
      </c>
      <c r="L471" s="2">
        <v>208.91</v>
      </c>
      <c r="M471" s="2">
        <f t="shared" si="56"/>
        <v>367.07</v>
      </c>
      <c r="N471" s="2">
        <f t="shared" si="57"/>
        <v>208.91</v>
      </c>
      <c r="O471" s="2">
        <f t="shared" si="58"/>
        <v>158.16</v>
      </c>
      <c r="P471" s="4">
        <f t="shared" si="59"/>
        <v>0.4308714958999646</v>
      </c>
      <c r="Q471">
        <f t="shared" si="60"/>
        <v>2024</v>
      </c>
      <c r="R471" t="str">
        <f t="shared" si="61"/>
        <v>Q1</v>
      </c>
      <c r="S471">
        <f t="shared" si="62"/>
        <v>3</v>
      </c>
      <c r="T471" t="str">
        <f t="shared" si="63"/>
        <v>Mar</v>
      </c>
    </row>
    <row r="472" spans="1:20" x14ac:dyDescent="0.35">
      <c r="A472" t="s">
        <v>537</v>
      </c>
      <c r="B472" s="1">
        <v>45353</v>
      </c>
      <c r="C472" t="s">
        <v>21</v>
      </c>
      <c r="D472" t="s">
        <v>35</v>
      </c>
      <c r="E472" t="s">
        <v>43</v>
      </c>
      <c r="F472" t="s">
        <v>37</v>
      </c>
      <c r="G472" t="s">
        <v>25</v>
      </c>
      <c r="H472" t="s">
        <v>81</v>
      </c>
      <c r="I472">
        <v>1</v>
      </c>
      <c r="J472" s="2">
        <v>40.85</v>
      </c>
      <c r="K472" s="3">
        <v>0.1</v>
      </c>
      <c r="L472" s="2">
        <v>16.04</v>
      </c>
      <c r="M472" s="2">
        <f t="shared" si="56"/>
        <v>36.770000000000003</v>
      </c>
      <c r="N472" s="2">
        <f t="shared" si="57"/>
        <v>16.04</v>
      </c>
      <c r="O472" s="2">
        <f t="shared" si="58"/>
        <v>20.730000000000004</v>
      </c>
      <c r="P472" s="4">
        <f t="shared" si="59"/>
        <v>0.56377481642643468</v>
      </c>
      <c r="Q472">
        <f t="shared" si="60"/>
        <v>2024</v>
      </c>
      <c r="R472" t="str">
        <f t="shared" si="61"/>
        <v>Q1</v>
      </c>
      <c r="S472">
        <f t="shared" si="62"/>
        <v>3</v>
      </c>
      <c r="T472" t="str">
        <f t="shared" si="63"/>
        <v>Mar</v>
      </c>
    </row>
    <row r="473" spans="1:20" x14ac:dyDescent="0.35">
      <c r="A473" t="s">
        <v>538</v>
      </c>
      <c r="B473" s="1">
        <v>45353</v>
      </c>
      <c r="C473" t="s">
        <v>62</v>
      </c>
      <c r="D473" t="s">
        <v>63</v>
      </c>
      <c r="E473" t="s">
        <v>52</v>
      </c>
      <c r="F473" t="s">
        <v>37</v>
      </c>
      <c r="G473" t="s">
        <v>25</v>
      </c>
      <c r="H473" t="s">
        <v>72</v>
      </c>
      <c r="I473">
        <v>2</v>
      </c>
      <c r="J473" s="2">
        <v>180.65</v>
      </c>
      <c r="K473" s="3">
        <v>0.1</v>
      </c>
      <c r="L473" s="2">
        <v>106.28</v>
      </c>
      <c r="M473" s="2">
        <f t="shared" si="56"/>
        <v>325.17</v>
      </c>
      <c r="N473" s="2">
        <f t="shared" si="57"/>
        <v>212.56</v>
      </c>
      <c r="O473" s="2">
        <f t="shared" si="58"/>
        <v>112.61000000000001</v>
      </c>
      <c r="P473" s="4">
        <f t="shared" si="59"/>
        <v>0.34631116031614234</v>
      </c>
      <c r="Q473">
        <f t="shared" si="60"/>
        <v>2024</v>
      </c>
      <c r="R473" t="str">
        <f t="shared" si="61"/>
        <v>Q1</v>
      </c>
      <c r="S473">
        <f t="shared" si="62"/>
        <v>3</v>
      </c>
      <c r="T473" t="str">
        <f t="shared" si="63"/>
        <v>Mar</v>
      </c>
    </row>
    <row r="474" spans="1:20" x14ac:dyDescent="0.35">
      <c r="A474" t="s">
        <v>539</v>
      </c>
      <c r="B474" s="1">
        <v>45353</v>
      </c>
      <c r="C474" t="s">
        <v>21</v>
      </c>
      <c r="D474" t="s">
        <v>35</v>
      </c>
      <c r="E474" t="s">
        <v>23</v>
      </c>
      <c r="F474" t="s">
        <v>37</v>
      </c>
      <c r="G474" t="s">
        <v>53</v>
      </c>
      <c r="H474" t="s">
        <v>66</v>
      </c>
      <c r="I474">
        <v>3</v>
      </c>
      <c r="J474" s="2">
        <v>110.61</v>
      </c>
      <c r="K474" s="3">
        <v>0</v>
      </c>
      <c r="L474" s="2">
        <v>46.86</v>
      </c>
      <c r="M474" s="2">
        <f t="shared" si="56"/>
        <v>331.83</v>
      </c>
      <c r="N474" s="2">
        <f t="shared" si="57"/>
        <v>140.58000000000001</v>
      </c>
      <c r="O474" s="2">
        <f t="shared" si="58"/>
        <v>191.24999999999997</v>
      </c>
      <c r="P474" s="4">
        <f t="shared" si="59"/>
        <v>0.57634933550311895</v>
      </c>
      <c r="Q474">
        <f t="shared" si="60"/>
        <v>2024</v>
      </c>
      <c r="R474" t="str">
        <f t="shared" si="61"/>
        <v>Q1</v>
      </c>
      <c r="S474">
        <f t="shared" si="62"/>
        <v>3</v>
      </c>
      <c r="T474" t="str">
        <f t="shared" si="63"/>
        <v>Mar</v>
      </c>
    </row>
    <row r="475" spans="1:20" x14ac:dyDescent="0.35">
      <c r="A475" t="s">
        <v>540</v>
      </c>
      <c r="B475" s="1">
        <v>45353</v>
      </c>
      <c r="C475" t="s">
        <v>21</v>
      </c>
      <c r="D475" t="s">
        <v>103</v>
      </c>
      <c r="E475" t="s">
        <v>23</v>
      </c>
      <c r="F475" t="s">
        <v>24</v>
      </c>
      <c r="G475" t="s">
        <v>38</v>
      </c>
      <c r="H475" t="s">
        <v>56</v>
      </c>
      <c r="I475">
        <v>2</v>
      </c>
      <c r="J475" s="2">
        <v>74.739999999999995</v>
      </c>
      <c r="K475" s="3">
        <v>0.05</v>
      </c>
      <c r="L475" s="2">
        <v>32.340000000000003</v>
      </c>
      <c r="M475" s="2">
        <f t="shared" si="56"/>
        <v>142.01</v>
      </c>
      <c r="N475" s="2">
        <f t="shared" si="57"/>
        <v>64.680000000000007</v>
      </c>
      <c r="O475" s="2">
        <f t="shared" si="58"/>
        <v>77.329999999999984</v>
      </c>
      <c r="P475" s="4">
        <f t="shared" si="59"/>
        <v>0.54453911696359403</v>
      </c>
      <c r="Q475">
        <f t="shared" si="60"/>
        <v>2024</v>
      </c>
      <c r="R475" t="str">
        <f t="shared" si="61"/>
        <v>Q1</v>
      </c>
      <c r="S475">
        <f t="shared" si="62"/>
        <v>3</v>
      </c>
      <c r="T475" t="str">
        <f t="shared" si="63"/>
        <v>Mar</v>
      </c>
    </row>
    <row r="476" spans="1:20" x14ac:dyDescent="0.35">
      <c r="A476" t="s">
        <v>541</v>
      </c>
      <c r="B476" s="1">
        <v>45353</v>
      </c>
      <c r="C476" t="s">
        <v>21</v>
      </c>
      <c r="D476" t="s">
        <v>35</v>
      </c>
      <c r="E476" t="s">
        <v>52</v>
      </c>
      <c r="F476" t="s">
        <v>24</v>
      </c>
      <c r="G476" t="s">
        <v>32</v>
      </c>
      <c r="H476" t="s">
        <v>33</v>
      </c>
      <c r="I476">
        <v>3</v>
      </c>
      <c r="J476" s="2">
        <v>39.01</v>
      </c>
      <c r="K476" s="3">
        <v>0</v>
      </c>
      <c r="L476" s="2">
        <v>12.1</v>
      </c>
      <c r="M476" s="2">
        <f t="shared" si="56"/>
        <v>117.03</v>
      </c>
      <c r="N476" s="2">
        <f t="shared" si="57"/>
        <v>36.299999999999997</v>
      </c>
      <c r="O476" s="2">
        <f t="shared" si="58"/>
        <v>80.73</v>
      </c>
      <c r="P476" s="4">
        <f t="shared" si="59"/>
        <v>0.68982312227633946</v>
      </c>
      <c r="Q476">
        <f t="shared" si="60"/>
        <v>2024</v>
      </c>
      <c r="R476" t="str">
        <f t="shared" si="61"/>
        <v>Q1</v>
      </c>
      <c r="S476">
        <f t="shared" si="62"/>
        <v>3</v>
      </c>
      <c r="T476" t="str">
        <f t="shared" si="63"/>
        <v>Mar</v>
      </c>
    </row>
    <row r="477" spans="1:20" x14ac:dyDescent="0.35">
      <c r="A477" t="s">
        <v>542</v>
      </c>
      <c r="B477" s="1">
        <v>45353</v>
      </c>
      <c r="C477" t="s">
        <v>41</v>
      </c>
      <c r="D477" t="s">
        <v>90</v>
      </c>
      <c r="E477" t="s">
        <v>52</v>
      </c>
      <c r="F477" t="s">
        <v>24</v>
      </c>
      <c r="G477" t="s">
        <v>46</v>
      </c>
      <c r="H477" t="s">
        <v>75</v>
      </c>
      <c r="I477">
        <v>4</v>
      </c>
      <c r="J477" s="2">
        <v>36</v>
      </c>
      <c r="K477" s="3">
        <v>0.05</v>
      </c>
      <c r="L477" s="2">
        <v>10.02</v>
      </c>
      <c r="M477" s="2">
        <f t="shared" si="56"/>
        <v>136.80000000000001</v>
      </c>
      <c r="N477" s="2">
        <f t="shared" si="57"/>
        <v>40.08</v>
      </c>
      <c r="O477" s="2">
        <f t="shared" si="58"/>
        <v>96.720000000000013</v>
      </c>
      <c r="P477" s="4">
        <f t="shared" si="59"/>
        <v>0.70701754385964921</v>
      </c>
      <c r="Q477">
        <f t="shared" si="60"/>
        <v>2024</v>
      </c>
      <c r="R477" t="str">
        <f t="shared" si="61"/>
        <v>Q1</v>
      </c>
      <c r="S477">
        <f t="shared" si="62"/>
        <v>3</v>
      </c>
      <c r="T477" t="str">
        <f t="shared" si="63"/>
        <v>Mar</v>
      </c>
    </row>
    <row r="478" spans="1:20" x14ac:dyDescent="0.35">
      <c r="A478" t="s">
        <v>543</v>
      </c>
      <c r="B478" s="1">
        <v>45353</v>
      </c>
      <c r="C478" t="s">
        <v>21</v>
      </c>
      <c r="D478" t="s">
        <v>35</v>
      </c>
      <c r="E478" t="s">
        <v>52</v>
      </c>
      <c r="F478" t="s">
        <v>37</v>
      </c>
      <c r="G478" t="s">
        <v>53</v>
      </c>
      <c r="H478" t="s">
        <v>131</v>
      </c>
      <c r="I478">
        <v>1</v>
      </c>
      <c r="J478" s="2">
        <v>31.74</v>
      </c>
      <c r="K478" s="3">
        <v>0</v>
      </c>
      <c r="L478" s="2">
        <v>9.59</v>
      </c>
      <c r="M478" s="2">
        <f t="shared" si="56"/>
        <v>31.74</v>
      </c>
      <c r="N478" s="2">
        <f t="shared" si="57"/>
        <v>9.59</v>
      </c>
      <c r="O478" s="2">
        <f t="shared" si="58"/>
        <v>22.15</v>
      </c>
      <c r="P478" s="4">
        <f t="shared" si="59"/>
        <v>0.69785759294265914</v>
      </c>
      <c r="Q478">
        <f t="shared" si="60"/>
        <v>2024</v>
      </c>
      <c r="R478" t="str">
        <f t="shared" si="61"/>
        <v>Q1</v>
      </c>
      <c r="S478">
        <f t="shared" si="62"/>
        <v>3</v>
      </c>
      <c r="T478" t="str">
        <f t="shared" si="63"/>
        <v>Mar</v>
      </c>
    </row>
    <row r="479" spans="1:20" x14ac:dyDescent="0.35">
      <c r="A479" t="s">
        <v>544</v>
      </c>
      <c r="B479" s="1">
        <v>45353</v>
      </c>
      <c r="C479" t="s">
        <v>28</v>
      </c>
      <c r="D479" t="s">
        <v>29</v>
      </c>
      <c r="E479" t="s">
        <v>23</v>
      </c>
      <c r="F479" t="s">
        <v>37</v>
      </c>
      <c r="G479" t="s">
        <v>53</v>
      </c>
      <c r="H479" t="s">
        <v>70</v>
      </c>
      <c r="I479">
        <v>1</v>
      </c>
      <c r="J479" s="2">
        <v>53.73</v>
      </c>
      <c r="K479" s="3">
        <v>0</v>
      </c>
      <c r="L479" s="2">
        <v>19.28</v>
      </c>
      <c r="M479" s="2">
        <f t="shared" si="56"/>
        <v>53.73</v>
      </c>
      <c r="N479" s="2">
        <f t="shared" si="57"/>
        <v>19.28</v>
      </c>
      <c r="O479" s="2">
        <f t="shared" si="58"/>
        <v>34.449999999999996</v>
      </c>
      <c r="P479" s="4">
        <f t="shared" si="59"/>
        <v>0.64116880699795264</v>
      </c>
      <c r="Q479">
        <f t="shared" si="60"/>
        <v>2024</v>
      </c>
      <c r="R479" t="str">
        <f t="shared" si="61"/>
        <v>Q1</v>
      </c>
      <c r="S479">
        <f t="shared" si="62"/>
        <v>3</v>
      </c>
      <c r="T479" t="str">
        <f t="shared" si="63"/>
        <v>Mar</v>
      </c>
    </row>
    <row r="480" spans="1:20" x14ac:dyDescent="0.35">
      <c r="A480" t="s">
        <v>545</v>
      </c>
      <c r="B480" s="1">
        <v>45353</v>
      </c>
      <c r="C480" t="s">
        <v>62</v>
      </c>
      <c r="D480" t="s">
        <v>63</v>
      </c>
      <c r="E480" t="s">
        <v>23</v>
      </c>
      <c r="F480" t="s">
        <v>24</v>
      </c>
      <c r="G480" t="s">
        <v>32</v>
      </c>
      <c r="H480" t="s">
        <v>86</v>
      </c>
      <c r="I480">
        <v>1</v>
      </c>
      <c r="J480" s="2">
        <v>65.41</v>
      </c>
      <c r="K480" s="3">
        <v>0</v>
      </c>
      <c r="L480" s="2">
        <v>25.23</v>
      </c>
      <c r="M480" s="2">
        <f t="shared" si="56"/>
        <v>65.41</v>
      </c>
      <c r="N480" s="2">
        <f t="shared" si="57"/>
        <v>25.23</v>
      </c>
      <c r="O480" s="2">
        <f t="shared" si="58"/>
        <v>40.179999999999993</v>
      </c>
      <c r="P480" s="4">
        <f t="shared" si="59"/>
        <v>0.61427916220761347</v>
      </c>
      <c r="Q480">
        <f t="shared" si="60"/>
        <v>2024</v>
      </c>
      <c r="R480" t="str">
        <f t="shared" si="61"/>
        <v>Q1</v>
      </c>
      <c r="S480">
        <f t="shared" si="62"/>
        <v>3</v>
      </c>
      <c r="T480" t="str">
        <f t="shared" si="63"/>
        <v>Mar</v>
      </c>
    </row>
    <row r="481" spans="1:20" x14ac:dyDescent="0.35">
      <c r="A481" t="s">
        <v>546</v>
      </c>
      <c r="B481" s="1">
        <v>45354</v>
      </c>
      <c r="C481" t="s">
        <v>28</v>
      </c>
      <c r="D481" t="s">
        <v>29</v>
      </c>
      <c r="E481" t="s">
        <v>23</v>
      </c>
      <c r="F481" t="s">
        <v>37</v>
      </c>
      <c r="G481" t="s">
        <v>25</v>
      </c>
      <c r="H481" t="s">
        <v>91</v>
      </c>
      <c r="I481">
        <v>1</v>
      </c>
      <c r="J481" s="2">
        <v>103.95</v>
      </c>
      <c r="K481" s="3">
        <v>0</v>
      </c>
      <c r="L481" s="2">
        <v>43.95</v>
      </c>
      <c r="M481" s="2">
        <f t="shared" si="56"/>
        <v>103.95</v>
      </c>
      <c r="N481" s="2">
        <f t="shared" si="57"/>
        <v>43.95</v>
      </c>
      <c r="O481" s="2">
        <f t="shared" si="58"/>
        <v>60</v>
      </c>
      <c r="P481" s="4">
        <f t="shared" si="59"/>
        <v>0.57720057720057716</v>
      </c>
      <c r="Q481">
        <f t="shared" si="60"/>
        <v>2024</v>
      </c>
      <c r="R481" t="str">
        <f t="shared" si="61"/>
        <v>Q1</v>
      </c>
      <c r="S481">
        <f t="shared" si="62"/>
        <v>3</v>
      </c>
      <c r="T481" t="str">
        <f t="shared" si="63"/>
        <v>Mar</v>
      </c>
    </row>
    <row r="482" spans="1:20" x14ac:dyDescent="0.35">
      <c r="A482" t="s">
        <v>547</v>
      </c>
      <c r="B482" s="1">
        <v>45354</v>
      </c>
      <c r="C482" t="s">
        <v>21</v>
      </c>
      <c r="D482" t="s">
        <v>35</v>
      </c>
      <c r="E482" t="s">
        <v>23</v>
      </c>
      <c r="F482" t="s">
        <v>31</v>
      </c>
      <c r="G482" t="s">
        <v>25</v>
      </c>
      <c r="H482" t="s">
        <v>81</v>
      </c>
      <c r="I482">
        <v>2</v>
      </c>
      <c r="J482" s="2">
        <v>43.03</v>
      </c>
      <c r="K482" s="3">
        <v>0.1</v>
      </c>
      <c r="L482" s="2">
        <v>15.56</v>
      </c>
      <c r="M482" s="2">
        <f t="shared" si="56"/>
        <v>77.45</v>
      </c>
      <c r="N482" s="2">
        <f t="shared" si="57"/>
        <v>31.12</v>
      </c>
      <c r="O482" s="2">
        <f t="shared" si="58"/>
        <v>46.33</v>
      </c>
      <c r="P482" s="4">
        <f t="shared" si="59"/>
        <v>0.59819238218205284</v>
      </c>
      <c r="Q482">
        <f t="shared" si="60"/>
        <v>2024</v>
      </c>
      <c r="R482" t="str">
        <f t="shared" si="61"/>
        <v>Q1</v>
      </c>
      <c r="S482">
        <f t="shared" si="62"/>
        <v>3</v>
      </c>
      <c r="T482" t="str">
        <f t="shared" si="63"/>
        <v>Mar</v>
      </c>
    </row>
    <row r="483" spans="1:20" x14ac:dyDescent="0.35">
      <c r="A483" t="s">
        <v>548</v>
      </c>
      <c r="B483" s="1">
        <v>45354</v>
      </c>
      <c r="C483" t="s">
        <v>21</v>
      </c>
      <c r="D483" t="s">
        <v>35</v>
      </c>
      <c r="E483" t="s">
        <v>52</v>
      </c>
      <c r="F483" t="s">
        <v>31</v>
      </c>
      <c r="G483" t="s">
        <v>32</v>
      </c>
      <c r="H483" t="s">
        <v>113</v>
      </c>
      <c r="I483">
        <v>1</v>
      </c>
      <c r="J483" s="2">
        <v>381.65</v>
      </c>
      <c r="K483" s="3">
        <v>0.15</v>
      </c>
      <c r="L483" s="2">
        <v>203.37</v>
      </c>
      <c r="M483" s="2">
        <f t="shared" si="56"/>
        <v>324.39999999999998</v>
      </c>
      <c r="N483" s="2">
        <f t="shared" si="57"/>
        <v>203.37</v>
      </c>
      <c r="O483" s="2">
        <f t="shared" si="58"/>
        <v>121.02999999999997</v>
      </c>
      <c r="P483" s="4">
        <f t="shared" si="59"/>
        <v>0.37308877928483347</v>
      </c>
      <c r="Q483">
        <f t="shared" si="60"/>
        <v>2024</v>
      </c>
      <c r="R483" t="str">
        <f t="shared" si="61"/>
        <v>Q1</v>
      </c>
      <c r="S483">
        <f t="shared" si="62"/>
        <v>3</v>
      </c>
      <c r="T483" t="str">
        <f t="shared" si="63"/>
        <v>Mar</v>
      </c>
    </row>
    <row r="484" spans="1:20" x14ac:dyDescent="0.35">
      <c r="A484" t="s">
        <v>549</v>
      </c>
      <c r="B484" s="1">
        <v>45354</v>
      </c>
      <c r="C484" t="s">
        <v>41</v>
      </c>
      <c r="D484" t="s">
        <v>42</v>
      </c>
      <c r="E484" t="s">
        <v>23</v>
      </c>
      <c r="F484" t="s">
        <v>37</v>
      </c>
      <c r="G484" t="s">
        <v>38</v>
      </c>
      <c r="H484" t="s">
        <v>56</v>
      </c>
      <c r="I484">
        <v>1</v>
      </c>
      <c r="J484" s="2">
        <v>83.82</v>
      </c>
      <c r="K484" s="3">
        <v>0.15</v>
      </c>
      <c r="L484" s="2">
        <v>31.12</v>
      </c>
      <c r="M484" s="2">
        <f t="shared" si="56"/>
        <v>71.25</v>
      </c>
      <c r="N484" s="2">
        <f t="shared" si="57"/>
        <v>31.12</v>
      </c>
      <c r="O484" s="2">
        <f t="shared" si="58"/>
        <v>40.129999999999995</v>
      </c>
      <c r="P484" s="4">
        <f t="shared" si="59"/>
        <v>0.56322807017543852</v>
      </c>
      <c r="Q484">
        <f t="shared" si="60"/>
        <v>2024</v>
      </c>
      <c r="R484" t="str">
        <f t="shared" si="61"/>
        <v>Q1</v>
      </c>
      <c r="S484">
        <f t="shared" si="62"/>
        <v>3</v>
      </c>
      <c r="T484" t="str">
        <f t="shared" si="63"/>
        <v>Mar</v>
      </c>
    </row>
    <row r="485" spans="1:20" x14ac:dyDescent="0.35">
      <c r="A485" t="s">
        <v>550</v>
      </c>
      <c r="B485" s="1">
        <v>45354</v>
      </c>
      <c r="C485" t="s">
        <v>21</v>
      </c>
      <c r="D485" t="s">
        <v>35</v>
      </c>
      <c r="E485" t="s">
        <v>43</v>
      </c>
      <c r="F485" t="s">
        <v>37</v>
      </c>
      <c r="G485" t="s">
        <v>46</v>
      </c>
      <c r="H485" t="s">
        <v>75</v>
      </c>
      <c r="I485">
        <v>3</v>
      </c>
      <c r="J485" s="2">
        <v>34.590000000000003</v>
      </c>
      <c r="K485" s="3">
        <v>0.05</v>
      </c>
      <c r="L485" s="2">
        <v>10.18</v>
      </c>
      <c r="M485" s="2">
        <f t="shared" si="56"/>
        <v>98.58</v>
      </c>
      <c r="N485" s="2">
        <f t="shared" si="57"/>
        <v>30.54</v>
      </c>
      <c r="O485" s="2">
        <f t="shared" si="58"/>
        <v>68.039999999999992</v>
      </c>
      <c r="P485" s="4">
        <f t="shared" si="59"/>
        <v>0.6902008520998173</v>
      </c>
      <c r="Q485">
        <f t="shared" si="60"/>
        <v>2024</v>
      </c>
      <c r="R485" t="str">
        <f t="shared" si="61"/>
        <v>Q1</v>
      </c>
      <c r="S485">
        <f t="shared" si="62"/>
        <v>3</v>
      </c>
      <c r="T485" t="str">
        <f t="shared" si="63"/>
        <v>Mar</v>
      </c>
    </row>
    <row r="486" spans="1:20" x14ac:dyDescent="0.35">
      <c r="A486" t="s">
        <v>551</v>
      </c>
      <c r="B486" s="1">
        <v>45354</v>
      </c>
      <c r="C486" t="s">
        <v>21</v>
      </c>
      <c r="D486" t="s">
        <v>35</v>
      </c>
      <c r="E486" t="s">
        <v>43</v>
      </c>
      <c r="F486" t="s">
        <v>37</v>
      </c>
      <c r="G486" t="s">
        <v>53</v>
      </c>
      <c r="H486" t="s">
        <v>54</v>
      </c>
      <c r="I486">
        <v>2</v>
      </c>
      <c r="J486" s="2">
        <v>148.63</v>
      </c>
      <c r="K486" s="3">
        <v>0.15</v>
      </c>
      <c r="L486" s="2">
        <v>71.06</v>
      </c>
      <c r="M486" s="2">
        <f t="shared" si="56"/>
        <v>252.67</v>
      </c>
      <c r="N486" s="2">
        <f t="shared" si="57"/>
        <v>142.12</v>
      </c>
      <c r="O486" s="2">
        <f t="shared" si="58"/>
        <v>110.54999999999998</v>
      </c>
      <c r="P486" s="4">
        <f t="shared" si="59"/>
        <v>0.43752720940356982</v>
      </c>
      <c r="Q486">
        <f t="shared" si="60"/>
        <v>2024</v>
      </c>
      <c r="R486" t="str">
        <f t="shared" si="61"/>
        <v>Q1</v>
      </c>
      <c r="S486">
        <f t="shared" si="62"/>
        <v>3</v>
      </c>
      <c r="T486" t="str">
        <f t="shared" si="63"/>
        <v>Mar</v>
      </c>
    </row>
    <row r="487" spans="1:20" x14ac:dyDescent="0.35">
      <c r="A487" t="s">
        <v>552</v>
      </c>
      <c r="B487" s="1">
        <v>45355</v>
      </c>
      <c r="C487" t="s">
        <v>41</v>
      </c>
      <c r="D487" t="s">
        <v>42</v>
      </c>
      <c r="E487" t="s">
        <v>23</v>
      </c>
      <c r="F487" t="s">
        <v>31</v>
      </c>
      <c r="G487" t="s">
        <v>53</v>
      </c>
      <c r="H487" t="s">
        <v>70</v>
      </c>
      <c r="I487">
        <v>1</v>
      </c>
      <c r="J487" s="2">
        <v>57.31</v>
      </c>
      <c r="K487" s="3">
        <v>0.05</v>
      </c>
      <c r="L487" s="2">
        <v>19.09</v>
      </c>
      <c r="M487" s="2">
        <f t="shared" si="56"/>
        <v>54.44</v>
      </c>
      <c r="N487" s="2">
        <f t="shared" si="57"/>
        <v>19.09</v>
      </c>
      <c r="O487" s="2">
        <f t="shared" si="58"/>
        <v>35.349999999999994</v>
      </c>
      <c r="P487" s="4">
        <f t="shared" si="59"/>
        <v>0.64933872152828798</v>
      </c>
      <c r="Q487">
        <f t="shared" si="60"/>
        <v>2024</v>
      </c>
      <c r="R487" t="str">
        <f t="shared" si="61"/>
        <v>Q1</v>
      </c>
      <c r="S487">
        <f t="shared" si="62"/>
        <v>3</v>
      </c>
      <c r="T487" t="str">
        <f t="shared" si="63"/>
        <v>Mar</v>
      </c>
    </row>
    <row r="488" spans="1:20" x14ac:dyDescent="0.35">
      <c r="A488" t="s">
        <v>553</v>
      </c>
      <c r="B488" s="1">
        <v>45355</v>
      </c>
      <c r="C488" t="s">
        <v>28</v>
      </c>
      <c r="D488" t="s">
        <v>49</v>
      </c>
      <c r="E488" t="s">
        <v>30</v>
      </c>
      <c r="F488" t="s">
        <v>31</v>
      </c>
      <c r="G488" t="s">
        <v>25</v>
      </c>
      <c r="H488" t="s">
        <v>91</v>
      </c>
      <c r="I488">
        <v>7</v>
      </c>
      <c r="J488" s="2">
        <v>101.82</v>
      </c>
      <c r="K488" s="3">
        <v>0.1</v>
      </c>
      <c r="L488" s="2">
        <v>43.98</v>
      </c>
      <c r="M488" s="2">
        <f t="shared" si="56"/>
        <v>641.47</v>
      </c>
      <c r="N488" s="2">
        <f t="shared" si="57"/>
        <v>307.86</v>
      </c>
      <c r="O488" s="2">
        <f t="shared" si="58"/>
        <v>333.61</v>
      </c>
      <c r="P488" s="4">
        <f t="shared" si="59"/>
        <v>0.52007108672268387</v>
      </c>
      <c r="Q488">
        <f t="shared" si="60"/>
        <v>2024</v>
      </c>
      <c r="R488" t="str">
        <f t="shared" si="61"/>
        <v>Q1</v>
      </c>
      <c r="S488">
        <f t="shared" si="62"/>
        <v>3</v>
      </c>
      <c r="T488" t="str">
        <f t="shared" si="63"/>
        <v>Mar</v>
      </c>
    </row>
    <row r="489" spans="1:20" x14ac:dyDescent="0.35">
      <c r="A489" t="s">
        <v>554</v>
      </c>
      <c r="B489" s="1">
        <v>45355</v>
      </c>
      <c r="C489" t="s">
        <v>28</v>
      </c>
      <c r="D489" t="s">
        <v>29</v>
      </c>
      <c r="E489" t="s">
        <v>43</v>
      </c>
      <c r="F489" t="s">
        <v>31</v>
      </c>
      <c r="G489" t="s">
        <v>53</v>
      </c>
      <c r="H489" t="s">
        <v>66</v>
      </c>
      <c r="I489">
        <v>1</v>
      </c>
      <c r="J489" s="2">
        <v>112.73</v>
      </c>
      <c r="K489" s="3">
        <v>0.2</v>
      </c>
      <c r="L489" s="2">
        <v>44.69</v>
      </c>
      <c r="M489" s="2">
        <f t="shared" si="56"/>
        <v>90.18</v>
      </c>
      <c r="N489" s="2">
        <f t="shared" si="57"/>
        <v>44.69</v>
      </c>
      <c r="O489" s="2">
        <f t="shared" si="58"/>
        <v>45.490000000000009</v>
      </c>
      <c r="P489" s="4">
        <f t="shared" si="59"/>
        <v>0.50443557329784883</v>
      </c>
      <c r="Q489">
        <f t="shared" si="60"/>
        <v>2024</v>
      </c>
      <c r="R489" t="str">
        <f t="shared" si="61"/>
        <v>Q1</v>
      </c>
      <c r="S489">
        <f t="shared" si="62"/>
        <v>3</v>
      </c>
      <c r="T489" t="str">
        <f t="shared" si="63"/>
        <v>Mar</v>
      </c>
    </row>
    <row r="490" spans="1:20" x14ac:dyDescent="0.35">
      <c r="A490" t="s">
        <v>555</v>
      </c>
      <c r="B490" s="1">
        <v>45355</v>
      </c>
      <c r="C490" t="s">
        <v>28</v>
      </c>
      <c r="D490" t="s">
        <v>29</v>
      </c>
      <c r="E490" t="s">
        <v>23</v>
      </c>
      <c r="F490" t="s">
        <v>24</v>
      </c>
      <c r="G490" t="s">
        <v>46</v>
      </c>
      <c r="H490" t="s">
        <v>75</v>
      </c>
      <c r="I490">
        <v>1</v>
      </c>
      <c r="J490" s="2">
        <v>33.99</v>
      </c>
      <c r="K490" s="3">
        <v>0</v>
      </c>
      <c r="L490" s="2">
        <v>10.39</v>
      </c>
      <c r="M490" s="2">
        <f t="shared" si="56"/>
        <v>33.99</v>
      </c>
      <c r="N490" s="2">
        <f t="shared" si="57"/>
        <v>10.39</v>
      </c>
      <c r="O490" s="2">
        <f t="shared" si="58"/>
        <v>23.6</v>
      </c>
      <c r="P490" s="4">
        <f t="shared" si="59"/>
        <v>0.69432185937040303</v>
      </c>
      <c r="Q490">
        <f t="shared" si="60"/>
        <v>2024</v>
      </c>
      <c r="R490" t="str">
        <f t="shared" si="61"/>
        <v>Q1</v>
      </c>
      <c r="S490">
        <f t="shared" si="62"/>
        <v>3</v>
      </c>
      <c r="T490" t="str">
        <f t="shared" si="63"/>
        <v>Mar</v>
      </c>
    </row>
    <row r="491" spans="1:20" x14ac:dyDescent="0.35">
      <c r="A491" t="s">
        <v>556</v>
      </c>
      <c r="B491" s="1">
        <v>45355</v>
      </c>
      <c r="C491" t="s">
        <v>21</v>
      </c>
      <c r="D491" t="s">
        <v>22</v>
      </c>
      <c r="E491" t="s">
        <v>23</v>
      </c>
      <c r="F491" t="s">
        <v>37</v>
      </c>
      <c r="G491" t="s">
        <v>46</v>
      </c>
      <c r="H491" t="s">
        <v>79</v>
      </c>
      <c r="I491">
        <v>1</v>
      </c>
      <c r="J491" s="2">
        <v>29.26</v>
      </c>
      <c r="K491" s="3">
        <v>0.2</v>
      </c>
      <c r="L491" s="2">
        <v>9.76</v>
      </c>
      <c r="M491" s="2">
        <f t="shared" si="56"/>
        <v>23.41</v>
      </c>
      <c r="N491" s="2">
        <f t="shared" si="57"/>
        <v>9.76</v>
      </c>
      <c r="O491" s="2">
        <f t="shared" si="58"/>
        <v>13.65</v>
      </c>
      <c r="P491" s="4">
        <f t="shared" si="59"/>
        <v>0.58308415207176423</v>
      </c>
      <c r="Q491">
        <f t="shared" si="60"/>
        <v>2024</v>
      </c>
      <c r="R491" t="str">
        <f t="shared" si="61"/>
        <v>Q1</v>
      </c>
      <c r="S491">
        <f t="shared" si="62"/>
        <v>3</v>
      </c>
      <c r="T491" t="str">
        <f t="shared" si="63"/>
        <v>Mar</v>
      </c>
    </row>
    <row r="492" spans="1:20" x14ac:dyDescent="0.35">
      <c r="A492" t="s">
        <v>557</v>
      </c>
      <c r="B492" s="1">
        <v>45356</v>
      </c>
      <c r="C492" t="s">
        <v>28</v>
      </c>
      <c r="D492" t="s">
        <v>29</v>
      </c>
      <c r="E492" t="s">
        <v>43</v>
      </c>
      <c r="F492" t="s">
        <v>37</v>
      </c>
      <c r="G492" t="s">
        <v>32</v>
      </c>
      <c r="H492" t="s">
        <v>33</v>
      </c>
      <c r="I492">
        <v>2</v>
      </c>
      <c r="J492" s="2">
        <v>40.82</v>
      </c>
      <c r="K492" s="3">
        <v>0</v>
      </c>
      <c r="L492" s="2">
        <v>12.42</v>
      </c>
      <c r="M492" s="2">
        <f t="shared" si="56"/>
        <v>81.64</v>
      </c>
      <c r="N492" s="2">
        <f t="shared" si="57"/>
        <v>24.84</v>
      </c>
      <c r="O492" s="2">
        <f t="shared" si="58"/>
        <v>56.8</v>
      </c>
      <c r="P492" s="4">
        <f t="shared" si="59"/>
        <v>0.69573738363547277</v>
      </c>
      <c r="Q492">
        <f t="shared" si="60"/>
        <v>2024</v>
      </c>
      <c r="R492" t="str">
        <f t="shared" si="61"/>
        <v>Q1</v>
      </c>
      <c r="S492">
        <f t="shared" si="62"/>
        <v>3</v>
      </c>
      <c r="T492" t="str">
        <f t="shared" si="63"/>
        <v>Mar</v>
      </c>
    </row>
    <row r="493" spans="1:20" x14ac:dyDescent="0.35">
      <c r="A493" t="s">
        <v>558</v>
      </c>
      <c r="B493" s="1">
        <v>45356</v>
      </c>
      <c r="C493" t="s">
        <v>21</v>
      </c>
      <c r="D493" t="s">
        <v>103</v>
      </c>
      <c r="E493" t="s">
        <v>23</v>
      </c>
      <c r="F493" t="s">
        <v>37</v>
      </c>
      <c r="G493" t="s">
        <v>25</v>
      </c>
      <c r="H493" t="s">
        <v>91</v>
      </c>
      <c r="I493">
        <v>1</v>
      </c>
      <c r="J493" s="2">
        <v>90.93</v>
      </c>
      <c r="K493" s="3">
        <v>0</v>
      </c>
      <c r="L493" s="2">
        <v>43.7</v>
      </c>
      <c r="M493" s="2">
        <f t="shared" si="56"/>
        <v>90.93</v>
      </c>
      <c r="N493" s="2">
        <f t="shared" si="57"/>
        <v>43.7</v>
      </c>
      <c r="O493" s="2">
        <f t="shared" si="58"/>
        <v>47.230000000000004</v>
      </c>
      <c r="P493" s="4">
        <f t="shared" si="59"/>
        <v>0.51941053557681738</v>
      </c>
      <c r="Q493">
        <f t="shared" si="60"/>
        <v>2024</v>
      </c>
      <c r="R493" t="str">
        <f t="shared" si="61"/>
        <v>Q1</v>
      </c>
      <c r="S493">
        <f t="shared" si="62"/>
        <v>3</v>
      </c>
      <c r="T493" t="str">
        <f t="shared" si="63"/>
        <v>Mar</v>
      </c>
    </row>
    <row r="494" spans="1:20" x14ac:dyDescent="0.35">
      <c r="A494" t="s">
        <v>559</v>
      </c>
      <c r="B494" s="1">
        <v>45356</v>
      </c>
      <c r="C494" t="s">
        <v>28</v>
      </c>
      <c r="D494" t="s">
        <v>29</v>
      </c>
      <c r="E494" t="s">
        <v>23</v>
      </c>
      <c r="F494" t="s">
        <v>37</v>
      </c>
      <c r="G494" t="s">
        <v>25</v>
      </c>
      <c r="H494" t="s">
        <v>91</v>
      </c>
      <c r="I494">
        <v>2</v>
      </c>
      <c r="J494" s="2">
        <v>100.49</v>
      </c>
      <c r="K494" s="3">
        <v>0.15</v>
      </c>
      <c r="L494" s="2">
        <v>45.12</v>
      </c>
      <c r="M494" s="2">
        <f t="shared" si="56"/>
        <v>170.83</v>
      </c>
      <c r="N494" s="2">
        <f t="shared" si="57"/>
        <v>90.24</v>
      </c>
      <c r="O494" s="2">
        <f t="shared" si="58"/>
        <v>80.590000000000018</v>
      </c>
      <c r="P494" s="4">
        <f t="shared" si="59"/>
        <v>0.47175554644968687</v>
      </c>
      <c r="Q494">
        <f t="shared" si="60"/>
        <v>2024</v>
      </c>
      <c r="R494" t="str">
        <f t="shared" si="61"/>
        <v>Q1</v>
      </c>
      <c r="S494">
        <f t="shared" si="62"/>
        <v>3</v>
      </c>
      <c r="T494" t="str">
        <f t="shared" si="63"/>
        <v>Mar</v>
      </c>
    </row>
    <row r="495" spans="1:20" x14ac:dyDescent="0.35">
      <c r="A495" t="s">
        <v>560</v>
      </c>
      <c r="B495" s="1">
        <v>45356</v>
      </c>
      <c r="C495" t="s">
        <v>41</v>
      </c>
      <c r="D495" t="s">
        <v>42</v>
      </c>
      <c r="E495" t="s">
        <v>30</v>
      </c>
      <c r="F495" t="s">
        <v>31</v>
      </c>
      <c r="G495" t="s">
        <v>25</v>
      </c>
      <c r="H495" t="s">
        <v>26</v>
      </c>
      <c r="I495">
        <v>10</v>
      </c>
      <c r="J495" s="2">
        <v>25.21</v>
      </c>
      <c r="K495" s="3">
        <v>0</v>
      </c>
      <c r="L495" s="2">
        <v>6.84</v>
      </c>
      <c r="M495" s="2">
        <f t="shared" si="56"/>
        <v>252.1</v>
      </c>
      <c r="N495" s="2">
        <f t="shared" si="57"/>
        <v>68.400000000000006</v>
      </c>
      <c r="O495" s="2">
        <f t="shared" si="58"/>
        <v>183.7</v>
      </c>
      <c r="P495" s="4">
        <f t="shared" si="59"/>
        <v>0.72867909559698529</v>
      </c>
      <c r="Q495">
        <f t="shared" si="60"/>
        <v>2024</v>
      </c>
      <c r="R495" t="str">
        <f t="shared" si="61"/>
        <v>Q1</v>
      </c>
      <c r="S495">
        <f t="shared" si="62"/>
        <v>3</v>
      </c>
      <c r="T495" t="str">
        <f t="shared" si="63"/>
        <v>Mar</v>
      </c>
    </row>
    <row r="496" spans="1:20" x14ac:dyDescent="0.35">
      <c r="A496" t="s">
        <v>561</v>
      </c>
      <c r="B496" s="1">
        <v>45356</v>
      </c>
      <c r="C496" t="s">
        <v>21</v>
      </c>
      <c r="D496" t="s">
        <v>35</v>
      </c>
      <c r="E496" t="s">
        <v>52</v>
      </c>
      <c r="F496" t="s">
        <v>37</v>
      </c>
      <c r="G496" t="s">
        <v>25</v>
      </c>
      <c r="H496" t="s">
        <v>81</v>
      </c>
      <c r="I496">
        <v>1</v>
      </c>
      <c r="J496" s="2">
        <v>43.11</v>
      </c>
      <c r="K496" s="3">
        <v>0</v>
      </c>
      <c r="L496" s="2">
        <v>15.46</v>
      </c>
      <c r="M496" s="2">
        <f t="shared" si="56"/>
        <v>43.11</v>
      </c>
      <c r="N496" s="2">
        <f t="shared" si="57"/>
        <v>15.46</v>
      </c>
      <c r="O496" s="2">
        <f t="shared" si="58"/>
        <v>27.65</v>
      </c>
      <c r="P496" s="4">
        <f t="shared" si="59"/>
        <v>0.64138250985850154</v>
      </c>
      <c r="Q496">
        <f t="shared" si="60"/>
        <v>2024</v>
      </c>
      <c r="R496" t="str">
        <f t="shared" si="61"/>
        <v>Q1</v>
      </c>
      <c r="S496">
        <f t="shared" si="62"/>
        <v>3</v>
      </c>
      <c r="T496" t="str">
        <f t="shared" si="63"/>
        <v>Mar</v>
      </c>
    </row>
    <row r="497" spans="1:20" x14ac:dyDescent="0.35">
      <c r="A497" t="s">
        <v>562</v>
      </c>
      <c r="B497" s="1">
        <v>45356</v>
      </c>
      <c r="C497" t="s">
        <v>28</v>
      </c>
      <c r="D497" t="s">
        <v>29</v>
      </c>
      <c r="E497" t="s">
        <v>23</v>
      </c>
      <c r="F497" t="s">
        <v>24</v>
      </c>
      <c r="G497" t="s">
        <v>32</v>
      </c>
      <c r="H497" t="s">
        <v>33</v>
      </c>
      <c r="I497">
        <v>5</v>
      </c>
      <c r="J497" s="2">
        <v>40</v>
      </c>
      <c r="K497" s="3">
        <v>0.15</v>
      </c>
      <c r="L497" s="2">
        <v>12.01</v>
      </c>
      <c r="M497" s="2">
        <f t="shared" si="56"/>
        <v>170</v>
      </c>
      <c r="N497" s="2">
        <f t="shared" si="57"/>
        <v>60.05</v>
      </c>
      <c r="O497" s="2">
        <f t="shared" si="58"/>
        <v>109.95</v>
      </c>
      <c r="P497" s="4">
        <f t="shared" si="59"/>
        <v>0.64676470588235291</v>
      </c>
      <c r="Q497">
        <f t="shared" si="60"/>
        <v>2024</v>
      </c>
      <c r="R497" t="str">
        <f t="shared" si="61"/>
        <v>Q1</v>
      </c>
      <c r="S497">
        <f t="shared" si="62"/>
        <v>3</v>
      </c>
      <c r="T497" t="str">
        <f t="shared" si="63"/>
        <v>Mar</v>
      </c>
    </row>
    <row r="498" spans="1:20" x14ac:dyDescent="0.35">
      <c r="A498" t="s">
        <v>563</v>
      </c>
      <c r="B498" s="1">
        <v>45357</v>
      </c>
      <c r="C498" t="s">
        <v>41</v>
      </c>
      <c r="D498" t="s">
        <v>42</v>
      </c>
      <c r="E498" t="s">
        <v>52</v>
      </c>
      <c r="F498" t="s">
        <v>37</v>
      </c>
      <c r="G498" t="s">
        <v>25</v>
      </c>
      <c r="H498" t="s">
        <v>81</v>
      </c>
      <c r="I498">
        <v>2</v>
      </c>
      <c r="J498" s="2">
        <v>43.86</v>
      </c>
      <c r="K498" s="3">
        <v>0</v>
      </c>
      <c r="L498" s="2">
        <v>15.37</v>
      </c>
      <c r="M498" s="2">
        <f t="shared" si="56"/>
        <v>87.72</v>
      </c>
      <c r="N498" s="2">
        <f t="shared" si="57"/>
        <v>30.74</v>
      </c>
      <c r="O498" s="2">
        <f t="shared" si="58"/>
        <v>56.980000000000004</v>
      </c>
      <c r="P498" s="4">
        <f t="shared" si="59"/>
        <v>0.64956680346557238</v>
      </c>
      <c r="Q498">
        <f t="shared" si="60"/>
        <v>2024</v>
      </c>
      <c r="R498" t="str">
        <f t="shared" si="61"/>
        <v>Q1</v>
      </c>
      <c r="S498">
        <f t="shared" si="62"/>
        <v>3</v>
      </c>
      <c r="T498" t="str">
        <f t="shared" si="63"/>
        <v>Mar</v>
      </c>
    </row>
    <row r="499" spans="1:20" x14ac:dyDescent="0.35">
      <c r="A499" t="s">
        <v>564</v>
      </c>
      <c r="B499" s="1">
        <v>45357</v>
      </c>
      <c r="C499" t="s">
        <v>21</v>
      </c>
      <c r="D499" t="s">
        <v>22</v>
      </c>
      <c r="E499" t="s">
        <v>43</v>
      </c>
      <c r="F499" t="s">
        <v>24</v>
      </c>
      <c r="G499" t="s">
        <v>32</v>
      </c>
      <c r="H499" t="s">
        <v>33</v>
      </c>
      <c r="I499">
        <v>1</v>
      </c>
      <c r="J499" s="2">
        <v>39.15</v>
      </c>
      <c r="K499" s="3">
        <v>0.25</v>
      </c>
      <c r="L499" s="2">
        <v>12.3</v>
      </c>
      <c r="M499" s="2">
        <f t="shared" si="56"/>
        <v>29.36</v>
      </c>
      <c r="N499" s="2">
        <f t="shared" si="57"/>
        <v>12.3</v>
      </c>
      <c r="O499" s="2">
        <f t="shared" si="58"/>
        <v>17.059999999999999</v>
      </c>
      <c r="P499" s="4">
        <f t="shared" si="59"/>
        <v>0.58106267029972747</v>
      </c>
      <c r="Q499">
        <f t="shared" si="60"/>
        <v>2024</v>
      </c>
      <c r="R499" t="str">
        <f t="shared" si="61"/>
        <v>Q1</v>
      </c>
      <c r="S499">
        <f t="shared" si="62"/>
        <v>3</v>
      </c>
      <c r="T499" t="str">
        <f t="shared" si="63"/>
        <v>Mar</v>
      </c>
    </row>
    <row r="500" spans="1:20" x14ac:dyDescent="0.35">
      <c r="A500" t="s">
        <v>565</v>
      </c>
      <c r="B500" s="1">
        <v>45357</v>
      </c>
      <c r="C500" t="s">
        <v>41</v>
      </c>
      <c r="D500" t="s">
        <v>42</v>
      </c>
      <c r="E500" t="s">
        <v>52</v>
      </c>
      <c r="F500" t="s">
        <v>37</v>
      </c>
      <c r="G500" t="s">
        <v>25</v>
      </c>
      <c r="H500" t="s">
        <v>91</v>
      </c>
      <c r="I500">
        <v>1</v>
      </c>
      <c r="J500" s="2">
        <v>104.84</v>
      </c>
      <c r="K500" s="3">
        <v>0.1</v>
      </c>
      <c r="L500" s="2">
        <v>45.54</v>
      </c>
      <c r="M500" s="2">
        <f t="shared" si="56"/>
        <v>94.36</v>
      </c>
      <c r="N500" s="2">
        <f t="shared" si="57"/>
        <v>45.54</v>
      </c>
      <c r="O500" s="2">
        <f t="shared" si="58"/>
        <v>48.82</v>
      </c>
      <c r="P500" s="4">
        <f t="shared" si="59"/>
        <v>0.5173802458668928</v>
      </c>
      <c r="Q500">
        <f t="shared" si="60"/>
        <v>2024</v>
      </c>
      <c r="R500" t="str">
        <f t="shared" si="61"/>
        <v>Q1</v>
      </c>
      <c r="S500">
        <f t="shared" si="62"/>
        <v>3</v>
      </c>
      <c r="T500" t="str">
        <f t="shared" si="63"/>
        <v>Mar</v>
      </c>
    </row>
    <row r="501" spans="1:20" x14ac:dyDescent="0.35">
      <c r="A501" t="s">
        <v>566</v>
      </c>
      <c r="B501" s="1">
        <v>45357</v>
      </c>
      <c r="C501" t="s">
        <v>62</v>
      </c>
      <c r="D501" t="s">
        <v>69</v>
      </c>
      <c r="E501" t="s">
        <v>23</v>
      </c>
      <c r="F501" t="s">
        <v>37</v>
      </c>
      <c r="G501" t="s">
        <v>32</v>
      </c>
      <c r="H501" t="s">
        <v>113</v>
      </c>
      <c r="I501">
        <v>1</v>
      </c>
      <c r="J501" s="2">
        <v>347.22</v>
      </c>
      <c r="K501" s="3">
        <v>0.05</v>
      </c>
      <c r="L501" s="2">
        <v>204.82</v>
      </c>
      <c r="M501" s="2">
        <f t="shared" si="56"/>
        <v>329.86</v>
      </c>
      <c r="N501" s="2">
        <f t="shared" si="57"/>
        <v>204.82</v>
      </c>
      <c r="O501" s="2">
        <f t="shared" si="58"/>
        <v>125.04000000000002</v>
      </c>
      <c r="P501" s="4">
        <f t="shared" si="59"/>
        <v>0.37906990844600746</v>
      </c>
      <c r="Q501">
        <f t="shared" si="60"/>
        <v>2024</v>
      </c>
      <c r="R501" t="str">
        <f t="shared" si="61"/>
        <v>Q1</v>
      </c>
      <c r="S501">
        <f t="shared" si="62"/>
        <v>3</v>
      </c>
      <c r="T501" t="str">
        <f t="shared" si="63"/>
        <v>Mar</v>
      </c>
    </row>
    <row r="502" spans="1:20" x14ac:dyDescent="0.35">
      <c r="A502" t="s">
        <v>567</v>
      </c>
      <c r="B502" s="1">
        <v>45357</v>
      </c>
      <c r="C502" t="s">
        <v>41</v>
      </c>
      <c r="D502" t="s">
        <v>42</v>
      </c>
      <c r="E502" t="s">
        <v>43</v>
      </c>
      <c r="F502" t="s">
        <v>37</v>
      </c>
      <c r="G502" t="s">
        <v>25</v>
      </c>
      <c r="H502" t="s">
        <v>81</v>
      </c>
      <c r="I502">
        <v>1</v>
      </c>
      <c r="J502" s="2">
        <v>42.59</v>
      </c>
      <c r="K502" s="3">
        <v>0</v>
      </c>
      <c r="L502" s="2">
        <v>16.2</v>
      </c>
      <c r="M502" s="2">
        <f t="shared" si="56"/>
        <v>42.59</v>
      </c>
      <c r="N502" s="2">
        <f t="shared" si="57"/>
        <v>16.2</v>
      </c>
      <c r="O502" s="2">
        <f t="shared" si="58"/>
        <v>26.390000000000004</v>
      </c>
      <c r="P502" s="4">
        <f t="shared" si="59"/>
        <v>0.61962902089692418</v>
      </c>
      <c r="Q502">
        <f t="shared" si="60"/>
        <v>2024</v>
      </c>
      <c r="R502" t="str">
        <f t="shared" si="61"/>
        <v>Q1</v>
      </c>
      <c r="S502">
        <f t="shared" si="62"/>
        <v>3</v>
      </c>
      <c r="T502" t="str">
        <f t="shared" si="63"/>
        <v>Mar</v>
      </c>
    </row>
    <row r="503" spans="1:20" x14ac:dyDescent="0.35">
      <c r="A503" t="s">
        <v>568</v>
      </c>
      <c r="B503" s="1">
        <v>45357</v>
      </c>
      <c r="C503" t="s">
        <v>28</v>
      </c>
      <c r="D503" t="s">
        <v>29</v>
      </c>
      <c r="E503" t="s">
        <v>23</v>
      </c>
      <c r="F503" t="s">
        <v>24</v>
      </c>
      <c r="G503" t="s">
        <v>32</v>
      </c>
      <c r="H503" t="s">
        <v>50</v>
      </c>
      <c r="I503">
        <v>5</v>
      </c>
      <c r="J503" s="2">
        <v>233.66</v>
      </c>
      <c r="K503" s="3">
        <v>0</v>
      </c>
      <c r="L503" s="2">
        <v>117.42</v>
      </c>
      <c r="M503" s="2">
        <f t="shared" si="56"/>
        <v>1168.3</v>
      </c>
      <c r="N503" s="2">
        <f t="shared" si="57"/>
        <v>587.1</v>
      </c>
      <c r="O503" s="2">
        <f t="shared" si="58"/>
        <v>581.19999999999993</v>
      </c>
      <c r="P503" s="4">
        <f t="shared" si="59"/>
        <v>0.49747496362235721</v>
      </c>
      <c r="Q503">
        <f t="shared" si="60"/>
        <v>2024</v>
      </c>
      <c r="R503" t="str">
        <f t="shared" si="61"/>
        <v>Q1</v>
      </c>
      <c r="S503">
        <f t="shared" si="62"/>
        <v>3</v>
      </c>
      <c r="T503" t="str">
        <f t="shared" si="63"/>
        <v>Mar</v>
      </c>
    </row>
    <row r="504" spans="1:20" x14ac:dyDescent="0.35">
      <c r="A504" t="s">
        <v>569</v>
      </c>
      <c r="B504" s="1">
        <v>45358</v>
      </c>
      <c r="C504" t="s">
        <v>21</v>
      </c>
      <c r="D504" t="s">
        <v>22</v>
      </c>
      <c r="E504" t="s">
        <v>52</v>
      </c>
      <c r="F504" t="s">
        <v>24</v>
      </c>
      <c r="G504" t="s">
        <v>38</v>
      </c>
      <c r="H504" t="s">
        <v>56</v>
      </c>
      <c r="I504">
        <v>1</v>
      </c>
      <c r="J504" s="2">
        <v>76.98</v>
      </c>
      <c r="K504" s="3">
        <v>0</v>
      </c>
      <c r="L504" s="2">
        <v>30.91</v>
      </c>
      <c r="M504" s="2">
        <f t="shared" si="56"/>
        <v>76.98</v>
      </c>
      <c r="N504" s="2">
        <f t="shared" si="57"/>
        <v>30.91</v>
      </c>
      <c r="O504" s="2">
        <f t="shared" si="58"/>
        <v>46.070000000000007</v>
      </c>
      <c r="P504" s="4">
        <f t="shared" si="59"/>
        <v>0.59846713432060283</v>
      </c>
      <c r="Q504">
        <f t="shared" si="60"/>
        <v>2024</v>
      </c>
      <c r="R504" t="str">
        <f t="shared" si="61"/>
        <v>Q1</v>
      </c>
      <c r="S504">
        <f t="shared" si="62"/>
        <v>3</v>
      </c>
      <c r="T504" t="str">
        <f t="shared" si="63"/>
        <v>Mar</v>
      </c>
    </row>
    <row r="505" spans="1:20" x14ac:dyDescent="0.35">
      <c r="A505" t="s">
        <v>570</v>
      </c>
      <c r="B505" s="1">
        <v>45358</v>
      </c>
      <c r="C505" t="s">
        <v>28</v>
      </c>
      <c r="D505" t="s">
        <v>49</v>
      </c>
      <c r="E505" t="s">
        <v>23</v>
      </c>
      <c r="F505" t="s">
        <v>24</v>
      </c>
      <c r="G505" t="s">
        <v>53</v>
      </c>
      <c r="H505" t="s">
        <v>70</v>
      </c>
      <c r="I505">
        <v>2</v>
      </c>
      <c r="J505" s="2">
        <v>56.07</v>
      </c>
      <c r="K505" s="3">
        <v>0</v>
      </c>
      <c r="L505" s="2">
        <v>18.89</v>
      </c>
      <c r="M505" s="2">
        <f t="shared" si="56"/>
        <v>112.14</v>
      </c>
      <c r="N505" s="2">
        <f t="shared" si="57"/>
        <v>37.78</v>
      </c>
      <c r="O505" s="2">
        <f t="shared" si="58"/>
        <v>74.36</v>
      </c>
      <c r="P505" s="4">
        <f t="shared" si="59"/>
        <v>0.66309969680756198</v>
      </c>
      <c r="Q505">
        <f t="shared" si="60"/>
        <v>2024</v>
      </c>
      <c r="R505" t="str">
        <f t="shared" si="61"/>
        <v>Q1</v>
      </c>
      <c r="S505">
        <f t="shared" si="62"/>
        <v>3</v>
      </c>
      <c r="T505" t="str">
        <f t="shared" si="63"/>
        <v>Mar</v>
      </c>
    </row>
    <row r="506" spans="1:20" x14ac:dyDescent="0.35">
      <c r="A506" t="s">
        <v>571</v>
      </c>
      <c r="B506" s="1">
        <v>45358</v>
      </c>
      <c r="C506" t="s">
        <v>21</v>
      </c>
      <c r="D506" t="s">
        <v>35</v>
      </c>
      <c r="E506" t="s">
        <v>43</v>
      </c>
      <c r="F506" t="s">
        <v>37</v>
      </c>
      <c r="G506" t="s">
        <v>46</v>
      </c>
      <c r="H506" t="s">
        <v>79</v>
      </c>
      <c r="I506">
        <v>3</v>
      </c>
      <c r="J506" s="2">
        <v>28.73</v>
      </c>
      <c r="K506" s="3">
        <v>0</v>
      </c>
      <c r="L506" s="2">
        <v>9.49</v>
      </c>
      <c r="M506" s="2">
        <f t="shared" si="56"/>
        <v>86.19</v>
      </c>
      <c r="N506" s="2">
        <f t="shared" si="57"/>
        <v>28.47</v>
      </c>
      <c r="O506" s="2">
        <f t="shared" si="58"/>
        <v>57.72</v>
      </c>
      <c r="P506" s="4">
        <f t="shared" si="59"/>
        <v>0.66968325791855199</v>
      </c>
      <c r="Q506">
        <f t="shared" si="60"/>
        <v>2024</v>
      </c>
      <c r="R506" t="str">
        <f t="shared" si="61"/>
        <v>Q1</v>
      </c>
      <c r="S506">
        <f t="shared" si="62"/>
        <v>3</v>
      </c>
      <c r="T506" t="str">
        <f t="shared" si="63"/>
        <v>Mar</v>
      </c>
    </row>
    <row r="507" spans="1:20" x14ac:dyDescent="0.35">
      <c r="A507" t="s">
        <v>572</v>
      </c>
      <c r="B507" s="1">
        <v>45358</v>
      </c>
      <c r="C507" t="s">
        <v>41</v>
      </c>
      <c r="D507" t="s">
        <v>42</v>
      </c>
      <c r="E507" t="s">
        <v>43</v>
      </c>
      <c r="F507" t="s">
        <v>24</v>
      </c>
      <c r="G507" t="s">
        <v>32</v>
      </c>
      <c r="H507" t="s">
        <v>33</v>
      </c>
      <c r="I507">
        <v>1</v>
      </c>
      <c r="J507" s="2">
        <v>41.02</v>
      </c>
      <c r="K507" s="3">
        <v>0</v>
      </c>
      <c r="L507" s="2">
        <v>13.18</v>
      </c>
      <c r="M507" s="2">
        <f t="shared" si="56"/>
        <v>41.02</v>
      </c>
      <c r="N507" s="2">
        <f t="shared" si="57"/>
        <v>13.18</v>
      </c>
      <c r="O507" s="2">
        <f t="shared" si="58"/>
        <v>27.840000000000003</v>
      </c>
      <c r="P507" s="4">
        <f t="shared" si="59"/>
        <v>0.67869332033154561</v>
      </c>
      <c r="Q507">
        <f t="shared" si="60"/>
        <v>2024</v>
      </c>
      <c r="R507" t="str">
        <f t="shared" si="61"/>
        <v>Q1</v>
      </c>
      <c r="S507">
        <f t="shared" si="62"/>
        <v>3</v>
      </c>
      <c r="T507" t="str">
        <f t="shared" si="63"/>
        <v>Mar</v>
      </c>
    </row>
    <row r="508" spans="1:20" x14ac:dyDescent="0.35">
      <c r="A508" t="s">
        <v>573</v>
      </c>
      <c r="B508" s="1">
        <v>45358</v>
      </c>
      <c r="C508" t="s">
        <v>41</v>
      </c>
      <c r="D508" t="s">
        <v>42</v>
      </c>
      <c r="E508" t="s">
        <v>23</v>
      </c>
      <c r="F508" t="s">
        <v>24</v>
      </c>
      <c r="G508" t="s">
        <v>32</v>
      </c>
      <c r="H508" t="s">
        <v>113</v>
      </c>
      <c r="I508">
        <v>3</v>
      </c>
      <c r="J508" s="2">
        <v>390.72</v>
      </c>
      <c r="K508" s="3">
        <v>0.15</v>
      </c>
      <c r="L508" s="2">
        <v>217.3</v>
      </c>
      <c r="M508" s="2">
        <f t="shared" si="56"/>
        <v>996.34</v>
      </c>
      <c r="N508" s="2">
        <f t="shared" si="57"/>
        <v>651.9</v>
      </c>
      <c r="O508" s="2">
        <f t="shared" si="58"/>
        <v>344.44000000000005</v>
      </c>
      <c r="P508" s="4">
        <f t="shared" si="59"/>
        <v>0.3457052813296666</v>
      </c>
      <c r="Q508">
        <f t="shared" si="60"/>
        <v>2024</v>
      </c>
      <c r="R508" t="str">
        <f t="shared" si="61"/>
        <v>Q1</v>
      </c>
      <c r="S508">
        <f t="shared" si="62"/>
        <v>3</v>
      </c>
      <c r="T508" t="str">
        <f t="shared" si="63"/>
        <v>Mar</v>
      </c>
    </row>
    <row r="509" spans="1:20" x14ac:dyDescent="0.35">
      <c r="A509" t="s">
        <v>574</v>
      </c>
      <c r="B509" s="1">
        <v>45358</v>
      </c>
      <c r="C509" t="s">
        <v>21</v>
      </c>
      <c r="D509" t="s">
        <v>35</v>
      </c>
      <c r="E509" t="s">
        <v>30</v>
      </c>
      <c r="F509" t="s">
        <v>31</v>
      </c>
      <c r="G509" t="s">
        <v>38</v>
      </c>
      <c r="H509" t="s">
        <v>56</v>
      </c>
      <c r="I509">
        <v>7</v>
      </c>
      <c r="J509" s="2">
        <v>80.650000000000006</v>
      </c>
      <c r="K509" s="3">
        <v>0.1</v>
      </c>
      <c r="L509" s="2">
        <v>31.95</v>
      </c>
      <c r="M509" s="2">
        <f t="shared" si="56"/>
        <v>508.1</v>
      </c>
      <c r="N509" s="2">
        <f t="shared" si="57"/>
        <v>223.65</v>
      </c>
      <c r="O509" s="2">
        <f t="shared" si="58"/>
        <v>284.45000000000005</v>
      </c>
      <c r="P509" s="4">
        <f t="shared" si="59"/>
        <v>0.55983074197992533</v>
      </c>
      <c r="Q509">
        <f t="shared" si="60"/>
        <v>2024</v>
      </c>
      <c r="R509" t="str">
        <f t="shared" si="61"/>
        <v>Q1</v>
      </c>
      <c r="S509">
        <f t="shared" si="62"/>
        <v>3</v>
      </c>
      <c r="T509" t="str">
        <f t="shared" si="63"/>
        <v>Mar</v>
      </c>
    </row>
    <row r="510" spans="1:20" x14ac:dyDescent="0.35">
      <c r="A510" t="s">
        <v>575</v>
      </c>
      <c r="B510" s="1">
        <v>45359</v>
      </c>
      <c r="C510" t="s">
        <v>21</v>
      </c>
      <c r="D510" t="s">
        <v>35</v>
      </c>
      <c r="E510" t="s">
        <v>23</v>
      </c>
      <c r="F510" t="s">
        <v>37</v>
      </c>
      <c r="G510" t="s">
        <v>32</v>
      </c>
      <c r="H510" t="s">
        <v>33</v>
      </c>
      <c r="I510">
        <v>1</v>
      </c>
      <c r="J510" s="2">
        <v>39.409999999999997</v>
      </c>
      <c r="K510" s="3">
        <v>0.05</v>
      </c>
      <c r="L510" s="2">
        <v>12.3</v>
      </c>
      <c r="M510" s="2">
        <f t="shared" si="56"/>
        <v>37.44</v>
      </c>
      <c r="N510" s="2">
        <f t="shared" si="57"/>
        <v>12.3</v>
      </c>
      <c r="O510" s="2">
        <f t="shared" si="58"/>
        <v>25.139999999999997</v>
      </c>
      <c r="P510" s="4">
        <f t="shared" si="59"/>
        <v>0.67147435897435892</v>
      </c>
      <c r="Q510">
        <f t="shared" si="60"/>
        <v>2024</v>
      </c>
      <c r="R510" t="str">
        <f t="shared" si="61"/>
        <v>Q1</v>
      </c>
      <c r="S510">
        <f t="shared" si="62"/>
        <v>3</v>
      </c>
      <c r="T510" t="str">
        <f t="shared" si="63"/>
        <v>Mar</v>
      </c>
    </row>
    <row r="511" spans="1:20" x14ac:dyDescent="0.35">
      <c r="A511" t="s">
        <v>576</v>
      </c>
      <c r="B511" s="1">
        <v>45359</v>
      </c>
      <c r="C511" t="s">
        <v>21</v>
      </c>
      <c r="D511" t="s">
        <v>35</v>
      </c>
      <c r="E511" t="s">
        <v>23</v>
      </c>
      <c r="F511" t="s">
        <v>37</v>
      </c>
      <c r="G511" t="s">
        <v>38</v>
      </c>
      <c r="H511" t="s">
        <v>56</v>
      </c>
      <c r="I511">
        <v>1</v>
      </c>
      <c r="J511" s="2">
        <v>78.12</v>
      </c>
      <c r="K511" s="3">
        <v>0.15</v>
      </c>
      <c r="L511" s="2">
        <v>31.73</v>
      </c>
      <c r="M511" s="2">
        <f t="shared" si="56"/>
        <v>66.400000000000006</v>
      </c>
      <c r="N511" s="2">
        <f t="shared" si="57"/>
        <v>31.73</v>
      </c>
      <c r="O511" s="2">
        <f t="shared" si="58"/>
        <v>34.67</v>
      </c>
      <c r="P511" s="4">
        <f t="shared" si="59"/>
        <v>0.5221385542168675</v>
      </c>
      <c r="Q511">
        <f t="shared" si="60"/>
        <v>2024</v>
      </c>
      <c r="R511" t="str">
        <f t="shared" si="61"/>
        <v>Q1</v>
      </c>
      <c r="S511">
        <f t="shared" si="62"/>
        <v>3</v>
      </c>
      <c r="T511" t="str">
        <f t="shared" si="63"/>
        <v>Mar</v>
      </c>
    </row>
    <row r="512" spans="1:20" x14ac:dyDescent="0.35">
      <c r="A512" t="s">
        <v>577</v>
      </c>
      <c r="B512" s="1">
        <v>45359</v>
      </c>
      <c r="C512" t="s">
        <v>41</v>
      </c>
      <c r="D512" t="s">
        <v>42</v>
      </c>
      <c r="E512" t="s">
        <v>23</v>
      </c>
      <c r="F512" t="s">
        <v>31</v>
      </c>
      <c r="G512" t="s">
        <v>38</v>
      </c>
      <c r="H512" t="s">
        <v>56</v>
      </c>
      <c r="I512">
        <v>3</v>
      </c>
      <c r="J512" s="2">
        <v>82.74</v>
      </c>
      <c r="K512" s="3">
        <v>0.05</v>
      </c>
      <c r="L512" s="2">
        <v>31.33</v>
      </c>
      <c r="M512" s="2">
        <f t="shared" si="56"/>
        <v>235.81</v>
      </c>
      <c r="N512" s="2">
        <f t="shared" si="57"/>
        <v>93.99</v>
      </c>
      <c r="O512" s="2">
        <f t="shared" si="58"/>
        <v>141.82</v>
      </c>
      <c r="P512" s="4">
        <f t="shared" si="59"/>
        <v>0.60141639455493823</v>
      </c>
      <c r="Q512">
        <f t="shared" si="60"/>
        <v>2024</v>
      </c>
      <c r="R512" t="str">
        <f t="shared" si="61"/>
        <v>Q1</v>
      </c>
      <c r="S512">
        <f t="shared" si="62"/>
        <v>3</v>
      </c>
      <c r="T512" t="str">
        <f t="shared" si="63"/>
        <v>Mar</v>
      </c>
    </row>
    <row r="513" spans="1:20" x14ac:dyDescent="0.35">
      <c r="A513" t="s">
        <v>578</v>
      </c>
      <c r="B513" s="1">
        <v>45359</v>
      </c>
      <c r="C513" t="s">
        <v>28</v>
      </c>
      <c r="D513" t="s">
        <v>29</v>
      </c>
      <c r="E513" t="s">
        <v>23</v>
      </c>
      <c r="F513" t="s">
        <v>24</v>
      </c>
      <c r="G513" t="s">
        <v>46</v>
      </c>
      <c r="H513" t="s">
        <v>79</v>
      </c>
      <c r="I513">
        <v>1</v>
      </c>
      <c r="J513" s="2">
        <v>29.08</v>
      </c>
      <c r="K513" s="3">
        <v>0</v>
      </c>
      <c r="L513" s="2">
        <v>9.59</v>
      </c>
      <c r="M513" s="2">
        <f t="shared" si="56"/>
        <v>29.08</v>
      </c>
      <c r="N513" s="2">
        <f t="shared" si="57"/>
        <v>9.59</v>
      </c>
      <c r="O513" s="2">
        <f t="shared" si="58"/>
        <v>19.489999999999998</v>
      </c>
      <c r="P513" s="4">
        <f t="shared" si="59"/>
        <v>0.67022008253094911</v>
      </c>
      <c r="Q513">
        <f t="shared" si="60"/>
        <v>2024</v>
      </c>
      <c r="R513" t="str">
        <f t="shared" si="61"/>
        <v>Q1</v>
      </c>
      <c r="S513">
        <f t="shared" si="62"/>
        <v>3</v>
      </c>
      <c r="T513" t="str">
        <f t="shared" si="63"/>
        <v>Mar</v>
      </c>
    </row>
    <row r="514" spans="1:20" x14ac:dyDescent="0.35">
      <c r="A514" t="s">
        <v>579</v>
      </c>
      <c r="B514" s="1">
        <v>45359</v>
      </c>
      <c r="C514" t="s">
        <v>28</v>
      </c>
      <c r="D514" t="s">
        <v>49</v>
      </c>
      <c r="E514" t="s">
        <v>52</v>
      </c>
      <c r="F514" t="s">
        <v>24</v>
      </c>
      <c r="G514" t="s">
        <v>53</v>
      </c>
      <c r="H514" t="s">
        <v>131</v>
      </c>
      <c r="I514">
        <v>1</v>
      </c>
      <c r="J514" s="2">
        <v>33.11</v>
      </c>
      <c r="K514" s="3">
        <v>0</v>
      </c>
      <c r="L514" s="2">
        <v>9.57</v>
      </c>
      <c r="M514" s="2">
        <f t="shared" ref="M514:M577" si="64">ROUND(I514*J514*(1-K514),2)</f>
        <v>33.11</v>
      </c>
      <c r="N514" s="2">
        <f t="shared" ref="N514:N577" si="65">ROUND(I514*L514,2)</f>
        <v>9.57</v>
      </c>
      <c r="O514" s="2">
        <f t="shared" ref="O514:O577" si="66">M514-N514</f>
        <v>23.54</v>
      </c>
      <c r="P514" s="4">
        <f t="shared" ref="P514:P577" si="67">IFERROR(O514/M514,0)</f>
        <v>0.71096345514950166</v>
      </c>
      <c r="Q514">
        <f t="shared" ref="Q514:Q577" si="68">YEAR(B514)</f>
        <v>2024</v>
      </c>
      <c r="R514" t="str">
        <f t="shared" ref="R514:R577" si="69">"Q"&amp;ROUNDUP(MONTH(B514)/3,0)</f>
        <v>Q1</v>
      </c>
      <c r="S514">
        <f t="shared" ref="S514:S577" si="70">MONTH(B514)</f>
        <v>3</v>
      </c>
      <c r="T514" t="str">
        <f t="shared" ref="T514:T577" si="71">TEXT(B514,"mmm")</f>
        <v>Mar</v>
      </c>
    </row>
    <row r="515" spans="1:20" x14ac:dyDescent="0.35">
      <c r="A515" t="s">
        <v>580</v>
      </c>
      <c r="B515" s="1">
        <v>45359</v>
      </c>
      <c r="C515" t="s">
        <v>28</v>
      </c>
      <c r="D515" t="s">
        <v>49</v>
      </c>
      <c r="E515" t="s">
        <v>30</v>
      </c>
      <c r="F515" t="s">
        <v>31</v>
      </c>
      <c r="G515" t="s">
        <v>32</v>
      </c>
      <c r="H515" t="s">
        <v>33</v>
      </c>
      <c r="I515">
        <v>12</v>
      </c>
      <c r="J515" s="2">
        <v>40.119999999999997</v>
      </c>
      <c r="K515" s="3">
        <v>0.05</v>
      </c>
      <c r="L515" s="2">
        <v>12.54</v>
      </c>
      <c r="M515" s="2">
        <f t="shared" si="64"/>
        <v>457.37</v>
      </c>
      <c r="N515" s="2">
        <f t="shared" si="65"/>
        <v>150.47999999999999</v>
      </c>
      <c r="O515" s="2">
        <f t="shared" si="66"/>
        <v>306.89</v>
      </c>
      <c r="P515" s="4">
        <f t="shared" si="67"/>
        <v>0.67098847760019242</v>
      </c>
      <c r="Q515">
        <f t="shared" si="68"/>
        <v>2024</v>
      </c>
      <c r="R515" t="str">
        <f t="shared" si="69"/>
        <v>Q1</v>
      </c>
      <c r="S515">
        <f t="shared" si="70"/>
        <v>3</v>
      </c>
      <c r="T515" t="str">
        <f t="shared" si="71"/>
        <v>Mar</v>
      </c>
    </row>
    <row r="516" spans="1:20" x14ac:dyDescent="0.35">
      <c r="A516" t="s">
        <v>581</v>
      </c>
      <c r="B516" s="1">
        <v>45359</v>
      </c>
      <c r="C516" t="s">
        <v>28</v>
      </c>
      <c r="D516" t="s">
        <v>29</v>
      </c>
      <c r="E516" t="s">
        <v>43</v>
      </c>
      <c r="F516" t="s">
        <v>24</v>
      </c>
      <c r="G516" t="s">
        <v>32</v>
      </c>
      <c r="H516" t="s">
        <v>86</v>
      </c>
      <c r="I516">
        <v>3</v>
      </c>
      <c r="J516" s="2">
        <v>70.44</v>
      </c>
      <c r="K516" s="3">
        <v>0</v>
      </c>
      <c r="L516" s="2">
        <v>25.2</v>
      </c>
      <c r="M516" s="2">
        <f t="shared" si="64"/>
        <v>211.32</v>
      </c>
      <c r="N516" s="2">
        <f t="shared" si="65"/>
        <v>75.599999999999994</v>
      </c>
      <c r="O516" s="2">
        <f t="shared" si="66"/>
        <v>135.72</v>
      </c>
      <c r="P516" s="4">
        <f t="shared" si="67"/>
        <v>0.64224872231686547</v>
      </c>
      <c r="Q516">
        <f t="shared" si="68"/>
        <v>2024</v>
      </c>
      <c r="R516" t="str">
        <f t="shared" si="69"/>
        <v>Q1</v>
      </c>
      <c r="S516">
        <f t="shared" si="70"/>
        <v>3</v>
      </c>
      <c r="T516" t="str">
        <f t="shared" si="71"/>
        <v>Mar</v>
      </c>
    </row>
    <row r="517" spans="1:20" x14ac:dyDescent="0.35">
      <c r="A517" t="s">
        <v>582</v>
      </c>
      <c r="B517" s="1">
        <v>45359</v>
      </c>
      <c r="C517" t="s">
        <v>28</v>
      </c>
      <c r="D517" t="s">
        <v>29</v>
      </c>
      <c r="E517" t="s">
        <v>52</v>
      </c>
      <c r="F517" t="s">
        <v>37</v>
      </c>
      <c r="G517" t="s">
        <v>46</v>
      </c>
      <c r="H517" t="s">
        <v>79</v>
      </c>
      <c r="I517">
        <v>1</v>
      </c>
      <c r="J517" s="2">
        <v>30.2</v>
      </c>
      <c r="K517" s="3">
        <v>0.2</v>
      </c>
      <c r="L517" s="2">
        <v>9.24</v>
      </c>
      <c r="M517" s="2">
        <f t="shared" si="64"/>
        <v>24.16</v>
      </c>
      <c r="N517" s="2">
        <f t="shared" si="65"/>
        <v>9.24</v>
      </c>
      <c r="O517" s="2">
        <f t="shared" si="66"/>
        <v>14.92</v>
      </c>
      <c r="P517" s="4">
        <f t="shared" si="67"/>
        <v>0.61754966887417218</v>
      </c>
      <c r="Q517">
        <f t="shared" si="68"/>
        <v>2024</v>
      </c>
      <c r="R517" t="str">
        <f t="shared" si="69"/>
        <v>Q1</v>
      </c>
      <c r="S517">
        <f t="shared" si="70"/>
        <v>3</v>
      </c>
      <c r="T517" t="str">
        <f t="shared" si="71"/>
        <v>Mar</v>
      </c>
    </row>
    <row r="518" spans="1:20" x14ac:dyDescent="0.35">
      <c r="A518" t="s">
        <v>583</v>
      </c>
      <c r="B518" s="1">
        <v>45359</v>
      </c>
      <c r="C518" t="s">
        <v>28</v>
      </c>
      <c r="D518" t="s">
        <v>29</v>
      </c>
      <c r="E518" t="s">
        <v>23</v>
      </c>
      <c r="F518" t="s">
        <v>31</v>
      </c>
      <c r="G518" t="s">
        <v>25</v>
      </c>
      <c r="H518" t="s">
        <v>26</v>
      </c>
      <c r="I518">
        <v>3</v>
      </c>
      <c r="J518" s="2">
        <v>24.13</v>
      </c>
      <c r="K518" s="3">
        <v>0.1</v>
      </c>
      <c r="L518" s="2">
        <v>6.75</v>
      </c>
      <c r="M518" s="2">
        <f t="shared" si="64"/>
        <v>65.150000000000006</v>
      </c>
      <c r="N518" s="2">
        <f t="shared" si="65"/>
        <v>20.25</v>
      </c>
      <c r="O518" s="2">
        <f t="shared" si="66"/>
        <v>44.900000000000006</v>
      </c>
      <c r="P518" s="4">
        <f t="shared" si="67"/>
        <v>0.68917881811204917</v>
      </c>
      <c r="Q518">
        <f t="shared" si="68"/>
        <v>2024</v>
      </c>
      <c r="R518" t="str">
        <f t="shared" si="69"/>
        <v>Q1</v>
      </c>
      <c r="S518">
        <f t="shared" si="70"/>
        <v>3</v>
      </c>
      <c r="T518" t="str">
        <f t="shared" si="71"/>
        <v>Mar</v>
      </c>
    </row>
    <row r="519" spans="1:20" x14ac:dyDescent="0.35">
      <c r="A519" t="s">
        <v>584</v>
      </c>
      <c r="B519" s="1">
        <v>45360</v>
      </c>
      <c r="C519" t="s">
        <v>41</v>
      </c>
      <c r="D519" t="s">
        <v>42</v>
      </c>
      <c r="E519" t="s">
        <v>52</v>
      </c>
      <c r="F519" t="s">
        <v>37</v>
      </c>
      <c r="G519" t="s">
        <v>38</v>
      </c>
      <c r="H519" t="s">
        <v>56</v>
      </c>
      <c r="I519">
        <v>2</v>
      </c>
      <c r="J519" s="2">
        <v>81.53</v>
      </c>
      <c r="K519" s="3">
        <v>0</v>
      </c>
      <c r="L519" s="2">
        <v>31.64</v>
      </c>
      <c r="M519" s="2">
        <f t="shared" si="64"/>
        <v>163.06</v>
      </c>
      <c r="N519" s="2">
        <f t="shared" si="65"/>
        <v>63.28</v>
      </c>
      <c r="O519" s="2">
        <f t="shared" si="66"/>
        <v>99.78</v>
      </c>
      <c r="P519" s="4">
        <f t="shared" si="67"/>
        <v>0.61192199190482033</v>
      </c>
      <c r="Q519">
        <f t="shared" si="68"/>
        <v>2024</v>
      </c>
      <c r="R519" t="str">
        <f t="shared" si="69"/>
        <v>Q1</v>
      </c>
      <c r="S519">
        <f t="shared" si="70"/>
        <v>3</v>
      </c>
      <c r="T519" t="str">
        <f t="shared" si="71"/>
        <v>Mar</v>
      </c>
    </row>
    <row r="520" spans="1:20" x14ac:dyDescent="0.35">
      <c r="A520" t="s">
        <v>585</v>
      </c>
      <c r="B520" s="1">
        <v>45360</v>
      </c>
      <c r="C520" t="s">
        <v>28</v>
      </c>
      <c r="D520" t="s">
        <v>29</v>
      </c>
      <c r="E520" t="s">
        <v>52</v>
      </c>
      <c r="F520" t="s">
        <v>37</v>
      </c>
      <c r="G520" t="s">
        <v>53</v>
      </c>
      <c r="H520" t="s">
        <v>70</v>
      </c>
      <c r="I520">
        <v>1</v>
      </c>
      <c r="J520" s="2">
        <v>55.25</v>
      </c>
      <c r="K520" s="3">
        <v>0</v>
      </c>
      <c r="L520" s="2">
        <v>19.12</v>
      </c>
      <c r="M520" s="2">
        <f t="shared" si="64"/>
        <v>55.25</v>
      </c>
      <c r="N520" s="2">
        <f t="shared" si="65"/>
        <v>19.12</v>
      </c>
      <c r="O520" s="2">
        <f t="shared" si="66"/>
        <v>36.129999999999995</v>
      </c>
      <c r="P520" s="4">
        <f t="shared" si="67"/>
        <v>0.65393665158371028</v>
      </c>
      <c r="Q520">
        <f t="shared" si="68"/>
        <v>2024</v>
      </c>
      <c r="R520" t="str">
        <f t="shared" si="69"/>
        <v>Q1</v>
      </c>
      <c r="S520">
        <f t="shared" si="70"/>
        <v>3</v>
      </c>
      <c r="T520" t="str">
        <f t="shared" si="71"/>
        <v>Mar</v>
      </c>
    </row>
    <row r="521" spans="1:20" x14ac:dyDescent="0.35">
      <c r="A521" t="s">
        <v>586</v>
      </c>
      <c r="B521" s="1">
        <v>45360</v>
      </c>
      <c r="C521" t="s">
        <v>21</v>
      </c>
      <c r="D521" t="s">
        <v>35</v>
      </c>
      <c r="E521" t="s">
        <v>23</v>
      </c>
      <c r="F521" t="s">
        <v>37</v>
      </c>
      <c r="G521" t="s">
        <v>53</v>
      </c>
      <c r="H521" t="s">
        <v>131</v>
      </c>
      <c r="I521">
        <v>1</v>
      </c>
      <c r="J521" s="2">
        <v>32.26</v>
      </c>
      <c r="K521" s="3">
        <v>0.1</v>
      </c>
      <c r="L521" s="2">
        <v>9.26</v>
      </c>
      <c r="M521" s="2">
        <f t="shared" si="64"/>
        <v>29.03</v>
      </c>
      <c r="N521" s="2">
        <f t="shared" si="65"/>
        <v>9.26</v>
      </c>
      <c r="O521" s="2">
        <f t="shared" si="66"/>
        <v>19.770000000000003</v>
      </c>
      <c r="P521" s="4">
        <f t="shared" si="67"/>
        <v>0.68101963486048922</v>
      </c>
      <c r="Q521">
        <f t="shared" si="68"/>
        <v>2024</v>
      </c>
      <c r="R521" t="str">
        <f t="shared" si="69"/>
        <v>Q1</v>
      </c>
      <c r="S521">
        <f t="shared" si="70"/>
        <v>3</v>
      </c>
      <c r="T521" t="str">
        <f t="shared" si="71"/>
        <v>Mar</v>
      </c>
    </row>
    <row r="522" spans="1:20" x14ac:dyDescent="0.35">
      <c r="A522" t="s">
        <v>587</v>
      </c>
      <c r="B522" s="1">
        <v>45360</v>
      </c>
      <c r="C522" t="s">
        <v>41</v>
      </c>
      <c r="D522" t="s">
        <v>42</v>
      </c>
      <c r="E522" t="s">
        <v>30</v>
      </c>
      <c r="F522" t="s">
        <v>31</v>
      </c>
      <c r="G522" t="s">
        <v>46</v>
      </c>
      <c r="H522" t="s">
        <v>183</v>
      </c>
      <c r="I522">
        <v>8</v>
      </c>
      <c r="J522" s="2">
        <v>140.66999999999999</v>
      </c>
      <c r="K522" s="3">
        <v>0.1</v>
      </c>
      <c r="L522" s="2">
        <v>66.540000000000006</v>
      </c>
      <c r="M522" s="2">
        <f t="shared" si="64"/>
        <v>1012.82</v>
      </c>
      <c r="N522" s="2">
        <f t="shared" si="65"/>
        <v>532.32000000000005</v>
      </c>
      <c r="O522" s="2">
        <f t="shared" si="66"/>
        <v>480.5</v>
      </c>
      <c r="P522" s="4">
        <f t="shared" si="67"/>
        <v>0.47441796173061351</v>
      </c>
      <c r="Q522">
        <f t="shared" si="68"/>
        <v>2024</v>
      </c>
      <c r="R522" t="str">
        <f t="shared" si="69"/>
        <v>Q1</v>
      </c>
      <c r="S522">
        <f t="shared" si="70"/>
        <v>3</v>
      </c>
      <c r="T522" t="str">
        <f t="shared" si="71"/>
        <v>Mar</v>
      </c>
    </row>
    <row r="523" spans="1:20" x14ac:dyDescent="0.35">
      <c r="A523" t="s">
        <v>588</v>
      </c>
      <c r="B523" s="1">
        <v>45361</v>
      </c>
      <c r="C523" t="s">
        <v>21</v>
      </c>
      <c r="D523" t="s">
        <v>22</v>
      </c>
      <c r="E523" t="s">
        <v>52</v>
      </c>
      <c r="F523" t="s">
        <v>37</v>
      </c>
      <c r="G523" t="s">
        <v>38</v>
      </c>
      <c r="H523" t="s">
        <v>56</v>
      </c>
      <c r="I523">
        <v>3</v>
      </c>
      <c r="J523" s="2">
        <v>77.62</v>
      </c>
      <c r="K523" s="3">
        <v>0</v>
      </c>
      <c r="L523" s="2">
        <v>31.85</v>
      </c>
      <c r="M523" s="2">
        <f t="shared" si="64"/>
        <v>232.86</v>
      </c>
      <c r="N523" s="2">
        <f t="shared" si="65"/>
        <v>95.55</v>
      </c>
      <c r="O523" s="2">
        <f t="shared" si="66"/>
        <v>137.31</v>
      </c>
      <c r="P523" s="4">
        <f t="shared" si="67"/>
        <v>0.5896676114403504</v>
      </c>
      <c r="Q523">
        <f t="shared" si="68"/>
        <v>2024</v>
      </c>
      <c r="R523" t="str">
        <f t="shared" si="69"/>
        <v>Q1</v>
      </c>
      <c r="S523">
        <f t="shared" si="70"/>
        <v>3</v>
      </c>
      <c r="T523" t="str">
        <f t="shared" si="71"/>
        <v>Mar</v>
      </c>
    </row>
    <row r="524" spans="1:20" x14ac:dyDescent="0.35">
      <c r="A524" t="s">
        <v>589</v>
      </c>
      <c r="B524" s="1">
        <v>45361</v>
      </c>
      <c r="C524" t="s">
        <v>41</v>
      </c>
      <c r="D524" t="s">
        <v>42</v>
      </c>
      <c r="E524" t="s">
        <v>23</v>
      </c>
      <c r="F524" t="s">
        <v>37</v>
      </c>
      <c r="G524" t="s">
        <v>32</v>
      </c>
      <c r="H524" t="s">
        <v>50</v>
      </c>
      <c r="I524">
        <v>1</v>
      </c>
      <c r="J524" s="2">
        <v>235.39</v>
      </c>
      <c r="K524" s="3">
        <v>0.05</v>
      </c>
      <c r="L524" s="2">
        <v>114.96</v>
      </c>
      <c r="M524" s="2">
        <f t="shared" si="64"/>
        <v>223.62</v>
      </c>
      <c r="N524" s="2">
        <f t="shared" si="65"/>
        <v>114.96</v>
      </c>
      <c r="O524" s="2">
        <f t="shared" si="66"/>
        <v>108.66000000000001</v>
      </c>
      <c r="P524" s="4">
        <f t="shared" si="67"/>
        <v>0.48591360343439766</v>
      </c>
      <c r="Q524">
        <f t="shared" si="68"/>
        <v>2024</v>
      </c>
      <c r="R524" t="str">
        <f t="shared" si="69"/>
        <v>Q1</v>
      </c>
      <c r="S524">
        <f t="shared" si="70"/>
        <v>3</v>
      </c>
      <c r="T524" t="str">
        <f t="shared" si="71"/>
        <v>Mar</v>
      </c>
    </row>
    <row r="525" spans="1:20" x14ac:dyDescent="0.35">
      <c r="A525" t="s">
        <v>590</v>
      </c>
      <c r="B525" s="1">
        <v>45361</v>
      </c>
      <c r="C525" t="s">
        <v>62</v>
      </c>
      <c r="D525" t="s">
        <v>63</v>
      </c>
      <c r="E525" t="s">
        <v>52</v>
      </c>
      <c r="F525" t="s">
        <v>37</v>
      </c>
      <c r="G525" t="s">
        <v>38</v>
      </c>
      <c r="H525" t="s">
        <v>56</v>
      </c>
      <c r="I525">
        <v>3</v>
      </c>
      <c r="J525" s="2">
        <v>76.05</v>
      </c>
      <c r="K525" s="3">
        <v>0.1</v>
      </c>
      <c r="L525" s="2">
        <v>31.98</v>
      </c>
      <c r="M525" s="2">
        <f t="shared" si="64"/>
        <v>205.34</v>
      </c>
      <c r="N525" s="2">
        <f t="shared" si="65"/>
        <v>95.94</v>
      </c>
      <c r="O525" s="2">
        <f t="shared" si="66"/>
        <v>109.4</v>
      </c>
      <c r="P525" s="4">
        <f t="shared" si="67"/>
        <v>0.53277490990552256</v>
      </c>
      <c r="Q525">
        <f t="shared" si="68"/>
        <v>2024</v>
      </c>
      <c r="R525" t="str">
        <f t="shared" si="69"/>
        <v>Q1</v>
      </c>
      <c r="S525">
        <f t="shared" si="70"/>
        <v>3</v>
      </c>
      <c r="T525" t="str">
        <f t="shared" si="71"/>
        <v>Mar</v>
      </c>
    </row>
    <row r="526" spans="1:20" x14ac:dyDescent="0.35">
      <c r="A526" t="s">
        <v>591</v>
      </c>
      <c r="B526" s="1">
        <v>45361</v>
      </c>
      <c r="C526" t="s">
        <v>28</v>
      </c>
      <c r="D526" t="s">
        <v>29</v>
      </c>
      <c r="E526" t="s">
        <v>36</v>
      </c>
      <c r="F526" t="s">
        <v>24</v>
      </c>
      <c r="G526" t="s">
        <v>46</v>
      </c>
      <c r="H526" t="s">
        <v>79</v>
      </c>
      <c r="I526">
        <v>2</v>
      </c>
      <c r="J526" s="2">
        <v>30.34</v>
      </c>
      <c r="K526" s="3">
        <v>0</v>
      </c>
      <c r="L526" s="2">
        <v>9.81</v>
      </c>
      <c r="M526" s="2">
        <f t="shared" si="64"/>
        <v>60.68</v>
      </c>
      <c r="N526" s="2">
        <f t="shared" si="65"/>
        <v>19.62</v>
      </c>
      <c r="O526" s="2">
        <f t="shared" si="66"/>
        <v>41.06</v>
      </c>
      <c r="P526" s="4">
        <f t="shared" si="67"/>
        <v>0.67666446934739621</v>
      </c>
      <c r="Q526">
        <f t="shared" si="68"/>
        <v>2024</v>
      </c>
      <c r="R526" t="str">
        <f t="shared" si="69"/>
        <v>Q1</v>
      </c>
      <c r="S526">
        <f t="shared" si="70"/>
        <v>3</v>
      </c>
      <c r="T526" t="str">
        <f t="shared" si="71"/>
        <v>Mar</v>
      </c>
    </row>
    <row r="527" spans="1:20" x14ac:dyDescent="0.35">
      <c r="A527" t="s">
        <v>592</v>
      </c>
      <c r="B527" s="1">
        <v>45361</v>
      </c>
      <c r="C527" t="s">
        <v>28</v>
      </c>
      <c r="D527" t="s">
        <v>29</v>
      </c>
      <c r="E527" t="s">
        <v>52</v>
      </c>
      <c r="F527" t="s">
        <v>24</v>
      </c>
      <c r="G527" t="s">
        <v>46</v>
      </c>
      <c r="H527" t="s">
        <v>75</v>
      </c>
      <c r="I527">
        <v>1</v>
      </c>
      <c r="J527" s="2">
        <v>35.43</v>
      </c>
      <c r="K527" s="3">
        <v>0</v>
      </c>
      <c r="L527" s="2">
        <v>10.19</v>
      </c>
      <c r="M527" s="2">
        <f t="shared" si="64"/>
        <v>35.43</v>
      </c>
      <c r="N527" s="2">
        <f t="shared" si="65"/>
        <v>10.19</v>
      </c>
      <c r="O527" s="2">
        <f t="shared" si="66"/>
        <v>25.240000000000002</v>
      </c>
      <c r="P527" s="4">
        <f t="shared" si="67"/>
        <v>0.71239062941010445</v>
      </c>
      <c r="Q527">
        <f t="shared" si="68"/>
        <v>2024</v>
      </c>
      <c r="R527" t="str">
        <f t="shared" si="69"/>
        <v>Q1</v>
      </c>
      <c r="S527">
        <f t="shared" si="70"/>
        <v>3</v>
      </c>
      <c r="T527" t="str">
        <f t="shared" si="71"/>
        <v>Mar</v>
      </c>
    </row>
    <row r="528" spans="1:20" x14ac:dyDescent="0.35">
      <c r="A528" t="s">
        <v>593</v>
      </c>
      <c r="B528" s="1">
        <v>45361</v>
      </c>
      <c r="C528" t="s">
        <v>41</v>
      </c>
      <c r="D528" t="s">
        <v>42</v>
      </c>
      <c r="E528" t="s">
        <v>52</v>
      </c>
      <c r="F528" t="s">
        <v>37</v>
      </c>
      <c r="G528" t="s">
        <v>46</v>
      </c>
      <c r="H528" t="s">
        <v>79</v>
      </c>
      <c r="I528">
        <v>1</v>
      </c>
      <c r="J528" s="2">
        <v>30.12</v>
      </c>
      <c r="K528" s="3">
        <v>0</v>
      </c>
      <c r="L528" s="2">
        <v>9.43</v>
      </c>
      <c r="M528" s="2">
        <f t="shared" si="64"/>
        <v>30.12</v>
      </c>
      <c r="N528" s="2">
        <f t="shared" si="65"/>
        <v>9.43</v>
      </c>
      <c r="O528" s="2">
        <f t="shared" si="66"/>
        <v>20.69</v>
      </c>
      <c r="P528" s="4">
        <f t="shared" si="67"/>
        <v>0.68691899070385132</v>
      </c>
      <c r="Q528">
        <f t="shared" si="68"/>
        <v>2024</v>
      </c>
      <c r="R528" t="str">
        <f t="shared" si="69"/>
        <v>Q1</v>
      </c>
      <c r="S528">
        <f t="shared" si="70"/>
        <v>3</v>
      </c>
      <c r="T528" t="str">
        <f t="shared" si="71"/>
        <v>Mar</v>
      </c>
    </row>
    <row r="529" spans="1:20" x14ac:dyDescent="0.35">
      <c r="A529" t="s">
        <v>594</v>
      </c>
      <c r="B529" s="1">
        <v>45362</v>
      </c>
      <c r="C529" t="s">
        <v>41</v>
      </c>
      <c r="D529" t="s">
        <v>90</v>
      </c>
      <c r="E529" t="s">
        <v>52</v>
      </c>
      <c r="F529" t="s">
        <v>24</v>
      </c>
      <c r="G529" t="s">
        <v>38</v>
      </c>
      <c r="H529" t="s">
        <v>56</v>
      </c>
      <c r="I529">
        <v>1</v>
      </c>
      <c r="J529" s="2">
        <v>81.650000000000006</v>
      </c>
      <c r="K529" s="3">
        <v>0.25</v>
      </c>
      <c r="L529" s="2">
        <v>31.04</v>
      </c>
      <c r="M529" s="2">
        <f t="shared" si="64"/>
        <v>61.24</v>
      </c>
      <c r="N529" s="2">
        <f t="shared" si="65"/>
        <v>31.04</v>
      </c>
      <c r="O529" s="2">
        <f t="shared" si="66"/>
        <v>30.200000000000003</v>
      </c>
      <c r="P529" s="4">
        <f t="shared" si="67"/>
        <v>0.49314173742651862</v>
      </c>
      <c r="Q529">
        <f t="shared" si="68"/>
        <v>2024</v>
      </c>
      <c r="R529" t="str">
        <f t="shared" si="69"/>
        <v>Q1</v>
      </c>
      <c r="S529">
        <f t="shared" si="70"/>
        <v>3</v>
      </c>
      <c r="T529" t="str">
        <f t="shared" si="71"/>
        <v>Mar</v>
      </c>
    </row>
    <row r="530" spans="1:20" x14ac:dyDescent="0.35">
      <c r="A530" t="s">
        <v>595</v>
      </c>
      <c r="B530" s="1">
        <v>45362</v>
      </c>
      <c r="C530" t="s">
        <v>21</v>
      </c>
      <c r="D530" t="s">
        <v>35</v>
      </c>
      <c r="E530" t="s">
        <v>36</v>
      </c>
      <c r="F530" t="s">
        <v>37</v>
      </c>
      <c r="G530" t="s">
        <v>53</v>
      </c>
      <c r="H530" t="s">
        <v>54</v>
      </c>
      <c r="I530">
        <v>2</v>
      </c>
      <c r="J530" s="2">
        <v>145.15</v>
      </c>
      <c r="K530" s="3">
        <v>0</v>
      </c>
      <c r="L530" s="2">
        <v>71.760000000000005</v>
      </c>
      <c r="M530" s="2">
        <f t="shared" si="64"/>
        <v>290.3</v>
      </c>
      <c r="N530" s="2">
        <f t="shared" si="65"/>
        <v>143.52000000000001</v>
      </c>
      <c r="O530" s="2">
        <f t="shared" si="66"/>
        <v>146.78</v>
      </c>
      <c r="P530" s="4">
        <f t="shared" si="67"/>
        <v>0.50561488115742337</v>
      </c>
      <c r="Q530">
        <f t="shared" si="68"/>
        <v>2024</v>
      </c>
      <c r="R530" t="str">
        <f t="shared" si="69"/>
        <v>Q1</v>
      </c>
      <c r="S530">
        <f t="shared" si="70"/>
        <v>3</v>
      </c>
      <c r="T530" t="str">
        <f t="shared" si="71"/>
        <v>Mar</v>
      </c>
    </row>
    <row r="531" spans="1:20" x14ac:dyDescent="0.35">
      <c r="A531" t="s">
        <v>596</v>
      </c>
      <c r="B531" s="1">
        <v>45362</v>
      </c>
      <c r="C531" t="s">
        <v>41</v>
      </c>
      <c r="D531" t="s">
        <v>42</v>
      </c>
      <c r="E531" t="s">
        <v>23</v>
      </c>
      <c r="F531" t="s">
        <v>37</v>
      </c>
      <c r="G531" t="s">
        <v>53</v>
      </c>
      <c r="H531" t="s">
        <v>70</v>
      </c>
      <c r="I531">
        <v>1</v>
      </c>
      <c r="J531" s="2">
        <v>56.74</v>
      </c>
      <c r="K531" s="3">
        <v>0</v>
      </c>
      <c r="L531" s="2">
        <v>18.63</v>
      </c>
      <c r="M531" s="2">
        <f t="shared" si="64"/>
        <v>56.74</v>
      </c>
      <c r="N531" s="2">
        <f t="shared" si="65"/>
        <v>18.63</v>
      </c>
      <c r="O531" s="2">
        <f t="shared" si="66"/>
        <v>38.11</v>
      </c>
      <c r="P531" s="4">
        <f t="shared" si="67"/>
        <v>0.67166020444131125</v>
      </c>
      <c r="Q531">
        <f t="shared" si="68"/>
        <v>2024</v>
      </c>
      <c r="R531" t="str">
        <f t="shared" si="69"/>
        <v>Q1</v>
      </c>
      <c r="S531">
        <f t="shared" si="70"/>
        <v>3</v>
      </c>
      <c r="T531" t="str">
        <f t="shared" si="71"/>
        <v>Mar</v>
      </c>
    </row>
    <row r="532" spans="1:20" x14ac:dyDescent="0.35">
      <c r="A532" t="s">
        <v>597</v>
      </c>
      <c r="B532" s="1">
        <v>45362</v>
      </c>
      <c r="C532" t="s">
        <v>21</v>
      </c>
      <c r="D532" t="s">
        <v>22</v>
      </c>
      <c r="E532" t="s">
        <v>43</v>
      </c>
      <c r="F532" t="s">
        <v>37</v>
      </c>
      <c r="G532" t="s">
        <v>32</v>
      </c>
      <c r="H532" t="s">
        <v>50</v>
      </c>
      <c r="I532">
        <v>1</v>
      </c>
      <c r="J532" s="2">
        <v>228.61</v>
      </c>
      <c r="K532" s="3">
        <v>0.05</v>
      </c>
      <c r="L532" s="2">
        <v>117.39</v>
      </c>
      <c r="M532" s="2">
        <f t="shared" si="64"/>
        <v>217.18</v>
      </c>
      <c r="N532" s="2">
        <f t="shared" si="65"/>
        <v>117.39</v>
      </c>
      <c r="O532" s="2">
        <f t="shared" si="66"/>
        <v>99.79</v>
      </c>
      <c r="P532" s="4">
        <f t="shared" si="67"/>
        <v>0.45948061515793354</v>
      </c>
      <c r="Q532">
        <f t="shared" si="68"/>
        <v>2024</v>
      </c>
      <c r="R532" t="str">
        <f t="shared" si="69"/>
        <v>Q1</v>
      </c>
      <c r="S532">
        <f t="shared" si="70"/>
        <v>3</v>
      </c>
      <c r="T532" t="str">
        <f t="shared" si="71"/>
        <v>Mar</v>
      </c>
    </row>
    <row r="533" spans="1:20" x14ac:dyDescent="0.35">
      <c r="A533" t="s">
        <v>598</v>
      </c>
      <c r="B533" s="1">
        <v>45362</v>
      </c>
      <c r="C533" t="s">
        <v>41</v>
      </c>
      <c r="D533" t="s">
        <v>42</v>
      </c>
      <c r="E533" t="s">
        <v>43</v>
      </c>
      <c r="F533" t="s">
        <v>37</v>
      </c>
      <c r="G533" t="s">
        <v>53</v>
      </c>
      <c r="H533" t="s">
        <v>54</v>
      </c>
      <c r="I533">
        <v>7</v>
      </c>
      <c r="J533" s="2">
        <v>155.28</v>
      </c>
      <c r="K533" s="3">
        <v>0</v>
      </c>
      <c r="L533" s="2">
        <v>73.67</v>
      </c>
      <c r="M533" s="2">
        <f t="shared" si="64"/>
        <v>1086.96</v>
      </c>
      <c r="N533" s="2">
        <f t="shared" si="65"/>
        <v>515.69000000000005</v>
      </c>
      <c r="O533" s="2">
        <f t="shared" si="66"/>
        <v>571.27</v>
      </c>
      <c r="P533" s="4">
        <f t="shared" si="67"/>
        <v>0.5255667181865018</v>
      </c>
      <c r="Q533">
        <f t="shared" si="68"/>
        <v>2024</v>
      </c>
      <c r="R533" t="str">
        <f t="shared" si="69"/>
        <v>Q1</v>
      </c>
      <c r="S533">
        <f t="shared" si="70"/>
        <v>3</v>
      </c>
      <c r="T533" t="str">
        <f t="shared" si="71"/>
        <v>Mar</v>
      </c>
    </row>
    <row r="534" spans="1:20" x14ac:dyDescent="0.35">
      <c r="A534" t="s">
        <v>599</v>
      </c>
      <c r="B534" s="1">
        <v>45362</v>
      </c>
      <c r="C534" t="s">
        <v>21</v>
      </c>
      <c r="D534" t="s">
        <v>22</v>
      </c>
      <c r="E534" t="s">
        <v>52</v>
      </c>
      <c r="F534" t="s">
        <v>24</v>
      </c>
      <c r="G534" t="s">
        <v>38</v>
      </c>
      <c r="H534" t="s">
        <v>44</v>
      </c>
      <c r="I534">
        <v>1</v>
      </c>
      <c r="J534" s="2">
        <v>116.41</v>
      </c>
      <c r="K534" s="3">
        <v>0.1</v>
      </c>
      <c r="L534" s="2">
        <v>49.7</v>
      </c>
      <c r="M534" s="2">
        <f t="shared" si="64"/>
        <v>104.77</v>
      </c>
      <c r="N534" s="2">
        <f t="shared" si="65"/>
        <v>49.7</v>
      </c>
      <c r="O534" s="2">
        <f t="shared" si="66"/>
        <v>55.069999999999993</v>
      </c>
      <c r="P534" s="4">
        <f t="shared" si="67"/>
        <v>0.52562756514269349</v>
      </c>
      <c r="Q534">
        <f t="shared" si="68"/>
        <v>2024</v>
      </c>
      <c r="R534" t="str">
        <f t="shared" si="69"/>
        <v>Q1</v>
      </c>
      <c r="S534">
        <f t="shared" si="70"/>
        <v>3</v>
      </c>
      <c r="T534" t="str">
        <f t="shared" si="71"/>
        <v>Mar</v>
      </c>
    </row>
    <row r="535" spans="1:20" x14ac:dyDescent="0.35">
      <c r="A535" t="s">
        <v>600</v>
      </c>
      <c r="B535" s="1">
        <v>45362</v>
      </c>
      <c r="C535" t="s">
        <v>21</v>
      </c>
      <c r="D535" t="s">
        <v>35</v>
      </c>
      <c r="E535" t="s">
        <v>52</v>
      </c>
      <c r="F535" t="s">
        <v>37</v>
      </c>
      <c r="G535" t="s">
        <v>38</v>
      </c>
      <c r="H535" t="s">
        <v>56</v>
      </c>
      <c r="I535">
        <v>1</v>
      </c>
      <c r="J535" s="2">
        <v>79.67</v>
      </c>
      <c r="K535" s="3">
        <v>0</v>
      </c>
      <c r="L535" s="2">
        <v>31.76</v>
      </c>
      <c r="M535" s="2">
        <f t="shared" si="64"/>
        <v>79.67</v>
      </c>
      <c r="N535" s="2">
        <f t="shared" si="65"/>
        <v>31.76</v>
      </c>
      <c r="O535" s="2">
        <f t="shared" si="66"/>
        <v>47.91</v>
      </c>
      <c r="P535" s="4">
        <f t="shared" si="67"/>
        <v>0.60135559181624199</v>
      </c>
      <c r="Q535">
        <f t="shared" si="68"/>
        <v>2024</v>
      </c>
      <c r="R535" t="str">
        <f t="shared" si="69"/>
        <v>Q1</v>
      </c>
      <c r="S535">
        <f t="shared" si="70"/>
        <v>3</v>
      </c>
      <c r="T535" t="str">
        <f t="shared" si="71"/>
        <v>Mar</v>
      </c>
    </row>
    <row r="536" spans="1:20" x14ac:dyDescent="0.35">
      <c r="A536" t="s">
        <v>601</v>
      </c>
      <c r="B536" s="1">
        <v>45362</v>
      </c>
      <c r="C536" t="s">
        <v>28</v>
      </c>
      <c r="D536" t="s">
        <v>29</v>
      </c>
      <c r="E536" t="s">
        <v>36</v>
      </c>
      <c r="F536" t="s">
        <v>31</v>
      </c>
      <c r="G536" t="s">
        <v>32</v>
      </c>
      <c r="H536" t="s">
        <v>113</v>
      </c>
      <c r="I536">
        <v>2</v>
      </c>
      <c r="J536" s="2">
        <v>391.26</v>
      </c>
      <c r="K536" s="3">
        <v>0.15</v>
      </c>
      <c r="L536" s="2">
        <v>209.79</v>
      </c>
      <c r="M536" s="2">
        <f t="shared" si="64"/>
        <v>665.14</v>
      </c>
      <c r="N536" s="2">
        <f t="shared" si="65"/>
        <v>419.58</v>
      </c>
      <c r="O536" s="2">
        <f t="shared" si="66"/>
        <v>245.56</v>
      </c>
      <c r="P536" s="4">
        <f t="shared" si="67"/>
        <v>0.36918543464533782</v>
      </c>
      <c r="Q536">
        <f t="shared" si="68"/>
        <v>2024</v>
      </c>
      <c r="R536" t="str">
        <f t="shared" si="69"/>
        <v>Q1</v>
      </c>
      <c r="S536">
        <f t="shared" si="70"/>
        <v>3</v>
      </c>
      <c r="T536" t="str">
        <f t="shared" si="71"/>
        <v>Mar</v>
      </c>
    </row>
    <row r="537" spans="1:20" x14ac:dyDescent="0.35">
      <c r="A537" t="s">
        <v>602</v>
      </c>
      <c r="B537" s="1">
        <v>45363</v>
      </c>
      <c r="C537" t="s">
        <v>21</v>
      </c>
      <c r="D537" t="s">
        <v>22</v>
      </c>
      <c r="E537" t="s">
        <v>23</v>
      </c>
      <c r="F537" t="s">
        <v>37</v>
      </c>
      <c r="G537" t="s">
        <v>32</v>
      </c>
      <c r="H537" t="s">
        <v>86</v>
      </c>
      <c r="I537">
        <v>3</v>
      </c>
      <c r="J537" s="2">
        <v>68.44</v>
      </c>
      <c r="K537" s="3">
        <v>0</v>
      </c>
      <c r="L537" s="2">
        <v>24.74</v>
      </c>
      <c r="M537" s="2">
        <f t="shared" si="64"/>
        <v>205.32</v>
      </c>
      <c r="N537" s="2">
        <f t="shared" si="65"/>
        <v>74.22</v>
      </c>
      <c r="O537" s="2">
        <f t="shared" si="66"/>
        <v>131.1</v>
      </c>
      <c r="P537" s="4">
        <f t="shared" si="67"/>
        <v>0.6385154880187025</v>
      </c>
      <c r="Q537">
        <f t="shared" si="68"/>
        <v>2024</v>
      </c>
      <c r="R537" t="str">
        <f t="shared" si="69"/>
        <v>Q1</v>
      </c>
      <c r="S537">
        <f t="shared" si="70"/>
        <v>3</v>
      </c>
      <c r="T537" t="str">
        <f t="shared" si="71"/>
        <v>Mar</v>
      </c>
    </row>
    <row r="538" spans="1:20" x14ac:dyDescent="0.35">
      <c r="A538" t="s">
        <v>603</v>
      </c>
      <c r="B538" s="1">
        <v>45363</v>
      </c>
      <c r="C538" t="s">
        <v>21</v>
      </c>
      <c r="D538" t="s">
        <v>35</v>
      </c>
      <c r="E538" t="s">
        <v>23</v>
      </c>
      <c r="F538" t="s">
        <v>24</v>
      </c>
      <c r="G538" t="s">
        <v>53</v>
      </c>
      <c r="H538" t="s">
        <v>54</v>
      </c>
      <c r="I538">
        <v>2</v>
      </c>
      <c r="J538" s="2">
        <v>152.9</v>
      </c>
      <c r="K538" s="3">
        <v>0</v>
      </c>
      <c r="L538" s="2">
        <v>73.64</v>
      </c>
      <c r="M538" s="2">
        <f t="shared" si="64"/>
        <v>305.8</v>
      </c>
      <c r="N538" s="2">
        <f t="shared" si="65"/>
        <v>147.28</v>
      </c>
      <c r="O538" s="2">
        <f t="shared" si="66"/>
        <v>158.52000000000001</v>
      </c>
      <c r="P538" s="4">
        <f t="shared" si="67"/>
        <v>0.51837802485284501</v>
      </c>
      <c r="Q538">
        <f t="shared" si="68"/>
        <v>2024</v>
      </c>
      <c r="R538" t="str">
        <f t="shared" si="69"/>
        <v>Q1</v>
      </c>
      <c r="S538">
        <f t="shared" si="70"/>
        <v>3</v>
      </c>
      <c r="T538" t="str">
        <f t="shared" si="71"/>
        <v>Mar</v>
      </c>
    </row>
    <row r="539" spans="1:20" x14ac:dyDescent="0.35">
      <c r="A539" t="s">
        <v>604</v>
      </c>
      <c r="B539" s="1">
        <v>45363</v>
      </c>
      <c r="C539" t="s">
        <v>28</v>
      </c>
      <c r="D539" t="s">
        <v>49</v>
      </c>
      <c r="E539" t="s">
        <v>23</v>
      </c>
      <c r="F539" t="s">
        <v>24</v>
      </c>
      <c r="G539" t="s">
        <v>25</v>
      </c>
      <c r="H539" t="s">
        <v>26</v>
      </c>
      <c r="I539">
        <v>2</v>
      </c>
      <c r="J539" s="2">
        <v>24.79</v>
      </c>
      <c r="K539" s="3">
        <v>0.05</v>
      </c>
      <c r="L539" s="2">
        <v>6.71</v>
      </c>
      <c r="M539" s="2">
        <f t="shared" si="64"/>
        <v>47.1</v>
      </c>
      <c r="N539" s="2">
        <f t="shared" si="65"/>
        <v>13.42</v>
      </c>
      <c r="O539" s="2">
        <f t="shared" si="66"/>
        <v>33.68</v>
      </c>
      <c r="P539" s="4">
        <f t="shared" si="67"/>
        <v>0.71507430997876853</v>
      </c>
      <c r="Q539">
        <f t="shared" si="68"/>
        <v>2024</v>
      </c>
      <c r="R539" t="str">
        <f t="shared" si="69"/>
        <v>Q1</v>
      </c>
      <c r="S539">
        <f t="shared" si="70"/>
        <v>3</v>
      </c>
      <c r="T539" t="str">
        <f t="shared" si="71"/>
        <v>Mar</v>
      </c>
    </row>
    <row r="540" spans="1:20" x14ac:dyDescent="0.35">
      <c r="A540" t="s">
        <v>605</v>
      </c>
      <c r="B540" s="1">
        <v>45363</v>
      </c>
      <c r="C540" t="s">
        <v>21</v>
      </c>
      <c r="D540" t="s">
        <v>35</v>
      </c>
      <c r="E540" t="s">
        <v>43</v>
      </c>
      <c r="F540" t="s">
        <v>37</v>
      </c>
      <c r="G540" t="s">
        <v>53</v>
      </c>
      <c r="H540" t="s">
        <v>131</v>
      </c>
      <c r="I540">
        <v>1</v>
      </c>
      <c r="J540" s="2">
        <v>31.82</v>
      </c>
      <c r="K540" s="3">
        <v>0.1</v>
      </c>
      <c r="L540" s="2">
        <v>9.7799999999999994</v>
      </c>
      <c r="M540" s="2">
        <f t="shared" si="64"/>
        <v>28.64</v>
      </c>
      <c r="N540" s="2">
        <f t="shared" si="65"/>
        <v>9.7799999999999994</v>
      </c>
      <c r="O540" s="2">
        <f t="shared" si="66"/>
        <v>18.86</v>
      </c>
      <c r="P540" s="4">
        <f t="shared" si="67"/>
        <v>0.65851955307262566</v>
      </c>
      <c r="Q540">
        <f t="shared" si="68"/>
        <v>2024</v>
      </c>
      <c r="R540" t="str">
        <f t="shared" si="69"/>
        <v>Q1</v>
      </c>
      <c r="S540">
        <f t="shared" si="70"/>
        <v>3</v>
      </c>
      <c r="T540" t="str">
        <f t="shared" si="71"/>
        <v>Mar</v>
      </c>
    </row>
    <row r="541" spans="1:20" x14ac:dyDescent="0.35">
      <c r="A541" t="s">
        <v>606</v>
      </c>
      <c r="B541" s="1">
        <v>45363</v>
      </c>
      <c r="C541" t="s">
        <v>62</v>
      </c>
      <c r="D541" t="s">
        <v>63</v>
      </c>
      <c r="E541" t="s">
        <v>43</v>
      </c>
      <c r="F541" t="s">
        <v>24</v>
      </c>
      <c r="G541" t="s">
        <v>32</v>
      </c>
      <c r="H541" t="s">
        <v>86</v>
      </c>
      <c r="I541">
        <v>1</v>
      </c>
      <c r="J541" s="2">
        <v>64.290000000000006</v>
      </c>
      <c r="K541" s="3">
        <v>0</v>
      </c>
      <c r="L541" s="2">
        <v>25.32</v>
      </c>
      <c r="M541" s="2">
        <f t="shared" si="64"/>
        <v>64.290000000000006</v>
      </c>
      <c r="N541" s="2">
        <f t="shared" si="65"/>
        <v>25.32</v>
      </c>
      <c r="O541" s="2">
        <f t="shared" si="66"/>
        <v>38.970000000000006</v>
      </c>
      <c r="P541" s="4">
        <f t="shared" si="67"/>
        <v>0.60615958936070935</v>
      </c>
      <c r="Q541">
        <f t="shared" si="68"/>
        <v>2024</v>
      </c>
      <c r="R541" t="str">
        <f t="shared" si="69"/>
        <v>Q1</v>
      </c>
      <c r="S541">
        <f t="shared" si="70"/>
        <v>3</v>
      </c>
      <c r="T541" t="str">
        <f t="shared" si="71"/>
        <v>Mar</v>
      </c>
    </row>
    <row r="542" spans="1:20" x14ac:dyDescent="0.35">
      <c r="A542" t="s">
        <v>607</v>
      </c>
      <c r="B542" s="1">
        <v>45364</v>
      </c>
      <c r="C542" t="s">
        <v>62</v>
      </c>
      <c r="D542" t="s">
        <v>74</v>
      </c>
      <c r="E542" t="s">
        <v>52</v>
      </c>
      <c r="F542" t="s">
        <v>37</v>
      </c>
      <c r="G542" t="s">
        <v>25</v>
      </c>
      <c r="H542" t="s">
        <v>81</v>
      </c>
      <c r="I542">
        <v>1</v>
      </c>
      <c r="J542" s="2">
        <v>39.340000000000003</v>
      </c>
      <c r="K542" s="3">
        <v>0.1</v>
      </c>
      <c r="L542" s="2">
        <v>16.329999999999998</v>
      </c>
      <c r="M542" s="2">
        <f t="shared" si="64"/>
        <v>35.409999999999997</v>
      </c>
      <c r="N542" s="2">
        <f t="shared" si="65"/>
        <v>16.329999999999998</v>
      </c>
      <c r="O542" s="2">
        <f t="shared" si="66"/>
        <v>19.079999999999998</v>
      </c>
      <c r="P542" s="4">
        <f t="shared" si="67"/>
        <v>0.53883083874611692</v>
      </c>
      <c r="Q542">
        <f t="shared" si="68"/>
        <v>2024</v>
      </c>
      <c r="R542" t="str">
        <f t="shared" si="69"/>
        <v>Q1</v>
      </c>
      <c r="S542">
        <f t="shared" si="70"/>
        <v>3</v>
      </c>
      <c r="T542" t="str">
        <f t="shared" si="71"/>
        <v>Mar</v>
      </c>
    </row>
    <row r="543" spans="1:20" x14ac:dyDescent="0.35">
      <c r="A543" t="s">
        <v>608</v>
      </c>
      <c r="B543" s="1">
        <v>45364</v>
      </c>
      <c r="C543" t="s">
        <v>41</v>
      </c>
      <c r="D543" t="s">
        <v>42</v>
      </c>
      <c r="E543" t="s">
        <v>30</v>
      </c>
      <c r="F543" t="s">
        <v>31</v>
      </c>
      <c r="G543" t="s">
        <v>53</v>
      </c>
      <c r="H543" t="s">
        <v>131</v>
      </c>
      <c r="I543">
        <v>6</v>
      </c>
      <c r="J543" s="2">
        <v>33.22</v>
      </c>
      <c r="K543" s="3">
        <v>0.05</v>
      </c>
      <c r="L543" s="2">
        <v>9.69</v>
      </c>
      <c r="M543" s="2">
        <f t="shared" si="64"/>
        <v>189.35</v>
      </c>
      <c r="N543" s="2">
        <f t="shared" si="65"/>
        <v>58.14</v>
      </c>
      <c r="O543" s="2">
        <f t="shared" si="66"/>
        <v>131.20999999999998</v>
      </c>
      <c r="P543" s="4">
        <f t="shared" si="67"/>
        <v>0.6929495642989173</v>
      </c>
      <c r="Q543">
        <f t="shared" si="68"/>
        <v>2024</v>
      </c>
      <c r="R543" t="str">
        <f t="shared" si="69"/>
        <v>Q1</v>
      </c>
      <c r="S543">
        <f t="shared" si="70"/>
        <v>3</v>
      </c>
      <c r="T543" t="str">
        <f t="shared" si="71"/>
        <v>Mar</v>
      </c>
    </row>
    <row r="544" spans="1:20" x14ac:dyDescent="0.35">
      <c r="A544" t="s">
        <v>609</v>
      </c>
      <c r="B544" s="1">
        <v>45364</v>
      </c>
      <c r="C544" t="s">
        <v>21</v>
      </c>
      <c r="D544" t="s">
        <v>35</v>
      </c>
      <c r="E544" t="s">
        <v>23</v>
      </c>
      <c r="F544" t="s">
        <v>24</v>
      </c>
      <c r="G544" t="s">
        <v>32</v>
      </c>
      <c r="H544" t="s">
        <v>86</v>
      </c>
      <c r="I544">
        <v>3</v>
      </c>
      <c r="J544" s="2">
        <v>67.81</v>
      </c>
      <c r="K544" s="3">
        <v>0</v>
      </c>
      <c r="L544" s="2">
        <v>24.95</v>
      </c>
      <c r="M544" s="2">
        <f t="shared" si="64"/>
        <v>203.43</v>
      </c>
      <c r="N544" s="2">
        <f t="shared" si="65"/>
        <v>74.849999999999994</v>
      </c>
      <c r="O544" s="2">
        <f t="shared" si="66"/>
        <v>128.58000000000001</v>
      </c>
      <c r="P544" s="4">
        <f t="shared" si="67"/>
        <v>0.63206016811679699</v>
      </c>
      <c r="Q544">
        <f t="shared" si="68"/>
        <v>2024</v>
      </c>
      <c r="R544" t="str">
        <f t="shared" si="69"/>
        <v>Q1</v>
      </c>
      <c r="S544">
        <f t="shared" si="70"/>
        <v>3</v>
      </c>
      <c r="T544" t="str">
        <f t="shared" si="71"/>
        <v>Mar</v>
      </c>
    </row>
    <row r="545" spans="1:20" x14ac:dyDescent="0.35">
      <c r="A545" t="s">
        <v>610</v>
      </c>
      <c r="B545" s="1">
        <v>45364</v>
      </c>
      <c r="C545" t="s">
        <v>62</v>
      </c>
      <c r="D545" t="s">
        <v>63</v>
      </c>
      <c r="E545" t="s">
        <v>52</v>
      </c>
      <c r="F545" t="s">
        <v>37</v>
      </c>
      <c r="G545" t="s">
        <v>53</v>
      </c>
      <c r="H545" t="s">
        <v>54</v>
      </c>
      <c r="I545">
        <v>1</v>
      </c>
      <c r="J545" s="2">
        <v>143.68</v>
      </c>
      <c r="K545" s="3">
        <v>0</v>
      </c>
      <c r="L545" s="2">
        <v>73.88</v>
      </c>
      <c r="M545" s="2">
        <f t="shared" si="64"/>
        <v>143.68</v>
      </c>
      <c r="N545" s="2">
        <f t="shared" si="65"/>
        <v>73.88</v>
      </c>
      <c r="O545" s="2">
        <f t="shared" si="66"/>
        <v>69.800000000000011</v>
      </c>
      <c r="P545" s="4">
        <f t="shared" si="67"/>
        <v>0.48580178173719379</v>
      </c>
      <c r="Q545">
        <f t="shared" si="68"/>
        <v>2024</v>
      </c>
      <c r="R545" t="str">
        <f t="shared" si="69"/>
        <v>Q1</v>
      </c>
      <c r="S545">
        <f t="shared" si="70"/>
        <v>3</v>
      </c>
      <c r="T545" t="str">
        <f t="shared" si="71"/>
        <v>Mar</v>
      </c>
    </row>
    <row r="546" spans="1:20" x14ac:dyDescent="0.35">
      <c r="A546" t="s">
        <v>611</v>
      </c>
      <c r="B546" s="1">
        <v>45364</v>
      </c>
      <c r="C546" t="s">
        <v>21</v>
      </c>
      <c r="D546" t="s">
        <v>35</v>
      </c>
      <c r="E546" t="s">
        <v>30</v>
      </c>
      <c r="F546" t="s">
        <v>31</v>
      </c>
      <c r="G546" t="s">
        <v>46</v>
      </c>
      <c r="H546" t="s">
        <v>75</v>
      </c>
      <c r="I546">
        <v>6</v>
      </c>
      <c r="J546" s="2">
        <v>33.270000000000003</v>
      </c>
      <c r="K546" s="3">
        <v>0.15</v>
      </c>
      <c r="L546" s="2">
        <v>10.29</v>
      </c>
      <c r="M546" s="2">
        <f t="shared" si="64"/>
        <v>169.68</v>
      </c>
      <c r="N546" s="2">
        <f t="shared" si="65"/>
        <v>61.74</v>
      </c>
      <c r="O546" s="2">
        <f t="shared" si="66"/>
        <v>107.94</v>
      </c>
      <c r="P546" s="4">
        <f t="shared" si="67"/>
        <v>0.63613861386138615</v>
      </c>
      <c r="Q546">
        <f t="shared" si="68"/>
        <v>2024</v>
      </c>
      <c r="R546" t="str">
        <f t="shared" si="69"/>
        <v>Q1</v>
      </c>
      <c r="S546">
        <f t="shared" si="70"/>
        <v>3</v>
      </c>
      <c r="T546" t="str">
        <f t="shared" si="71"/>
        <v>Mar</v>
      </c>
    </row>
    <row r="547" spans="1:20" x14ac:dyDescent="0.35">
      <c r="A547" t="s">
        <v>612</v>
      </c>
      <c r="B547" s="1">
        <v>45364</v>
      </c>
      <c r="C547" t="s">
        <v>28</v>
      </c>
      <c r="D547" t="s">
        <v>49</v>
      </c>
      <c r="E547" t="s">
        <v>52</v>
      </c>
      <c r="F547" t="s">
        <v>24</v>
      </c>
      <c r="G547" t="s">
        <v>46</v>
      </c>
      <c r="H547" t="s">
        <v>183</v>
      </c>
      <c r="I547">
        <v>1</v>
      </c>
      <c r="J547" s="2">
        <v>141.35</v>
      </c>
      <c r="K547" s="3">
        <v>0</v>
      </c>
      <c r="L547" s="2">
        <v>63.02</v>
      </c>
      <c r="M547" s="2">
        <f t="shared" si="64"/>
        <v>141.35</v>
      </c>
      <c r="N547" s="2">
        <f t="shared" si="65"/>
        <v>63.02</v>
      </c>
      <c r="O547" s="2">
        <f t="shared" si="66"/>
        <v>78.329999999999984</v>
      </c>
      <c r="P547" s="4">
        <f t="shared" si="67"/>
        <v>0.5541563494870887</v>
      </c>
      <c r="Q547">
        <f t="shared" si="68"/>
        <v>2024</v>
      </c>
      <c r="R547" t="str">
        <f t="shared" si="69"/>
        <v>Q1</v>
      </c>
      <c r="S547">
        <f t="shared" si="70"/>
        <v>3</v>
      </c>
      <c r="T547" t="str">
        <f t="shared" si="71"/>
        <v>Mar</v>
      </c>
    </row>
    <row r="548" spans="1:20" x14ac:dyDescent="0.35">
      <c r="A548" t="s">
        <v>613</v>
      </c>
      <c r="B548" s="1">
        <v>45364</v>
      </c>
      <c r="C548" t="s">
        <v>41</v>
      </c>
      <c r="D548" t="s">
        <v>42</v>
      </c>
      <c r="E548" t="s">
        <v>36</v>
      </c>
      <c r="F548" t="s">
        <v>37</v>
      </c>
      <c r="G548" t="s">
        <v>53</v>
      </c>
      <c r="H548" t="s">
        <v>66</v>
      </c>
      <c r="I548">
        <v>1</v>
      </c>
      <c r="J548" s="2">
        <v>109.23</v>
      </c>
      <c r="K548" s="3">
        <v>0.05</v>
      </c>
      <c r="L548" s="2">
        <v>44.39</v>
      </c>
      <c r="M548" s="2">
        <f t="shared" si="64"/>
        <v>103.77</v>
      </c>
      <c r="N548" s="2">
        <f t="shared" si="65"/>
        <v>44.39</v>
      </c>
      <c r="O548" s="2">
        <f t="shared" si="66"/>
        <v>59.379999999999995</v>
      </c>
      <c r="P548" s="4">
        <f t="shared" si="67"/>
        <v>0.57222704057049245</v>
      </c>
      <c r="Q548">
        <f t="shared" si="68"/>
        <v>2024</v>
      </c>
      <c r="R548" t="str">
        <f t="shared" si="69"/>
        <v>Q1</v>
      </c>
      <c r="S548">
        <f t="shared" si="70"/>
        <v>3</v>
      </c>
      <c r="T548" t="str">
        <f t="shared" si="71"/>
        <v>Mar</v>
      </c>
    </row>
    <row r="549" spans="1:20" x14ac:dyDescent="0.35">
      <c r="A549" t="s">
        <v>614</v>
      </c>
      <c r="B549" s="1">
        <v>45365</v>
      </c>
      <c r="C549" t="s">
        <v>41</v>
      </c>
      <c r="D549" t="s">
        <v>90</v>
      </c>
      <c r="E549" t="s">
        <v>36</v>
      </c>
      <c r="F549" t="s">
        <v>37</v>
      </c>
      <c r="G549" t="s">
        <v>32</v>
      </c>
      <c r="H549" t="s">
        <v>33</v>
      </c>
      <c r="I549">
        <v>2</v>
      </c>
      <c r="J549" s="2">
        <v>40.14</v>
      </c>
      <c r="K549" s="3">
        <v>0</v>
      </c>
      <c r="L549" s="2">
        <v>12.56</v>
      </c>
      <c r="M549" s="2">
        <f t="shared" si="64"/>
        <v>80.28</v>
      </c>
      <c r="N549" s="2">
        <f t="shared" si="65"/>
        <v>25.12</v>
      </c>
      <c r="O549" s="2">
        <f t="shared" si="66"/>
        <v>55.16</v>
      </c>
      <c r="P549" s="4">
        <f t="shared" si="67"/>
        <v>0.68709516691579464</v>
      </c>
      <c r="Q549">
        <f t="shared" si="68"/>
        <v>2024</v>
      </c>
      <c r="R549" t="str">
        <f t="shared" si="69"/>
        <v>Q1</v>
      </c>
      <c r="S549">
        <f t="shared" si="70"/>
        <v>3</v>
      </c>
      <c r="T549" t="str">
        <f t="shared" si="71"/>
        <v>Mar</v>
      </c>
    </row>
    <row r="550" spans="1:20" x14ac:dyDescent="0.35">
      <c r="A550" t="s">
        <v>615</v>
      </c>
      <c r="B550" s="1">
        <v>45365</v>
      </c>
      <c r="C550" t="s">
        <v>62</v>
      </c>
      <c r="D550" t="s">
        <v>69</v>
      </c>
      <c r="E550" t="s">
        <v>23</v>
      </c>
      <c r="F550" t="s">
        <v>37</v>
      </c>
      <c r="G550" t="s">
        <v>25</v>
      </c>
      <c r="H550" t="s">
        <v>91</v>
      </c>
      <c r="I550">
        <v>1</v>
      </c>
      <c r="J550" s="2">
        <v>89.93</v>
      </c>
      <c r="K550" s="3">
        <v>0</v>
      </c>
      <c r="L550" s="2">
        <v>44.38</v>
      </c>
      <c r="M550" s="2">
        <f t="shared" si="64"/>
        <v>89.93</v>
      </c>
      <c r="N550" s="2">
        <f t="shared" si="65"/>
        <v>44.38</v>
      </c>
      <c r="O550" s="2">
        <f t="shared" si="66"/>
        <v>45.550000000000004</v>
      </c>
      <c r="P550" s="4">
        <f t="shared" si="67"/>
        <v>0.506505059490715</v>
      </c>
      <c r="Q550">
        <f t="shared" si="68"/>
        <v>2024</v>
      </c>
      <c r="R550" t="str">
        <f t="shared" si="69"/>
        <v>Q1</v>
      </c>
      <c r="S550">
        <f t="shared" si="70"/>
        <v>3</v>
      </c>
      <c r="T550" t="str">
        <f t="shared" si="71"/>
        <v>Mar</v>
      </c>
    </row>
    <row r="551" spans="1:20" x14ac:dyDescent="0.35">
      <c r="A551" t="s">
        <v>616</v>
      </c>
      <c r="B551" s="1">
        <v>45365</v>
      </c>
      <c r="C551" t="s">
        <v>41</v>
      </c>
      <c r="D551" t="s">
        <v>42</v>
      </c>
      <c r="E551" t="s">
        <v>43</v>
      </c>
      <c r="F551" t="s">
        <v>24</v>
      </c>
      <c r="G551" t="s">
        <v>25</v>
      </c>
      <c r="H551" t="s">
        <v>26</v>
      </c>
      <c r="I551">
        <v>1</v>
      </c>
      <c r="J551" s="2">
        <v>24.89</v>
      </c>
      <c r="K551" s="3">
        <v>0.15</v>
      </c>
      <c r="L551" s="2">
        <v>6.85</v>
      </c>
      <c r="M551" s="2">
        <f t="shared" si="64"/>
        <v>21.16</v>
      </c>
      <c r="N551" s="2">
        <f t="shared" si="65"/>
        <v>6.85</v>
      </c>
      <c r="O551" s="2">
        <f t="shared" si="66"/>
        <v>14.31</v>
      </c>
      <c r="P551" s="4">
        <f t="shared" si="67"/>
        <v>0.6762759924385634</v>
      </c>
      <c r="Q551">
        <f t="shared" si="68"/>
        <v>2024</v>
      </c>
      <c r="R551" t="str">
        <f t="shared" si="69"/>
        <v>Q1</v>
      </c>
      <c r="S551">
        <f t="shared" si="70"/>
        <v>3</v>
      </c>
      <c r="T551" t="str">
        <f t="shared" si="71"/>
        <v>Mar</v>
      </c>
    </row>
    <row r="552" spans="1:20" x14ac:dyDescent="0.35">
      <c r="A552" t="s">
        <v>617</v>
      </c>
      <c r="B552" s="1">
        <v>45365</v>
      </c>
      <c r="C552" t="s">
        <v>62</v>
      </c>
      <c r="D552" t="s">
        <v>69</v>
      </c>
      <c r="E552" t="s">
        <v>52</v>
      </c>
      <c r="F552" t="s">
        <v>37</v>
      </c>
      <c r="G552" t="s">
        <v>46</v>
      </c>
      <c r="H552" t="s">
        <v>75</v>
      </c>
      <c r="I552">
        <v>7</v>
      </c>
      <c r="J552" s="2">
        <v>31.91</v>
      </c>
      <c r="K552" s="3">
        <v>0</v>
      </c>
      <c r="L552" s="2">
        <v>10.42</v>
      </c>
      <c r="M552" s="2">
        <f t="shared" si="64"/>
        <v>223.37</v>
      </c>
      <c r="N552" s="2">
        <f t="shared" si="65"/>
        <v>72.94</v>
      </c>
      <c r="O552" s="2">
        <f t="shared" si="66"/>
        <v>150.43</v>
      </c>
      <c r="P552" s="4">
        <f t="shared" si="67"/>
        <v>0.67345659667815738</v>
      </c>
      <c r="Q552">
        <f t="shared" si="68"/>
        <v>2024</v>
      </c>
      <c r="R552" t="str">
        <f t="shared" si="69"/>
        <v>Q1</v>
      </c>
      <c r="S552">
        <f t="shared" si="70"/>
        <v>3</v>
      </c>
      <c r="T552" t="str">
        <f t="shared" si="71"/>
        <v>Mar</v>
      </c>
    </row>
    <row r="553" spans="1:20" x14ac:dyDescent="0.35">
      <c r="A553" t="s">
        <v>618</v>
      </c>
      <c r="B553" s="1">
        <v>45365</v>
      </c>
      <c r="C553" t="s">
        <v>28</v>
      </c>
      <c r="D553" t="s">
        <v>49</v>
      </c>
      <c r="E553" t="s">
        <v>52</v>
      </c>
      <c r="F553" t="s">
        <v>24</v>
      </c>
      <c r="G553" t="s">
        <v>38</v>
      </c>
      <c r="H553" t="s">
        <v>56</v>
      </c>
      <c r="I553">
        <v>1</v>
      </c>
      <c r="J553" s="2">
        <v>82.48</v>
      </c>
      <c r="K553" s="3">
        <v>0.15</v>
      </c>
      <c r="L553" s="2">
        <v>31.23</v>
      </c>
      <c r="M553" s="2">
        <f t="shared" si="64"/>
        <v>70.11</v>
      </c>
      <c r="N553" s="2">
        <f t="shared" si="65"/>
        <v>31.23</v>
      </c>
      <c r="O553" s="2">
        <f t="shared" si="66"/>
        <v>38.879999999999995</v>
      </c>
      <c r="P553" s="4">
        <f t="shared" si="67"/>
        <v>0.5545571245186135</v>
      </c>
      <c r="Q553">
        <f t="shared" si="68"/>
        <v>2024</v>
      </c>
      <c r="R553" t="str">
        <f t="shared" si="69"/>
        <v>Q1</v>
      </c>
      <c r="S553">
        <f t="shared" si="70"/>
        <v>3</v>
      </c>
      <c r="T553" t="str">
        <f t="shared" si="71"/>
        <v>Mar</v>
      </c>
    </row>
    <row r="554" spans="1:20" x14ac:dyDescent="0.35">
      <c r="A554" t="s">
        <v>619</v>
      </c>
      <c r="B554" s="1">
        <v>45365</v>
      </c>
      <c r="C554" t="s">
        <v>21</v>
      </c>
      <c r="D554" t="s">
        <v>103</v>
      </c>
      <c r="E554" t="s">
        <v>30</v>
      </c>
      <c r="F554" t="s">
        <v>31</v>
      </c>
      <c r="G554" t="s">
        <v>53</v>
      </c>
      <c r="H554" t="s">
        <v>66</v>
      </c>
      <c r="I554">
        <v>13</v>
      </c>
      <c r="J554" s="2">
        <v>104.78</v>
      </c>
      <c r="K554" s="3">
        <v>0</v>
      </c>
      <c r="L554" s="2">
        <v>44.5</v>
      </c>
      <c r="M554" s="2">
        <f t="shared" si="64"/>
        <v>1362.14</v>
      </c>
      <c r="N554" s="2">
        <f t="shared" si="65"/>
        <v>578.5</v>
      </c>
      <c r="O554" s="2">
        <f t="shared" si="66"/>
        <v>783.6400000000001</v>
      </c>
      <c r="P554" s="4">
        <f t="shared" si="67"/>
        <v>0.57530062989120068</v>
      </c>
      <c r="Q554">
        <f t="shared" si="68"/>
        <v>2024</v>
      </c>
      <c r="R554" t="str">
        <f t="shared" si="69"/>
        <v>Q1</v>
      </c>
      <c r="S554">
        <f t="shared" si="70"/>
        <v>3</v>
      </c>
      <c r="T554" t="str">
        <f t="shared" si="71"/>
        <v>Mar</v>
      </c>
    </row>
    <row r="555" spans="1:20" x14ac:dyDescent="0.35">
      <c r="A555" t="s">
        <v>620</v>
      </c>
      <c r="B555" s="1">
        <v>45365</v>
      </c>
      <c r="C555" t="s">
        <v>41</v>
      </c>
      <c r="D555" t="s">
        <v>42</v>
      </c>
      <c r="E555" t="s">
        <v>52</v>
      </c>
      <c r="F555" t="s">
        <v>24</v>
      </c>
      <c r="G555" t="s">
        <v>46</v>
      </c>
      <c r="H555" t="s">
        <v>183</v>
      </c>
      <c r="I555">
        <v>1</v>
      </c>
      <c r="J555" s="2">
        <v>142.07</v>
      </c>
      <c r="K555" s="3">
        <v>0.05</v>
      </c>
      <c r="L555" s="2">
        <v>63.63</v>
      </c>
      <c r="M555" s="2">
        <f t="shared" si="64"/>
        <v>134.97</v>
      </c>
      <c r="N555" s="2">
        <f t="shared" si="65"/>
        <v>63.63</v>
      </c>
      <c r="O555" s="2">
        <f t="shared" si="66"/>
        <v>71.34</v>
      </c>
      <c r="P555" s="4">
        <f t="shared" si="67"/>
        <v>0.52856190264503222</v>
      </c>
      <c r="Q555">
        <f t="shared" si="68"/>
        <v>2024</v>
      </c>
      <c r="R555" t="str">
        <f t="shared" si="69"/>
        <v>Q1</v>
      </c>
      <c r="S555">
        <f t="shared" si="70"/>
        <v>3</v>
      </c>
      <c r="T555" t="str">
        <f t="shared" si="71"/>
        <v>Mar</v>
      </c>
    </row>
    <row r="556" spans="1:20" x14ac:dyDescent="0.35">
      <c r="A556" t="s">
        <v>621</v>
      </c>
      <c r="B556" s="1">
        <v>45365</v>
      </c>
      <c r="C556" t="s">
        <v>21</v>
      </c>
      <c r="D556" t="s">
        <v>22</v>
      </c>
      <c r="E556" t="s">
        <v>52</v>
      </c>
      <c r="F556" t="s">
        <v>37</v>
      </c>
      <c r="G556" t="s">
        <v>53</v>
      </c>
      <c r="H556" t="s">
        <v>54</v>
      </c>
      <c r="I556">
        <v>3</v>
      </c>
      <c r="J556" s="2">
        <v>146.86000000000001</v>
      </c>
      <c r="K556" s="3">
        <v>0.25</v>
      </c>
      <c r="L556" s="2">
        <v>71.209999999999994</v>
      </c>
      <c r="M556" s="2">
        <f t="shared" si="64"/>
        <v>330.44</v>
      </c>
      <c r="N556" s="2">
        <f t="shared" si="65"/>
        <v>213.63</v>
      </c>
      <c r="O556" s="2">
        <f t="shared" si="66"/>
        <v>116.81</v>
      </c>
      <c r="P556" s="4">
        <f t="shared" si="67"/>
        <v>0.35349836581527661</v>
      </c>
      <c r="Q556">
        <f t="shared" si="68"/>
        <v>2024</v>
      </c>
      <c r="R556" t="str">
        <f t="shared" si="69"/>
        <v>Q1</v>
      </c>
      <c r="S556">
        <f t="shared" si="70"/>
        <v>3</v>
      </c>
      <c r="T556" t="str">
        <f t="shared" si="71"/>
        <v>Mar</v>
      </c>
    </row>
    <row r="557" spans="1:20" x14ac:dyDescent="0.35">
      <c r="A557" t="s">
        <v>622</v>
      </c>
      <c r="B557" s="1">
        <v>45366</v>
      </c>
      <c r="C557" t="s">
        <v>62</v>
      </c>
      <c r="D557" t="s">
        <v>63</v>
      </c>
      <c r="E557" t="s">
        <v>23</v>
      </c>
      <c r="F557" t="s">
        <v>37</v>
      </c>
      <c r="G557" t="s">
        <v>32</v>
      </c>
      <c r="H557" t="s">
        <v>33</v>
      </c>
      <c r="I557">
        <v>1</v>
      </c>
      <c r="J557" s="2">
        <v>37.020000000000003</v>
      </c>
      <c r="K557" s="3">
        <v>0</v>
      </c>
      <c r="L557" s="2">
        <v>12.47</v>
      </c>
      <c r="M557" s="2">
        <f t="shared" si="64"/>
        <v>37.020000000000003</v>
      </c>
      <c r="N557" s="2">
        <f t="shared" si="65"/>
        <v>12.47</v>
      </c>
      <c r="O557" s="2">
        <f t="shared" si="66"/>
        <v>24.550000000000004</v>
      </c>
      <c r="P557" s="4">
        <f t="shared" si="67"/>
        <v>0.66315505132360897</v>
      </c>
      <c r="Q557">
        <f t="shared" si="68"/>
        <v>2024</v>
      </c>
      <c r="R557" t="str">
        <f t="shared" si="69"/>
        <v>Q1</v>
      </c>
      <c r="S557">
        <f t="shared" si="70"/>
        <v>3</v>
      </c>
      <c r="T557" t="str">
        <f t="shared" si="71"/>
        <v>Mar</v>
      </c>
    </row>
    <row r="558" spans="1:20" x14ac:dyDescent="0.35">
      <c r="A558" t="s">
        <v>623</v>
      </c>
      <c r="B558" s="1">
        <v>45366</v>
      </c>
      <c r="C558" t="s">
        <v>62</v>
      </c>
      <c r="D558" t="s">
        <v>69</v>
      </c>
      <c r="E558" t="s">
        <v>23</v>
      </c>
      <c r="F558" t="s">
        <v>37</v>
      </c>
      <c r="G558" t="s">
        <v>53</v>
      </c>
      <c r="H558" t="s">
        <v>66</v>
      </c>
      <c r="I558">
        <v>2</v>
      </c>
      <c r="J558" s="2">
        <v>100.39</v>
      </c>
      <c r="K558" s="3">
        <v>0</v>
      </c>
      <c r="L558" s="2">
        <v>44.12</v>
      </c>
      <c r="M558" s="2">
        <f t="shared" si="64"/>
        <v>200.78</v>
      </c>
      <c r="N558" s="2">
        <f t="shared" si="65"/>
        <v>88.24</v>
      </c>
      <c r="O558" s="2">
        <f t="shared" si="66"/>
        <v>112.54</v>
      </c>
      <c r="P558" s="4">
        <f t="shared" si="67"/>
        <v>0.56051399541787028</v>
      </c>
      <c r="Q558">
        <f t="shared" si="68"/>
        <v>2024</v>
      </c>
      <c r="R558" t="str">
        <f t="shared" si="69"/>
        <v>Q1</v>
      </c>
      <c r="S558">
        <f t="shared" si="70"/>
        <v>3</v>
      </c>
      <c r="T558" t="str">
        <f t="shared" si="71"/>
        <v>Mar</v>
      </c>
    </row>
    <row r="559" spans="1:20" x14ac:dyDescent="0.35">
      <c r="A559" t="s">
        <v>624</v>
      </c>
      <c r="B559" s="1">
        <v>45366</v>
      </c>
      <c r="C559" t="s">
        <v>21</v>
      </c>
      <c r="D559" t="s">
        <v>35</v>
      </c>
      <c r="E559" t="s">
        <v>23</v>
      </c>
      <c r="F559" t="s">
        <v>24</v>
      </c>
      <c r="G559" t="s">
        <v>25</v>
      </c>
      <c r="H559" t="s">
        <v>26</v>
      </c>
      <c r="I559">
        <v>4</v>
      </c>
      <c r="J559" s="2">
        <v>24.05</v>
      </c>
      <c r="K559" s="3">
        <v>0</v>
      </c>
      <c r="L559" s="2">
        <v>6.72</v>
      </c>
      <c r="M559" s="2">
        <f t="shared" si="64"/>
        <v>96.2</v>
      </c>
      <c r="N559" s="2">
        <f t="shared" si="65"/>
        <v>26.88</v>
      </c>
      <c r="O559" s="2">
        <f t="shared" si="66"/>
        <v>69.320000000000007</v>
      </c>
      <c r="P559" s="4">
        <f t="shared" si="67"/>
        <v>0.72058212058212068</v>
      </c>
      <c r="Q559">
        <f t="shared" si="68"/>
        <v>2024</v>
      </c>
      <c r="R559" t="str">
        <f t="shared" si="69"/>
        <v>Q1</v>
      </c>
      <c r="S559">
        <f t="shared" si="70"/>
        <v>3</v>
      </c>
      <c r="T559" t="str">
        <f t="shared" si="71"/>
        <v>Mar</v>
      </c>
    </row>
    <row r="560" spans="1:20" x14ac:dyDescent="0.35">
      <c r="A560" t="s">
        <v>625</v>
      </c>
      <c r="B560" s="1">
        <v>45366</v>
      </c>
      <c r="C560" t="s">
        <v>62</v>
      </c>
      <c r="D560" t="s">
        <v>69</v>
      </c>
      <c r="E560" t="s">
        <v>43</v>
      </c>
      <c r="F560" t="s">
        <v>24</v>
      </c>
      <c r="G560" t="s">
        <v>53</v>
      </c>
      <c r="H560" t="s">
        <v>54</v>
      </c>
      <c r="I560">
        <v>2</v>
      </c>
      <c r="J560" s="2">
        <v>135.69999999999999</v>
      </c>
      <c r="K560" s="3">
        <v>0.05</v>
      </c>
      <c r="L560" s="2">
        <v>69.75</v>
      </c>
      <c r="M560" s="2">
        <f t="shared" si="64"/>
        <v>257.83</v>
      </c>
      <c r="N560" s="2">
        <f t="shared" si="65"/>
        <v>139.5</v>
      </c>
      <c r="O560" s="2">
        <f t="shared" si="66"/>
        <v>118.32999999999998</v>
      </c>
      <c r="P560" s="4">
        <f t="shared" si="67"/>
        <v>0.4589458170112089</v>
      </c>
      <c r="Q560">
        <f t="shared" si="68"/>
        <v>2024</v>
      </c>
      <c r="R560" t="str">
        <f t="shared" si="69"/>
        <v>Q1</v>
      </c>
      <c r="S560">
        <f t="shared" si="70"/>
        <v>3</v>
      </c>
      <c r="T560" t="str">
        <f t="shared" si="71"/>
        <v>Mar</v>
      </c>
    </row>
    <row r="561" spans="1:20" x14ac:dyDescent="0.35">
      <c r="A561" t="s">
        <v>626</v>
      </c>
      <c r="B561" s="1">
        <v>45366</v>
      </c>
      <c r="C561" t="s">
        <v>28</v>
      </c>
      <c r="D561" t="s">
        <v>29</v>
      </c>
      <c r="E561" t="s">
        <v>36</v>
      </c>
      <c r="F561" t="s">
        <v>24</v>
      </c>
      <c r="G561" t="s">
        <v>25</v>
      </c>
      <c r="H561" t="s">
        <v>26</v>
      </c>
      <c r="I561">
        <v>1</v>
      </c>
      <c r="J561" s="2">
        <v>24.42</v>
      </c>
      <c r="K561" s="3">
        <v>0</v>
      </c>
      <c r="L561" s="2">
        <v>6.73</v>
      </c>
      <c r="M561" s="2">
        <f t="shared" si="64"/>
        <v>24.42</v>
      </c>
      <c r="N561" s="2">
        <f t="shared" si="65"/>
        <v>6.73</v>
      </c>
      <c r="O561" s="2">
        <f t="shared" si="66"/>
        <v>17.690000000000001</v>
      </c>
      <c r="P561" s="4">
        <f t="shared" si="67"/>
        <v>0.72440622440622437</v>
      </c>
      <c r="Q561">
        <f t="shared" si="68"/>
        <v>2024</v>
      </c>
      <c r="R561" t="str">
        <f t="shared" si="69"/>
        <v>Q1</v>
      </c>
      <c r="S561">
        <f t="shared" si="70"/>
        <v>3</v>
      </c>
      <c r="T561" t="str">
        <f t="shared" si="71"/>
        <v>Mar</v>
      </c>
    </row>
    <row r="562" spans="1:20" x14ac:dyDescent="0.35">
      <c r="A562" t="s">
        <v>627</v>
      </c>
      <c r="B562" s="1">
        <v>45366</v>
      </c>
      <c r="C562" t="s">
        <v>41</v>
      </c>
      <c r="D562" t="s">
        <v>90</v>
      </c>
      <c r="E562" t="s">
        <v>23</v>
      </c>
      <c r="F562" t="s">
        <v>37</v>
      </c>
      <c r="G562" t="s">
        <v>46</v>
      </c>
      <c r="H562" t="s">
        <v>75</v>
      </c>
      <c r="I562">
        <v>2</v>
      </c>
      <c r="J562" s="2">
        <v>35.26</v>
      </c>
      <c r="K562" s="3">
        <v>0</v>
      </c>
      <c r="L562" s="2">
        <v>10.29</v>
      </c>
      <c r="M562" s="2">
        <f t="shared" si="64"/>
        <v>70.52</v>
      </c>
      <c r="N562" s="2">
        <f t="shared" si="65"/>
        <v>20.58</v>
      </c>
      <c r="O562" s="2">
        <f t="shared" si="66"/>
        <v>49.94</v>
      </c>
      <c r="P562" s="4">
        <f t="shared" si="67"/>
        <v>0.70816789563244475</v>
      </c>
      <c r="Q562">
        <f t="shared" si="68"/>
        <v>2024</v>
      </c>
      <c r="R562" t="str">
        <f t="shared" si="69"/>
        <v>Q1</v>
      </c>
      <c r="S562">
        <f t="shared" si="70"/>
        <v>3</v>
      </c>
      <c r="T562" t="str">
        <f t="shared" si="71"/>
        <v>Mar</v>
      </c>
    </row>
    <row r="563" spans="1:20" x14ac:dyDescent="0.35">
      <c r="A563" t="s">
        <v>628</v>
      </c>
      <c r="B563" s="1">
        <v>45367</v>
      </c>
      <c r="C563" t="s">
        <v>41</v>
      </c>
      <c r="D563" t="s">
        <v>42</v>
      </c>
      <c r="E563" t="s">
        <v>52</v>
      </c>
      <c r="F563" t="s">
        <v>24</v>
      </c>
      <c r="G563" t="s">
        <v>25</v>
      </c>
      <c r="H563" t="s">
        <v>26</v>
      </c>
      <c r="I563">
        <v>5</v>
      </c>
      <c r="J563" s="2">
        <v>24.95</v>
      </c>
      <c r="K563" s="3">
        <v>0.15</v>
      </c>
      <c r="L563" s="2">
        <v>6.79</v>
      </c>
      <c r="M563" s="2">
        <f t="shared" si="64"/>
        <v>106.04</v>
      </c>
      <c r="N563" s="2">
        <f t="shared" si="65"/>
        <v>33.950000000000003</v>
      </c>
      <c r="O563" s="2">
        <f t="shared" si="66"/>
        <v>72.09</v>
      </c>
      <c r="P563" s="4">
        <f t="shared" si="67"/>
        <v>0.67983779705771408</v>
      </c>
      <c r="Q563">
        <f t="shared" si="68"/>
        <v>2024</v>
      </c>
      <c r="R563" t="str">
        <f t="shared" si="69"/>
        <v>Q1</v>
      </c>
      <c r="S563">
        <f t="shared" si="70"/>
        <v>3</v>
      </c>
      <c r="T563" t="str">
        <f t="shared" si="71"/>
        <v>Mar</v>
      </c>
    </row>
    <row r="564" spans="1:20" x14ac:dyDescent="0.35">
      <c r="A564" t="s">
        <v>629</v>
      </c>
      <c r="B564" s="1">
        <v>45367</v>
      </c>
      <c r="C564" t="s">
        <v>28</v>
      </c>
      <c r="D564" t="s">
        <v>29</v>
      </c>
      <c r="E564" t="s">
        <v>23</v>
      </c>
      <c r="F564" t="s">
        <v>24</v>
      </c>
      <c r="G564" t="s">
        <v>53</v>
      </c>
      <c r="H564" t="s">
        <v>66</v>
      </c>
      <c r="I564">
        <v>1</v>
      </c>
      <c r="J564" s="2">
        <v>110.05</v>
      </c>
      <c r="K564" s="3">
        <v>0.1</v>
      </c>
      <c r="L564" s="2">
        <v>44.23</v>
      </c>
      <c r="M564" s="2">
        <f t="shared" si="64"/>
        <v>99.05</v>
      </c>
      <c r="N564" s="2">
        <f t="shared" si="65"/>
        <v>44.23</v>
      </c>
      <c r="O564" s="2">
        <f t="shared" si="66"/>
        <v>54.82</v>
      </c>
      <c r="P564" s="4">
        <f t="shared" si="67"/>
        <v>0.55345784957092381</v>
      </c>
      <c r="Q564">
        <f t="shared" si="68"/>
        <v>2024</v>
      </c>
      <c r="R564" t="str">
        <f t="shared" si="69"/>
        <v>Q1</v>
      </c>
      <c r="S564">
        <f t="shared" si="70"/>
        <v>3</v>
      </c>
      <c r="T564" t="str">
        <f t="shared" si="71"/>
        <v>Mar</v>
      </c>
    </row>
    <row r="565" spans="1:20" x14ac:dyDescent="0.35">
      <c r="A565" t="s">
        <v>630</v>
      </c>
      <c r="B565" s="1">
        <v>45367</v>
      </c>
      <c r="C565" t="s">
        <v>21</v>
      </c>
      <c r="D565" t="s">
        <v>35</v>
      </c>
      <c r="E565" t="s">
        <v>52</v>
      </c>
      <c r="F565" t="s">
        <v>37</v>
      </c>
      <c r="G565" t="s">
        <v>32</v>
      </c>
      <c r="H565" t="s">
        <v>86</v>
      </c>
      <c r="I565">
        <v>1</v>
      </c>
      <c r="J565" s="2">
        <v>68.67</v>
      </c>
      <c r="K565" s="3">
        <v>0.15</v>
      </c>
      <c r="L565" s="2">
        <v>24.38</v>
      </c>
      <c r="M565" s="2">
        <f t="shared" si="64"/>
        <v>58.37</v>
      </c>
      <c r="N565" s="2">
        <f t="shared" si="65"/>
        <v>24.38</v>
      </c>
      <c r="O565" s="2">
        <f t="shared" si="66"/>
        <v>33.989999999999995</v>
      </c>
      <c r="P565" s="4">
        <f t="shared" si="67"/>
        <v>0.5823196847695733</v>
      </c>
      <c r="Q565">
        <f t="shared" si="68"/>
        <v>2024</v>
      </c>
      <c r="R565" t="str">
        <f t="shared" si="69"/>
        <v>Q1</v>
      </c>
      <c r="S565">
        <f t="shared" si="70"/>
        <v>3</v>
      </c>
      <c r="T565" t="str">
        <f t="shared" si="71"/>
        <v>Mar</v>
      </c>
    </row>
    <row r="566" spans="1:20" x14ac:dyDescent="0.35">
      <c r="A566" t="s">
        <v>631</v>
      </c>
      <c r="B566" s="1">
        <v>45367</v>
      </c>
      <c r="C566" t="s">
        <v>21</v>
      </c>
      <c r="D566" t="s">
        <v>22</v>
      </c>
      <c r="E566" t="s">
        <v>52</v>
      </c>
      <c r="F566" t="s">
        <v>37</v>
      </c>
      <c r="G566" t="s">
        <v>25</v>
      </c>
      <c r="H566" t="s">
        <v>72</v>
      </c>
      <c r="I566">
        <v>2</v>
      </c>
      <c r="J566" s="2">
        <v>181.84</v>
      </c>
      <c r="K566" s="3">
        <v>0.1</v>
      </c>
      <c r="L566" s="2">
        <v>104.31</v>
      </c>
      <c r="M566" s="2">
        <f t="shared" si="64"/>
        <v>327.31</v>
      </c>
      <c r="N566" s="2">
        <f t="shared" si="65"/>
        <v>208.62</v>
      </c>
      <c r="O566" s="2">
        <f t="shared" si="66"/>
        <v>118.69</v>
      </c>
      <c r="P566" s="4">
        <f t="shared" si="67"/>
        <v>0.36262259020500442</v>
      </c>
      <c r="Q566">
        <f t="shared" si="68"/>
        <v>2024</v>
      </c>
      <c r="R566" t="str">
        <f t="shared" si="69"/>
        <v>Q1</v>
      </c>
      <c r="S566">
        <f t="shared" si="70"/>
        <v>3</v>
      </c>
      <c r="T566" t="str">
        <f t="shared" si="71"/>
        <v>Mar</v>
      </c>
    </row>
    <row r="567" spans="1:20" x14ac:dyDescent="0.35">
      <c r="A567" t="s">
        <v>632</v>
      </c>
      <c r="B567" s="1">
        <v>45368</v>
      </c>
      <c r="C567" t="s">
        <v>28</v>
      </c>
      <c r="D567" t="s">
        <v>49</v>
      </c>
      <c r="E567" t="s">
        <v>36</v>
      </c>
      <c r="F567" t="s">
        <v>24</v>
      </c>
      <c r="G567" t="s">
        <v>53</v>
      </c>
      <c r="H567" t="s">
        <v>70</v>
      </c>
      <c r="I567">
        <v>1</v>
      </c>
      <c r="J567" s="2">
        <v>56.25</v>
      </c>
      <c r="K567" s="3">
        <v>0</v>
      </c>
      <c r="L567" s="2">
        <v>18.72</v>
      </c>
      <c r="M567" s="2">
        <f t="shared" si="64"/>
        <v>56.25</v>
      </c>
      <c r="N567" s="2">
        <f t="shared" si="65"/>
        <v>18.72</v>
      </c>
      <c r="O567" s="2">
        <f t="shared" si="66"/>
        <v>37.53</v>
      </c>
      <c r="P567" s="4">
        <f t="shared" si="67"/>
        <v>0.66720000000000002</v>
      </c>
      <c r="Q567">
        <f t="shared" si="68"/>
        <v>2024</v>
      </c>
      <c r="R567" t="str">
        <f t="shared" si="69"/>
        <v>Q1</v>
      </c>
      <c r="S567">
        <f t="shared" si="70"/>
        <v>3</v>
      </c>
      <c r="T567" t="str">
        <f t="shared" si="71"/>
        <v>Mar</v>
      </c>
    </row>
    <row r="568" spans="1:20" x14ac:dyDescent="0.35">
      <c r="A568" t="s">
        <v>633</v>
      </c>
      <c r="B568" s="1">
        <v>45368</v>
      </c>
      <c r="C568" t="s">
        <v>62</v>
      </c>
      <c r="D568" t="s">
        <v>69</v>
      </c>
      <c r="E568" t="s">
        <v>52</v>
      </c>
      <c r="F568" t="s">
        <v>37</v>
      </c>
      <c r="G568" t="s">
        <v>53</v>
      </c>
      <c r="H568" t="s">
        <v>54</v>
      </c>
      <c r="I568">
        <v>3</v>
      </c>
      <c r="J568" s="2">
        <v>136.71</v>
      </c>
      <c r="K568" s="3">
        <v>0</v>
      </c>
      <c r="L568" s="2">
        <v>70</v>
      </c>
      <c r="M568" s="2">
        <f t="shared" si="64"/>
        <v>410.13</v>
      </c>
      <c r="N568" s="2">
        <f t="shared" si="65"/>
        <v>210</v>
      </c>
      <c r="O568" s="2">
        <f t="shared" si="66"/>
        <v>200.13</v>
      </c>
      <c r="P568" s="4">
        <f t="shared" si="67"/>
        <v>0.48796722990271379</v>
      </c>
      <c r="Q568">
        <f t="shared" si="68"/>
        <v>2024</v>
      </c>
      <c r="R568" t="str">
        <f t="shared" si="69"/>
        <v>Q1</v>
      </c>
      <c r="S568">
        <f t="shared" si="70"/>
        <v>3</v>
      </c>
      <c r="T568" t="str">
        <f t="shared" si="71"/>
        <v>Mar</v>
      </c>
    </row>
    <row r="569" spans="1:20" x14ac:dyDescent="0.35">
      <c r="A569" t="s">
        <v>634</v>
      </c>
      <c r="B569" s="1">
        <v>45368</v>
      </c>
      <c r="C569" t="s">
        <v>21</v>
      </c>
      <c r="D569" t="s">
        <v>35</v>
      </c>
      <c r="E569" t="s">
        <v>23</v>
      </c>
      <c r="F569" t="s">
        <v>24</v>
      </c>
      <c r="G569" t="s">
        <v>53</v>
      </c>
      <c r="H569" t="s">
        <v>70</v>
      </c>
      <c r="I569">
        <v>1</v>
      </c>
      <c r="J569" s="2">
        <v>54.19</v>
      </c>
      <c r="K569" s="3">
        <v>0</v>
      </c>
      <c r="L569" s="2">
        <v>19.399999999999999</v>
      </c>
      <c r="M569" s="2">
        <f t="shared" si="64"/>
        <v>54.19</v>
      </c>
      <c r="N569" s="2">
        <f t="shared" si="65"/>
        <v>19.399999999999999</v>
      </c>
      <c r="O569" s="2">
        <f t="shared" si="66"/>
        <v>34.79</v>
      </c>
      <c r="P569" s="4">
        <f t="shared" si="67"/>
        <v>0.64200036907178448</v>
      </c>
      <c r="Q569">
        <f t="shared" si="68"/>
        <v>2024</v>
      </c>
      <c r="R569" t="str">
        <f t="shared" si="69"/>
        <v>Q1</v>
      </c>
      <c r="S569">
        <f t="shared" si="70"/>
        <v>3</v>
      </c>
      <c r="T569" t="str">
        <f t="shared" si="71"/>
        <v>Mar</v>
      </c>
    </row>
    <row r="570" spans="1:20" x14ac:dyDescent="0.35">
      <c r="A570" t="s">
        <v>635</v>
      </c>
      <c r="B570" s="1">
        <v>45368</v>
      </c>
      <c r="C570" t="s">
        <v>21</v>
      </c>
      <c r="D570" t="s">
        <v>35</v>
      </c>
      <c r="E570" t="s">
        <v>23</v>
      </c>
      <c r="F570" t="s">
        <v>24</v>
      </c>
      <c r="G570" t="s">
        <v>25</v>
      </c>
      <c r="H570" t="s">
        <v>72</v>
      </c>
      <c r="I570">
        <v>5</v>
      </c>
      <c r="J570" s="2">
        <v>185.93</v>
      </c>
      <c r="K570" s="3">
        <v>0.05</v>
      </c>
      <c r="L570" s="2">
        <v>101.65</v>
      </c>
      <c r="M570" s="2">
        <f t="shared" si="64"/>
        <v>883.17</v>
      </c>
      <c r="N570" s="2">
        <f t="shared" si="65"/>
        <v>508.25</v>
      </c>
      <c r="O570" s="2">
        <f t="shared" si="66"/>
        <v>374.91999999999996</v>
      </c>
      <c r="P570" s="4">
        <f t="shared" si="67"/>
        <v>0.42451623130314659</v>
      </c>
      <c r="Q570">
        <f t="shared" si="68"/>
        <v>2024</v>
      </c>
      <c r="R570" t="str">
        <f t="shared" si="69"/>
        <v>Q1</v>
      </c>
      <c r="S570">
        <f t="shared" si="70"/>
        <v>3</v>
      </c>
      <c r="T570" t="str">
        <f t="shared" si="71"/>
        <v>Mar</v>
      </c>
    </row>
    <row r="571" spans="1:20" x14ac:dyDescent="0.35">
      <c r="A571" t="s">
        <v>636</v>
      </c>
      <c r="B571" s="1">
        <v>45368</v>
      </c>
      <c r="C571" t="s">
        <v>28</v>
      </c>
      <c r="D571" t="s">
        <v>29</v>
      </c>
      <c r="E571" t="s">
        <v>43</v>
      </c>
      <c r="F571" t="s">
        <v>24</v>
      </c>
      <c r="G571" t="s">
        <v>32</v>
      </c>
      <c r="H571" t="s">
        <v>113</v>
      </c>
      <c r="I571">
        <v>1</v>
      </c>
      <c r="J571" s="2">
        <v>387.46</v>
      </c>
      <c r="K571" s="3">
        <v>0</v>
      </c>
      <c r="L571" s="2">
        <v>207.57</v>
      </c>
      <c r="M571" s="2">
        <f t="shared" si="64"/>
        <v>387.46</v>
      </c>
      <c r="N571" s="2">
        <f t="shared" si="65"/>
        <v>207.57</v>
      </c>
      <c r="O571" s="2">
        <f t="shared" si="66"/>
        <v>179.89</v>
      </c>
      <c r="P571" s="4">
        <f t="shared" si="67"/>
        <v>0.46428018376090435</v>
      </c>
      <c r="Q571">
        <f t="shared" si="68"/>
        <v>2024</v>
      </c>
      <c r="R571" t="str">
        <f t="shared" si="69"/>
        <v>Q1</v>
      </c>
      <c r="S571">
        <f t="shared" si="70"/>
        <v>3</v>
      </c>
      <c r="T571" t="str">
        <f t="shared" si="71"/>
        <v>Mar</v>
      </c>
    </row>
    <row r="572" spans="1:20" x14ac:dyDescent="0.35">
      <c r="A572" t="s">
        <v>637</v>
      </c>
      <c r="B572" s="1">
        <v>45368</v>
      </c>
      <c r="C572" t="s">
        <v>28</v>
      </c>
      <c r="D572" t="s">
        <v>29</v>
      </c>
      <c r="E572" t="s">
        <v>23</v>
      </c>
      <c r="F572" t="s">
        <v>24</v>
      </c>
      <c r="G572" t="s">
        <v>32</v>
      </c>
      <c r="H572" t="s">
        <v>33</v>
      </c>
      <c r="I572">
        <v>1</v>
      </c>
      <c r="J572" s="2">
        <v>40.79</v>
      </c>
      <c r="K572" s="3">
        <v>0</v>
      </c>
      <c r="L572" s="2">
        <v>12.86</v>
      </c>
      <c r="M572" s="2">
        <f t="shared" si="64"/>
        <v>40.79</v>
      </c>
      <c r="N572" s="2">
        <f t="shared" si="65"/>
        <v>12.86</v>
      </c>
      <c r="O572" s="2">
        <f t="shared" si="66"/>
        <v>27.93</v>
      </c>
      <c r="P572" s="4">
        <f t="shared" si="67"/>
        <v>0.68472664868840405</v>
      </c>
      <c r="Q572">
        <f t="shared" si="68"/>
        <v>2024</v>
      </c>
      <c r="R572" t="str">
        <f t="shared" si="69"/>
        <v>Q1</v>
      </c>
      <c r="S572">
        <f t="shared" si="70"/>
        <v>3</v>
      </c>
      <c r="T572" t="str">
        <f t="shared" si="71"/>
        <v>Mar</v>
      </c>
    </row>
    <row r="573" spans="1:20" x14ac:dyDescent="0.35">
      <c r="A573" t="s">
        <v>638</v>
      </c>
      <c r="B573" s="1">
        <v>45368</v>
      </c>
      <c r="C573" t="s">
        <v>21</v>
      </c>
      <c r="D573" t="s">
        <v>103</v>
      </c>
      <c r="E573" t="s">
        <v>36</v>
      </c>
      <c r="F573" t="s">
        <v>37</v>
      </c>
      <c r="G573" t="s">
        <v>53</v>
      </c>
      <c r="H573" t="s">
        <v>70</v>
      </c>
      <c r="I573">
        <v>1</v>
      </c>
      <c r="J573" s="2">
        <v>50.58</v>
      </c>
      <c r="K573" s="3">
        <v>0.15</v>
      </c>
      <c r="L573" s="2">
        <v>19.27</v>
      </c>
      <c r="M573" s="2">
        <f t="shared" si="64"/>
        <v>42.99</v>
      </c>
      <c r="N573" s="2">
        <f t="shared" si="65"/>
        <v>19.27</v>
      </c>
      <c r="O573" s="2">
        <f t="shared" si="66"/>
        <v>23.720000000000002</v>
      </c>
      <c r="P573" s="4">
        <f t="shared" si="67"/>
        <v>0.55175622237729705</v>
      </c>
      <c r="Q573">
        <f t="shared" si="68"/>
        <v>2024</v>
      </c>
      <c r="R573" t="str">
        <f t="shared" si="69"/>
        <v>Q1</v>
      </c>
      <c r="S573">
        <f t="shared" si="70"/>
        <v>3</v>
      </c>
      <c r="T573" t="str">
        <f t="shared" si="71"/>
        <v>Mar</v>
      </c>
    </row>
    <row r="574" spans="1:20" x14ac:dyDescent="0.35">
      <c r="A574" t="s">
        <v>639</v>
      </c>
      <c r="B574" s="1">
        <v>45368</v>
      </c>
      <c r="C574" t="s">
        <v>41</v>
      </c>
      <c r="D574" t="s">
        <v>42</v>
      </c>
      <c r="E574" t="s">
        <v>52</v>
      </c>
      <c r="F574" t="s">
        <v>24</v>
      </c>
      <c r="G574" t="s">
        <v>53</v>
      </c>
      <c r="H574" t="s">
        <v>131</v>
      </c>
      <c r="I574">
        <v>3</v>
      </c>
      <c r="J574" s="2">
        <v>32.81</v>
      </c>
      <c r="K574" s="3">
        <v>0.15</v>
      </c>
      <c r="L574" s="2">
        <v>9.5</v>
      </c>
      <c r="M574" s="2">
        <f t="shared" si="64"/>
        <v>83.67</v>
      </c>
      <c r="N574" s="2">
        <f t="shared" si="65"/>
        <v>28.5</v>
      </c>
      <c r="O574" s="2">
        <f t="shared" si="66"/>
        <v>55.17</v>
      </c>
      <c r="P574" s="4">
        <f t="shared" si="67"/>
        <v>0.65937612047328797</v>
      </c>
      <c r="Q574">
        <f t="shared" si="68"/>
        <v>2024</v>
      </c>
      <c r="R574" t="str">
        <f t="shared" si="69"/>
        <v>Q1</v>
      </c>
      <c r="S574">
        <f t="shared" si="70"/>
        <v>3</v>
      </c>
      <c r="T574" t="str">
        <f t="shared" si="71"/>
        <v>Mar</v>
      </c>
    </row>
    <row r="575" spans="1:20" x14ac:dyDescent="0.35">
      <c r="A575" t="s">
        <v>640</v>
      </c>
      <c r="B575" s="1">
        <v>45368</v>
      </c>
      <c r="C575" t="s">
        <v>28</v>
      </c>
      <c r="D575" t="s">
        <v>29</v>
      </c>
      <c r="E575" t="s">
        <v>23</v>
      </c>
      <c r="F575" t="s">
        <v>24</v>
      </c>
      <c r="G575" t="s">
        <v>38</v>
      </c>
      <c r="H575" t="s">
        <v>56</v>
      </c>
      <c r="I575">
        <v>1</v>
      </c>
      <c r="J575" s="2">
        <v>79.47</v>
      </c>
      <c r="K575" s="3">
        <v>0.15</v>
      </c>
      <c r="L575" s="2">
        <v>31.64</v>
      </c>
      <c r="M575" s="2">
        <f t="shared" si="64"/>
        <v>67.55</v>
      </c>
      <c r="N575" s="2">
        <f t="shared" si="65"/>
        <v>31.64</v>
      </c>
      <c r="O575" s="2">
        <f t="shared" si="66"/>
        <v>35.909999999999997</v>
      </c>
      <c r="P575" s="4">
        <f t="shared" si="67"/>
        <v>0.53160621761658033</v>
      </c>
      <c r="Q575">
        <f t="shared" si="68"/>
        <v>2024</v>
      </c>
      <c r="R575" t="str">
        <f t="shared" si="69"/>
        <v>Q1</v>
      </c>
      <c r="S575">
        <f t="shared" si="70"/>
        <v>3</v>
      </c>
      <c r="T575" t="str">
        <f t="shared" si="71"/>
        <v>Mar</v>
      </c>
    </row>
    <row r="576" spans="1:20" x14ac:dyDescent="0.35">
      <c r="A576" t="s">
        <v>641</v>
      </c>
      <c r="B576" s="1">
        <v>45368</v>
      </c>
      <c r="C576" t="s">
        <v>28</v>
      </c>
      <c r="D576" t="s">
        <v>49</v>
      </c>
      <c r="E576" t="s">
        <v>52</v>
      </c>
      <c r="F576" t="s">
        <v>24</v>
      </c>
      <c r="G576" t="s">
        <v>25</v>
      </c>
      <c r="H576" t="s">
        <v>91</v>
      </c>
      <c r="I576">
        <v>2</v>
      </c>
      <c r="J576" s="2">
        <v>100.04</v>
      </c>
      <c r="K576" s="3">
        <v>0</v>
      </c>
      <c r="L576" s="2">
        <v>45.2</v>
      </c>
      <c r="M576" s="2">
        <f t="shared" si="64"/>
        <v>200.08</v>
      </c>
      <c r="N576" s="2">
        <f t="shared" si="65"/>
        <v>90.4</v>
      </c>
      <c r="O576" s="2">
        <f t="shared" si="66"/>
        <v>109.68</v>
      </c>
      <c r="P576" s="4">
        <f t="shared" si="67"/>
        <v>0.54818072770891646</v>
      </c>
      <c r="Q576">
        <f t="shared" si="68"/>
        <v>2024</v>
      </c>
      <c r="R576" t="str">
        <f t="shared" si="69"/>
        <v>Q1</v>
      </c>
      <c r="S576">
        <f t="shared" si="70"/>
        <v>3</v>
      </c>
      <c r="T576" t="str">
        <f t="shared" si="71"/>
        <v>Mar</v>
      </c>
    </row>
    <row r="577" spans="1:20" x14ac:dyDescent="0.35">
      <c r="A577" t="s">
        <v>642</v>
      </c>
      <c r="B577" s="1">
        <v>45369</v>
      </c>
      <c r="C577" t="s">
        <v>28</v>
      </c>
      <c r="D577" t="s">
        <v>29</v>
      </c>
      <c r="E577" t="s">
        <v>30</v>
      </c>
      <c r="F577" t="s">
        <v>31</v>
      </c>
      <c r="G577" t="s">
        <v>53</v>
      </c>
      <c r="H577" t="s">
        <v>131</v>
      </c>
      <c r="I577">
        <v>10</v>
      </c>
      <c r="J577" s="2">
        <v>32.99</v>
      </c>
      <c r="K577" s="3">
        <v>0.05</v>
      </c>
      <c r="L577" s="2">
        <v>9.6999999999999993</v>
      </c>
      <c r="M577" s="2">
        <f t="shared" si="64"/>
        <v>313.41000000000003</v>
      </c>
      <c r="N577" s="2">
        <f t="shared" si="65"/>
        <v>97</v>
      </c>
      <c r="O577" s="2">
        <f t="shared" si="66"/>
        <v>216.41000000000003</v>
      </c>
      <c r="P577" s="4">
        <f t="shared" si="67"/>
        <v>0.69050126032991932</v>
      </c>
      <c r="Q577">
        <f t="shared" si="68"/>
        <v>2024</v>
      </c>
      <c r="R577" t="str">
        <f t="shared" si="69"/>
        <v>Q1</v>
      </c>
      <c r="S577">
        <f t="shared" si="70"/>
        <v>3</v>
      </c>
      <c r="T577" t="str">
        <f t="shared" si="71"/>
        <v>Mar</v>
      </c>
    </row>
    <row r="578" spans="1:20" x14ac:dyDescent="0.35">
      <c r="A578" t="s">
        <v>643</v>
      </c>
      <c r="B578" s="1">
        <v>45369</v>
      </c>
      <c r="C578" t="s">
        <v>41</v>
      </c>
      <c r="D578" t="s">
        <v>90</v>
      </c>
      <c r="E578" t="s">
        <v>52</v>
      </c>
      <c r="F578" t="s">
        <v>37</v>
      </c>
      <c r="G578" t="s">
        <v>38</v>
      </c>
      <c r="H578" t="s">
        <v>56</v>
      </c>
      <c r="I578">
        <v>1</v>
      </c>
      <c r="J578" s="2">
        <v>83.4</v>
      </c>
      <c r="K578" s="3">
        <v>0.1</v>
      </c>
      <c r="L578" s="2">
        <v>31.87</v>
      </c>
      <c r="M578" s="2">
        <f t="shared" ref="M578:M641" si="72">ROUND(I578*J578*(1-K578),2)</f>
        <v>75.06</v>
      </c>
      <c r="N578" s="2">
        <f t="shared" ref="N578:N641" si="73">ROUND(I578*L578,2)</f>
        <v>31.87</v>
      </c>
      <c r="O578" s="2">
        <f t="shared" ref="O578:O641" si="74">M578-N578</f>
        <v>43.19</v>
      </c>
      <c r="P578" s="4">
        <f t="shared" ref="P578:P641" si="75">IFERROR(O578/M578,0)</f>
        <v>0.57540634159339188</v>
      </c>
      <c r="Q578">
        <f t="shared" ref="Q578:Q641" si="76">YEAR(B578)</f>
        <v>2024</v>
      </c>
      <c r="R578" t="str">
        <f t="shared" ref="R578:R641" si="77">"Q"&amp;ROUNDUP(MONTH(B578)/3,0)</f>
        <v>Q1</v>
      </c>
      <c r="S578">
        <f t="shared" ref="S578:S641" si="78">MONTH(B578)</f>
        <v>3</v>
      </c>
      <c r="T578" t="str">
        <f t="shared" ref="T578:T641" si="79">TEXT(B578,"mmm")</f>
        <v>Mar</v>
      </c>
    </row>
    <row r="579" spans="1:20" x14ac:dyDescent="0.35">
      <c r="A579" t="s">
        <v>644</v>
      </c>
      <c r="B579" s="1">
        <v>45369</v>
      </c>
      <c r="C579" t="s">
        <v>21</v>
      </c>
      <c r="D579" t="s">
        <v>35</v>
      </c>
      <c r="E579" t="s">
        <v>23</v>
      </c>
      <c r="F579" t="s">
        <v>37</v>
      </c>
      <c r="G579" t="s">
        <v>32</v>
      </c>
      <c r="H579" t="s">
        <v>50</v>
      </c>
      <c r="I579">
        <v>2</v>
      </c>
      <c r="J579" s="2">
        <v>230.67</v>
      </c>
      <c r="K579" s="3">
        <v>0</v>
      </c>
      <c r="L579" s="2">
        <v>114.08</v>
      </c>
      <c r="M579" s="2">
        <f t="shared" si="72"/>
        <v>461.34</v>
      </c>
      <c r="N579" s="2">
        <f t="shared" si="73"/>
        <v>228.16</v>
      </c>
      <c r="O579" s="2">
        <f t="shared" si="74"/>
        <v>233.17999999999998</v>
      </c>
      <c r="P579" s="4">
        <f t="shared" si="75"/>
        <v>0.50544067282264704</v>
      </c>
      <c r="Q579">
        <f t="shared" si="76"/>
        <v>2024</v>
      </c>
      <c r="R579" t="str">
        <f t="shared" si="77"/>
        <v>Q1</v>
      </c>
      <c r="S579">
        <f t="shared" si="78"/>
        <v>3</v>
      </c>
      <c r="T579" t="str">
        <f t="shared" si="79"/>
        <v>Mar</v>
      </c>
    </row>
    <row r="580" spans="1:20" x14ac:dyDescent="0.35">
      <c r="A580" t="s">
        <v>645</v>
      </c>
      <c r="B580" s="1">
        <v>45369</v>
      </c>
      <c r="C580" t="s">
        <v>41</v>
      </c>
      <c r="D580" t="s">
        <v>42</v>
      </c>
      <c r="E580" t="s">
        <v>23</v>
      </c>
      <c r="F580" t="s">
        <v>37</v>
      </c>
      <c r="G580" t="s">
        <v>46</v>
      </c>
      <c r="H580" t="s">
        <v>75</v>
      </c>
      <c r="I580">
        <v>2</v>
      </c>
      <c r="J580" s="2">
        <v>35.5</v>
      </c>
      <c r="K580" s="3">
        <v>0.1</v>
      </c>
      <c r="L580" s="2">
        <v>10.23</v>
      </c>
      <c r="M580" s="2">
        <f t="shared" si="72"/>
        <v>63.9</v>
      </c>
      <c r="N580" s="2">
        <f t="shared" si="73"/>
        <v>20.46</v>
      </c>
      <c r="O580" s="2">
        <f t="shared" si="74"/>
        <v>43.44</v>
      </c>
      <c r="P580" s="4">
        <f t="shared" si="75"/>
        <v>0.67981220657276997</v>
      </c>
      <c r="Q580">
        <f t="shared" si="76"/>
        <v>2024</v>
      </c>
      <c r="R580" t="str">
        <f t="shared" si="77"/>
        <v>Q1</v>
      </c>
      <c r="S580">
        <f t="shared" si="78"/>
        <v>3</v>
      </c>
      <c r="T580" t="str">
        <f t="shared" si="79"/>
        <v>Mar</v>
      </c>
    </row>
    <row r="581" spans="1:20" x14ac:dyDescent="0.35">
      <c r="A581" t="s">
        <v>646</v>
      </c>
      <c r="B581" s="1">
        <v>45369</v>
      </c>
      <c r="C581" t="s">
        <v>41</v>
      </c>
      <c r="D581" t="s">
        <v>42</v>
      </c>
      <c r="E581" t="s">
        <v>23</v>
      </c>
      <c r="F581" t="s">
        <v>31</v>
      </c>
      <c r="G581" t="s">
        <v>53</v>
      </c>
      <c r="H581" t="s">
        <v>131</v>
      </c>
      <c r="I581">
        <v>2</v>
      </c>
      <c r="J581" s="2">
        <v>33.57</v>
      </c>
      <c r="K581" s="3">
        <v>0.05</v>
      </c>
      <c r="L581" s="2">
        <v>9.4700000000000006</v>
      </c>
      <c r="M581" s="2">
        <f t="shared" si="72"/>
        <v>63.78</v>
      </c>
      <c r="N581" s="2">
        <f t="shared" si="73"/>
        <v>18.940000000000001</v>
      </c>
      <c r="O581" s="2">
        <f t="shared" si="74"/>
        <v>44.84</v>
      </c>
      <c r="P581" s="4">
        <f t="shared" si="75"/>
        <v>0.70304170586390724</v>
      </c>
      <c r="Q581">
        <f t="shared" si="76"/>
        <v>2024</v>
      </c>
      <c r="R581" t="str">
        <f t="shared" si="77"/>
        <v>Q1</v>
      </c>
      <c r="S581">
        <f t="shared" si="78"/>
        <v>3</v>
      </c>
      <c r="T581" t="str">
        <f t="shared" si="79"/>
        <v>Mar</v>
      </c>
    </row>
    <row r="582" spans="1:20" x14ac:dyDescent="0.35">
      <c r="A582" t="s">
        <v>647</v>
      </c>
      <c r="B582" s="1">
        <v>45370</v>
      </c>
      <c r="C582" t="s">
        <v>28</v>
      </c>
      <c r="D582" t="s">
        <v>29</v>
      </c>
      <c r="E582" t="s">
        <v>23</v>
      </c>
      <c r="F582" t="s">
        <v>37</v>
      </c>
      <c r="G582" t="s">
        <v>53</v>
      </c>
      <c r="H582" t="s">
        <v>131</v>
      </c>
      <c r="I582">
        <v>5</v>
      </c>
      <c r="J582" s="2">
        <v>32.68</v>
      </c>
      <c r="K582" s="3">
        <v>0.1</v>
      </c>
      <c r="L582" s="2">
        <v>9.67</v>
      </c>
      <c r="M582" s="2">
        <f t="shared" si="72"/>
        <v>147.06</v>
      </c>
      <c r="N582" s="2">
        <f t="shared" si="73"/>
        <v>48.35</v>
      </c>
      <c r="O582" s="2">
        <f t="shared" si="74"/>
        <v>98.710000000000008</v>
      </c>
      <c r="P582" s="4">
        <f t="shared" si="75"/>
        <v>0.67122263021895834</v>
      </c>
      <c r="Q582">
        <f t="shared" si="76"/>
        <v>2024</v>
      </c>
      <c r="R582" t="str">
        <f t="shared" si="77"/>
        <v>Q1</v>
      </c>
      <c r="S582">
        <f t="shared" si="78"/>
        <v>3</v>
      </c>
      <c r="T582" t="str">
        <f t="shared" si="79"/>
        <v>Mar</v>
      </c>
    </row>
    <row r="583" spans="1:20" x14ac:dyDescent="0.35">
      <c r="A583" t="s">
        <v>648</v>
      </c>
      <c r="B583" s="1">
        <v>45370</v>
      </c>
      <c r="C583" t="s">
        <v>62</v>
      </c>
      <c r="D583" t="s">
        <v>63</v>
      </c>
      <c r="E583" t="s">
        <v>43</v>
      </c>
      <c r="F583" t="s">
        <v>24</v>
      </c>
      <c r="G583" t="s">
        <v>32</v>
      </c>
      <c r="H583" t="s">
        <v>86</v>
      </c>
      <c r="I583">
        <v>1</v>
      </c>
      <c r="J583" s="2">
        <v>66.83</v>
      </c>
      <c r="K583" s="3">
        <v>0</v>
      </c>
      <c r="L583" s="2">
        <v>25.07</v>
      </c>
      <c r="M583" s="2">
        <f t="shared" si="72"/>
        <v>66.83</v>
      </c>
      <c r="N583" s="2">
        <f t="shared" si="73"/>
        <v>25.07</v>
      </c>
      <c r="O583" s="2">
        <f t="shared" si="74"/>
        <v>41.76</v>
      </c>
      <c r="P583" s="4">
        <f t="shared" si="75"/>
        <v>0.62486907077659737</v>
      </c>
      <c r="Q583">
        <f t="shared" si="76"/>
        <v>2024</v>
      </c>
      <c r="R583" t="str">
        <f t="shared" si="77"/>
        <v>Q1</v>
      </c>
      <c r="S583">
        <f t="shared" si="78"/>
        <v>3</v>
      </c>
      <c r="T583" t="str">
        <f t="shared" si="79"/>
        <v>Mar</v>
      </c>
    </row>
    <row r="584" spans="1:20" x14ac:dyDescent="0.35">
      <c r="A584" t="s">
        <v>649</v>
      </c>
      <c r="B584" s="1">
        <v>45370</v>
      </c>
      <c r="C584" t="s">
        <v>21</v>
      </c>
      <c r="D584" t="s">
        <v>35</v>
      </c>
      <c r="E584" t="s">
        <v>43</v>
      </c>
      <c r="F584" t="s">
        <v>31</v>
      </c>
      <c r="G584" t="s">
        <v>25</v>
      </c>
      <c r="H584" t="s">
        <v>72</v>
      </c>
      <c r="I584">
        <v>1</v>
      </c>
      <c r="J584" s="2">
        <v>189.31</v>
      </c>
      <c r="K584" s="3">
        <v>0</v>
      </c>
      <c r="L584" s="2">
        <v>102.98</v>
      </c>
      <c r="M584" s="2">
        <f t="shared" si="72"/>
        <v>189.31</v>
      </c>
      <c r="N584" s="2">
        <f t="shared" si="73"/>
        <v>102.98</v>
      </c>
      <c r="O584" s="2">
        <f t="shared" si="74"/>
        <v>86.33</v>
      </c>
      <c r="P584" s="4">
        <f t="shared" si="75"/>
        <v>0.45602451006285982</v>
      </c>
      <c r="Q584">
        <f t="shared" si="76"/>
        <v>2024</v>
      </c>
      <c r="R584" t="str">
        <f t="shared" si="77"/>
        <v>Q1</v>
      </c>
      <c r="S584">
        <f t="shared" si="78"/>
        <v>3</v>
      </c>
      <c r="T584" t="str">
        <f t="shared" si="79"/>
        <v>Mar</v>
      </c>
    </row>
    <row r="585" spans="1:20" x14ac:dyDescent="0.35">
      <c r="A585" t="s">
        <v>650</v>
      </c>
      <c r="B585" s="1">
        <v>45370</v>
      </c>
      <c r="C585" t="s">
        <v>21</v>
      </c>
      <c r="D585" t="s">
        <v>35</v>
      </c>
      <c r="E585" t="s">
        <v>36</v>
      </c>
      <c r="F585" t="s">
        <v>24</v>
      </c>
      <c r="G585" t="s">
        <v>46</v>
      </c>
      <c r="H585" t="s">
        <v>79</v>
      </c>
      <c r="I585">
        <v>3</v>
      </c>
      <c r="J585" s="2">
        <v>29.56</v>
      </c>
      <c r="K585" s="3">
        <v>0.05</v>
      </c>
      <c r="L585" s="2">
        <v>9.69</v>
      </c>
      <c r="M585" s="2">
        <f t="shared" si="72"/>
        <v>84.25</v>
      </c>
      <c r="N585" s="2">
        <f t="shared" si="73"/>
        <v>29.07</v>
      </c>
      <c r="O585" s="2">
        <f t="shared" si="74"/>
        <v>55.18</v>
      </c>
      <c r="P585" s="4">
        <f t="shared" si="75"/>
        <v>0.65495548961424332</v>
      </c>
      <c r="Q585">
        <f t="shared" si="76"/>
        <v>2024</v>
      </c>
      <c r="R585" t="str">
        <f t="shared" si="77"/>
        <v>Q1</v>
      </c>
      <c r="S585">
        <f t="shared" si="78"/>
        <v>3</v>
      </c>
      <c r="T585" t="str">
        <f t="shared" si="79"/>
        <v>Mar</v>
      </c>
    </row>
    <row r="586" spans="1:20" x14ac:dyDescent="0.35">
      <c r="A586" t="s">
        <v>651</v>
      </c>
      <c r="B586" s="1">
        <v>45370</v>
      </c>
      <c r="C586" t="s">
        <v>28</v>
      </c>
      <c r="D586" t="s">
        <v>29</v>
      </c>
      <c r="E586" t="s">
        <v>36</v>
      </c>
      <c r="F586" t="s">
        <v>24</v>
      </c>
      <c r="G586" t="s">
        <v>46</v>
      </c>
      <c r="H586" t="s">
        <v>79</v>
      </c>
      <c r="I586">
        <v>1</v>
      </c>
      <c r="J586" s="2">
        <v>29.69</v>
      </c>
      <c r="K586" s="3">
        <v>0.1</v>
      </c>
      <c r="L586" s="2">
        <v>9.7899999999999991</v>
      </c>
      <c r="M586" s="2">
        <f t="shared" si="72"/>
        <v>26.72</v>
      </c>
      <c r="N586" s="2">
        <f t="shared" si="73"/>
        <v>9.7899999999999991</v>
      </c>
      <c r="O586" s="2">
        <f t="shared" si="74"/>
        <v>16.93</v>
      </c>
      <c r="P586" s="4">
        <f t="shared" si="75"/>
        <v>0.63360778443113774</v>
      </c>
      <c r="Q586">
        <f t="shared" si="76"/>
        <v>2024</v>
      </c>
      <c r="R586" t="str">
        <f t="shared" si="77"/>
        <v>Q1</v>
      </c>
      <c r="S586">
        <f t="shared" si="78"/>
        <v>3</v>
      </c>
      <c r="T586" t="str">
        <f t="shared" si="79"/>
        <v>Mar</v>
      </c>
    </row>
    <row r="587" spans="1:20" x14ac:dyDescent="0.35">
      <c r="A587" t="s">
        <v>652</v>
      </c>
      <c r="B587" s="1">
        <v>45371</v>
      </c>
      <c r="C587" t="s">
        <v>41</v>
      </c>
      <c r="D587" t="s">
        <v>42</v>
      </c>
      <c r="E587" t="s">
        <v>30</v>
      </c>
      <c r="F587" t="s">
        <v>31</v>
      </c>
      <c r="G587" t="s">
        <v>25</v>
      </c>
      <c r="H587" t="s">
        <v>26</v>
      </c>
      <c r="I587">
        <v>5</v>
      </c>
      <c r="J587" s="2">
        <v>24.82</v>
      </c>
      <c r="K587" s="3">
        <v>0.15</v>
      </c>
      <c r="L587" s="2">
        <v>6.67</v>
      </c>
      <c r="M587" s="2">
        <f t="shared" si="72"/>
        <v>105.49</v>
      </c>
      <c r="N587" s="2">
        <f t="shared" si="73"/>
        <v>33.35</v>
      </c>
      <c r="O587" s="2">
        <f t="shared" si="74"/>
        <v>72.139999999999986</v>
      </c>
      <c r="P587" s="4">
        <f t="shared" si="75"/>
        <v>0.68385628969570567</v>
      </c>
      <c r="Q587">
        <f t="shared" si="76"/>
        <v>2024</v>
      </c>
      <c r="R587" t="str">
        <f t="shared" si="77"/>
        <v>Q1</v>
      </c>
      <c r="S587">
        <f t="shared" si="78"/>
        <v>3</v>
      </c>
      <c r="T587" t="str">
        <f t="shared" si="79"/>
        <v>Mar</v>
      </c>
    </row>
    <row r="588" spans="1:20" x14ac:dyDescent="0.35">
      <c r="A588" t="s">
        <v>653</v>
      </c>
      <c r="B588" s="1">
        <v>45371</v>
      </c>
      <c r="C588" t="s">
        <v>41</v>
      </c>
      <c r="D588" t="s">
        <v>42</v>
      </c>
      <c r="E588" t="s">
        <v>23</v>
      </c>
      <c r="F588" t="s">
        <v>24</v>
      </c>
      <c r="G588" t="s">
        <v>32</v>
      </c>
      <c r="H588" t="s">
        <v>86</v>
      </c>
      <c r="I588">
        <v>1</v>
      </c>
      <c r="J588" s="2">
        <v>73.19</v>
      </c>
      <c r="K588" s="3">
        <v>0</v>
      </c>
      <c r="L588" s="2">
        <v>25.65</v>
      </c>
      <c r="M588" s="2">
        <f t="shared" si="72"/>
        <v>73.19</v>
      </c>
      <c r="N588" s="2">
        <f t="shared" si="73"/>
        <v>25.65</v>
      </c>
      <c r="O588" s="2">
        <f t="shared" si="74"/>
        <v>47.54</v>
      </c>
      <c r="P588" s="4">
        <f t="shared" si="75"/>
        <v>0.64954228719770457</v>
      </c>
      <c r="Q588">
        <f t="shared" si="76"/>
        <v>2024</v>
      </c>
      <c r="R588" t="str">
        <f t="shared" si="77"/>
        <v>Q1</v>
      </c>
      <c r="S588">
        <f t="shared" si="78"/>
        <v>3</v>
      </c>
      <c r="T588" t="str">
        <f t="shared" si="79"/>
        <v>Mar</v>
      </c>
    </row>
    <row r="589" spans="1:20" x14ac:dyDescent="0.35">
      <c r="A589" t="s">
        <v>654</v>
      </c>
      <c r="B589" s="1">
        <v>45371</v>
      </c>
      <c r="C589" t="s">
        <v>21</v>
      </c>
      <c r="D589" t="s">
        <v>22</v>
      </c>
      <c r="E589" t="s">
        <v>23</v>
      </c>
      <c r="F589" t="s">
        <v>37</v>
      </c>
      <c r="G589" t="s">
        <v>32</v>
      </c>
      <c r="H589" t="s">
        <v>86</v>
      </c>
      <c r="I589">
        <v>1</v>
      </c>
      <c r="J589" s="2">
        <v>69.22</v>
      </c>
      <c r="K589" s="3">
        <v>0.15</v>
      </c>
      <c r="L589" s="2">
        <v>23.7</v>
      </c>
      <c r="M589" s="2">
        <f t="shared" si="72"/>
        <v>58.84</v>
      </c>
      <c r="N589" s="2">
        <f t="shared" si="73"/>
        <v>23.7</v>
      </c>
      <c r="O589" s="2">
        <f t="shared" si="74"/>
        <v>35.14</v>
      </c>
      <c r="P589" s="4">
        <f t="shared" si="75"/>
        <v>0.59721278042148196</v>
      </c>
      <c r="Q589">
        <f t="shared" si="76"/>
        <v>2024</v>
      </c>
      <c r="R589" t="str">
        <f t="shared" si="77"/>
        <v>Q1</v>
      </c>
      <c r="S589">
        <f t="shared" si="78"/>
        <v>3</v>
      </c>
      <c r="T589" t="str">
        <f t="shared" si="79"/>
        <v>Mar</v>
      </c>
    </row>
    <row r="590" spans="1:20" x14ac:dyDescent="0.35">
      <c r="A590" t="s">
        <v>655</v>
      </c>
      <c r="B590" s="1">
        <v>45371</v>
      </c>
      <c r="C590" t="s">
        <v>21</v>
      </c>
      <c r="D590" t="s">
        <v>22</v>
      </c>
      <c r="E590" t="s">
        <v>23</v>
      </c>
      <c r="F590" t="s">
        <v>37</v>
      </c>
      <c r="G590" t="s">
        <v>38</v>
      </c>
      <c r="H590" t="s">
        <v>56</v>
      </c>
      <c r="I590">
        <v>3</v>
      </c>
      <c r="J590" s="2">
        <v>79.44</v>
      </c>
      <c r="K590" s="3">
        <v>0</v>
      </c>
      <c r="L590" s="2">
        <v>31.45</v>
      </c>
      <c r="M590" s="2">
        <f t="shared" si="72"/>
        <v>238.32</v>
      </c>
      <c r="N590" s="2">
        <f t="shared" si="73"/>
        <v>94.35</v>
      </c>
      <c r="O590" s="2">
        <f t="shared" si="74"/>
        <v>143.97</v>
      </c>
      <c r="P590" s="4">
        <f t="shared" si="75"/>
        <v>0.60410372608257801</v>
      </c>
      <c r="Q590">
        <f t="shared" si="76"/>
        <v>2024</v>
      </c>
      <c r="R590" t="str">
        <f t="shared" si="77"/>
        <v>Q1</v>
      </c>
      <c r="S590">
        <f t="shared" si="78"/>
        <v>3</v>
      </c>
      <c r="T590" t="str">
        <f t="shared" si="79"/>
        <v>Mar</v>
      </c>
    </row>
    <row r="591" spans="1:20" x14ac:dyDescent="0.35">
      <c r="A591" t="s">
        <v>656</v>
      </c>
      <c r="B591" s="1">
        <v>45371</v>
      </c>
      <c r="C591" t="s">
        <v>62</v>
      </c>
      <c r="D591" t="s">
        <v>69</v>
      </c>
      <c r="E591" t="s">
        <v>23</v>
      </c>
      <c r="F591" t="s">
        <v>37</v>
      </c>
      <c r="G591" t="s">
        <v>25</v>
      </c>
      <c r="H591" t="s">
        <v>26</v>
      </c>
      <c r="I591">
        <v>1</v>
      </c>
      <c r="J591" s="2">
        <v>21.92</v>
      </c>
      <c r="K591" s="3">
        <v>0.05</v>
      </c>
      <c r="L591" s="2">
        <v>6.68</v>
      </c>
      <c r="M591" s="2">
        <f t="shared" si="72"/>
        <v>20.82</v>
      </c>
      <c r="N591" s="2">
        <f t="shared" si="73"/>
        <v>6.68</v>
      </c>
      <c r="O591" s="2">
        <f t="shared" si="74"/>
        <v>14.14</v>
      </c>
      <c r="P591" s="4">
        <f t="shared" si="75"/>
        <v>0.67915465898174832</v>
      </c>
      <c r="Q591">
        <f t="shared" si="76"/>
        <v>2024</v>
      </c>
      <c r="R591" t="str">
        <f t="shared" si="77"/>
        <v>Q1</v>
      </c>
      <c r="S591">
        <f t="shared" si="78"/>
        <v>3</v>
      </c>
      <c r="T591" t="str">
        <f t="shared" si="79"/>
        <v>Mar</v>
      </c>
    </row>
    <row r="592" spans="1:20" x14ac:dyDescent="0.35">
      <c r="A592" t="s">
        <v>657</v>
      </c>
      <c r="B592" s="1">
        <v>45372</v>
      </c>
      <c r="C592" t="s">
        <v>62</v>
      </c>
      <c r="D592" t="s">
        <v>63</v>
      </c>
      <c r="E592" t="s">
        <v>43</v>
      </c>
      <c r="F592" t="s">
        <v>37</v>
      </c>
      <c r="G592" t="s">
        <v>32</v>
      </c>
      <c r="H592" t="s">
        <v>86</v>
      </c>
      <c r="I592">
        <v>1</v>
      </c>
      <c r="J592" s="2">
        <v>64.72</v>
      </c>
      <c r="K592" s="3">
        <v>0</v>
      </c>
      <c r="L592" s="2">
        <v>25.17</v>
      </c>
      <c r="M592" s="2">
        <f t="shared" si="72"/>
        <v>64.72</v>
      </c>
      <c r="N592" s="2">
        <f t="shared" si="73"/>
        <v>25.17</v>
      </c>
      <c r="O592" s="2">
        <f t="shared" si="74"/>
        <v>39.549999999999997</v>
      </c>
      <c r="P592" s="4">
        <f t="shared" si="75"/>
        <v>0.61109394313967857</v>
      </c>
      <c r="Q592">
        <f t="shared" si="76"/>
        <v>2024</v>
      </c>
      <c r="R592" t="str">
        <f t="shared" si="77"/>
        <v>Q1</v>
      </c>
      <c r="S592">
        <f t="shared" si="78"/>
        <v>3</v>
      </c>
      <c r="T592" t="str">
        <f t="shared" si="79"/>
        <v>Mar</v>
      </c>
    </row>
    <row r="593" spans="1:20" x14ac:dyDescent="0.35">
      <c r="A593" t="s">
        <v>658</v>
      </c>
      <c r="B593" s="1">
        <v>45372</v>
      </c>
      <c r="C593" t="s">
        <v>41</v>
      </c>
      <c r="D593" t="s">
        <v>90</v>
      </c>
      <c r="E593" t="s">
        <v>23</v>
      </c>
      <c r="F593" t="s">
        <v>37</v>
      </c>
      <c r="G593" t="s">
        <v>53</v>
      </c>
      <c r="H593" t="s">
        <v>54</v>
      </c>
      <c r="I593">
        <v>3</v>
      </c>
      <c r="J593" s="2">
        <v>159.71</v>
      </c>
      <c r="K593" s="3">
        <v>0.05</v>
      </c>
      <c r="L593" s="2">
        <v>71.38</v>
      </c>
      <c r="M593" s="2">
        <f t="shared" si="72"/>
        <v>455.17</v>
      </c>
      <c r="N593" s="2">
        <f t="shared" si="73"/>
        <v>214.14</v>
      </c>
      <c r="O593" s="2">
        <f t="shared" si="74"/>
        <v>241.03000000000003</v>
      </c>
      <c r="P593" s="4">
        <f t="shared" si="75"/>
        <v>0.52953841421886327</v>
      </c>
      <c r="Q593">
        <f t="shared" si="76"/>
        <v>2024</v>
      </c>
      <c r="R593" t="str">
        <f t="shared" si="77"/>
        <v>Q1</v>
      </c>
      <c r="S593">
        <f t="shared" si="78"/>
        <v>3</v>
      </c>
      <c r="T593" t="str">
        <f t="shared" si="79"/>
        <v>Mar</v>
      </c>
    </row>
    <row r="594" spans="1:20" x14ac:dyDescent="0.35">
      <c r="A594" t="s">
        <v>659</v>
      </c>
      <c r="B594" s="1">
        <v>45372</v>
      </c>
      <c r="C594" t="s">
        <v>41</v>
      </c>
      <c r="D594" t="s">
        <v>42</v>
      </c>
      <c r="E594" t="s">
        <v>43</v>
      </c>
      <c r="F594" t="s">
        <v>37</v>
      </c>
      <c r="G594" t="s">
        <v>46</v>
      </c>
      <c r="H594" t="s">
        <v>75</v>
      </c>
      <c r="I594">
        <v>3</v>
      </c>
      <c r="J594" s="2">
        <v>34.82</v>
      </c>
      <c r="K594" s="3">
        <v>0.1</v>
      </c>
      <c r="L594" s="2">
        <v>10.19</v>
      </c>
      <c r="M594" s="2">
        <f t="shared" si="72"/>
        <v>94.01</v>
      </c>
      <c r="N594" s="2">
        <f t="shared" si="73"/>
        <v>30.57</v>
      </c>
      <c r="O594" s="2">
        <f t="shared" si="74"/>
        <v>63.440000000000005</v>
      </c>
      <c r="P594" s="4">
        <f t="shared" si="75"/>
        <v>0.67482182746516328</v>
      </c>
      <c r="Q594">
        <f t="shared" si="76"/>
        <v>2024</v>
      </c>
      <c r="R594" t="str">
        <f t="shared" si="77"/>
        <v>Q1</v>
      </c>
      <c r="S594">
        <f t="shared" si="78"/>
        <v>3</v>
      </c>
      <c r="T594" t="str">
        <f t="shared" si="79"/>
        <v>Mar</v>
      </c>
    </row>
    <row r="595" spans="1:20" x14ac:dyDescent="0.35">
      <c r="A595" t="s">
        <v>660</v>
      </c>
      <c r="B595" s="1">
        <v>45372</v>
      </c>
      <c r="C595" t="s">
        <v>21</v>
      </c>
      <c r="D595" t="s">
        <v>103</v>
      </c>
      <c r="E595" t="s">
        <v>23</v>
      </c>
      <c r="F595" t="s">
        <v>37</v>
      </c>
      <c r="G595" t="s">
        <v>38</v>
      </c>
      <c r="H595" t="s">
        <v>44</v>
      </c>
      <c r="I595">
        <v>2</v>
      </c>
      <c r="J595" s="2">
        <v>110.67</v>
      </c>
      <c r="K595" s="3">
        <v>0</v>
      </c>
      <c r="L595" s="2">
        <v>51.59</v>
      </c>
      <c r="M595" s="2">
        <f t="shared" si="72"/>
        <v>221.34</v>
      </c>
      <c r="N595" s="2">
        <f t="shared" si="73"/>
        <v>103.18</v>
      </c>
      <c r="O595" s="2">
        <f t="shared" si="74"/>
        <v>118.16</v>
      </c>
      <c r="P595" s="4">
        <f t="shared" si="75"/>
        <v>0.53383934218848828</v>
      </c>
      <c r="Q595">
        <f t="shared" si="76"/>
        <v>2024</v>
      </c>
      <c r="R595" t="str">
        <f t="shared" si="77"/>
        <v>Q1</v>
      </c>
      <c r="S595">
        <f t="shared" si="78"/>
        <v>3</v>
      </c>
      <c r="T595" t="str">
        <f t="shared" si="79"/>
        <v>Mar</v>
      </c>
    </row>
    <row r="596" spans="1:20" x14ac:dyDescent="0.35">
      <c r="A596" t="s">
        <v>661</v>
      </c>
      <c r="B596" s="1">
        <v>45373</v>
      </c>
      <c r="C596" t="s">
        <v>28</v>
      </c>
      <c r="D596" t="s">
        <v>29</v>
      </c>
      <c r="E596" t="s">
        <v>23</v>
      </c>
      <c r="F596" t="s">
        <v>37</v>
      </c>
      <c r="G596" t="s">
        <v>46</v>
      </c>
      <c r="H596" t="s">
        <v>79</v>
      </c>
      <c r="I596">
        <v>1</v>
      </c>
      <c r="J596" s="2">
        <v>29.75</v>
      </c>
      <c r="K596" s="3">
        <v>0</v>
      </c>
      <c r="L596" s="2">
        <v>9.5500000000000007</v>
      </c>
      <c r="M596" s="2">
        <f t="shared" si="72"/>
        <v>29.75</v>
      </c>
      <c r="N596" s="2">
        <f t="shared" si="73"/>
        <v>9.5500000000000007</v>
      </c>
      <c r="O596" s="2">
        <f t="shared" si="74"/>
        <v>20.2</v>
      </c>
      <c r="P596" s="4">
        <f t="shared" si="75"/>
        <v>0.67899159663865549</v>
      </c>
      <c r="Q596">
        <f t="shared" si="76"/>
        <v>2024</v>
      </c>
      <c r="R596" t="str">
        <f t="shared" si="77"/>
        <v>Q1</v>
      </c>
      <c r="S596">
        <f t="shared" si="78"/>
        <v>3</v>
      </c>
      <c r="T596" t="str">
        <f t="shared" si="79"/>
        <v>Mar</v>
      </c>
    </row>
    <row r="597" spans="1:20" x14ac:dyDescent="0.35">
      <c r="A597" t="s">
        <v>662</v>
      </c>
      <c r="B597" s="1">
        <v>45373</v>
      </c>
      <c r="C597" t="s">
        <v>21</v>
      </c>
      <c r="D597" t="s">
        <v>35</v>
      </c>
      <c r="E597" t="s">
        <v>23</v>
      </c>
      <c r="F597" t="s">
        <v>37</v>
      </c>
      <c r="G597" t="s">
        <v>53</v>
      </c>
      <c r="H597" t="s">
        <v>131</v>
      </c>
      <c r="I597">
        <v>3</v>
      </c>
      <c r="J597" s="2">
        <v>31.59</v>
      </c>
      <c r="K597" s="3">
        <v>0</v>
      </c>
      <c r="L597" s="2">
        <v>9.3800000000000008</v>
      </c>
      <c r="M597" s="2">
        <f t="shared" si="72"/>
        <v>94.77</v>
      </c>
      <c r="N597" s="2">
        <f t="shared" si="73"/>
        <v>28.14</v>
      </c>
      <c r="O597" s="2">
        <f t="shared" si="74"/>
        <v>66.63</v>
      </c>
      <c r="P597" s="4">
        <f t="shared" si="75"/>
        <v>0.70307059195948085</v>
      </c>
      <c r="Q597">
        <f t="shared" si="76"/>
        <v>2024</v>
      </c>
      <c r="R597" t="str">
        <f t="shared" si="77"/>
        <v>Q1</v>
      </c>
      <c r="S597">
        <f t="shared" si="78"/>
        <v>3</v>
      </c>
      <c r="T597" t="str">
        <f t="shared" si="79"/>
        <v>Mar</v>
      </c>
    </row>
    <row r="598" spans="1:20" x14ac:dyDescent="0.35">
      <c r="A598" t="s">
        <v>663</v>
      </c>
      <c r="B598" s="1">
        <v>45373</v>
      </c>
      <c r="C598" t="s">
        <v>21</v>
      </c>
      <c r="D598" t="s">
        <v>35</v>
      </c>
      <c r="E598" t="s">
        <v>30</v>
      </c>
      <c r="F598" t="s">
        <v>31</v>
      </c>
      <c r="G598" t="s">
        <v>53</v>
      </c>
      <c r="H598" t="s">
        <v>131</v>
      </c>
      <c r="I598">
        <v>6</v>
      </c>
      <c r="J598" s="2">
        <v>32.68</v>
      </c>
      <c r="K598" s="3">
        <v>0</v>
      </c>
      <c r="L598" s="2">
        <v>9.75</v>
      </c>
      <c r="M598" s="2">
        <f t="shared" si="72"/>
        <v>196.08</v>
      </c>
      <c r="N598" s="2">
        <f t="shared" si="73"/>
        <v>58.5</v>
      </c>
      <c r="O598" s="2">
        <f t="shared" si="74"/>
        <v>137.58000000000001</v>
      </c>
      <c r="P598" s="4">
        <f t="shared" si="75"/>
        <v>0.7016523867809058</v>
      </c>
      <c r="Q598">
        <f t="shared" si="76"/>
        <v>2024</v>
      </c>
      <c r="R598" t="str">
        <f t="shared" si="77"/>
        <v>Q1</v>
      </c>
      <c r="S598">
        <f t="shared" si="78"/>
        <v>3</v>
      </c>
      <c r="T598" t="str">
        <f t="shared" si="79"/>
        <v>Mar</v>
      </c>
    </row>
    <row r="599" spans="1:20" x14ac:dyDescent="0.35">
      <c r="A599" t="s">
        <v>664</v>
      </c>
      <c r="B599" s="1">
        <v>45373</v>
      </c>
      <c r="C599" t="s">
        <v>28</v>
      </c>
      <c r="D599" t="s">
        <v>29</v>
      </c>
      <c r="E599" t="s">
        <v>52</v>
      </c>
      <c r="F599" t="s">
        <v>37</v>
      </c>
      <c r="G599" t="s">
        <v>53</v>
      </c>
      <c r="H599" t="s">
        <v>66</v>
      </c>
      <c r="I599">
        <v>1</v>
      </c>
      <c r="J599" s="2">
        <v>109.86</v>
      </c>
      <c r="K599" s="3">
        <v>0</v>
      </c>
      <c r="L599" s="2">
        <v>44.98</v>
      </c>
      <c r="M599" s="2">
        <f t="shared" si="72"/>
        <v>109.86</v>
      </c>
      <c r="N599" s="2">
        <f t="shared" si="73"/>
        <v>44.98</v>
      </c>
      <c r="O599" s="2">
        <f t="shared" si="74"/>
        <v>64.88</v>
      </c>
      <c r="P599" s="4">
        <f t="shared" si="75"/>
        <v>0.59056981612961945</v>
      </c>
      <c r="Q599">
        <f t="shared" si="76"/>
        <v>2024</v>
      </c>
      <c r="R599" t="str">
        <f t="shared" si="77"/>
        <v>Q1</v>
      </c>
      <c r="S599">
        <f t="shared" si="78"/>
        <v>3</v>
      </c>
      <c r="T599" t="str">
        <f t="shared" si="79"/>
        <v>Mar</v>
      </c>
    </row>
    <row r="600" spans="1:20" x14ac:dyDescent="0.35">
      <c r="A600" t="s">
        <v>665</v>
      </c>
      <c r="B600" s="1">
        <v>45374</v>
      </c>
      <c r="C600" t="s">
        <v>21</v>
      </c>
      <c r="D600" t="s">
        <v>35</v>
      </c>
      <c r="E600" t="s">
        <v>52</v>
      </c>
      <c r="F600" t="s">
        <v>37</v>
      </c>
      <c r="G600" t="s">
        <v>32</v>
      </c>
      <c r="H600" t="s">
        <v>86</v>
      </c>
      <c r="I600">
        <v>2</v>
      </c>
      <c r="J600" s="2">
        <v>66.38</v>
      </c>
      <c r="K600" s="3">
        <v>0.15</v>
      </c>
      <c r="L600" s="2">
        <v>25.09</v>
      </c>
      <c r="M600" s="2">
        <f t="shared" si="72"/>
        <v>112.85</v>
      </c>
      <c r="N600" s="2">
        <f t="shared" si="73"/>
        <v>50.18</v>
      </c>
      <c r="O600" s="2">
        <f t="shared" si="74"/>
        <v>62.669999999999995</v>
      </c>
      <c r="P600" s="4">
        <f t="shared" si="75"/>
        <v>0.55533894550287988</v>
      </c>
      <c r="Q600">
        <f t="shared" si="76"/>
        <v>2024</v>
      </c>
      <c r="R600" t="str">
        <f t="shared" si="77"/>
        <v>Q1</v>
      </c>
      <c r="S600">
        <f t="shared" si="78"/>
        <v>3</v>
      </c>
      <c r="T600" t="str">
        <f t="shared" si="79"/>
        <v>Mar</v>
      </c>
    </row>
    <row r="601" spans="1:20" x14ac:dyDescent="0.35">
      <c r="A601" t="s">
        <v>666</v>
      </c>
      <c r="B601" s="1">
        <v>45374</v>
      </c>
      <c r="C601" t="s">
        <v>21</v>
      </c>
      <c r="D601" t="s">
        <v>22</v>
      </c>
      <c r="E601" t="s">
        <v>43</v>
      </c>
      <c r="F601" t="s">
        <v>37</v>
      </c>
      <c r="G601" t="s">
        <v>46</v>
      </c>
      <c r="H601" t="s">
        <v>75</v>
      </c>
      <c r="I601">
        <v>1</v>
      </c>
      <c r="J601" s="2">
        <v>32.409999999999997</v>
      </c>
      <c r="K601" s="3">
        <v>0</v>
      </c>
      <c r="L601" s="2">
        <v>10.14</v>
      </c>
      <c r="M601" s="2">
        <f t="shared" si="72"/>
        <v>32.409999999999997</v>
      </c>
      <c r="N601" s="2">
        <f t="shared" si="73"/>
        <v>10.14</v>
      </c>
      <c r="O601" s="2">
        <f t="shared" si="74"/>
        <v>22.269999999999996</v>
      </c>
      <c r="P601" s="4">
        <f t="shared" si="75"/>
        <v>0.68713360074051211</v>
      </c>
      <c r="Q601">
        <f t="shared" si="76"/>
        <v>2024</v>
      </c>
      <c r="R601" t="str">
        <f t="shared" si="77"/>
        <v>Q1</v>
      </c>
      <c r="S601">
        <f t="shared" si="78"/>
        <v>3</v>
      </c>
      <c r="T601" t="str">
        <f t="shared" si="79"/>
        <v>Mar</v>
      </c>
    </row>
    <row r="602" spans="1:20" x14ac:dyDescent="0.35">
      <c r="A602" t="s">
        <v>667</v>
      </c>
      <c r="B602" s="1">
        <v>45374</v>
      </c>
      <c r="C602" t="s">
        <v>21</v>
      </c>
      <c r="D602" t="s">
        <v>35</v>
      </c>
      <c r="E602" t="s">
        <v>30</v>
      </c>
      <c r="F602" t="s">
        <v>31</v>
      </c>
      <c r="G602" t="s">
        <v>32</v>
      </c>
      <c r="H602" t="s">
        <v>50</v>
      </c>
      <c r="I602">
        <v>10</v>
      </c>
      <c r="J602" s="2">
        <v>230.43</v>
      </c>
      <c r="K602" s="3">
        <v>0.15</v>
      </c>
      <c r="L602" s="2">
        <v>115.48</v>
      </c>
      <c r="M602" s="2">
        <f t="shared" si="72"/>
        <v>1958.66</v>
      </c>
      <c r="N602" s="2">
        <f t="shared" si="73"/>
        <v>1154.8</v>
      </c>
      <c r="O602" s="2">
        <f t="shared" si="74"/>
        <v>803.86000000000013</v>
      </c>
      <c r="P602" s="4">
        <f t="shared" si="75"/>
        <v>0.41041324170606441</v>
      </c>
      <c r="Q602">
        <f t="shared" si="76"/>
        <v>2024</v>
      </c>
      <c r="R602" t="str">
        <f t="shared" si="77"/>
        <v>Q1</v>
      </c>
      <c r="S602">
        <f t="shared" si="78"/>
        <v>3</v>
      </c>
      <c r="T602" t="str">
        <f t="shared" si="79"/>
        <v>Mar</v>
      </c>
    </row>
    <row r="603" spans="1:20" x14ac:dyDescent="0.35">
      <c r="A603" t="s">
        <v>668</v>
      </c>
      <c r="B603" s="1">
        <v>45374</v>
      </c>
      <c r="C603" t="s">
        <v>41</v>
      </c>
      <c r="D603" t="s">
        <v>42</v>
      </c>
      <c r="E603" t="s">
        <v>23</v>
      </c>
      <c r="F603" t="s">
        <v>37</v>
      </c>
      <c r="G603" t="s">
        <v>38</v>
      </c>
      <c r="H603" t="s">
        <v>44</v>
      </c>
      <c r="I603">
        <v>2</v>
      </c>
      <c r="J603" s="2">
        <v>122.24</v>
      </c>
      <c r="K603" s="3">
        <v>0</v>
      </c>
      <c r="L603" s="2">
        <v>50.09</v>
      </c>
      <c r="M603" s="2">
        <f t="shared" si="72"/>
        <v>244.48</v>
      </c>
      <c r="N603" s="2">
        <f t="shared" si="73"/>
        <v>100.18</v>
      </c>
      <c r="O603" s="2">
        <f t="shared" si="74"/>
        <v>144.29999999999998</v>
      </c>
      <c r="P603" s="4">
        <f t="shared" si="75"/>
        <v>0.59023232984293195</v>
      </c>
      <c r="Q603">
        <f t="shared" si="76"/>
        <v>2024</v>
      </c>
      <c r="R603" t="str">
        <f t="shared" si="77"/>
        <v>Q1</v>
      </c>
      <c r="S603">
        <f t="shared" si="78"/>
        <v>3</v>
      </c>
      <c r="T603" t="str">
        <f t="shared" si="79"/>
        <v>Mar</v>
      </c>
    </row>
    <row r="604" spans="1:20" x14ac:dyDescent="0.35">
      <c r="A604" t="s">
        <v>669</v>
      </c>
      <c r="B604" s="1">
        <v>45375</v>
      </c>
      <c r="C604" t="s">
        <v>21</v>
      </c>
      <c r="D604" t="s">
        <v>35</v>
      </c>
      <c r="E604" t="s">
        <v>43</v>
      </c>
      <c r="F604" t="s">
        <v>37</v>
      </c>
      <c r="G604" t="s">
        <v>32</v>
      </c>
      <c r="H604" t="s">
        <v>33</v>
      </c>
      <c r="I604">
        <v>1</v>
      </c>
      <c r="J604" s="2">
        <v>38.47</v>
      </c>
      <c r="K604" s="3">
        <v>0</v>
      </c>
      <c r="L604" s="2">
        <v>12.49</v>
      </c>
      <c r="M604" s="2">
        <f t="shared" si="72"/>
        <v>38.47</v>
      </c>
      <c r="N604" s="2">
        <f t="shared" si="73"/>
        <v>12.49</v>
      </c>
      <c r="O604" s="2">
        <f t="shared" si="74"/>
        <v>25.979999999999997</v>
      </c>
      <c r="P604" s="4">
        <f t="shared" si="75"/>
        <v>0.67533142708604099</v>
      </c>
      <c r="Q604">
        <f t="shared" si="76"/>
        <v>2024</v>
      </c>
      <c r="R604" t="str">
        <f t="shared" si="77"/>
        <v>Q1</v>
      </c>
      <c r="S604">
        <f t="shared" si="78"/>
        <v>3</v>
      </c>
      <c r="T604" t="str">
        <f t="shared" si="79"/>
        <v>Mar</v>
      </c>
    </row>
    <row r="605" spans="1:20" x14ac:dyDescent="0.35">
      <c r="A605" t="s">
        <v>670</v>
      </c>
      <c r="B605" s="1">
        <v>45375</v>
      </c>
      <c r="C605" t="s">
        <v>21</v>
      </c>
      <c r="D605" t="s">
        <v>22</v>
      </c>
      <c r="E605" t="s">
        <v>52</v>
      </c>
      <c r="F605" t="s">
        <v>37</v>
      </c>
      <c r="G605" t="s">
        <v>38</v>
      </c>
      <c r="H605" t="s">
        <v>84</v>
      </c>
      <c r="I605">
        <v>4</v>
      </c>
      <c r="J605" s="2">
        <v>249.57</v>
      </c>
      <c r="K605" s="3">
        <v>0</v>
      </c>
      <c r="L605" s="2">
        <v>129.16</v>
      </c>
      <c r="M605" s="2">
        <f t="shared" si="72"/>
        <v>998.28</v>
      </c>
      <c r="N605" s="2">
        <f t="shared" si="73"/>
        <v>516.64</v>
      </c>
      <c r="O605" s="2">
        <f t="shared" si="74"/>
        <v>481.64</v>
      </c>
      <c r="P605" s="4">
        <f t="shared" si="75"/>
        <v>0.48246984813879873</v>
      </c>
      <c r="Q605">
        <f t="shared" si="76"/>
        <v>2024</v>
      </c>
      <c r="R605" t="str">
        <f t="shared" si="77"/>
        <v>Q1</v>
      </c>
      <c r="S605">
        <f t="shared" si="78"/>
        <v>3</v>
      </c>
      <c r="T605" t="str">
        <f t="shared" si="79"/>
        <v>Mar</v>
      </c>
    </row>
    <row r="606" spans="1:20" x14ac:dyDescent="0.35">
      <c r="A606" t="s">
        <v>671</v>
      </c>
      <c r="B606" s="1">
        <v>45375</v>
      </c>
      <c r="C606" t="s">
        <v>28</v>
      </c>
      <c r="D606" t="s">
        <v>49</v>
      </c>
      <c r="E606" t="s">
        <v>43</v>
      </c>
      <c r="F606" t="s">
        <v>24</v>
      </c>
      <c r="G606" t="s">
        <v>38</v>
      </c>
      <c r="H606" t="s">
        <v>56</v>
      </c>
      <c r="I606">
        <v>3</v>
      </c>
      <c r="J606" s="2">
        <v>80.22</v>
      </c>
      <c r="K606" s="3">
        <v>0</v>
      </c>
      <c r="L606" s="2">
        <v>31.95</v>
      </c>
      <c r="M606" s="2">
        <f t="shared" si="72"/>
        <v>240.66</v>
      </c>
      <c r="N606" s="2">
        <f t="shared" si="73"/>
        <v>95.85</v>
      </c>
      <c r="O606" s="2">
        <f t="shared" si="74"/>
        <v>144.81</v>
      </c>
      <c r="P606" s="4">
        <f t="shared" si="75"/>
        <v>0.60172026925953626</v>
      </c>
      <c r="Q606">
        <f t="shared" si="76"/>
        <v>2024</v>
      </c>
      <c r="R606" t="str">
        <f t="shared" si="77"/>
        <v>Q1</v>
      </c>
      <c r="S606">
        <f t="shared" si="78"/>
        <v>3</v>
      </c>
      <c r="T606" t="str">
        <f t="shared" si="79"/>
        <v>Mar</v>
      </c>
    </row>
    <row r="607" spans="1:20" x14ac:dyDescent="0.35">
      <c r="A607" t="s">
        <v>672</v>
      </c>
      <c r="B607" s="1">
        <v>45375</v>
      </c>
      <c r="C607" t="s">
        <v>41</v>
      </c>
      <c r="D607" t="s">
        <v>90</v>
      </c>
      <c r="E607" t="s">
        <v>23</v>
      </c>
      <c r="F607" t="s">
        <v>37</v>
      </c>
      <c r="G607" t="s">
        <v>25</v>
      </c>
      <c r="H607" t="s">
        <v>81</v>
      </c>
      <c r="I607">
        <v>1</v>
      </c>
      <c r="J607" s="2">
        <v>43.42</v>
      </c>
      <c r="K607" s="3">
        <v>0</v>
      </c>
      <c r="L607" s="2">
        <v>15.84</v>
      </c>
      <c r="M607" s="2">
        <f t="shared" si="72"/>
        <v>43.42</v>
      </c>
      <c r="N607" s="2">
        <f t="shared" si="73"/>
        <v>15.84</v>
      </c>
      <c r="O607" s="2">
        <f t="shared" si="74"/>
        <v>27.580000000000002</v>
      </c>
      <c r="P607" s="4">
        <f t="shared" si="75"/>
        <v>0.63519115614924004</v>
      </c>
      <c r="Q607">
        <f t="shared" si="76"/>
        <v>2024</v>
      </c>
      <c r="R607" t="str">
        <f t="shared" si="77"/>
        <v>Q1</v>
      </c>
      <c r="S607">
        <f t="shared" si="78"/>
        <v>3</v>
      </c>
      <c r="T607" t="str">
        <f t="shared" si="79"/>
        <v>Mar</v>
      </c>
    </row>
    <row r="608" spans="1:20" x14ac:dyDescent="0.35">
      <c r="A608" t="s">
        <v>673</v>
      </c>
      <c r="B608" s="1">
        <v>45375</v>
      </c>
      <c r="C608" t="s">
        <v>21</v>
      </c>
      <c r="D608" t="s">
        <v>35</v>
      </c>
      <c r="E608" t="s">
        <v>52</v>
      </c>
      <c r="F608" t="s">
        <v>24</v>
      </c>
      <c r="G608" t="s">
        <v>25</v>
      </c>
      <c r="H608" t="s">
        <v>81</v>
      </c>
      <c r="I608">
        <v>1</v>
      </c>
      <c r="J608" s="2">
        <v>41.3</v>
      </c>
      <c r="K608" s="3">
        <v>0</v>
      </c>
      <c r="L608" s="2">
        <v>15.66</v>
      </c>
      <c r="M608" s="2">
        <f t="shared" si="72"/>
        <v>41.3</v>
      </c>
      <c r="N608" s="2">
        <f t="shared" si="73"/>
        <v>15.66</v>
      </c>
      <c r="O608" s="2">
        <f t="shared" si="74"/>
        <v>25.639999999999997</v>
      </c>
      <c r="P608" s="4">
        <f t="shared" si="75"/>
        <v>0.62082324455205806</v>
      </c>
      <c r="Q608">
        <f t="shared" si="76"/>
        <v>2024</v>
      </c>
      <c r="R608" t="str">
        <f t="shared" si="77"/>
        <v>Q1</v>
      </c>
      <c r="S608">
        <f t="shared" si="78"/>
        <v>3</v>
      </c>
      <c r="T608" t="str">
        <f t="shared" si="79"/>
        <v>Mar</v>
      </c>
    </row>
    <row r="609" spans="1:20" x14ac:dyDescent="0.35">
      <c r="A609" t="s">
        <v>674</v>
      </c>
      <c r="B609" s="1">
        <v>45375</v>
      </c>
      <c r="C609" t="s">
        <v>28</v>
      </c>
      <c r="D609" t="s">
        <v>29</v>
      </c>
      <c r="E609" t="s">
        <v>23</v>
      </c>
      <c r="F609" t="s">
        <v>37</v>
      </c>
      <c r="G609" t="s">
        <v>32</v>
      </c>
      <c r="H609" t="s">
        <v>33</v>
      </c>
      <c r="I609">
        <v>3</v>
      </c>
      <c r="J609" s="2">
        <v>39.57</v>
      </c>
      <c r="K609" s="3">
        <v>0</v>
      </c>
      <c r="L609" s="2">
        <v>12.84</v>
      </c>
      <c r="M609" s="2">
        <f t="shared" si="72"/>
        <v>118.71</v>
      </c>
      <c r="N609" s="2">
        <f t="shared" si="73"/>
        <v>38.520000000000003</v>
      </c>
      <c r="O609" s="2">
        <f t="shared" si="74"/>
        <v>80.19</v>
      </c>
      <c r="P609" s="4">
        <f t="shared" si="75"/>
        <v>0.67551175132676267</v>
      </c>
      <c r="Q609">
        <f t="shared" si="76"/>
        <v>2024</v>
      </c>
      <c r="R609" t="str">
        <f t="shared" si="77"/>
        <v>Q1</v>
      </c>
      <c r="S609">
        <f t="shared" si="78"/>
        <v>3</v>
      </c>
      <c r="T609" t="str">
        <f t="shared" si="79"/>
        <v>Mar</v>
      </c>
    </row>
    <row r="610" spans="1:20" x14ac:dyDescent="0.35">
      <c r="A610" t="s">
        <v>675</v>
      </c>
      <c r="B610" s="1">
        <v>45375</v>
      </c>
      <c r="C610" t="s">
        <v>21</v>
      </c>
      <c r="D610" t="s">
        <v>35</v>
      </c>
      <c r="E610" t="s">
        <v>23</v>
      </c>
      <c r="F610" t="s">
        <v>24</v>
      </c>
      <c r="G610" t="s">
        <v>46</v>
      </c>
      <c r="H610" t="s">
        <v>47</v>
      </c>
      <c r="I610">
        <v>2</v>
      </c>
      <c r="J610" s="2">
        <v>491.54</v>
      </c>
      <c r="K610" s="3">
        <v>0.1</v>
      </c>
      <c r="L610" s="2">
        <v>243.28</v>
      </c>
      <c r="M610" s="2">
        <f t="shared" si="72"/>
        <v>884.77</v>
      </c>
      <c r="N610" s="2">
        <f t="shared" si="73"/>
        <v>486.56</v>
      </c>
      <c r="O610" s="2">
        <f t="shared" si="74"/>
        <v>398.21</v>
      </c>
      <c r="P610" s="4">
        <f t="shared" si="75"/>
        <v>0.45007177006453652</v>
      </c>
      <c r="Q610">
        <f t="shared" si="76"/>
        <v>2024</v>
      </c>
      <c r="R610" t="str">
        <f t="shared" si="77"/>
        <v>Q1</v>
      </c>
      <c r="S610">
        <f t="shared" si="78"/>
        <v>3</v>
      </c>
      <c r="T610" t="str">
        <f t="shared" si="79"/>
        <v>Mar</v>
      </c>
    </row>
    <row r="611" spans="1:20" x14ac:dyDescent="0.35">
      <c r="A611" t="s">
        <v>676</v>
      </c>
      <c r="B611" s="1">
        <v>45375</v>
      </c>
      <c r="C611" t="s">
        <v>62</v>
      </c>
      <c r="D611" t="s">
        <v>74</v>
      </c>
      <c r="E611" t="s">
        <v>23</v>
      </c>
      <c r="F611" t="s">
        <v>24</v>
      </c>
      <c r="G611" t="s">
        <v>46</v>
      </c>
      <c r="H611" t="s">
        <v>47</v>
      </c>
      <c r="I611">
        <v>2</v>
      </c>
      <c r="J611" s="2">
        <v>475.51</v>
      </c>
      <c r="K611" s="3">
        <v>0.1</v>
      </c>
      <c r="L611" s="2">
        <v>254.3</v>
      </c>
      <c r="M611" s="2">
        <f t="shared" si="72"/>
        <v>855.92</v>
      </c>
      <c r="N611" s="2">
        <f t="shared" si="73"/>
        <v>508.6</v>
      </c>
      <c r="O611" s="2">
        <f t="shared" si="74"/>
        <v>347.31999999999994</v>
      </c>
      <c r="P611" s="4">
        <f t="shared" si="75"/>
        <v>0.40578558743807824</v>
      </c>
      <c r="Q611">
        <f t="shared" si="76"/>
        <v>2024</v>
      </c>
      <c r="R611" t="str">
        <f t="shared" si="77"/>
        <v>Q1</v>
      </c>
      <c r="S611">
        <f t="shared" si="78"/>
        <v>3</v>
      </c>
      <c r="T611" t="str">
        <f t="shared" si="79"/>
        <v>Mar</v>
      </c>
    </row>
    <row r="612" spans="1:20" x14ac:dyDescent="0.35">
      <c r="A612" t="s">
        <v>677</v>
      </c>
      <c r="B612" s="1">
        <v>45376</v>
      </c>
      <c r="C612" t="s">
        <v>21</v>
      </c>
      <c r="D612" t="s">
        <v>22</v>
      </c>
      <c r="E612" t="s">
        <v>52</v>
      </c>
      <c r="F612" t="s">
        <v>24</v>
      </c>
      <c r="G612" t="s">
        <v>38</v>
      </c>
      <c r="H612" t="s">
        <v>44</v>
      </c>
      <c r="I612">
        <v>1</v>
      </c>
      <c r="J612" s="2">
        <v>118.58</v>
      </c>
      <c r="K612" s="3">
        <v>0.1</v>
      </c>
      <c r="L612" s="2">
        <v>49.34</v>
      </c>
      <c r="M612" s="2">
        <f t="shared" si="72"/>
        <v>106.72</v>
      </c>
      <c r="N612" s="2">
        <f t="shared" si="73"/>
        <v>49.34</v>
      </c>
      <c r="O612" s="2">
        <f t="shared" si="74"/>
        <v>57.379999999999995</v>
      </c>
      <c r="P612" s="4">
        <f t="shared" si="75"/>
        <v>0.53766866566716642</v>
      </c>
      <c r="Q612">
        <f t="shared" si="76"/>
        <v>2024</v>
      </c>
      <c r="R612" t="str">
        <f t="shared" si="77"/>
        <v>Q1</v>
      </c>
      <c r="S612">
        <f t="shared" si="78"/>
        <v>3</v>
      </c>
      <c r="T612" t="str">
        <f t="shared" si="79"/>
        <v>Mar</v>
      </c>
    </row>
    <row r="613" spans="1:20" x14ac:dyDescent="0.35">
      <c r="A613" t="s">
        <v>678</v>
      </c>
      <c r="B613" s="1">
        <v>45376</v>
      </c>
      <c r="C613" t="s">
        <v>21</v>
      </c>
      <c r="D613" t="s">
        <v>103</v>
      </c>
      <c r="E613" t="s">
        <v>43</v>
      </c>
      <c r="F613" t="s">
        <v>37</v>
      </c>
      <c r="G613" t="s">
        <v>46</v>
      </c>
      <c r="H613" t="s">
        <v>75</v>
      </c>
      <c r="I613">
        <v>1</v>
      </c>
      <c r="J613" s="2">
        <v>31.47</v>
      </c>
      <c r="K613" s="3">
        <v>0</v>
      </c>
      <c r="L613" s="2">
        <v>10.31</v>
      </c>
      <c r="M613" s="2">
        <f t="shared" si="72"/>
        <v>31.47</v>
      </c>
      <c r="N613" s="2">
        <f t="shared" si="73"/>
        <v>10.31</v>
      </c>
      <c r="O613" s="2">
        <f t="shared" si="74"/>
        <v>21.159999999999997</v>
      </c>
      <c r="P613" s="4">
        <f t="shared" si="75"/>
        <v>0.67238639974578951</v>
      </c>
      <c r="Q613">
        <f t="shared" si="76"/>
        <v>2024</v>
      </c>
      <c r="R613" t="str">
        <f t="shared" si="77"/>
        <v>Q1</v>
      </c>
      <c r="S613">
        <f t="shared" si="78"/>
        <v>3</v>
      </c>
      <c r="T613" t="str">
        <f t="shared" si="79"/>
        <v>Mar</v>
      </c>
    </row>
    <row r="614" spans="1:20" x14ac:dyDescent="0.35">
      <c r="A614" t="s">
        <v>679</v>
      </c>
      <c r="B614" s="1">
        <v>45376</v>
      </c>
      <c r="C614" t="s">
        <v>28</v>
      </c>
      <c r="D614" t="s">
        <v>29</v>
      </c>
      <c r="E614" t="s">
        <v>30</v>
      </c>
      <c r="F614" t="s">
        <v>31</v>
      </c>
      <c r="G614" t="s">
        <v>38</v>
      </c>
      <c r="H614" t="s">
        <v>56</v>
      </c>
      <c r="I614">
        <v>10</v>
      </c>
      <c r="J614" s="2">
        <v>78.33</v>
      </c>
      <c r="K614" s="3">
        <v>0.1</v>
      </c>
      <c r="L614" s="2">
        <v>30.82</v>
      </c>
      <c r="M614" s="2">
        <f t="shared" si="72"/>
        <v>704.97</v>
      </c>
      <c r="N614" s="2">
        <f t="shared" si="73"/>
        <v>308.2</v>
      </c>
      <c r="O614" s="2">
        <f t="shared" si="74"/>
        <v>396.77000000000004</v>
      </c>
      <c r="P614" s="4">
        <f t="shared" si="75"/>
        <v>0.56281827595500522</v>
      </c>
      <c r="Q614">
        <f t="shared" si="76"/>
        <v>2024</v>
      </c>
      <c r="R614" t="str">
        <f t="shared" si="77"/>
        <v>Q1</v>
      </c>
      <c r="S614">
        <f t="shared" si="78"/>
        <v>3</v>
      </c>
      <c r="T614" t="str">
        <f t="shared" si="79"/>
        <v>Mar</v>
      </c>
    </row>
    <row r="615" spans="1:20" x14ac:dyDescent="0.35">
      <c r="A615" t="s">
        <v>680</v>
      </c>
      <c r="B615" s="1">
        <v>45376</v>
      </c>
      <c r="C615" t="s">
        <v>41</v>
      </c>
      <c r="D615" t="s">
        <v>42</v>
      </c>
      <c r="E615" t="s">
        <v>43</v>
      </c>
      <c r="F615" t="s">
        <v>37</v>
      </c>
      <c r="G615" t="s">
        <v>46</v>
      </c>
      <c r="H615" t="s">
        <v>75</v>
      </c>
      <c r="I615">
        <v>3</v>
      </c>
      <c r="J615" s="2">
        <v>35.979999999999997</v>
      </c>
      <c r="K615" s="3">
        <v>0</v>
      </c>
      <c r="L615" s="2">
        <v>10.039999999999999</v>
      </c>
      <c r="M615" s="2">
        <f t="shared" si="72"/>
        <v>107.94</v>
      </c>
      <c r="N615" s="2">
        <f t="shared" si="73"/>
        <v>30.12</v>
      </c>
      <c r="O615" s="2">
        <f t="shared" si="74"/>
        <v>77.819999999999993</v>
      </c>
      <c r="P615" s="4">
        <f t="shared" si="75"/>
        <v>0.72095608671484157</v>
      </c>
      <c r="Q615">
        <f t="shared" si="76"/>
        <v>2024</v>
      </c>
      <c r="R615" t="str">
        <f t="shared" si="77"/>
        <v>Q1</v>
      </c>
      <c r="S615">
        <f t="shared" si="78"/>
        <v>3</v>
      </c>
      <c r="T615" t="str">
        <f t="shared" si="79"/>
        <v>Mar</v>
      </c>
    </row>
    <row r="616" spans="1:20" x14ac:dyDescent="0.35">
      <c r="A616" t="s">
        <v>681</v>
      </c>
      <c r="B616" s="1">
        <v>45376</v>
      </c>
      <c r="C616" t="s">
        <v>28</v>
      </c>
      <c r="D616" t="s">
        <v>49</v>
      </c>
      <c r="E616" t="s">
        <v>23</v>
      </c>
      <c r="F616" t="s">
        <v>37</v>
      </c>
      <c r="G616" t="s">
        <v>46</v>
      </c>
      <c r="H616" t="s">
        <v>75</v>
      </c>
      <c r="I616">
        <v>1</v>
      </c>
      <c r="J616" s="2">
        <v>34.979999999999997</v>
      </c>
      <c r="K616" s="3">
        <v>0</v>
      </c>
      <c r="L616" s="2">
        <v>10.52</v>
      </c>
      <c r="M616" s="2">
        <f t="shared" si="72"/>
        <v>34.979999999999997</v>
      </c>
      <c r="N616" s="2">
        <f t="shared" si="73"/>
        <v>10.52</v>
      </c>
      <c r="O616" s="2">
        <f t="shared" si="74"/>
        <v>24.459999999999997</v>
      </c>
      <c r="P616" s="4">
        <f t="shared" si="75"/>
        <v>0.69925671812464263</v>
      </c>
      <c r="Q616">
        <f t="shared" si="76"/>
        <v>2024</v>
      </c>
      <c r="R616" t="str">
        <f t="shared" si="77"/>
        <v>Q1</v>
      </c>
      <c r="S616">
        <f t="shared" si="78"/>
        <v>3</v>
      </c>
      <c r="T616" t="str">
        <f t="shared" si="79"/>
        <v>Mar</v>
      </c>
    </row>
    <row r="617" spans="1:20" x14ac:dyDescent="0.35">
      <c r="A617" t="s">
        <v>682</v>
      </c>
      <c r="B617" s="1">
        <v>45376</v>
      </c>
      <c r="C617" t="s">
        <v>62</v>
      </c>
      <c r="D617" t="s">
        <v>63</v>
      </c>
      <c r="E617" t="s">
        <v>43</v>
      </c>
      <c r="F617" t="s">
        <v>24</v>
      </c>
      <c r="G617" t="s">
        <v>53</v>
      </c>
      <c r="H617" t="s">
        <v>54</v>
      </c>
      <c r="I617">
        <v>3</v>
      </c>
      <c r="J617" s="2">
        <v>137.26</v>
      </c>
      <c r="K617" s="3">
        <v>0</v>
      </c>
      <c r="L617" s="2">
        <v>71.650000000000006</v>
      </c>
      <c r="M617" s="2">
        <f t="shared" si="72"/>
        <v>411.78</v>
      </c>
      <c r="N617" s="2">
        <f t="shared" si="73"/>
        <v>214.95</v>
      </c>
      <c r="O617" s="2">
        <f t="shared" si="74"/>
        <v>196.82999999999998</v>
      </c>
      <c r="P617" s="4">
        <f t="shared" si="75"/>
        <v>0.47799796007576861</v>
      </c>
      <c r="Q617">
        <f t="shared" si="76"/>
        <v>2024</v>
      </c>
      <c r="R617" t="str">
        <f t="shared" si="77"/>
        <v>Q1</v>
      </c>
      <c r="S617">
        <f t="shared" si="78"/>
        <v>3</v>
      </c>
      <c r="T617" t="str">
        <f t="shared" si="79"/>
        <v>Mar</v>
      </c>
    </row>
    <row r="618" spans="1:20" x14ac:dyDescent="0.35">
      <c r="A618" t="s">
        <v>683</v>
      </c>
      <c r="B618" s="1">
        <v>45376</v>
      </c>
      <c r="C618" t="s">
        <v>62</v>
      </c>
      <c r="D618" t="s">
        <v>74</v>
      </c>
      <c r="E618" t="s">
        <v>52</v>
      </c>
      <c r="F618" t="s">
        <v>37</v>
      </c>
      <c r="G618" t="s">
        <v>53</v>
      </c>
      <c r="H618" t="s">
        <v>70</v>
      </c>
      <c r="I618">
        <v>1</v>
      </c>
      <c r="J618" s="2">
        <v>52.28</v>
      </c>
      <c r="K618" s="3">
        <v>0</v>
      </c>
      <c r="L618" s="2">
        <v>19.48</v>
      </c>
      <c r="M618" s="2">
        <f t="shared" si="72"/>
        <v>52.28</v>
      </c>
      <c r="N618" s="2">
        <f t="shared" si="73"/>
        <v>19.48</v>
      </c>
      <c r="O618" s="2">
        <f t="shared" si="74"/>
        <v>32.799999999999997</v>
      </c>
      <c r="P618" s="4">
        <f t="shared" si="75"/>
        <v>0.62739097169089508</v>
      </c>
      <c r="Q618">
        <f t="shared" si="76"/>
        <v>2024</v>
      </c>
      <c r="R618" t="str">
        <f t="shared" si="77"/>
        <v>Q1</v>
      </c>
      <c r="S618">
        <f t="shared" si="78"/>
        <v>3</v>
      </c>
      <c r="T618" t="str">
        <f t="shared" si="79"/>
        <v>Mar</v>
      </c>
    </row>
    <row r="619" spans="1:20" x14ac:dyDescent="0.35">
      <c r="A619" t="s">
        <v>684</v>
      </c>
      <c r="B619" s="1">
        <v>45377</v>
      </c>
      <c r="C619" t="s">
        <v>21</v>
      </c>
      <c r="D619" t="s">
        <v>35</v>
      </c>
      <c r="E619" t="s">
        <v>23</v>
      </c>
      <c r="F619" t="s">
        <v>37</v>
      </c>
      <c r="G619" t="s">
        <v>38</v>
      </c>
      <c r="H619" t="s">
        <v>56</v>
      </c>
      <c r="I619">
        <v>3</v>
      </c>
      <c r="J619" s="2">
        <v>79.8</v>
      </c>
      <c r="K619" s="3">
        <v>0</v>
      </c>
      <c r="L619" s="2">
        <v>31.84</v>
      </c>
      <c r="M619" s="2">
        <f t="shared" si="72"/>
        <v>239.4</v>
      </c>
      <c r="N619" s="2">
        <f t="shared" si="73"/>
        <v>95.52</v>
      </c>
      <c r="O619" s="2">
        <f t="shared" si="74"/>
        <v>143.88</v>
      </c>
      <c r="P619" s="4">
        <f t="shared" si="75"/>
        <v>0.60100250626566409</v>
      </c>
      <c r="Q619">
        <f t="shared" si="76"/>
        <v>2024</v>
      </c>
      <c r="R619" t="str">
        <f t="shared" si="77"/>
        <v>Q1</v>
      </c>
      <c r="S619">
        <f t="shared" si="78"/>
        <v>3</v>
      </c>
      <c r="T619" t="str">
        <f t="shared" si="79"/>
        <v>Mar</v>
      </c>
    </row>
    <row r="620" spans="1:20" x14ac:dyDescent="0.35">
      <c r="A620" t="s">
        <v>685</v>
      </c>
      <c r="B620" s="1">
        <v>45377</v>
      </c>
      <c r="C620" t="s">
        <v>28</v>
      </c>
      <c r="D620" t="s">
        <v>29</v>
      </c>
      <c r="E620" t="s">
        <v>23</v>
      </c>
      <c r="F620" t="s">
        <v>37</v>
      </c>
      <c r="G620" t="s">
        <v>46</v>
      </c>
      <c r="H620" t="s">
        <v>75</v>
      </c>
      <c r="I620">
        <v>1</v>
      </c>
      <c r="J620" s="2">
        <v>35.450000000000003</v>
      </c>
      <c r="K620" s="3">
        <v>0</v>
      </c>
      <c r="L620" s="2">
        <v>10.26</v>
      </c>
      <c r="M620" s="2">
        <f t="shared" si="72"/>
        <v>35.450000000000003</v>
      </c>
      <c r="N620" s="2">
        <f t="shared" si="73"/>
        <v>10.26</v>
      </c>
      <c r="O620" s="2">
        <f t="shared" si="74"/>
        <v>25.190000000000005</v>
      </c>
      <c r="P620" s="4">
        <f t="shared" si="75"/>
        <v>0.71057827926657269</v>
      </c>
      <c r="Q620">
        <f t="shared" si="76"/>
        <v>2024</v>
      </c>
      <c r="R620" t="str">
        <f t="shared" si="77"/>
        <v>Q1</v>
      </c>
      <c r="S620">
        <f t="shared" si="78"/>
        <v>3</v>
      </c>
      <c r="T620" t="str">
        <f t="shared" si="79"/>
        <v>Mar</v>
      </c>
    </row>
    <row r="621" spans="1:20" x14ac:dyDescent="0.35">
      <c r="A621" t="s">
        <v>686</v>
      </c>
      <c r="B621" s="1">
        <v>45377</v>
      </c>
      <c r="C621" t="s">
        <v>28</v>
      </c>
      <c r="D621" t="s">
        <v>49</v>
      </c>
      <c r="E621" t="s">
        <v>30</v>
      </c>
      <c r="F621" t="s">
        <v>31</v>
      </c>
      <c r="G621" t="s">
        <v>46</v>
      </c>
      <c r="H621" t="s">
        <v>75</v>
      </c>
      <c r="I621">
        <v>20</v>
      </c>
      <c r="J621" s="2">
        <v>35.4</v>
      </c>
      <c r="K621" s="3">
        <v>0.05</v>
      </c>
      <c r="L621" s="2">
        <v>9.9700000000000006</v>
      </c>
      <c r="M621" s="2">
        <f t="shared" si="72"/>
        <v>672.6</v>
      </c>
      <c r="N621" s="2">
        <f t="shared" si="73"/>
        <v>199.4</v>
      </c>
      <c r="O621" s="2">
        <f t="shared" si="74"/>
        <v>473.20000000000005</v>
      </c>
      <c r="P621" s="4">
        <f t="shared" si="75"/>
        <v>0.7035385072851621</v>
      </c>
      <c r="Q621">
        <f t="shared" si="76"/>
        <v>2024</v>
      </c>
      <c r="R621" t="str">
        <f t="shared" si="77"/>
        <v>Q1</v>
      </c>
      <c r="S621">
        <f t="shared" si="78"/>
        <v>3</v>
      </c>
      <c r="T621" t="str">
        <f t="shared" si="79"/>
        <v>Mar</v>
      </c>
    </row>
    <row r="622" spans="1:20" x14ac:dyDescent="0.35">
      <c r="A622" t="s">
        <v>687</v>
      </c>
      <c r="B622" s="1">
        <v>45377</v>
      </c>
      <c r="C622" t="s">
        <v>62</v>
      </c>
      <c r="D622" t="s">
        <v>63</v>
      </c>
      <c r="E622" t="s">
        <v>30</v>
      </c>
      <c r="F622" t="s">
        <v>31</v>
      </c>
      <c r="G622" t="s">
        <v>32</v>
      </c>
      <c r="H622" t="s">
        <v>33</v>
      </c>
      <c r="I622">
        <v>5</v>
      </c>
      <c r="J622" s="2">
        <v>37.93</v>
      </c>
      <c r="K622" s="3">
        <v>0.1</v>
      </c>
      <c r="L622" s="2">
        <v>12.79</v>
      </c>
      <c r="M622" s="2">
        <f t="shared" si="72"/>
        <v>170.69</v>
      </c>
      <c r="N622" s="2">
        <f t="shared" si="73"/>
        <v>63.95</v>
      </c>
      <c r="O622" s="2">
        <f t="shared" si="74"/>
        <v>106.74</v>
      </c>
      <c r="P622" s="4">
        <f t="shared" si="75"/>
        <v>0.62534419122385609</v>
      </c>
      <c r="Q622">
        <f t="shared" si="76"/>
        <v>2024</v>
      </c>
      <c r="R622" t="str">
        <f t="shared" si="77"/>
        <v>Q1</v>
      </c>
      <c r="S622">
        <f t="shared" si="78"/>
        <v>3</v>
      </c>
      <c r="T622" t="str">
        <f t="shared" si="79"/>
        <v>Mar</v>
      </c>
    </row>
    <row r="623" spans="1:20" x14ac:dyDescent="0.35">
      <c r="A623" t="s">
        <v>688</v>
      </c>
      <c r="B623" s="1">
        <v>45377</v>
      </c>
      <c r="C623" t="s">
        <v>21</v>
      </c>
      <c r="D623" t="s">
        <v>35</v>
      </c>
      <c r="E623" t="s">
        <v>52</v>
      </c>
      <c r="F623" t="s">
        <v>24</v>
      </c>
      <c r="G623" t="s">
        <v>53</v>
      </c>
      <c r="H623" t="s">
        <v>54</v>
      </c>
      <c r="I623">
        <v>5</v>
      </c>
      <c r="J623" s="2">
        <v>149.46</v>
      </c>
      <c r="K623" s="3">
        <v>0</v>
      </c>
      <c r="L623" s="2">
        <v>71.150000000000006</v>
      </c>
      <c r="M623" s="2">
        <f t="shared" si="72"/>
        <v>747.3</v>
      </c>
      <c r="N623" s="2">
        <f t="shared" si="73"/>
        <v>355.75</v>
      </c>
      <c r="O623" s="2">
        <f t="shared" si="74"/>
        <v>391.54999999999995</v>
      </c>
      <c r="P623" s="4">
        <f t="shared" si="75"/>
        <v>0.52395289709621296</v>
      </c>
      <c r="Q623">
        <f t="shared" si="76"/>
        <v>2024</v>
      </c>
      <c r="R623" t="str">
        <f t="shared" si="77"/>
        <v>Q1</v>
      </c>
      <c r="S623">
        <f t="shared" si="78"/>
        <v>3</v>
      </c>
      <c r="T623" t="str">
        <f t="shared" si="79"/>
        <v>Mar</v>
      </c>
    </row>
    <row r="624" spans="1:20" x14ac:dyDescent="0.35">
      <c r="A624" t="s">
        <v>689</v>
      </c>
      <c r="B624" s="1">
        <v>45377</v>
      </c>
      <c r="C624" t="s">
        <v>41</v>
      </c>
      <c r="D624" t="s">
        <v>42</v>
      </c>
      <c r="E624" t="s">
        <v>23</v>
      </c>
      <c r="F624" t="s">
        <v>24</v>
      </c>
      <c r="G624" t="s">
        <v>53</v>
      </c>
      <c r="H624" t="s">
        <v>66</v>
      </c>
      <c r="I624">
        <v>3</v>
      </c>
      <c r="J624" s="2">
        <v>110.38</v>
      </c>
      <c r="K624" s="3">
        <v>0</v>
      </c>
      <c r="L624" s="2">
        <v>44.27</v>
      </c>
      <c r="M624" s="2">
        <f t="shared" si="72"/>
        <v>331.14</v>
      </c>
      <c r="N624" s="2">
        <f t="shared" si="73"/>
        <v>132.81</v>
      </c>
      <c r="O624" s="2">
        <f t="shared" si="74"/>
        <v>198.32999999999998</v>
      </c>
      <c r="P624" s="4">
        <f t="shared" si="75"/>
        <v>0.59893096575466565</v>
      </c>
      <c r="Q624">
        <f t="shared" si="76"/>
        <v>2024</v>
      </c>
      <c r="R624" t="str">
        <f t="shared" si="77"/>
        <v>Q1</v>
      </c>
      <c r="S624">
        <f t="shared" si="78"/>
        <v>3</v>
      </c>
      <c r="T624" t="str">
        <f t="shared" si="79"/>
        <v>Mar</v>
      </c>
    </row>
    <row r="625" spans="1:20" x14ac:dyDescent="0.35">
      <c r="A625" t="s">
        <v>690</v>
      </c>
      <c r="B625" s="1">
        <v>45378</v>
      </c>
      <c r="C625" t="s">
        <v>41</v>
      </c>
      <c r="D625" t="s">
        <v>42</v>
      </c>
      <c r="E625" t="s">
        <v>23</v>
      </c>
      <c r="F625" t="s">
        <v>37</v>
      </c>
      <c r="G625" t="s">
        <v>25</v>
      </c>
      <c r="H625" t="s">
        <v>91</v>
      </c>
      <c r="I625">
        <v>5</v>
      </c>
      <c r="J625" s="2">
        <v>102.32</v>
      </c>
      <c r="K625" s="3">
        <v>0.1</v>
      </c>
      <c r="L625" s="2">
        <v>44.87</v>
      </c>
      <c r="M625" s="2">
        <f t="shared" si="72"/>
        <v>460.44</v>
      </c>
      <c r="N625" s="2">
        <f t="shared" si="73"/>
        <v>224.35</v>
      </c>
      <c r="O625" s="2">
        <f t="shared" si="74"/>
        <v>236.09</v>
      </c>
      <c r="P625" s="4">
        <f t="shared" si="75"/>
        <v>0.51274867518026235</v>
      </c>
      <c r="Q625">
        <f t="shared" si="76"/>
        <v>2024</v>
      </c>
      <c r="R625" t="str">
        <f t="shared" si="77"/>
        <v>Q1</v>
      </c>
      <c r="S625">
        <f t="shared" si="78"/>
        <v>3</v>
      </c>
      <c r="T625" t="str">
        <f t="shared" si="79"/>
        <v>Mar</v>
      </c>
    </row>
    <row r="626" spans="1:20" x14ac:dyDescent="0.35">
      <c r="A626" t="s">
        <v>691</v>
      </c>
      <c r="B626" s="1">
        <v>45378</v>
      </c>
      <c r="C626" t="s">
        <v>28</v>
      </c>
      <c r="D626" t="s">
        <v>29</v>
      </c>
      <c r="E626" t="s">
        <v>52</v>
      </c>
      <c r="F626" t="s">
        <v>24</v>
      </c>
      <c r="G626" t="s">
        <v>46</v>
      </c>
      <c r="H626" t="s">
        <v>75</v>
      </c>
      <c r="I626">
        <v>1</v>
      </c>
      <c r="J626" s="2">
        <v>35.020000000000003</v>
      </c>
      <c r="K626" s="3">
        <v>0</v>
      </c>
      <c r="L626" s="2">
        <v>10.32</v>
      </c>
      <c r="M626" s="2">
        <f t="shared" si="72"/>
        <v>35.020000000000003</v>
      </c>
      <c r="N626" s="2">
        <f t="shared" si="73"/>
        <v>10.32</v>
      </c>
      <c r="O626" s="2">
        <f t="shared" si="74"/>
        <v>24.700000000000003</v>
      </c>
      <c r="P626" s="4">
        <f t="shared" si="75"/>
        <v>0.70531125071387779</v>
      </c>
      <c r="Q626">
        <f t="shared" si="76"/>
        <v>2024</v>
      </c>
      <c r="R626" t="str">
        <f t="shared" si="77"/>
        <v>Q1</v>
      </c>
      <c r="S626">
        <f t="shared" si="78"/>
        <v>3</v>
      </c>
      <c r="T626" t="str">
        <f t="shared" si="79"/>
        <v>Mar</v>
      </c>
    </row>
    <row r="627" spans="1:20" x14ac:dyDescent="0.35">
      <c r="A627" t="s">
        <v>692</v>
      </c>
      <c r="B627" s="1">
        <v>45378</v>
      </c>
      <c r="C627" t="s">
        <v>21</v>
      </c>
      <c r="D627" t="s">
        <v>35</v>
      </c>
      <c r="E627" t="s">
        <v>23</v>
      </c>
      <c r="F627" t="s">
        <v>37</v>
      </c>
      <c r="G627" t="s">
        <v>53</v>
      </c>
      <c r="H627" t="s">
        <v>54</v>
      </c>
      <c r="I627">
        <v>4</v>
      </c>
      <c r="J627" s="2">
        <v>151.78</v>
      </c>
      <c r="K627" s="3">
        <v>0.05</v>
      </c>
      <c r="L627" s="2">
        <v>70.069999999999993</v>
      </c>
      <c r="M627" s="2">
        <f t="shared" si="72"/>
        <v>576.76</v>
      </c>
      <c r="N627" s="2">
        <f t="shared" si="73"/>
        <v>280.27999999999997</v>
      </c>
      <c r="O627" s="2">
        <f t="shared" si="74"/>
        <v>296.48</v>
      </c>
      <c r="P627" s="4">
        <f t="shared" si="75"/>
        <v>0.51404396976211941</v>
      </c>
      <c r="Q627">
        <f t="shared" si="76"/>
        <v>2024</v>
      </c>
      <c r="R627" t="str">
        <f t="shared" si="77"/>
        <v>Q1</v>
      </c>
      <c r="S627">
        <f t="shared" si="78"/>
        <v>3</v>
      </c>
      <c r="T627" t="str">
        <f t="shared" si="79"/>
        <v>Mar</v>
      </c>
    </row>
    <row r="628" spans="1:20" x14ac:dyDescent="0.35">
      <c r="A628" t="s">
        <v>693</v>
      </c>
      <c r="B628" s="1">
        <v>45378</v>
      </c>
      <c r="C628" t="s">
        <v>28</v>
      </c>
      <c r="D628" t="s">
        <v>29</v>
      </c>
      <c r="E628" t="s">
        <v>23</v>
      </c>
      <c r="F628" t="s">
        <v>37</v>
      </c>
      <c r="G628" t="s">
        <v>46</v>
      </c>
      <c r="H628" t="s">
        <v>75</v>
      </c>
      <c r="I628">
        <v>1</v>
      </c>
      <c r="J628" s="2">
        <v>35.049999999999997</v>
      </c>
      <c r="K628" s="3">
        <v>0</v>
      </c>
      <c r="L628" s="2">
        <v>10.09</v>
      </c>
      <c r="M628" s="2">
        <f t="shared" si="72"/>
        <v>35.049999999999997</v>
      </c>
      <c r="N628" s="2">
        <f t="shared" si="73"/>
        <v>10.09</v>
      </c>
      <c r="O628" s="2">
        <f t="shared" si="74"/>
        <v>24.959999999999997</v>
      </c>
      <c r="P628" s="4">
        <f t="shared" si="75"/>
        <v>0.71212553495007136</v>
      </c>
      <c r="Q628">
        <f t="shared" si="76"/>
        <v>2024</v>
      </c>
      <c r="R628" t="str">
        <f t="shared" si="77"/>
        <v>Q1</v>
      </c>
      <c r="S628">
        <f t="shared" si="78"/>
        <v>3</v>
      </c>
      <c r="T628" t="str">
        <f t="shared" si="79"/>
        <v>Mar</v>
      </c>
    </row>
    <row r="629" spans="1:20" x14ac:dyDescent="0.35">
      <c r="A629" t="s">
        <v>694</v>
      </c>
      <c r="B629" s="1">
        <v>45378</v>
      </c>
      <c r="C629" t="s">
        <v>62</v>
      </c>
      <c r="D629" t="s">
        <v>74</v>
      </c>
      <c r="E629" t="s">
        <v>23</v>
      </c>
      <c r="F629" t="s">
        <v>37</v>
      </c>
      <c r="G629" t="s">
        <v>32</v>
      </c>
      <c r="H629" t="s">
        <v>113</v>
      </c>
      <c r="I629">
        <v>1</v>
      </c>
      <c r="J629" s="2">
        <v>344.45</v>
      </c>
      <c r="K629" s="3">
        <v>0</v>
      </c>
      <c r="L629" s="2">
        <v>209.2</v>
      </c>
      <c r="M629" s="2">
        <f t="shared" si="72"/>
        <v>344.45</v>
      </c>
      <c r="N629" s="2">
        <f t="shared" si="73"/>
        <v>209.2</v>
      </c>
      <c r="O629" s="2">
        <f t="shared" si="74"/>
        <v>135.25</v>
      </c>
      <c r="P629" s="4">
        <f t="shared" si="75"/>
        <v>0.39265495717811005</v>
      </c>
      <c r="Q629">
        <f t="shared" si="76"/>
        <v>2024</v>
      </c>
      <c r="R629" t="str">
        <f t="shared" si="77"/>
        <v>Q1</v>
      </c>
      <c r="S629">
        <f t="shared" si="78"/>
        <v>3</v>
      </c>
      <c r="T629" t="str">
        <f t="shared" si="79"/>
        <v>Mar</v>
      </c>
    </row>
    <row r="630" spans="1:20" x14ac:dyDescent="0.35">
      <c r="A630" t="s">
        <v>695</v>
      </c>
      <c r="B630" s="1">
        <v>45379</v>
      </c>
      <c r="C630" t="s">
        <v>28</v>
      </c>
      <c r="D630" t="s">
        <v>49</v>
      </c>
      <c r="E630" t="s">
        <v>23</v>
      </c>
      <c r="F630" t="s">
        <v>24</v>
      </c>
      <c r="G630" t="s">
        <v>46</v>
      </c>
      <c r="H630" t="s">
        <v>75</v>
      </c>
      <c r="I630">
        <v>2</v>
      </c>
      <c r="J630" s="2">
        <v>35.229999999999997</v>
      </c>
      <c r="K630" s="3">
        <v>0</v>
      </c>
      <c r="L630" s="2">
        <v>10.1</v>
      </c>
      <c r="M630" s="2">
        <f t="shared" si="72"/>
        <v>70.459999999999994</v>
      </c>
      <c r="N630" s="2">
        <f t="shared" si="73"/>
        <v>20.2</v>
      </c>
      <c r="O630" s="2">
        <f t="shared" si="74"/>
        <v>50.259999999999991</v>
      </c>
      <c r="P630" s="4">
        <f t="shared" si="75"/>
        <v>0.71331251774056192</v>
      </c>
      <c r="Q630">
        <f t="shared" si="76"/>
        <v>2024</v>
      </c>
      <c r="R630" t="str">
        <f t="shared" si="77"/>
        <v>Q1</v>
      </c>
      <c r="S630">
        <f t="shared" si="78"/>
        <v>3</v>
      </c>
      <c r="T630" t="str">
        <f t="shared" si="79"/>
        <v>Mar</v>
      </c>
    </row>
    <row r="631" spans="1:20" x14ac:dyDescent="0.35">
      <c r="A631" t="s">
        <v>696</v>
      </c>
      <c r="B631" s="1">
        <v>45379</v>
      </c>
      <c r="C631" t="s">
        <v>28</v>
      </c>
      <c r="D631" t="s">
        <v>49</v>
      </c>
      <c r="E631" t="s">
        <v>23</v>
      </c>
      <c r="F631" t="s">
        <v>24</v>
      </c>
      <c r="G631" t="s">
        <v>46</v>
      </c>
      <c r="H631" t="s">
        <v>183</v>
      </c>
      <c r="I631">
        <v>2</v>
      </c>
      <c r="J631" s="2">
        <v>138.88</v>
      </c>
      <c r="K631" s="3">
        <v>0.15</v>
      </c>
      <c r="L631" s="2">
        <v>64.680000000000007</v>
      </c>
      <c r="M631" s="2">
        <f t="shared" si="72"/>
        <v>236.1</v>
      </c>
      <c r="N631" s="2">
        <f t="shared" si="73"/>
        <v>129.36000000000001</v>
      </c>
      <c r="O631" s="2">
        <f t="shared" si="74"/>
        <v>106.73999999999998</v>
      </c>
      <c r="P631" s="4">
        <f t="shared" si="75"/>
        <v>0.4520965692503176</v>
      </c>
      <c r="Q631">
        <f t="shared" si="76"/>
        <v>2024</v>
      </c>
      <c r="R631" t="str">
        <f t="shared" si="77"/>
        <v>Q1</v>
      </c>
      <c r="S631">
        <f t="shared" si="78"/>
        <v>3</v>
      </c>
      <c r="T631" t="str">
        <f t="shared" si="79"/>
        <v>Mar</v>
      </c>
    </row>
    <row r="632" spans="1:20" x14ac:dyDescent="0.35">
      <c r="A632" t="s">
        <v>697</v>
      </c>
      <c r="B632" s="1">
        <v>45379</v>
      </c>
      <c r="C632" t="s">
        <v>28</v>
      </c>
      <c r="D632" t="s">
        <v>29</v>
      </c>
      <c r="E632" t="s">
        <v>52</v>
      </c>
      <c r="F632" t="s">
        <v>24</v>
      </c>
      <c r="G632" t="s">
        <v>46</v>
      </c>
      <c r="H632" t="s">
        <v>183</v>
      </c>
      <c r="I632">
        <v>1</v>
      </c>
      <c r="J632" s="2">
        <v>144.58000000000001</v>
      </c>
      <c r="K632" s="3">
        <v>0</v>
      </c>
      <c r="L632" s="2">
        <v>62.11</v>
      </c>
      <c r="M632" s="2">
        <f t="shared" si="72"/>
        <v>144.58000000000001</v>
      </c>
      <c r="N632" s="2">
        <f t="shared" si="73"/>
        <v>62.11</v>
      </c>
      <c r="O632" s="2">
        <f t="shared" si="74"/>
        <v>82.470000000000013</v>
      </c>
      <c r="P632" s="4">
        <f t="shared" si="75"/>
        <v>0.57041084520680596</v>
      </c>
      <c r="Q632">
        <f t="shared" si="76"/>
        <v>2024</v>
      </c>
      <c r="R632" t="str">
        <f t="shared" si="77"/>
        <v>Q1</v>
      </c>
      <c r="S632">
        <f t="shared" si="78"/>
        <v>3</v>
      </c>
      <c r="T632" t="str">
        <f t="shared" si="79"/>
        <v>Mar</v>
      </c>
    </row>
    <row r="633" spans="1:20" x14ac:dyDescent="0.35">
      <c r="A633" t="s">
        <v>698</v>
      </c>
      <c r="B633" s="1">
        <v>45379</v>
      </c>
      <c r="C633" t="s">
        <v>41</v>
      </c>
      <c r="D633" t="s">
        <v>90</v>
      </c>
      <c r="E633" t="s">
        <v>52</v>
      </c>
      <c r="F633" t="s">
        <v>31</v>
      </c>
      <c r="G633" t="s">
        <v>46</v>
      </c>
      <c r="H633" t="s">
        <v>79</v>
      </c>
      <c r="I633">
        <v>1</v>
      </c>
      <c r="J633" s="2">
        <v>30.12</v>
      </c>
      <c r="K633" s="3">
        <v>0.15</v>
      </c>
      <c r="L633" s="2">
        <v>9.4499999999999993</v>
      </c>
      <c r="M633" s="2">
        <f t="shared" si="72"/>
        <v>25.6</v>
      </c>
      <c r="N633" s="2">
        <f t="shared" si="73"/>
        <v>9.4499999999999993</v>
      </c>
      <c r="O633" s="2">
        <f t="shared" si="74"/>
        <v>16.150000000000002</v>
      </c>
      <c r="P633" s="4">
        <f t="shared" si="75"/>
        <v>0.630859375</v>
      </c>
      <c r="Q633">
        <f t="shared" si="76"/>
        <v>2024</v>
      </c>
      <c r="R633" t="str">
        <f t="shared" si="77"/>
        <v>Q1</v>
      </c>
      <c r="S633">
        <f t="shared" si="78"/>
        <v>3</v>
      </c>
      <c r="T633" t="str">
        <f t="shared" si="79"/>
        <v>Mar</v>
      </c>
    </row>
    <row r="634" spans="1:20" x14ac:dyDescent="0.35">
      <c r="A634" t="s">
        <v>699</v>
      </c>
      <c r="B634" s="1">
        <v>45379</v>
      </c>
      <c r="C634" t="s">
        <v>21</v>
      </c>
      <c r="D634" t="s">
        <v>35</v>
      </c>
      <c r="E634" t="s">
        <v>52</v>
      </c>
      <c r="F634" t="s">
        <v>31</v>
      </c>
      <c r="G634" t="s">
        <v>25</v>
      </c>
      <c r="H634" t="s">
        <v>26</v>
      </c>
      <c r="I634">
        <v>5</v>
      </c>
      <c r="J634" s="2">
        <v>23.48</v>
      </c>
      <c r="K634" s="3">
        <v>0.05</v>
      </c>
      <c r="L634" s="2">
        <v>6.65</v>
      </c>
      <c r="M634" s="2">
        <f t="shared" si="72"/>
        <v>111.53</v>
      </c>
      <c r="N634" s="2">
        <f t="shared" si="73"/>
        <v>33.25</v>
      </c>
      <c r="O634" s="2">
        <f t="shared" si="74"/>
        <v>78.28</v>
      </c>
      <c r="P634" s="4">
        <f t="shared" si="75"/>
        <v>0.7018739352640545</v>
      </c>
      <c r="Q634">
        <f t="shared" si="76"/>
        <v>2024</v>
      </c>
      <c r="R634" t="str">
        <f t="shared" si="77"/>
        <v>Q1</v>
      </c>
      <c r="S634">
        <f t="shared" si="78"/>
        <v>3</v>
      </c>
      <c r="T634" t="str">
        <f t="shared" si="79"/>
        <v>Mar</v>
      </c>
    </row>
    <row r="635" spans="1:20" x14ac:dyDescent="0.35">
      <c r="A635" t="s">
        <v>700</v>
      </c>
      <c r="B635" s="1">
        <v>45379</v>
      </c>
      <c r="C635" t="s">
        <v>28</v>
      </c>
      <c r="D635" t="s">
        <v>49</v>
      </c>
      <c r="E635" t="s">
        <v>23</v>
      </c>
      <c r="F635" t="s">
        <v>37</v>
      </c>
      <c r="G635" t="s">
        <v>32</v>
      </c>
      <c r="H635" t="s">
        <v>50</v>
      </c>
      <c r="I635">
        <v>1</v>
      </c>
      <c r="J635" s="2">
        <v>229.98</v>
      </c>
      <c r="K635" s="3">
        <v>0.05</v>
      </c>
      <c r="L635" s="2">
        <v>115.48</v>
      </c>
      <c r="M635" s="2">
        <f t="shared" si="72"/>
        <v>218.48</v>
      </c>
      <c r="N635" s="2">
        <f t="shared" si="73"/>
        <v>115.48</v>
      </c>
      <c r="O635" s="2">
        <f t="shared" si="74"/>
        <v>102.99999999999999</v>
      </c>
      <c r="P635" s="4">
        <f t="shared" si="75"/>
        <v>0.47143903332112774</v>
      </c>
      <c r="Q635">
        <f t="shared" si="76"/>
        <v>2024</v>
      </c>
      <c r="R635" t="str">
        <f t="shared" si="77"/>
        <v>Q1</v>
      </c>
      <c r="S635">
        <f t="shared" si="78"/>
        <v>3</v>
      </c>
      <c r="T635" t="str">
        <f t="shared" si="79"/>
        <v>Mar</v>
      </c>
    </row>
    <row r="636" spans="1:20" x14ac:dyDescent="0.35">
      <c r="A636" t="s">
        <v>701</v>
      </c>
      <c r="B636" s="1">
        <v>45379</v>
      </c>
      <c r="C636" t="s">
        <v>21</v>
      </c>
      <c r="D636" t="s">
        <v>35</v>
      </c>
      <c r="E636" t="s">
        <v>52</v>
      </c>
      <c r="F636" t="s">
        <v>37</v>
      </c>
      <c r="G636" t="s">
        <v>53</v>
      </c>
      <c r="H636" t="s">
        <v>131</v>
      </c>
      <c r="I636">
        <v>4</v>
      </c>
      <c r="J636" s="2">
        <v>30.45</v>
      </c>
      <c r="K636" s="3">
        <v>0.15</v>
      </c>
      <c r="L636" s="2">
        <v>9.65</v>
      </c>
      <c r="M636" s="2">
        <f t="shared" si="72"/>
        <v>103.53</v>
      </c>
      <c r="N636" s="2">
        <f t="shared" si="73"/>
        <v>38.6</v>
      </c>
      <c r="O636" s="2">
        <f t="shared" si="74"/>
        <v>64.930000000000007</v>
      </c>
      <c r="P636" s="4">
        <f t="shared" si="75"/>
        <v>0.62716120931131081</v>
      </c>
      <c r="Q636">
        <f t="shared" si="76"/>
        <v>2024</v>
      </c>
      <c r="R636" t="str">
        <f t="shared" si="77"/>
        <v>Q1</v>
      </c>
      <c r="S636">
        <f t="shared" si="78"/>
        <v>3</v>
      </c>
      <c r="T636" t="str">
        <f t="shared" si="79"/>
        <v>Mar</v>
      </c>
    </row>
    <row r="637" spans="1:20" x14ac:dyDescent="0.35">
      <c r="A637" t="s">
        <v>702</v>
      </c>
      <c r="B637" s="1">
        <v>45379</v>
      </c>
      <c r="C637" t="s">
        <v>21</v>
      </c>
      <c r="D637" t="s">
        <v>35</v>
      </c>
      <c r="E637" t="s">
        <v>23</v>
      </c>
      <c r="F637" t="s">
        <v>31</v>
      </c>
      <c r="G637" t="s">
        <v>53</v>
      </c>
      <c r="H637" t="s">
        <v>66</v>
      </c>
      <c r="I637">
        <v>1</v>
      </c>
      <c r="J637" s="2">
        <v>110.71</v>
      </c>
      <c r="K637" s="3">
        <v>0.05</v>
      </c>
      <c r="L637" s="2">
        <v>44.53</v>
      </c>
      <c r="M637" s="2">
        <f t="shared" si="72"/>
        <v>105.17</v>
      </c>
      <c r="N637" s="2">
        <f t="shared" si="73"/>
        <v>44.53</v>
      </c>
      <c r="O637" s="2">
        <f t="shared" si="74"/>
        <v>60.64</v>
      </c>
      <c r="P637" s="4">
        <f t="shared" si="75"/>
        <v>0.57659028239992394</v>
      </c>
      <c r="Q637">
        <f t="shared" si="76"/>
        <v>2024</v>
      </c>
      <c r="R637" t="str">
        <f t="shared" si="77"/>
        <v>Q1</v>
      </c>
      <c r="S637">
        <f t="shared" si="78"/>
        <v>3</v>
      </c>
      <c r="T637" t="str">
        <f t="shared" si="79"/>
        <v>Mar</v>
      </c>
    </row>
    <row r="638" spans="1:20" x14ac:dyDescent="0.35">
      <c r="A638" t="s">
        <v>703</v>
      </c>
      <c r="B638" s="1">
        <v>45379</v>
      </c>
      <c r="C638" t="s">
        <v>21</v>
      </c>
      <c r="D638" t="s">
        <v>35</v>
      </c>
      <c r="E638" t="s">
        <v>23</v>
      </c>
      <c r="F638" t="s">
        <v>37</v>
      </c>
      <c r="G638" t="s">
        <v>53</v>
      </c>
      <c r="H638" t="s">
        <v>54</v>
      </c>
      <c r="I638">
        <v>2</v>
      </c>
      <c r="J638" s="2">
        <v>147.51</v>
      </c>
      <c r="K638" s="3">
        <v>0.1</v>
      </c>
      <c r="L638" s="2">
        <v>72.5</v>
      </c>
      <c r="M638" s="2">
        <f t="shared" si="72"/>
        <v>265.52</v>
      </c>
      <c r="N638" s="2">
        <f t="shared" si="73"/>
        <v>145</v>
      </c>
      <c r="O638" s="2">
        <f t="shared" si="74"/>
        <v>120.51999999999998</v>
      </c>
      <c r="P638" s="4">
        <f t="shared" si="75"/>
        <v>0.45390177764386858</v>
      </c>
      <c r="Q638">
        <f t="shared" si="76"/>
        <v>2024</v>
      </c>
      <c r="R638" t="str">
        <f t="shared" si="77"/>
        <v>Q1</v>
      </c>
      <c r="S638">
        <f t="shared" si="78"/>
        <v>3</v>
      </c>
      <c r="T638" t="str">
        <f t="shared" si="79"/>
        <v>Mar</v>
      </c>
    </row>
    <row r="639" spans="1:20" x14ac:dyDescent="0.35">
      <c r="A639" t="s">
        <v>704</v>
      </c>
      <c r="B639" s="1">
        <v>45380</v>
      </c>
      <c r="C639" t="s">
        <v>41</v>
      </c>
      <c r="D639" t="s">
        <v>42</v>
      </c>
      <c r="E639" t="s">
        <v>23</v>
      </c>
      <c r="F639" t="s">
        <v>37</v>
      </c>
      <c r="G639" t="s">
        <v>53</v>
      </c>
      <c r="H639" t="s">
        <v>66</v>
      </c>
      <c r="I639">
        <v>1</v>
      </c>
      <c r="J639" s="2">
        <v>115.34</v>
      </c>
      <c r="K639" s="3">
        <v>0.1</v>
      </c>
      <c r="L639" s="2">
        <v>45.2</v>
      </c>
      <c r="M639" s="2">
        <f t="shared" si="72"/>
        <v>103.81</v>
      </c>
      <c r="N639" s="2">
        <f t="shared" si="73"/>
        <v>45.2</v>
      </c>
      <c r="O639" s="2">
        <f t="shared" si="74"/>
        <v>58.61</v>
      </c>
      <c r="P639" s="4">
        <f t="shared" si="75"/>
        <v>0.56458915326076486</v>
      </c>
      <c r="Q639">
        <f t="shared" si="76"/>
        <v>2024</v>
      </c>
      <c r="R639" t="str">
        <f t="shared" si="77"/>
        <v>Q1</v>
      </c>
      <c r="S639">
        <f t="shared" si="78"/>
        <v>3</v>
      </c>
      <c r="T639" t="str">
        <f t="shared" si="79"/>
        <v>Mar</v>
      </c>
    </row>
    <row r="640" spans="1:20" x14ac:dyDescent="0.35">
      <c r="A640" t="s">
        <v>705</v>
      </c>
      <c r="B640" s="1">
        <v>45380</v>
      </c>
      <c r="C640" t="s">
        <v>21</v>
      </c>
      <c r="D640" t="s">
        <v>35</v>
      </c>
      <c r="E640" t="s">
        <v>43</v>
      </c>
      <c r="F640" t="s">
        <v>37</v>
      </c>
      <c r="G640" t="s">
        <v>25</v>
      </c>
      <c r="H640" t="s">
        <v>81</v>
      </c>
      <c r="I640">
        <v>1</v>
      </c>
      <c r="J640" s="2">
        <v>41.45</v>
      </c>
      <c r="K640" s="3">
        <v>0</v>
      </c>
      <c r="L640" s="2">
        <v>15.67</v>
      </c>
      <c r="M640" s="2">
        <f t="shared" si="72"/>
        <v>41.45</v>
      </c>
      <c r="N640" s="2">
        <f t="shared" si="73"/>
        <v>15.67</v>
      </c>
      <c r="O640" s="2">
        <f t="shared" si="74"/>
        <v>25.78</v>
      </c>
      <c r="P640" s="4">
        <f t="shared" si="75"/>
        <v>0.62195416164053074</v>
      </c>
      <c r="Q640">
        <f t="shared" si="76"/>
        <v>2024</v>
      </c>
      <c r="R640" t="str">
        <f t="shared" si="77"/>
        <v>Q1</v>
      </c>
      <c r="S640">
        <f t="shared" si="78"/>
        <v>3</v>
      </c>
      <c r="T640" t="str">
        <f t="shared" si="79"/>
        <v>Mar</v>
      </c>
    </row>
    <row r="641" spans="1:20" x14ac:dyDescent="0.35">
      <c r="A641" t="s">
        <v>706</v>
      </c>
      <c r="B641" s="1">
        <v>45380</v>
      </c>
      <c r="C641" t="s">
        <v>21</v>
      </c>
      <c r="D641" t="s">
        <v>35</v>
      </c>
      <c r="E641" t="s">
        <v>43</v>
      </c>
      <c r="F641" t="s">
        <v>24</v>
      </c>
      <c r="G641" t="s">
        <v>38</v>
      </c>
      <c r="H641" t="s">
        <v>84</v>
      </c>
      <c r="I641">
        <v>1</v>
      </c>
      <c r="J641" s="2">
        <v>258.23</v>
      </c>
      <c r="K641" s="3">
        <v>0</v>
      </c>
      <c r="L641" s="2">
        <v>128.11000000000001</v>
      </c>
      <c r="M641" s="2">
        <f t="shared" si="72"/>
        <v>258.23</v>
      </c>
      <c r="N641" s="2">
        <f t="shared" si="73"/>
        <v>128.11000000000001</v>
      </c>
      <c r="O641" s="2">
        <f t="shared" si="74"/>
        <v>130.12</v>
      </c>
      <c r="P641" s="4">
        <f t="shared" si="75"/>
        <v>0.50389187933237811</v>
      </c>
      <c r="Q641">
        <f t="shared" si="76"/>
        <v>2024</v>
      </c>
      <c r="R641" t="str">
        <f t="shared" si="77"/>
        <v>Q1</v>
      </c>
      <c r="S641">
        <f t="shared" si="78"/>
        <v>3</v>
      </c>
      <c r="T641" t="str">
        <f t="shared" si="79"/>
        <v>Mar</v>
      </c>
    </row>
    <row r="642" spans="1:20" x14ac:dyDescent="0.35">
      <c r="A642" t="s">
        <v>707</v>
      </c>
      <c r="B642" s="1">
        <v>45380</v>
      </c>
      <c r="C642" t="s">
        <v>21</v>
      </c>
      <c r="D642" t="s">
        <v>103</v>
      </c>
      <c r="E642" t="s">
        <v>23</v>
      </c>
      <c r="F642" t="s">
        <v>31</v>
      </c>
      <c r="G642" t="s">
        <v>25</v>
      </c>
      <c r="H642" t="s">
        <v>72</v>
      </c>
      <c r="I642">
        <v>1</v>
      </c>
      <c r="J642" s="2">
        <v>175.91</v>
      </c>
      <c r="K642" s="3">
        <v>0.05</v>
      </c>
      <c r="L642" s="2">
        <v>97.59</v>
      </c>
      <c r="M642" s="2">
        <f t="shared" ref="M642:M705" si="80">ROUND(I642*J642*(1-K642),2)</f>
        <v>167.11</v>
      </c>
      <c r="N642" s="2">
        <f t="shared" ref="N642:N705" si="81">ROUND(I642*L642,2)</f>
        <v>97.59</v>
      </c>
      <c r="O642" s="2">
        <f t="shared" ref="O642:O705" si="82">M642-N642</f>
        <v>69.52000000000001</v>
      </c>
      <c r="P642" s="4">
        <f t="shared" ref="P642:P705" si="83">IFERROR(O642/M642,0)</f>
        <v>0.41601340434444378</v>
      </c>
      <c r="Q642">
        <f t="shared" ref="Q642:Q705" si="84">YEAR(B642)</f>
        <v>2024</v>
      </c>
      <c r="R642" t="str">
        <f t="shared" ref="R642:R705" si="85">"Q"&amp;ROUNDUP(MONTH(B642)/3,0)</f>
        <v>Q1</v>
      </c>
      <c r="S642">
        <f t="shared" ref="S642:S705" si="86">MONTH(B642)</f>
        <v>3</v>
      </c>
      <c r="T642" t="str">
        <f t="shared" ref="T642:T705" si="87">TEXT(B642,"mmm")</f>
        <v>Mar</v>
      </c>
    </row>
    <row r="643" spans="1:20" x14ac:dyDescent="0.35">
      <c r="A643" t="s">
        <v>708</v>
      </c>
      <c r="B643" s="1">
        <v>45380</v>
      </c>
      <c r="C643" t="s">
        <v>28</v>
      </c>
      <c r="D643" t="s">
        <v>49</v>
      </c>
      <c r="E643" t="s">
        <v>23</v>
      </c>
      <c r="F643" t="s">
        <v>24</v>
      </c>
      <c r="G643" t="s">
        <v>38</v>
      </c>
      <c r="H643" t="s">
        <v>84</v>
      </c>
      <c r="I643">
        <v>2</v>
      </c>
      <c r="J643" s="2">
        <v>266.27999999999997</v>
      </c>
      <c r="K643" s="3">
        <v>0</v>
      </c>
      <c r="L643" s="2">
        <v>130.78</v>
      </c>
      <c r="M643" s="2">
        <f t="shared" si="80"/>
        <v>532.55999999999995</v>
      </c>
      <c r="N643" s="2">
        <f t="shared" si="81"/>
        <v>261.56</v>
      </c>
      <c r="O643" s="2">
        <f t="shared" si="82"/>
        <v>270.99999999999994</v>
      </c>
      <c r="P643" s="4">
        <f t="shared" si="83"/>
        <v>0.50886285113414442</v>
      </c>
      <c r="Q643">
        <f t="shared" si="84"/>
        <v>2024</v>
      </c>
      <c r="R643" t="str">
        <f t="shared" si="85"/>
        <v>Q1</v>
      </c>
      <c r="S643">
        <f t="shared" si="86"/>
        <v>3</v>
      </c>
      <c r="T643" t="str">
        <f t="shared" si="87"/>
        <v>Mar</v>
      </c>
    </row>
    <row r="644" spans="1:20" x14ac:dyDescent="0.35">
      <c r="A644" t="s">
        <v>709</v>
      </c>
      <c r="B644" s="1">
        <v>45380</v>
      </c>
      <c r="C644" t="s">
        <v>28</v>
      </c>
      <c r="D644" t="s">
        <v>29</v>
      </c>
      <c r="E644" t="s">
        <v>36</v>
      </c>
      <c r="F644" t="s">
        <v>37</v>
      </c>
      <c r="G644" t="s">
        <v>53</v>
      </c>
      <c r="H644" t="s">
        <v>66</v>
      </c>
      <c r="I644">
        <v>1</v>
      </c>
      <c r="J644" s="2">
        <v>110.33</v>
      </c>
      <c r="K644" s="3">
        <v>0</v>
      </c>
      <c r="L644" s="2">
        <v>42.87</v>
      </c>
      <c r="M644" s="2">
        <f t="shared" si="80"/>
        <v>110.33</v>
      </c>
      <c r="N644" s="2">
        <f t="shared" si="81"/>
        <v>42.87</v>
      </c>
      <c r="O644" s="2">
        <f t="shared" si="82"/>
        <v>67.460000000000008</v>
      </c>
      <c r="P644" s="4">
        <f t="shared" si="83"/>
        <v>0.61143841203661753</v>
      </c>
      <c r="Q644">
        <f t="shared" si="84"/>
        <v>2024</v>
      </c>
      <c r="R644" t="str">
        <f t="shared" si="85"/>
        <v>Q1</v>
      </c>
      <c r="S644">
        <f t="shared" si="86"/>
        <v>3</v>
      </c>
      <c r="T644" t="str">
        <f t="shared" si="87"/>
        <v>Mar</v>
      </c>
    </row>
    <row r="645" spans="1:20" x14ac:dyDescent="0.35">
      <c r="A645" t="s">
        <v>710</v>
      </c>
      <c r="B645" s="1">
        <v>45380</v>
      </c>
      <c r="C645" t="s">
        <v>62</v>
      </c>
      <c r="D645" t="s">
        <v>63</v>
      </c>
      <c r="E645" t="s">
        <v>52</v>
      </c>
      <c r="F645" t="s">
        <v>37</v>
      </c>
      <c r="G645" t="s">
        <v>25</v>
      </c>
      <c r="H645" t="s">
        <v>26</v>
      </c>
      <c r="I645">
        <v>1</v>
      </c>
      <c r="J645" s="2">
        <v>23.06</v>
      </c>
      <c r="K645" s="3">
        <v>0</v>
      </c>
      <c r="L645" s="2">
        <v>6.54</v>
      </c>
      <c r="M645" s="2">
        <f t="shared" si="80"/>
        <v>23.06</v>
      </c>
      <c r="N645" s="2">
        <f t="shared" si="81"/>
        <v>6.54</v>
      </c>
      <c r="O645" s="2">
        <f t="shared" si="82"/>
        <v>16.52</v>
      </c>
      <c r="P645" s="4">
        <f t="shared" si="83"/>
        <v>0.71639202081526454</v>
      </c>
      <c r="Q645">
        <f t="shared" si="84"/>
        <v>2024</v>
      </c>
      <c r="R645" t="str">
        <f t="shared" si="85"/>
        <v>Q1</v>
      </c>
      <c r="S645">
        <f t="shared" si="86"/>
        <v>3</v>
      </c>
      <c r="T645" t="str">
        <f t="shared" si="87"/>
        <v>Mar</v>
      </c>
    </row>
    <row r="646" spans="1:20" x14ac:dyDescent="0.35">
      <c r="A646" t="s">
        <v>711</v>
      </c>
      <c r="B646" s="1">
        <v>45380</v>
      </c>
      <c r="C646" t="s">
        <v>21</v>
      </c>
      <c r="D646" t="s">
        <v>35</v>
      </c>
      <c r="E646" t="s">
        <v>43</v>
      </c>
      <c r="F646" t="s">
        <v>24</v>
      </c>
      <c r="G646" t="s">
        <v>53</v>
      </c>
      <c r="H646" t="s">
        <v>66</v>
      </c>
      <c r="I646">
        <v>1</v>
      </c>
      <c r="J646" s="2">
        <v>111.43</v>
      </c>
      <c r="K646" s="3">
        <v>0</v>
      </c>
      <c r="L646" s="2">
        <v>43.23</v>
      </c>
      <c r="M646" s="2">
        <f t="shared" si="80"/>
        <v>111.43</v>
      </c>
      <c r="N646" s="2">
        <f t="shared" si="81"/>
        <v>43.23</v>
      </c>
      <c r="O646" s="2">
        <f t="shared" si="82"/>
        <v>68.200000000000017</v>
      </c>
      <c r="P646" s="4">
        <f t="shared" si="83"/>
        <v>0.61204343534057271</v>
      </c>
      <c r="Q646">
        <f t="shared" si="84"/>
        <v>2024</v>
      </c>
      <c r="R646" t="str">
        <f t="shared" si="85"/>
        <v>Q1</v>
      </c>
      <c r="S646">
        <f t="shared" si="86"/>
        <v>3</v>
      </c>
      <c r="T646" t="str">
        <f t="shared" si="87"/>
        <v>Mar</v>
      </c>
    </row>
    <row r="647" spans="1:20" x14ac:dyDescent="0.35">
      <c r="A647" t="s">
        <v>712</v>
      </c>
      <c r="B647" s="1">
        <v>45380</v>
      </c>
      <c r="C647" t="s">
        <v>41</v>
      </c>
      <c r="D647" t="s">
        <v>42</v>
      </c>
      <c r="E647" t="s">
        <v>23</v>
      </c>
      <c r="F647" t="s">
        <v>31</v>
      </c>
      <c r="G647" t="s">
        <v>53</v>
      </c>
      <c r="H647" t="s">
        <v>54</v>
      </c>
      <c r="I647">
        <v>1</v>
      </c>
      <c r="J647" s="2">
        <v>159.05000000000001</v>
      </c>
      <c r="K647" s="3">
        <v>0.05</v>
      </c>
      <c r="L647" s="2">
        <v>69</v>
      </c>
      <c r="M647" s="2">
        <f t="shared" si="80"/>
        <v>151.1</v>
      </c>
      <c r="N647" s="2">
        <f t="shared" si="81"/>
        <v>69</v>
      </c>
      <c r="O647" s="2">
        <f t="shared" si="82"/>
        <v>82.1</v>
      </c>
      <c r="P647" s="4">
        <f t="shared" si="83"/>
        <v>0.54334877564526807</v>
      </c>
      <c r="Q647">
        <f t="shared" si="84"/>
        <v>2024</v>
      </c>
      <c r="R647" t="str">
        <f t="shared" si="85"/>
        <v>Q1</v>
      </c>
      <c r="S647">
        <f t="shared" si="86"/>
        <v>3</v>
      </c>
      <c r="T647" t="str">
        <f t="shared" si="87"/>
        <v>Mar</v>
      </c>
    </row>
    <row r="648" spans="1:20" x14ac:dyDescent="0.35">
      <c r="A648" t="s">
        <v>713</v>
      </c>
      <c r="B648" s="1">
        <v>45381</v>
      </c>
      <c r="C648" t="s">
        <v>21</v>
      </c>
      <c r="D648" t="s">
        <v>35</v>
      </c>
      <c r="E648" t="s">
        <v>52</v>
      </c>
      <c r="F648" t="s">
        <v>37</v>
      </c>
      <c r="G648" t="s">
        <v>46</v>
      </c>
      <c r="H648" t="s">
        <v>79</v>
      </c>
      <c r="I648">
        <v>2</v>
      </c>
      <c r="J648" s="2">
        <v>29.51</v>
      </c>
      <c r="K648" s="3">
        <v>0.15</v>
      </c>
      <c r="L648" s="2">
        <v>9.51</v>
      </c>
      <c r="M648" s="2">
        <f t="shared" si="80"/>
        <v>50.17</v>
      </c>
      <c r="N648" s="2">
        <f t="shared" si="81"/>
        <v>19.02</v>
      </c>
      <c r="O648" s="2">
        <f t="shared" si="82"/>
        <v>31.150000000000002</v>
      </c>
      <c r="P648" s="4">
        <f t="shared" si="83"/>
        <v>0.62088897747657967</v>
      </c>
      <c r="Q648">
        <f t="shared" si="84"/>
        <v>2024</v>
      </c>
      <c r="R648" t="str">
        <f t="shared" si="85"/>
        <v>Q1</v>
      </c>
      <c r="S648">
        <f t="shared" si="86"/>
        <v>3</v>
      </c>
      <c r="T648" t="str">
        <f t="shared" si="87"/>
        <v>Mar</v>
      </c>
    </row>
    <row r="649" spans="1:20" x14ac:dyDescent="0.35">
      <c r="A649" t="s">
        <v>714</v>
      </c>
      <c r="B649" s="1">
        <v>45381</v>
      </c>
      <c r="C649" t="s">
        <v>28</v>
      </c>
      <c r="D649" t="s">
        <v>29</v>
      </c>
      <c r="E649" t="s">
        <v>23</v>
      </c>
      <c r="F649" t="s">
        <v>37</v>
      </c>
      <c r="G649" t="s">
        <v>53</v>
      </c>
      <c r="H649" t="s">
        <v>66</v>
      </c>
      <c r="I649">
        <v>2</v>
      </c>
      <c r="J649" s="2">
        <v>113.12</v>
      </c>
      <c r="K649" s="3">
        <v>0</v>
      </c>
      <c r="L649" s="2">
        <v>44.4</v>
      </c>
      <c r="M649" s="2">
        <f t="shared" si="80"/>
        <v>226.24</v>
      </c>
      <c r="N649" s="2">
        <f t="shared" si="81"/>
        <v>88.8</v>
      </c>
      <c r="O649" s="2">
        <f t="shared" si="82"/>
        <v>137.44</v>
      </c>
      <c r="P649" s="4">
        <f t="shared" si="83"/>
        <v>0.60749646393210743</v>
      </c>
      <c r="Q649">
        <f t="shared" si="84"/>
        <v>2024</v>
      </c>
      <c r="R649" t="str">
        <f t="shared" si="85"/>
        <v>Q1</v>
      </c>
      <c r="S649">
        <f t="shared" si="86"/>
        <v>3</v>
      </c>
      <c r="T649" t="str">
        <f t="shared" si="87"/>
        <v>Mar</v>
      </c>
    </row>
    <row r="650" spans="1:20" x14ac:dyDescent="0.35">
      <c r="A650" t="s">
        <v>715</v>
      </c>
      <c r="B650" s="1">
        <v>45381</v>
      </c>
      <c r="C650" t="s">
        <v>21</v>
      </c>
      <c r="D650" t="s">
        <v>35</v>
      </c>
      <c r="E650" t="s">
        <v>23</v>
      </c>
      <c r="F650" t="s">
        <v>31</v>
      </c>
      <c r="G650" t="s">
        <v>38</v>
      </c>
      <c r="H650" t="s">
        <v>44</v>
      </c>
      <c r="I650">
        <v>2</v>
      </c>
      <c r="J650" s="2">
        <v>119.56</v>
      </c>
      <c r="K650" s="3">
        <v>0.05</v>
      </c>
      <c r="L650" s="2">
        <v>49.74</v>
      </c>
      <c r="M650" s="2">
        <f t="shared" si="80"/>
        <v>227.16</v>
      </c>
      <c r="N650" s="2">
        <f t="shared" si="81"/>
        <v>99.48</v>
      </c>
      <c r="O650" s="2">
        <f t="shared" si="82"/>
        <v>127.67999999999999</v>
      </c>
      <c r="P650" s="4">
        <f t="shared" si="83"/>
        <v>0.5620707871104067</v>
      </c>
      <c r="Q650">
        <f t="shared" si="84"/>
        <v>2024</v>
      </c>
      <c r="R650" t="str">
        <f t="shared" si="85"/>
        <v>Q1</v>
      </c>
      <c r="S650">
        <f t="shared" si="86"/>
        <v>3</v>
      </c>
      <c r="T650" t="str">
        <f t="shared" si="87"/>
        <v>Mar</v>
      </c>
    </row>
    <row r="651" spans="1:20" x14ac:dyDescent="0.35">
      <c r="A651" t="s">
        <v>716</v>
      </c>
      <c r="B651" s="1">
        <v>45381</v>
      </c>
      <c r="C651" t="s">
        <v>21</v>
      </c>
      <c r="D651" t="s">
        <v>35</v>
      </c>
      <c r="E651" t="s">
        <v>23</v>
      </c>
      <c r="F651" t="s">
        <v>24</v>
      </c>
      <c r="G651" t="s">
        <v>32</v>
      </c>
      <c r="H651" t="s">
        <v>50</v>
      </c>
      <c r="I651">
        <v>1</v>
      </c>
      <c r="J651" s="2">
        <v>225.66</v>
      </c>
      <c r="K651" s="3">
        <v>0</v>
      </c>
      <c r="L651" s="2">
        <v>112.78</v>
      </c>
      <c r="M651" s="2">
        <f t="shared" si="80"/>
        <v>225.66</v>
      </c>
      <c r="N651" s="2">
        <f t="shared" si="81"/>
        <v>112.78</v>
      </c>
      <c r="O651" s="2">
        <f t="shared" si="82"/>
        <v>112.88</v>
      </c>
      <c r="P651" s="4">
        <f t="shared" si="83"/>
        <v>0.50022157227687669</v>
      </c>
      <c r="Q651">
        <f t="shared" si="84"/>
        <v>2024</v>
      </c>
      <c r="R651" t="str">
        <f t="shared" si="85"/>
        <v>Q1</v>
      </c>
      <c r="S651">
        <f t="shared" si="86"/>
        <v>3</v>
      </c>
      <c r="T651" t="str">
        <f t="shared" si="87"/>
        <v>Mar</v>
      </c>
    </row>
    <row r="652" spans="1:20" x14ac:dyDescent="0.35">
      <c r="A652" t="s">
        <v>717</v>
      </c>
      <c r="B652" s="1">
        <v>45381</v>
      </c>
      <c r="C652" t="s">
        <v>62</v>
      </c>
      <c r="D652" t="s">
        <v>63</v>
      </c>
      <c r="E652" t="s">
        <v>23</v>
      </c>
      <c r="F652" t="s">
        <v>37</v>
      </c>
      <c r="G652" t="s">
        <v>53</v>
      </c>
      <c r="H652" t="s">
        <v>66</v>
      </c>
      <c r="I652">
        <v>1</v>
      </c>
      <c r="J652" s="2">
        <v>104.8</v>
      </c>
      <c r="K652" s="3">
        <v>0.15</v>
      </c>
      <c r="L652" s="2">
        <v>43.57</v>
      </c>
      <c r="M652" s="2">
        <f t="shared" si="80"/>
        <v>89.08</v>
      </c>
      <c r="N652" s="2">
        <f t="shared" si="81"/>
        <v>43.57</v>
      </c>
      <c r="O652" s="2">
        <f t="shared" si="82"/>
        <v>45.51</v>
      </c>
      <c r="P652" s="4">
        <f t="shared" si="83"/>
        <v>0.5108890884598114</v>
      </c>
      <c r="Q652">
        <f t="shared" si="84"/>
        <v>2024</v>
      </c>
      <c r="R652" t="str">
        <f t="shared" si="85"/>
        <v>Q1</v>
      </c>
      <c r="S652">
        <f t="shared" si="86"/>
        <v>3</v>
      </c>
      <c r="T652" t="str">
        <f t="shared" si="87"/>
        <v>Mar</v>
      </c>
    </row>
    <row r="653" spans="1:20" x14ac:dyDescent="0.35">
      <c r="A653" t="s">
        <v>718</v>
      </c>
      <c r="B653" s="1">
        <v>45381</v>
      </c>
      <c r="C653" t="s">
        <v>21</v>
      </c>
      <c r="D653" t="s">
        <v>22</v>
      </c>
      <c r="E653" t="s">
        <v>23</v>
      </c>
      <c r="F653" t="s">
        <v>24</v>
      </c>
      <c r="G653" t="s">
        <v>25</v>
      </c>
      <c r="H653" t="s">
        <v>26</v>
      </c>
      <c r="I653">
        <v>2</v>
      </c>
      <c r="J653" s="2">
        <v>23.92</v>
      </c>
      <c r="K653" s="3">
        <v>0.1</v>
      </c>
      <c r="L653" s="2">
        <v>6.65</v>
      </c>
      <c r="M653" s="2">
        <f t="shared" si="80"/>
        <v>43.06</v>
      </c>
      <c r="N653" s="2">
        <f t="shared" si="81"/>
        <v>13.3</v>
      </c>
      <c r="O653" s="2">
        <f t="shared" si="82"/>
        <v>29.76</v>
      </c>
      <c r="P653" s="4">
        <f t="shared" si="83"/>
        <v>0.69112865768694842</v>
      </c>
      <c r="Q653">
        <f t="shared" si="84"/>
        <v>2024</v>
      </c>
      <c r="R653" t="str">
        <f t="shared" si="85"/>
        <v>Q1</v>
      </c>
      <c r="S653">
        <f t="shared" si="86"/>
        <v>3</v>
      </c>
      <c r="T653" t="str">
        <f t="shared" si="87"/>
        <v>Mar</v>
      </c>
    </row>
    <row r="654" spans="1:20" x14ac:dyDescent="0.35">
      <c r="A654" t="s">
        <v>719</v>
      </c>
      <c r="B654" s="1">
        <v>45381</v>
      </c>
      <c r="C654" t="s">
        <v>41</v>
      </c>
      <c r="D654" t="s">
        <v>42</v>
      </c>
      <c r="E654" t="s">
        <v>36</v>
      </c>
      <c r="F654" t="s">
        <v>37</v>
      </c>
      <c r="G654" t="s">
        <v>32</v>
      </c>
      <c r="H654" t="s">
        <v>33</v>
      </c>
      <c r="I654">
        <v>2</v>
      </c>
      <c r="J654" s="2">
        <v>39.96</v>
      </c>
      <c r="K654" s="3">
        <v>0.05</v>
      </c>
      <c r="L654" s="2">
        <v>12.68</v>
      </c>
      <c r="M654" s="2">
        <f t="shared" si="80"/>
        <v>75.92</v>
      </c>
      <c r="N654" s="2">
        <f t="shared" si="81"/>
        <v>25.36</v>
      </c>
      <c r="O654" s="2">
        <f t="shared" si="82"/>
        <v>50.56</v>
      </c>
      <c r="P654" s="4">
        <f t="shared" si="83"/>
        <v>0.66596417281348785</v>
      </c>
      <c r="Q654">
        <f t="shared" si="84"/>
        <v>2024</v>
      </c>
      <c r="R654" t="str">
        <f t="shared" si="85"/>
        <v>Q1</v>
      </c>
      <c r="S654">
        <f t="shared" si="86"/>
        <v>3</v>
      </c>
      <c r="T654" t="str">
        <f t="shared" si="87"/>
        <v>Mar</v>
      </c>
    </row>
    <row r="655" spans="1:20" x14ac:dyDescent="0.35">
      <c r="A655" t="s">
        <v>720</v>
      </c>
      <c r="B655" s="1">
        <v>45381</v>
      </c>
      <c r="C655" t="s">
        <v>21</v>
      </c>
      <c r="D655" t="s">
        <v>103</v>
      </c>
      <c r="E655" t="s">
        <v>52</v>
      </c>
      <c r="F655" t="s">
        <v>24</v>
      </c>
      <c r="G655" t="s">
        <v>46</v>
      </c>
      <c r="H655" t="s">
        <v>79</v>
      </c>
      <c r="I655">
        <v>1</v>
      </c>
      <c r="J655" s="2">
        <v>27.31</v>
      </c>
      <c r="K655" s="3">
        <v>0</v>
      </c>
      <c r="L655" s="2">
        <v>9.51</v>
      </c>
      <c r="M655" s="2">
        <f t="shared" si="80"/>
        <v>27.31</v>
      </c>
      <c r="N655" s="2">
        <f t="shared" si="81"/>
        <v>9.51</v>
      </c>
      <c r="O655" s="2">
        <f t="shared" si="82"/>
        <v>17.799999999999997</v>
      </c>
      <c r="P655" s="4">
        <f t="shared" si="83"/>
        <v>0.65177590626144266</v>
      </c>
      <c r="Q655">
        <f t="shared" si="84"/>
        <v>2024</v>
      </c>
      <c r="R655" t="str">
        <f t="shared" si="85"/>
        <v>Q1</v>
      </c>
      <c r="S655">
        <f t="shared" si="86"/>
        <v>3</v>
      </c>
      <c r="T655" t="str">
        <f t="shared" si="87"/>
        <v>Mar</v>
      </c>
    </row>
    <row r="656" spans="1:20" x14ac:dyDescent="0.35">
      <c r="A656" t="s">
        <v>721</v>
      </c>
      <c r="B656" s="1">
        <v>45381</v>
      </c>
      <c r="C656" t="s">
        <v>28</v>
      </c>
      <c r="D656" t="s">
        <v>49</v>
      </c>
      <c r="E656" t="s">
        <v>43</v>
      </c>
      <c r="F656" t="s">
        <v>24</v>
      </c>
      <c r="G656" t="s">
        <v>53</v>
      </c>
      <c r="H656" t="s">
        <v>70</v>
      </c>
      <c r="I656">
        <v>3</v>
      </c>
      <c r="J656" s="2">
        <v>56.48</v>
      </c>
      <c r="K656" s="3">
        <v>0.15</v>
      </c>
      <c r="L656" s="2">
        <v>18.73</v>
      </c>
      <c r="M656" s="2">
        <f t="shared" si="80"/>
        <v>144.02000000000001</v>
      </c>
      <c r="N656" s="2">
        <f t="shared" si="81"/>
        <v>56.19</v>
      </c>
      <c r="O656" s="2">
        <f t="shared" si="82"/>
        <v>87.830000000000013</v>
      </c>
      <c r="P656" s="4">
        <f t="shared" si="83"/>
        <v>0.60984585474239694</v>
      </c>
      <c r="Q656">
        <f t="shared" si="84"/>
        <v>2024</v>
      </c>
      <c r="R656" t="str">
        <f t="shared" si="85"/>
        <v>Q1</v>
      </c>
      <c r="S656">
        <f t="shared" si="86"/>
        <v>3</v>
      </c>
      <c r="T656" t="str">
        <f t="shared" si="87"/>
        <v>Mar</v>
      </c>
    </row>
    <row r="657" spans="1:20" x14ac:dyDescent="0.35">
      <c r="A657" t="s">
        <v>722</v>
      </c>
      <c r="B657" s="1">
        <v>45381</v>
      </c>
      <c r="C657" t="s">
        <v>62</v>
      </c>
      <c r="D657" t="s">
        <v>74</v>
      </c>
      <c r="E657" t="s">
        <v>36</v>
      </c>
      <c r="F657" t="s">
        <v>24</v>
      </c>
      <c r="G657" t="s">
        <v>25</v>
      </c>
      <c r="H657" t="s">
        <v>81</v>
      </c>
      <c r="I657">
        <v>1</v>
      </c>
      <c r="J657" s="2">
        <v>39.36</v>
      </c>
      <c r="K657" s="3">
        <v>0.05</v>
      </c>
      <c r="L657" s="2">
        <v>16.05</v>
      </c>
      <c r="M657" s="2">
        <f t="shared" si="80"/>
        <v>37.39</v>
      </c>
      <c r="N657" s="2">
        <f t="shared" si="81"/>
        <v>16.05</v>
      </c>
      <c r="O657" s="2">
        <f t="shared" si="82"/>
        <v>21.34</v>
      </c>
      <c r="P657" s="4">
        <f t="shared" si="83"/>
        <v>0.57074083979673707</v>
      </c>
      <c r="Q657">
        <f t="shared" si="84"/>
        <v>2024</v>
      </c>
      <c r="R657" t="str">
        <f t="shared" si="85"/>
        <v>Q1</v>
      </c>
      <c r="S657">
        <f t="shared" si="86"/>
        <v>3</v>
      </c>
      <c r="T657" t="str">
        <f t="shared" si="87"/>
        <v>Mar</v>
      </c>
    </row>
    <row r="658" spans="1:20" x14ac:dyDescent="0.35">
      <c r="A658" t="s">
        <v>723</v>
      </c>
      <c r="B658" s="1">
        <v>45382</v>
      </c>
      <c r="C658" t="s">
        <v>41</v>
      </c>
      <c r="D658" t="s">
        <v>90</v>
      </c>
      <c r="E658" t="s">
        <v>36</v>
      </c>
      <c r="F658" t="s">
        <v>24</v>
      </c>
      <c r="G658" t="s">
        <v>53</v>
      </c>
      <c r="H658" t="s">
        <v>54</v>
      </c>
      <c r="I658">
        <v>1</v>
      </c>
      <c r="J658" s="2">
        <v>157.6</v>
      </c>
      <c r="K658" s="3">
        <v>0.05</v>
      </c>
      <c r="L658" s="2">
        <v>72.489999999999995</v>
      </c>
      <c r="M658" s="2">
        <f t="shared" si="80"/>
        <v>149.72</v>
      </c>
      <c r="N658" s="2">
        <f t="shared" si="81"/>
        <v>72.489999999999995</v>
      </c>
      <c r="O658" s="2">
        <f t="shared" si="82"/>
        <v>77.23</v>
      </c>
      <c r="P658" s="4">
        <f t="shared" si="83"/>
        <v>0.51582954849051565</v>
      </c>
      <c r="Q658">
        <f t="shared" si="84"/>
        <v>2024</v>
      </c>
      <c r="R658" t="str">
        <f t="shared" si="85"/>
        <v>Q1</v>
      </c>
      <c r="S658">
        <f t="shared" si="86"/>
        <v>3</v>
      </c>
      <c r="T658" t="str">
        <f t="shared" si="87"/>
        <v>Mar</v>
      </c>
    </row>
    <row r="659" spans="1:20" x14ac:dyDescent="0.35">
      <c r="A659" t="s">
        <v>724</v>
      </c>
      <c r="B659" s="1">
        <v>45382</v>
      </c>
      <c r="C659" t="s">
        <v>28</v>
      </c>
      <c r="D659" t="s">
        <v>29</v>
      </c>
      <c r="E659" t="s">
        <v>30</v>
      </c>
      <c r="F659" t="s">
        <v>31</v>
      </c>
      <c r="G659" t="s">
        <v>53</v>
      </c>
      <c r="H659" t="s">
        <v>131</v>
      </c>
      <c r="I659">
        <v>8</v>
      </c>
      <c r="J659" s="2">
        <v>32.82</v>
      </c>
      <c r="K659" s="3">
        <v>0.2</v>
      </c>
      <c r="L659" s="2">
        <v>9.8699999999999992</v>
      </c>
      <c r="M659" s="2">
        <f t="shared" si="80"/>
        <v>210.05</v>
      </c>
      <c r="N659" s="2">
        <f t="shared" si="81"/>
        <v>78.959999999999994</v>
      </c>
      <c r="O659" s="2">
        <f t="shared" si="82"/>
        <v>131.09000000000003</v>
      </c>
      <c r="P659" s="4">
        <f t="shared" si="83"/>
        <v>0.62408950249940498</v>
      </c>
      <c r="Q659">
        <f t="shared" si="84"/>
        <v>2024</v>
      </c>
      <c r="R659" t="str">
        <f t="shared" si="85"/>
        <v>Q1</v>
      </c>
      <c r="S659">
        <f t="shared" si="86"/>
        <v>3</v>
      </c>
      <c r="T659" t="str">
        <f t="shared" si="87"/>
        <v>Mar</v>
      </c>
    </row>
    <row r="660" spans="1:20" x14ac:dyDescent="0.35">
      <c r="A660" t="s">
        <v>725</v>
      </c>
      <c r="B660" s="1">
        <v>45382</v>
      </c>
      <c r="C660" t="s">
        <v>41</v>
      </c>
      <c r="D660" t="s">
        <v>42</v>
      </c>
      <c r="E660" t="s">
        <v>43</v>
      </c>
      <c r="F660" t="s">
        <v>24</v>
      </c>
      <c r="G660" t="s">
        <v>32</v>
      </c>
      <c r="H660" t="s">
        <v>33</v>
      </c>
      <c r="I660">
        <v>1</v>
      </c>
      <c r="J660" s="2">
        <v>40.6</v>
      </c>
      <c r="K660" s="3">
        <v>0.1</v>
      </c>
      <c r="L660" s="2">
        <v>12.42</v>
      </c>
      <c r="M660" s="2">
        <f t="shared" si="80"/>
        <v>36.54</v>
      </c>
      <c r="N660" s="2">
        <f t="shared" si="81"/>
        <v>12.42</v>
      </c>
      <c r="O660" s="2">
        <f t="shared" si="82"/>
        <v>24.119999999999997</v>
      </c>
      <c r="P660" s="4">
        <f t="shared" si="83"/>
        <v>0.66009852216748766</v>
      </c>
      <c r="Q660">
        <f t="shared" si="84"/>
        <v>2024</v>
      </c>
      <c r="R660" t="str">
        <f t="shared" si="85"/>
        <v>Q1</v>
      </c>
      <c r="S660">
        <f t="shared" si="86"/>
        <v>3</v>
      </c>
      <c r="T660" t="str">
        <f t="shared" si="87"/>
        <v>Mar</v>
      </c>
    </row>
    <row r="661" spans="1:20" x14ac:dyDescent="0.35">
      <c r="A661" t="s">
        <v>726</v>
      </c>
      <c r="B661" s="1">
        <v>45382</v>
      </c>
      <c r="C661" t="s">
        <v>41</v>
      </c>
      <c r="D661" t="s">
        <v>42</v>
      </c>
      <c r="E661" t="s">
        <v>23</v>
      </c>
      <c r="F661" t="s">
        <v>24</v>
      </c>
      <c r="G661" t="s">
        <v>46</v>
      </c>
      <c r="H661" t="s">
        <v>79</v>
      </c>
      <c r="I661">
        <v>2</v>
      </c>
      <c r="J661" s="2">
        <v>30.27</v>
      </c>
      <c r="K661" s="3">
        <v>0</v>
      </c>
      <c r="L661" s="2">
        <v>9.35</v>
      </c>
      <c r="M661" s="2">
        <f t="shared" si="80"/>
        <v>60.54</v>
      </c>
      <c r="N661" s="2">
        <f t="shared" si="81"/>
        <v>18.7</v>
      </c>
      <c r="O661" s="2">
        <f t="shared" si="82"/>
        <v>41.84</v>
      </c>
      <c r="P661" s="4">
        <f t="shared" si="83"/>
        <v>0.69111331351172789</v>
      </c>
      <c r="Q661">
        <f t="shared" si="84"/>
        <v>2024</v>
      </c>
      <c r="R661" t="str">
        <f t="shared" si="85"/>
        <v>Q1</v>
      </c>
      <c r="S661">
        <f t="shared" si="86"/>
        <v>3</v>
      </c>
      <c r="T661" t="str">
        <f t="shared" si="87"/>
        <v>Mar</v>
      </c>
    </row>
    <row r="662" spans="1:20" x14ac:dyDescent="0.35">
      <c r="A662" t="s">
        <v>727</v>
      </c>
      <c r="B662" s="1">
        <v>45382</v>
      </c>
      <c r="C662" t="s">
        <v>41</v>
      </c>
      <c r="D662" t="s">
        <v>42</v>
      </c>
      <c r="E662" t="s">
        <v>23</v>
      </c>
      <c r="F662" t="s">
        <v>37</v>
      </c>
      <c r="G662" t="s">
        <v>32</v>
      </c>
      <c r="H662" t="s">
        <v>86</v>
      </c>
      <c r="I662">
        <v>3</v>
      </c>
      <c r="J662" s="2">
        <v>72.180000000000007</v>
      </c>
      <c r="K662" s="3">
        <v>0</v>
      </c>
      <c r="L662" s="2">
        <v>24.36</v>
      </c>
      <c r="M662" s="2">
        <f t="shared" si="80"/>
        <v>216.54</v>
      </c>
      <c r="N662" s="2">
        <f t="shared" si="81"/>
        <v>73.08</v>
      </c>
      <c r="O662" s="2">
        <f t="shared" si="82"/>
        <v>143.45999999999998</v>
      </c>
      <c r="P662" s="4">
        <f t="shared" si="83"/>
        <v>0.66251039068994177</v>
      </c>
      <c r="Q662">
        <f t="shared" si="84"/>
        <v>2024</v>
      </c>
      <c r="R662" t="str">
        <f t="shared" si="85"/>
        <v>Q1</v>
      </c>
      <c r="S662">
        <f t="shared" si="86"/>
        <v>3</v>
      </c>
      <c r="T662" t="str">
        <f t="shared" si="87"/>
        <v>Mar</v>
      </c>
    </row>
    <row r="663" spans="1:20" x14ac:dyDescent="0.35">
      <c r="A663" t="s">
        <v>728</v>
      </c>
      <c r="B663" s="1">
        <v>45382</v>
      </c>
      <c r="C663" t="s">
        <v>41</v>
      </c>
      <c r="D663" t="s">
        <v>90</v>
      </c>
      <c r="E663" t="s">
        <v>52</v>
      </c>
      <c r="F663" t="s">
        <v>37</v>
      </c>
      <c r="G663" t="s">
        <v>38</v>
      </c>
      <c r="H663" t="s">
        <v>56</v>
      </c>
      <c r="I663">
        <v>1</v>
      </c>
      <c r="J663" s="2">
        <v>82.33</v>
      </c>
      <c r="K663" s="3">
        <v>0</v>
      </c>
      <c r="L663" s="2">
        <v>30.93</v>
      </c>
      <c r="M663" s="2">
        <f t="shared" si="80"/>
        <v>82.33</v>
      </c>
      <c r="N663" s="2">
        <f t="shared" si="81"/>
        <v>30.93</v>
      </c>
      <c r="O663" s="2">
        <f t="shared" si="82"/>
        <v>51.4</v>
      </c>
      <c r="P663" s="4">
        <f t="shared" si="83"/>
        <v>0.62431677395845986</v>
      </c>
      <c r="Q663">
        <f t="shared" si="84"/>
        <v>2024</v>
      </c>
      <c r="R663" t="str">
        <f t="shared" si="85"/>
        <v>Q1</v>
      </c>
      <c r="S663">
        <f t="shared" si="86"/>
        <v>3</v>
      </c>
      <c r="T663" t="str">
        <f t="shared" si="87"/>
        <v>Mar</v>
      </c>
    </row>
    <row r="664" spans="1:20" x14ac:dyDescent="0.35">
      <c r="A664" t="s">
        <v>729</v>
      </c>
      <c r="B664" s="1">
        <v>45383</v>
      </c>
      <c r="C664" t="s">
        <v>28</v>
      </c>
      <c r="D664" t="s">
        <v>29</v>
      </c>
      <c r="E664" t="s">
        <v>23</v>
      </c>
      <c r="F664" t="s">
        <v>37</v>
      </c>
      <c r="G664" t="s">
        <v>25</v>
      </c>
      <c r="H664" t="s">
        <v>26</v>
      </c>
      <c r="I664">
        <v>1</v>
      </c>
      <c r="J664" s="2">
        <v>24.57</v>
      </c>
      <c r="K664" s="3">
        <v>0.15</v>
      </c>
      <c r="L664" s="2">
        <v>6.53</v>
      </c>
      <c r="M664" s="2">
        <f t="shared" si="80"/>
        <v>20.88</v>
      </c>
      <c r="N664" s="2">
        <f t="shared" si="81"/>
        <v>6.53</v>
      </c>
      <c r="O664" s="2">
        <f t="shared" si="82"/>
        <v>14.349999999999998</v>
      </c>
      <c r="P664" s="4">
        <f t="shared" si="83"/>
        <v>0.6872605363984674</v>
      </c>
      <c r="Q664">
        <f t="shared" si="84"/>
        <v>2024</v>
      </c>
      <c r="R664" t="str">
        <f t="shared" si="85"/>
        <v>Q2</v>
      </c>
      <c r="S664">
        <f t="shared" si="86"/>
        <v>4</v>
      </c>
      <c r="T664" t="str">
        <f t="shared" si="87"/>
        <v>Apr</v>
      </c>
    </row>
    <row r="665" spans="1:20" x14ac:dyDescent="0.35">
      <c r="A665" t="s">
        <v>730</v>
      </c>
      <c r="B665" s="1">
        <v>45383</v>
      </c>
      <c r="C665" t="s">
        <v>21</v>
      </c>
      <c r="D665" t="s">
        <v>35</v>
      </c>
      <c r="E665" t="s">
        <v>52</v>
      </c>
      <c r="F665" t="s">
        <v>37</v>
      </c>
      <c r="G665" t="s">
        <v>46</v>
      </c>
      <c r="H665" t="s">
        <v>183</v>
      </c>
      <c r="I665">
        <v>1</v>
      </c>
      <c r="J665" s="2">
        <v>136.03</v>
      </c>
      <c r="K665" s="3">
        <v>0.1</v>
      </c>
      <c r="L665" s="2">
        <v>64.37</v>
      </c>
      <c r="M665" s="2">
        <f t="shared" si="80"/>
        <v>122.43</v>
      </c>
      <c r="N665" s="2">
        <f t="shared" si="81"/>
        <v>64.37</v>
      </c>
      <c r="O665" s="2">
        <f t="shared" si="82"/>
        <v>58.06</v>
      </c>
      <c r="P665" s="4">
        <f t="shared" si="83"/>
        <v>0.47423017234337989</v>
      </c>
      <c r="Q665">
        <f t="shared" si="84"/>
        <v>2024</v>
      </c>
      <c r="R665" t="str">
        <f t="shared" si="85"/>
        <v>Q2</v>
      </c>
      <c r="S665">
        <f t="shared" si="86"/>
        <v>4</v>
      </c>
      <c r="T665" t="str">
        <f t="shared" si="87"/>
        <v>Apr</v>
      </c>
    </row>
    <row r="666" spans="1:20" x14ac:dyDescent="0.35">
      <c r="A666" t="s">
        <v>731</v>
      </c>
      <c r="B666" s="1">
        <v>45383</v>
      </c>
      <c r="C666" t="s">
        <v>41</v>
      </c>
      <c r="D666" t="s">
        <v>42</v>
      </c>
      <c r="E666" t="s">
        <v>23</v>
      </c>
      <c r="F666" t="s">
        <v>24</v>
      </c>
      <c r="G666" t="s">
        <v>53</v>
      </c>
      <c r="H666" t="s">
        <v>70</v>
      </c>
      <c r="I666">
        <v>1</v>
      </c>
      <c r="J666" s="2">
        <v>56.25</v>
      </c>
      <c r="K666" s="3">
        <v>0</v>
      </c>
      <c r="L666" s="2">
        <v>18.440000000000001</v>
      </c>
      <c r="M666" s="2">
        <f t="shared" si="80"/>
        <v>56.25</v>
      </c>
      <c r="N666" s="2">
        <f t="shared" si="81"/>
        <v>18.440000000000001</v>
      </c>
      <c r="O666" s="2">
        <f t="shared" si="82"/>
        <v>37.81</v>
      </c>
      <c r="P666" s="4">
        <f t="shared" si="83"/>
        <v>0.67217777777777776</v>
      </c>
      <c r="Q666">
        <f t="shared" si="84"/>
        <v>2024</v>
      </c>
      <c r="R666" t="str">
        <f t="shared" si="85"/>
        <v>Q2</v>
      </c>
      <c r="S666">
        <f t="shared" si="86"/>
        <v>4</v>
      </c>
      <c r="T666" t="str">
        <f t="shared" si="87"/>
        <v>Apr</v>
      </c>
    </row>
    <row r="667" spans="1:20" x14ac:dyDescent="0.35">
      <c r="A667" t="s">
        <v>732</v>
      </c>
      <c r="B667" s="1">
        <v>45383</v>
      </c>
      <c r="C667" t="s">
        <v>21</v>
      </c>
      <c r="D667" t="s">
        <v>35</v>
      </c>
      <c r="E667" t="s">
        <v>30</v>
      </c>
      <c r="F667" t="s">
        <v>31</v>
      </c>
      <c r="G667" t="s">
        <v>53</v>
      </c>
      <c r="H667" t="s">
        <v>66</v>
      </c>
      <c r="I667">
        <v>8</v>
      </c>
      <c r="J667" s="2">
        <v>107.03</v>
      </c>
      <c r="K667" s="3">
        <v>0.2</v>
      </c>
      <c r="L667" s="2">
        <v>43.65</v>
      </c>
      <c r="M667" s="2">
        <f t="shared" si="80"/>
        <v>684.99</v>
      </c>
      <c r="N667" s="2">
        <f t="shared" si="81"/>
        <v>349.2</v>
      </c>
      <c r="O667" s="2">
        <f t="shared" si="82"/>
        <v>335.79</v>
      </c>
      <c r="P667" s="4">
        <f t="shared" si="83"/>
        <v>0.49021153593483119</v>
      </c>
      <c r="Q667">
        <f t="shared" si="84"/>
        <v>2024</v>
      </c>
      <c r="R667" t="str">
        <f t="shared" si="85"/>
        <v>Q2</v>
      </c>
      <c r="S667">
        <f t="shared" si="86"/>
        <v>4</v>
      </c>
      <c r="T667" t="str">
        <f t="shared" si="87"/>
        <v>Apr</v>
      </c>
    </row>
    <row r="668" spans="1:20" x14ac:dyDescent="0.35">
      <c r="A668" t="s">
        <v>733</v>
      </c>
      <c r="B668" s="1">
        <v>45383</v>
      </c>
      <c r="C668" t="s">
        <v>21</v>
      </c>
      <c r="D668" t="s">
        <v>22</v>
      </c>
      <c r="E668" t="s">
        <v>52</v>
      </c>
      <c r="F668" t="s">
        <v>37</v>
      </c>
      <c r="G668" t="s">
        <v>25</v>
      </c>
      <c r="H668" t="s">
        <v>26</v>
      </c>
      <c r="I668">
        <v>1</v>
      </c>
      <c r="J668" s="2">
        <v>24.27</v>
      </c>
      <c r="K668" s="3">
        <v>0.1</v>
      </c>
      <c r="L668" s="2">
        <v>6.66</v>
      </c>
      <c r="M668" s="2">
        <f t="shared" si="80"/>
        <v>21.84</v>
      </c>
      <c r="N668" s="2">
        <f t="shared" si="81"/>
        <v>6.66</v>
      </c>
      <c r="O668" s="2">
        <f t="shared" si="82"/>
        <v>15.18</v>
      </c>
      <c r="P668" s="4">
        <f t="shared" si="83"/>
        <v>0.69505494505494503</v>
      </c>
      <c r="Q668">
        <f t="shared" si="84"/>
        <v>2024</v>
      </c>
      <c r="R668" t="str">
        <f t="shared" si="85"/>
        <v>Q2</v>
      </c>
      <c r="S668">
        <f t="shared" si="86"/>
        <v>4</v>
      </c>
      <c r="T668" t="str">
        <f t="shared" si="87"/>
        <v>Apr</v>
      </c>
    </row>
    <row r="669" spans="1:20" x14ac:dyDescent="0.35">
      <c r="A669" t="s">
        <v>734</v>
      </c>
      <c r="B669" s="1">
        <v>45383</v>
      </c>
      <c r="C669" t="s">
        <v>41</v>
      </c>
      <c r="D669" t="s">
        <v>42</v>
      </c>
      <c r="E669" t="s">
        <v>43</v>
      </c>
      <c r="F669" t="s">
        <v>37</v>
      </c>
      <c r="G669" t="s">
        <v>32</v>
      </c>
      <c r="H669" t="s">
        <v>33</v>
      </c>
      <c r="I669">
        <v>4</v>
      </c>
      <c r="J669" s="2">
        <v>41.56</v>
      </c>
      <c r="K669" s="3">
        <v>0.1</v>
      </c>
      <c r="L669" s="2">
        <v>12.83</v>
      </c>
      <c r="M669" s="2">
        <f t="shared" si="80"/>
        <v>149.62</v>
      </c>
      <c r="N669" s="2">
        <f t="shared" si="81"/>
        <v>51.32</v>
      </c>
      <c r="O669" s="2">
        <f t="shared" si="82"/>
        <v>98.300000000000011</v>
      </c>
      <c r="P669" s="4">
        <f t="shared" si="83"/>
        <v>0.6569977275765273</v>
      </c>
      <c r="Q669">
        <f t="shared" si="84"/>
        <v>2024</v>
      </c>
      <c r="R669" t="str">
        <f t="shared" si="85"/>
        <v>Q2</v>
      </c>
      <c r="S669">
        <f t="shared" si="86"/>
        <v>4</v>
      </c>
      <c r="T669" t="str">
        <f t="shared" si="87"/>
        <v>Apr</v>
      </c>
    </row>
    <row r="670" spans="1:20" x14ac:dyDescent="0.35">
      <c r="A670" t="s">
        <v>735</v>
      </c>
      <c r="B670" s="1">
        <v>45384</v>
      </c>
      <c r="C670" t="s">
        <v>41</v>
      </c>
      <c r="D670" t="s">
        <v>42</v>
      </c>
      <c r="E670" t="s">
        <v>23</v>
      </c>
      <c r="F670" t="s">
        <v>37</v>
      </c>
      <c r="G670" t="s">
        <v>53</v>
      </c>
      <c r="H670" t="s">
        <v>66</v>
      </c>
      <c r="I670">
        <v>1</v>
      </c>
      <c r="J670" s="2">
        <v>108.43</v>
      </c>
      <c r="K670" s="3">
        <v>0.05</v>
      </c>
      <c r="L670" s="2">
        <v>44.34</v>
      </c>
      <c r="M670" s="2">
        <f t="shared" si="80"/>
        <v>103.01</v>
      </c>
      <c r="N670" s="2">
        <f t="shared" si="81"/>
        <v>44.34</v>
      </c>
      <c r="O670" s="2">
        <f t="shared" si="82"/>
        <v>58.67</v>
      </c>
      <c r="P670" s="4">
        <f t="shared" si="83"/>
        <v>0.56955635375206293</v>
      </c>
      <c r="Q670">
        <f t="shared" si="84"/>
        <v>2024</v>
      </c>
      <c r="R670" t="str">
        <f t="shared" si="85"/>
        <v>Q2</v>
      </c>
      <c r="S670">
        <f t="shared" si="86"/>
        <v>4</v>
      </c>
      <c r="T670" t="str">
        <f t="shared" si="87"/>
        <v>Apr</v>
      </c>
    </row>
    <row r="671" spans="1:20" x14ac:dyDescent="0.35">
      <c r="A671" t="s">
        <v>736</v>
      </c>
      <c r="B671" s="1">
        <v>45384</v>
      </c>
      <c r="C671" t="s">
        <v>41</v>
      </c>
      <c r="D671" t="s">
        <v>90</v>
      </c>
      <c r="E671" t="s">
        <v>23</v>
      </c>
      <c r="F671" t="s">
        <v>24</v>
      </c>
      <c r="G671" t="s">
        <v>25</v>
      </c>
      <c r="H671" t="s">
        <v>91</v>
      </c>
      <c r="I671">
        <v>1</v>
      </c>
      <c r="J671" s="2">
        <v>103.48</v>
      </c>
      <c r="K671" s="3">
        <v>0</v>
      </c>
      <c r="L671" s="2">
        <v>44.54</v>
      </c>
      <c r="M671" s="2">
        <f t="shared" si="80"/>
        <v>103.48</v>
      </c>
      <c r="N671" s="2">
        <f t="shared" si="81"/>
        <v>44.54</v>
      </c>
      <c r="O671" s="2">
        <f t="shared" si="82"/>
        <v>58.940000000000005</v>
      </c>
      <c r="P671" s="4">
        <f t="shared" si="83"/>
        <v>0.56957866254348666</v>
      </c>
      <c r="Q671">
        <f t="shared" si="84"/>
        <v>2024</v>
      </c>
      <c r="R671" t="str">
        <f t="shared" si="85"/>
        <v>Q2</v>
      </c>
      <c r="S671">
        <f t="shared" si="86"/>
        <v>4</v>
      </c>
      <c r="T671" t="str">
        <f t="shared" si="87"/>
        <v>Apr</v>
      </c>
    </row>
    <row r="672" spans="1:20" x14ac:dyDescent="0.35">
      <c r="A672" t="s">
        <v>737</v>
      </c>
      <c r="B672" s="1">
        <v>45384</v>
      </c>
      <c r="C672" t="s">
        <v>21</v>
      </c>
      <c r="D672" t="s">
        <v>35</v>
      </c>
      <c r="E672" t="s">
        <v>52</v>
      </c>
      <c r="F672" t="s">
        <v>37</v>
      </c>
      <c r="G672" t="s">
        <v>25</v>
      </c>
      <c r="H672" t="s">
        <v>26</v>
      </c>
      <c r="I672">
        <v>1</v>
      </c>
      <c r="J672" s="2">
        <v>23.89</v>
      </c>
      <c r="K672" s="3">
        <v>0.15</v>
      </c>
      <c r="L672" s="2">
        <v>6.4</v>
      </c>
      <c r="M672" s="2">
        <f t="shared" si="80"/>
        <v>20.309999999999999</v>
      </c>
      <c r="N672" s="2">
        <f t="shared" si="81"/>
        <v>6.4</v>
      </c>
      <c r="O672" s="2">
        <f t="shared" si="82"/>
        <v>13.909999999999998</v>
      </c>
      <c r="P672" s="4">
        <f t="shared" si="83"/>
        <v>0.6848842934515017</v>
      </c>
      <c r="Q672">
        <f t="shared" si="84"/>
        <v>2024</v>
      </c>
      <c r="R672" t="str">
        <f t="shared" si="85"/>
        <v>Q2</v>
      </c>
      <c r="S672">
        <f t="shared" si="86"/>
        <v>4</v>
      </c>
      <c r="T672" t="str">
        <f t="shared" si="87"/>
        <v>Apr</v>
      </c>
    </row>
    <row r="673" spans="1:20" x14ac:dyDescent="0.35">
      <c r="A673" t="s">
        <v>738</v>
      </c>
      <c r="B673" s="1">
        <v>45384</v>
      </c>
      <c r="C673" t="s">
        <v>21</v>
      </c>
      <c r="D673" t="s">
        <v>22</v>
      </c>
      <c r="E673" t="s">
        <v>43</v>
      </c>
      <c r="F673" t="s">
        <v>24</v>
      </c>
      <c r="G673" t="s">
        <v>53</v>
      </c>
      <c r="H673" t="s">
        <v>54</v>
      </c>
      <c r="I673">
        <v>4</v>
      </c>
      <c r="J673" s="2">
        <v>149.31</v>
      </c>
      <c r="K673" s="3">
        <v>0.05</v>
      </c>
      <c r="L673" s="2">
        <v>71.77</v>
      </c>
      <c r="M673" s="2">
        <f t="shared" si="80"/>
        <v>567.38</v>
      </c>
      <c r="N673" s="2">
        <f t="shared" si="81"/>
        <v>287.08</v>
      </c>
      <c r="O673" s="2">
        <f t="shared" si="82"/>
        <v>280.3</v>
      </c>
      <c r="P673" s="4">
        <f t="shared" si="83"/>
        <v>0.49402516831752974</v>
      </c>
      <c r="Q673">
        <f t="shared" si="84"/>
        <v>2024</v>
      </c>
      <c r="R673" t="str">
        <f t="shared" si="85"/>
        <v>Q2</v>
      </c>
      <c r="S673">
        <f t="shared" si="86"/>
        <v>4</v>
      </c>
      <c r="T673" t="str">
        <f t="shared" si="87"/>
        <v>Apr</v>
      </c>
    </row>
    <row r="674" spans="1:20" x14ac:dyDescent="0.35">
      <c r="A674" t="s">
        <v>739</v>
      </c>
      <c r="B674" s="1">
        <v>45384</v>
      </c>
      <c r="C674" t="s">
        <v>62</v>
      </c>
      <c r="D674" t="s">
        <v>74</v>
      </c>
      <c r="E674" t="s">
        <v>52</v>
      </c>
      <c r="F674" t="s">
        <v>24</v>
      </c>
      <c r="G674" t="s">
        <v>25</v>
      </c>
      <c r="H674" t="s">
        <v>26</v>
      </c>
      <c r="I674">
        <v>1</v>
      </c>
      <c r="J674" s="2">
        <v>22.11</v>
      </c>
      <c r="K674" s="3">
        <v>0.05</v>
      </c>
      <c r="L674" s="2">
        <v>6.66</v>
      </c>
      <c r="M674" s="2">
        <f t="shared" si="80"/>
        <v>21</v>
      </c>
      <c r="N674" s="2">
        <f t="shared" si="81"/>
        <v>6.66</v>
      </c>
      <c r="O674" s="2">
        <f t="shared" si="82"/>
        <v>14.34</v>
      </c>
      <c r="P674" s="4">
        <f t="shared" si="83"/>
        <v>0.68285714285714283</v>
      </c>
      <c r="Q674">
        <f t="shared" si="84"/>
        <v>2024</v>
      </c>
      <c r="R674" t="str">
        <f t="shared" si="85"/>
        <v>Q2</v>
      </c>
      <c r="S674">
        <f t="shared" si="86"/>
        <v>4</v>
      </c>
      <c r="T674" t="str">
        <f t="shared" si="87"/>
        <v>Apr</v>
      </c>
    </row>
    <row r="675" spans="1:20" x14ac:dyDescent="0.35">
      <c r="A675" t="s">
        <v>740</v>
      </c>
      <c r="B675" s="1">
        <v>45384</v>
      </c>
      <c r="C675" t="s">
        <v>28</v>
      </c>
      <c r="D675" t="s">
        <v>29</v>
      </c>
      <c r="E675" t="s">
        <v>36</v>
      </c>
      <c r="F675" t="s">
        <v>37</v>
      </c>
      <c r="G675" t="s">
        <v>53</v>
      </c>
      <c r="H675" t="s">
        <v>54</v>
      </c>
      <c r="I675">
        <v>1</v>
      </c>
      <c r="J675" s="2">
        <v>151.71</v>
      </c>
      <c r="K675" s="3">
        <v>0</v>
      </c>
      <c r="L675" s="2">
        <v>71.25</v>
      </c>
      <c r="M675" s="2">
        <f t="shared" si="80"/>
        <v>151.71</v>
      </c>
      <c r="N675" s="2">
        <f t="shared" si="81"/>
        <v>71.25</v>
      </c>
      <c r="O675" s="2">
        <f t="shared" si="82"/>
        <v>80.460000000000008</v>
      </c>
      <c r="P675" s="4">
        <f t="shared" si="83"/>
        <v>0.53035396480126562</v>
      </c>
      <c r="Q675">
        <f t="shared" si="84"/>
        <v>2024</v>
      </c>
      <c r="R675" t="str">
        <f t="shared" si="85"/>
        <v>Q2</v>
      </c>
      <c r="S675">
        <f t="shared" si="86"/>
        <v>4</v>
      </c>
      <c r="T675" t="str">
        <f t="shared" si="87"/>
        <v>Apr</v>
      </c>
    </row>
    <row r="676" spans="1:20" x14ac:dyDescent="0.35">
      <c r="A676" t="s">
        <v>741</v>
      </c>
      <c r="B676" s="1">
        <v>45384</v>
      </c>
      <c r="C676" t="s">
        <v>41</v>
      </c>
      <c r="D676" t="s">
        <v>42</v>
      </c>
      <c r="E676" t="s">
        <v>23</v>
      </c>
      <c r="F676" t="s">
        <v>24</v>
      </c>
      <c r="G676" t="s">
        <v>32</v>
      </c>
      <c r="H676" t="s">
        <v>33</v>
      </c>
      <c r="I676">
        <v>5</v>
      </c>
      <c r="J676" s="2">
        <v>40.32</v>
      </c>
      <c r="K676" s="3">
        <v>0</v>
      </c>
      <c r="L676" s="2">
        <v>12.84</v>
      </c>
      <c r="M676" s="2">
        <f t="shared" si="80"/>
        <v>201.6</v>
      </c>
      <c r="N676" s="2">
        <f t="shared" si="81"/>
        <v>64.2</v>
      </c>
      <c r="O676" s="2">
        <f t="shared" si="82"/>
        <v>137.39999999999998</v>
      </c>
      <c r="P676" s="4">
        <f t="shared" si="83"/>
        <v>0.68154761904761896</v>
      </c>
      <c r="Q676">
        <f t="shared" si="84"/>
        <v>2024</v>
      </c>
      <c r="R676" t="str">
        <f t="shared" si="85"/>
        <v>Q2</v>
      </c>
      <c r="S676">
        <f t="shared" si="86"/>
        <v>4</v>
      </c>
      <c r="T676" t="str">
        <f t="shared" si="87"/>
        <v>Apr</v>
      </c>
    </row>
    <row r="677" spans="1:20" x14ac:dyDescent="0.35">
      <c r="A677" t="s">
        <v>742</v>
      </c>
      <c r="B677" s="1">
        <v>45384</v>
      </c>
      <c r="C677" t="s">
        <v>21</v>
      </c>
      <c r="D677" t="s">
        <v>35</v>
      </c>
      <c r="E677" t="s">
        <v>43</v>
      </c>
      <c r="F677" t="s">
        <v>24</v>
      </c>
      <c r="G677" t="s">
        <v>53</v>
      </c>
      <c r="H677" t="s">
        <v>54</v>
      </c>
      <c r="I677">
        <v>9</v>
      </c>
      <c r="J677" s="2">
        <v>146.75</v>
      </c>
      <c r="K677" s="3">
        <v>0</v>
      </c>
      <c r="L677" s="2">
        <v>70.989999999999995</v>
      </c>
      <c r="M677" s="2">
        <f t="shared" si="80"/>
        <v>1320.75</v>
      </c>
      <c r="N677" s="2">
        <f t="shared" si="81"/>
        <v>638.91</v>
      </c>
      <c r="O677" s="2">
        <f t="shared" si="82"/>
        <v>681.84</v>
      </c>
      <c r="P677" s="4">
        <f t="shared" si="83"/>
        <v>0.51625212947189103</v>
      </c>
      <c r="Q677">
        <f t="shared" si="84"/>
        <v>2024</v>
      </c>
      <c r="R677" t="str">
        <f t="shared" si="85"/>
        <v>Q2</v>
      </c>
      <c r="S677">
        <f t="shared" si="86"/>
        <v>4</v>
      </c>
      <c r="T677" t="str">
        <f t="shared" si="87"/>
        <v>Apr</v>
      </c>
    </row>
    <row r="678" spans="1:20" x14ac:dyDescent="0.35">
      <c r="A678" t="s">
        <v>743</v>
      </c>
      <c r="B678" s="1">
        <v>45384</v>
      </c>
      <c r="C678" t="s">
        <v>41</v>
      </c>
      <c r="D678" t="s">
        <v>90</v>
      </c>
      <c r="E678" t="s">
        <v>36</v>
      </c>
      <c r="F678" t="s">
        <v>37</v>
      </c>
      <c r="G678" t="s">
        <v>32</v>
      </c>
      <c r="H678" t="s">
        <v>50</v>
      </c>
      <c r="I678">
        <v>1</v>
      </c>
      <c r="J678" s="2">
        <v>247.39</v>
      </c>
      <c r="K678" s="3">
        <v>0</v>
      </c>
      <c r="L678" s="2">
        <v>114.05</v>
      </c>
      <c r="M678" s="2">
        <f t="shared" si="80"/>
        <v>247.39</v>
      </c>
      <c r="N678" s="2">
        <f t="shared" si="81"/>
        <v>114.05</v>
      </c>
      <c r="O678" s="2">
        <f t="shared" si="82"/>
        <v>133.33999999999997</v>
      </c>
      <c r="P678" s="4">
        <f t="shared" si="83"/>
        <v>0.53898702453615743</v>
      </c>
      <c r="Q678">
        <f t="shared" si="84"/>
        <v>2024</v>
      </c>
      <c r="R678" t="str">
        <f t="shared" si="85"/>
        <v>Q2</v>
      </c>
      <c r="S678">
        <f t="shared" si="86"/>
        <v>4</v>
      </c>
      <c r="T678" t="str">
        <f t="shared" si="87"/>
        <v>Apr</v>
      </c>
    </row>
    <row r="679" spans="1:20" x14ac:dyDescent="0.35">
      <c r="A679" t="s">
        <v>744</v>
      </c>
      <c r="B679" s="1">
        <v>45384</v>
      </c>
      <c r="C679" t="s">
        <v>28</v>
      </c>
      <c r="D679" t="s">
        <v>49</v>
      </c>
      <c r="E679" t="s">
        <v>36</v>
      </c>
      <c r="F679" t="s">
        <v>24</v>
      </c>
      <c r="G679" t="s">
        <v>32</v>
      </c>
      <c r="H679" t="s">
        <v>113</v>
      </c>
      <c r="I679">
        <v>1</v>
      </c>
      <c r="J679" s="2">
        <v>387.27</v>
      </c>
      <c r="K679" s="3">
        <v>0.05</v>
      </c>
      <c r="L679" s="2">
        <v>207.57</v>
      </c>
      <c r="M679" s="2">
        <f t="shared" si="80"/>
        <v>367.91</v>
      </c>
      <c r="N679" s="2">
        <f t="shared" si="81"/>
        <v>207.57</v>
      </c>
      <c r="O679" s="2">
        <f t="shared" si="82"/>
        <v>160.34000000000003</v>
      </c>
      <c r="P679" s="4">
        <f t="shared" si="83"/>
        <v>0.43581310646625537</v>
      </c>
      <c r="Q679">
        <f t="shared" si="84"/>
        <v>2024</v>
      </c>
      <c r="R679" t="str">
        <f t="shared" si="85"/>
        <v>Q2</v>
      </c>
      <c r="S679">
        <f t="shared" si="86"/>
        <v>4</v>
      </c>
      <c r="T679" t="str">
        <f t="shared" si="87"/>
        <v>Apr</v>
      </c>
    </row>
    <row r="680" spans="1:20" x14ac:dyDescent="0.35">
      <c r="A680" t="s">
        <v>745</v>
      </c>
      <c r="B680" s="1">
        <v>45385</v>
      </c>
      <c r="C680" t="s">
        <v>28</v>
      </c>
      <c r="D680" t="s">
        <v>29</v>
      </c>
      <c r="E680" t="s">
        <v>36</v>
      </c>
      <c r="F680" t="s">
        <v>24</v>
      </c>
      <c r="G680" t="s">
        <v>38</v>
      </c>
      <c r="H680" t="s">
        <v>56</v>
      </c>
      <c r="I680">
        <v>1</v>
      </c>
      <c r="J680" s="2">
        <v>79.39</v>
      </c>
      <c r="K680" s="3">
        <v>0</v>
      </c>
      <c r="L680" s="2">
        <v>30.88</v>
      </c>
      <c r="M680" s="2">
        <f t="shared" si="80"/>
        <v>79.39</v>
      </c>
      <c r="N680" s="2">
        <f t="shared" si="81"/>
        <v>30.88</v>
      </c>
      <c r="O680" s="2">
        <f t="shared" si="82"/>
        <v>48.510000000000005</v>
      </c>
      <c r="P680" s="4">
        <f t="shared" si="83"/>
        <v>0.61103413528152162</v>
      </c>
      <c r="Q680">
        <f t="shared" si="84"/>
        <v>2024</v>
      </c>
      <c r="R680" t="str">
        <f t="shared" si="85"/>
        <v>Q2</v>
      </c>
      <c r="S680">
        <f t="shared" si="86"/>
        <v>4</v>
      </c>
      <c r="T680" t="str">
        <f t="shared" si="87"/>
        <v>Apr</v>
      </c>
    </row>
    <row r="681" spans="1:20" x14ac:dyDescent="0.35">
      <c r="A681" t="s">
        <v>746</v>
      </c>
      <c r="B681" s="1">
        <v>45385</v>
      </c>
      <c r="C681" t="s">
        <v>28</v>
      </c>
      <c r="D681" t="s">
        <v>49</v>
      </c>
      <c r="E681" t="s">
        <v>23</v>
      </c>
      <c r="F681" t="s">
        <v>31</v>
      </c>
      <c r="G681" t="s">
        <v>25</v>
      </c>
      <c r="H681" t="s">
        <v>72</v>
      </c>
      <c r="I681">
        <v>1</v>
      </c>
      <c r="J681" s="2">
        <v>196.54</v>
      </c>
      <c r="K681" s="3">
        <v>0.05</v>
      </c>
      <c r="L681" s="2">
        <v>102.44</v>
      </c>
      <c r="M681" s="2">
        <f t="shared" si="80"/>
        <v>186.71</v>
      </c>
      <c r="N681" s="2">
        <f t="shared" si="81"/>
        <v>102.44</v>
      </c>
      <c r="O681" s="2">
        <f t="shared" si="82"/>
        <v>84.27000000000001</v>
      </c>
      <c r="P681" s="4">
        <f t="shared" si="83"/>
        <v>0.45134165283059291</v>
      </c>
      <c r="Q681">
        <f t="shared" si="84"/>
        <v>2024</v>
      </c>
      <c r="R681" t="str">
        <f t="shared" si="85"/>
        <v>Q2</v>
      </c>
      <c r="S681">
        <f t="shared" si="86"/>
        <v>4</v>
      </c>
      <c r="T681" t="str">
        <f t="shared" si="87"/>
        <v>Apr</v>
      </c>
    </row>
    <row r="682" spans="1:20" x14ac:dyDescent="0.35">
      <c r="A682" t="s">
        <v>747</v>
      </c>
      <c r="B682" s="1">
        <v>45385</v>
      </c>
      <c r="C682" t="s">
        <v>28</v>
      </c>
      <c r="D682" t="s">
        <v>29</v>
      </c>
      <c r="E682" t="s">
        <v>36</v>
      </c>
      <c r="F682" t="s">
        <v>24</v>
      </c>
      <c r="G682" t="s">
        <v>38</v>
      </c>
      <c r="H682" t="s">
        <v>56</v>
      </c>
      <c r="I682">
        <v>5</v>
      </c>
      <c r="J682" s="2">
        <v>81.94</v>
      </c>
      <c r="K682" s="3">
        <v>0.05</v>
      </c>
      <c r="L682" s="2">
        <v>30.91</v>
      </c>
      <c r="M682" s="2">
        <f t="shared" si="80"/>
        <v>389.22</v>
      </c>
      <c r="N682" s="2">
        <f t="shared" si="81"/>
        <v>154.55000000000001</v>
      </c>
      <c r="O682" s="2">
        <f t="shared" si="82"/>
        <v>234.67000000000002</v>
      </c>
      <c r="P682" s="4">
        <f t="shared" si="83"/>
        <v>0.6029237963105698</v>
      </c>
      <c r="Q682">
        <f t="shared" si="84"/>
        <v>2024</v>
      </c>
      <c r="R682" t="str">
        <f t="shared" si="85"/>
        <v>Q2</v>
      </c>
      <c r="S682">
        <f t="shared" si="86"/>
        <v>4</v>
      </c>
      <c r="T682" t="str">
        <f t="shared" si="87"/>
        <v>Apr</v>
      </c>
    </row>
    <row r="683" spans="1:20" x14ac:dyDescent="0.35">
      <c r="A683" t="s">
        <v>748</v>
      </c>
      <c r="B683" s="1">
        <v>45385</v>
      </c>
      <c r="C683" t="s">
        <v>62</v>
      </c>
      <c r="D683" t="s">
        <v>63</v>
      </c>
      <c r="E683" t="s">
        <v>23</v>
      </c>
      <c r="F683" t="s">
        <v>24</v>
      </c>
      <c r="G683" t="s">
        <v>32</v>
      </c>
      <c r="H683" t="s">
        <v>86</v>
      </c>
      <c r="I683">
        <v>1</v>
      </c>
      <c r="J683" s="2">
        <v>64.900000000000006</v>
      </c>
      <c r="K683" s="3">
        <v>0.1</v>
      </c>
      <c r="L683" s="2">
        <v>25.04</v>
      </c>
      <c r="M683" s="2">
        <f t="shared" si="80"/>
        <v>58.41</v>
      </c>
      <c r="N683" s="2">
        <f t="shared" si="81"/>
        <v>25.04</v>
      </c>
      <c r="O683" s="2">
        <f t="shared" si="82"/>
        <v>33.369999999999997</v>
      </c>
      <c r="P683" s="4">
        <f t="shared" si="83"/>
        <v>0.57130628317068999</v>
      </c>
      <c r="Q683">
        <f t="shared" si="84"/>
        <v>2024</v>
      </c>
      <c r="R683" t="str">
        <f t="shared" si="85"/>
        <v>Q2</v>
      </c>
      <c r="S683">
        <f t="shared" si="86"/>
        <v>4</v>
      </c>
      <c r="T683" t="str">
        <f t="shared" si="87"/>
        <v>Apr</v>
      </c>
    </row>
    <row r="684" spans="1:20" x14ac:dyDescent="0.35">
      <c r="A684" t="s">
        <v>749</v>
      </c>
      <c r="B684" s="1">
        <v>45385</v>
      </c>
      <c r="C684" t="s">
        <v>41</v>
      </c>
      <c r="D684" t="s">
        <v>90</v>
      </c>
      <c r="E684" t="s">
        <v>23</v>
      </c>
      <c r="F684" t="s">
        <v>24</v>
      </c>
      <c r="G684" t="s">
        <v>53</v>
      </c>
      <c r="H684" t="s">
        <v>131</v>
      </c>
      <c r="I684">
        <v>1</v>
      </c>
      <c r="J684" s="2">
        <v>34.82</v>
      </c>
      <c r="K684" s="3">
        <v>0</v>
      </c>
      <c r="L684" s="2">
        <v>9.43</v>
      </c>
      <c r="M684" s="2">
        <f t="shared" si="80"/>
        <v>34.82</v>
      </c>
      <c r="N684" s="2">
        <f t="shared" si="81"/>
        <v>9.43</v>
      </c>
      <c r="O684" s="2">
        <f t="shared" si="82"/>
        <v>25.39</v>
      </c>
      <c r="P684" s="4">
        <f t="shared" si="83"/>
        <v>0.72917863296955776</v>
      </c>
      <c r="Q684">
        <f t="shared" si="84"/>
        <v>2024</v>
      </c>
      <c r="R684" t="str">
        <f t="shared" si="85"/>
        <v>Q2</v>
      </c>
      <c r="S684">
        <f t="shared" si="86"/>
        <v>4</v>
      </c>
      <c r="T684" t="str">
        <f t="shared" si="87"/>
        <v>Apr</v>
      </c>
    </row>
    <row r="685" spans="1:20" x14ac:dyDescent="0.35">
      <c r="A685" t="s">
        <v>750</v>
      </c>
      <c r="B685" s="1">
        <v>45385</v>
      </c>
      <c r="C685" t="s">
        <v>21</v>
      </c>
      <c r="D685" t="s">
        <v>35</v>
      </c>
      <c r="E685" t="s">
        <v>30</v>
      </c>
      <c r="F685" t="s">
        <v>31</v>
      </c>
      <c r="G685" t="s">
        <v>53</v>
      </c>
      <c r="H685" t="s">
        <v>54</v>
      </c>
      <c r="I685">
        <v>5</v>
      </c>
      <c r="J685" s="2">
        <v>152.13999999999999</v>
      </c>
      <c r="K685" s="3">
        <v>0</v>
      </c>
      <c r="L685" s="2">
        <v>69.84</v>
      </c>
      <c r="M685" s="2">
        <f t="shared" si="80"/>
        <v>760.7</v>
      </c>
      <c r="N685" s="2">
        <f t="shared" si="81"/>
        <v>349.2</v>
      </c>
      <c r="O685" s="2">
        <f t="shared" si="82"/>
        <v>411.50000000000006</v>
      </c>
      <c r="P685" s="4">
        <f t="shared" si="83"/>
        <v>0.54094912580517951</v>
      </c>
      <c r="Q685">
        <f t="shared" si="84"/>
        <v>2024</v>
      </c>
      <c r="R685" t="str">
        <f t="shared" si="85"/>
        <v>Q2</v>
      </c>
      <c r="S685">
        <f t="shared" si="86"/>
        <v>4</v>
      </c>
      <c r="T685" t="str">
        <f t="shared" si="87"/>
        <v>Apr</v>
      </c>
    </row>
    <row r="686" spans="1:20" x14ac:dyDescent="0.35">
      <c r="A686" t="s">
        <v>751</v>
      </c>
      <c r="B686" s="1">
        <v>45385</v>
      </c>
      <c r="C686" t="s">
        <v>21</v>
      </c>
      <c r="D686" t="s">
        <v>103</v>
      </c>
      <c r="E686" t="s">
        <v>23</v>
      </c>
      <c r="F686" t="s">
        <v>24</v>
      </c>
      <c r="G686" t="s">
        <v>32</v>
      </c>
      <c r="H686" t="s">
        <v>33</v>
      </c>
      <c r="I686">
        <v>1</v>
      </c>
      <c r="J686" s="2">
        <v>36.159999999999997</v>
      </c>
      <c r="K686" s="3">
        <v>0.1</v>
      </c>
      <c r="L686" s="2">
        <v>12.93</v>
      </c>
      <c r="M686" s="2">
        <f t="shared" si="80"/>
        <v>32.54</v>
      </c>
      <c r="N686" s="2">
        <f t="shared" si="81"/>
        <v>12.93</v>
      </c>
      <c r="O686" s="2">
        <f t="shared" si="82"/>
        <v>19.61</v>
      </c>
      <c r="P686" s="4">
        <f t="shared" si="83"/>
        <v>0.60264290104486784</v>
      </c>
      <c r="Q686">
        <f t="shared" si="84"/>
        <v>2024</v>
      </c>
      <c r="R686" t="str">
        <f t="shared" si="85"/>
        <v>Q2</v>
      </c>
      <c r="S686">
        <f t="shared" si="86"/>
        <v>4</v>
      </c>
      <c r="T686" t="str">
        <f t="shared" si="87"/>
        <v>Apr</v>
      </c>
    </row>
    <row r="687" spans="1:20" x14ac:dyDescent="0.35">
      <c r="A687" t="s">
        <v>752</v>
      </c>
      <c r="B687" s="1">
        <v>45385</v>
      </c>
      <c r="C687" t="s">
        <v>21</v>
      </c>
      <c r="D687" t="s">
        <v>22</v>
      </c>
      <c r="E687" t="s">
        <v>36</v>
      </c>
      <c r="F687" t="s">
        <v>24</v>
      </c>
      <c r="G687" t="s">
        <v>32</v>
      </c>
      <c r="H687" t="s">
        <v>50</v>
      </c>
      <c r="I687">
        <v>1</v>
      </c>
      <c r="J687" s="2">
        <v>230.52</v>
      </c>
      <c r="K687" s="3">
        <v>0</v>
      </c>
      <c r="L687" s="2">
        <v>113.05</v>
      </c>
      <c r="M687" s="2">
        <f t="shared" si="80"/>
        <v>230.52</v>
      </c>
      <c r="N687" s="2">
        <f t="shared" si="81"/>
        <v>113.05</v>
      </c>
      <c r="O687" s="2">
        <f t="shared" si="82"/>
        <v>117.47000000000001</v>
      </c>
      <c r="P687" s="4">
        <f t="shared" si="83"/>
        <v>0.50958702064896755</v>
      </c>
      <c r="Q687">
        <f t="shared" si="84"/>
        <v>2024</v>
      </c>
      <c r="R687" t="str">
        <f t="shared" si="85"/>
        <v>Q2</v>
      </c>
      <c r="S687">
        <f t="shared" si="86"/>
        <v>4</v>
      </c>
      <c r="T687" t="str">
        <f t="shared" si="87"/>
        <v>Apr</v>
      </c>
    </row>
    <row r="688" spans="1:20" x14ac:dyDescent="0.35">
      <c r="A688" t="s">
        <v>753</v>
      </c>
      <c r="B688" s="1">
        <v>45386</v>
      </c>
      <c r="C688" t="s">
        <v>41</v>
      </c>
      <c r="D688" t="s">
        <v>42</v>
      </c>
      <c r="E688" t="s">
        <v>30</v>
      </c>
      <c r="F688" t="s">
        <v>31</v>
      </c>
      <c r="G688" t="s">
        <v>53</v>
      </c>
      <c r="H688" t="s">
        <v>54</v>
      </c>
      <c r="I688">
        <v>12</v>
      </c>
      <c r="J688" s="2">
        <v>156.49</v>
      </c>
      <c r="K688" s="3">
        <v>0.1</v>
      </c>
      <c r="L688" s="2">
        <v>74.709999999999994</v>
      </c>
      <c r="M688" s="2">
        <f t="shared" si="80"/>
        <v>1690.09</v>
      </c>
      <c r="N688" s="2">
        <f t="shared" si="81"/>
        <v>896.52</v>
      </c>
      <c r="O688" s="2">
        <f t="shared" si="82"/>
        <v>793.56999999999994</v>
      </c>
      <c r="P688" s="4">
        <f t="shared" si="83"/>
        <v>0.46954304208651609</v>
      </c>
      <c r="Q688">
        <f t="shared" si="84"/>
        <v>2024</v>
      </c>
      <c r="R688" t="str">
        <f t="shared" si="85"/>
        <v>Q2</v>
      </c>
      <c r="S688">
        <f t="shared" si="86"/>
        <v>4</v>
      </c>
      <c r="T688" t="str">
        <f t="shared" si="87"/>
        <v>Apr</v>
      </c>
    </row>
    <row r="689" spans="1:20" x14ac:dyDescent="0.35">
      <c r="A689" t="s">
        <v>754</v>
      </c>
      <c r="B689" s="1">
        <v>45386</v>
      </c>
      <c r="C689" t="s">
        <v>62</v>
      </c>
      <c r="D689" t="s">
        <v>63</v>
      </c>
      <c r="E689" t="s">
        <v>36</v>
      </c>
      <c r="F689" t="s">
        <v>24</v>
      </c>
      <c r="G689" t="s">
        <v>25</v>
      </c>
      <c r="H689" t="s">
        <v>26</v>
      </c>
      <c r="I689">
        <v>1</v>
      </c>
      <c r="J689" s="2">
        <v>22.34</v>
      </c>
      <c r="K689" s="3">
        <v>0.15</v>
      </c>
      <c r="L689" s="2">
        <v>6.57</v>
      </c>
      <c r="M689" s="2">
        <f t="shared" si="80"/>
        <v>18.989999999999998</v>
      </c>
      <c r="N689" s="2">
        <f t="shared" si="81"/>
        <v>6.57</v>
      </c>
      <c r="O689" s="2">
        <f t="shared" si="82"/>
        <v>12.419999999999998</v>
      </c>
      <c r="P689" s="4">
        <f t="shared" si="83"/>
        <v>0.65402843601895733</v>
      </c>
      <c r="Q689">
        <f t="shared" si="84"/>
        <v>2024</v>
      </c>
      <c r="R689" t="str">
        <f t="shared" si="85"/>
        <v>Q2</v>
      </c>
      <c r="S689">
        <f t="shared" si="86"/>
        <v>4</v>
      </c>
      <c r="T689" t="str">
        <f t="shared" si="87"/>
        <v>Apr</v>
      </c>
    </row>
    <row r="690" spans="1:20" x14ac:dyDescent="0.35">
      <c r="A690" t="s">
        <v>755</v>
      </c>
      <c r="B690" s="1">
        <v>45386</v>
      </c>
      <c r="C690" t="s">
        <v>21</v>
      </c>
      <c r="D690" t="s">
        <v>35</v>
      </c>
      <c r="E690" t="s">
        <v>43</v>
      </c>
      <c r="F690" t="s">
        <v>37</v>
      </c>
      <c r="G690" t="s">
        <v>46</v>
      </c>
      <c r="H690" t="s">
        <v>79</v>
      </c>
      <c r="I690">
        <v>3</v>
      </c>
      <c r="J690" s="2">
        <v>29.85</v>
      </c>
      <c r="K690" s="3">
        <v>0.05</v>
      </c>
      <c r="L690" s="2">
        <v>9.26</v>
      </c>
      <c r="M690" s="2">
        <f t="shared" si="80"/>
        <v>85.07</v>
      </c>
      <c r="N690" s="2">
        <f t="shared" si="81"/>
        <v>27.78</v>
      </c>
      <c r="O690" s="2">
        <f t="shared" si="82"/>
        <v>57.289999999999992</v>
      </c>
      <c r="P690" s="4">
        <f t="shared" si="83"/>
        <v>0.67344539790760549</v>
      </c>
      <c r="Q690">
        <f t="shared" si="84"/>
        <v>2024</v>
      </c>
      <c r="R690" t="str">
        <f t="shared" si="85"/>
        <v>Q2</v>
      </c>
      <c r="S690">
        <f t="shared" si="86"/>
        <v>4</v>
      </c>
      <c r="T690" t="str">
        <f t="shared" si="87"/>
        <v>Apr</v>
      </c>
    </row>
    <row r="691" spans="1:20" x14ac:dyDescent="0.35">
      <c r="A691" t="s">
        <v>756</v>
      </c>
      <c r="B691" s="1">
        <v>45386</v>
      </c>
      <c r="C691" t="s">
        <v>21</v>
      </c>
      <c r="D691" t="s">
        <v>22</v>
      </c>
      <c r="E691" t="s">
        <v>23</v>
      </c>
      <c r="F691" t="s">
        <v>37</v>
      </c>
      <c r="G691" t="s">
        <v>53</v>
      </c>
      <c r="H691" t="s">
        <v>70</v>
      </c>
      <c r="I691">
        <v>1</v>
      </c>
      <c r="J691" s="2">
        <v>53.38</v>
      </c>
      <c r="K691" s="3">
        <v>0.1</v>
      </c>
      <c r="L691" s="2">
        <v>18.920000000000002</v>
      </c>
      <c r="M691" s="2">
        <f t="shared" si="80"/>
        <v>48.04</v>
      </c>
      <c r="N691" s="2">
        <f t="shared" si="81"/>
        <v>18.920000000000002</v>
      </c>
      <c r="O691" s="2">
        <f t="shared" si="82"/>
        <v>29.119999999999997</v>
      </c>
      <c r="P691" s="4">
        <f t="shared" si="83"/>
        <v>0.60616153205661949</v>
      </c>
      <c r="Q691">
        <f t="shared" si="84"/>
        <v>2024</v>
      </c>
      <c r="R691" t="str">
        <f t="shared" si="85"/>
        <v>Q2</v>
      </c>
      <c r="S691">
        <f t="shared" si="86"/>
        <v>4</v>
      </c>
      <c r="T691" t="str">
        <f t="shared" si="87"/>
        <v>Apr</v>
      </c>
    </row>
    <row r="692" spans="1:20" x14ac:dyDescent="0.35">
      <c r="A692" t="s">
        <v>757</v>
      </c>
      <c r="B692" s="1">
        <v>45386</v>
      </c>
      <c r="C692" t="s">
        <v>21</v>
      </c>
      <c r="D692" t="s">
        <v>35</v>
      </c>
      <c r="E692" t="s">
        <v>23</v>
      </c>
      <c r="F692" t="s">
        <v>37</v>
      </c>
      <c r="G692" t="s">
        <v>38</v>
      </c>
      <c r="H692" t="s">
        <v>44</v>
      </c>
      <c r="I692">
        <v>1</v>
      </c>
      <c r="J692" s="2">
        <v>120.04</v>
      </c>
      <c r="K692" s="3">
        <v>0</v>
      </c>
      <c r="L692" s="2">
        <v>51.71</v>
      </c>
      <c r="M692" s="2">
        <f t="shared" si="80"/>
        <v>120.04</v>
      </c>
      <c r="N692" s="2">
        <f t="shared" si="81"/>
        <v>51.71</v>
      </c>
      <c r="O692" s="2">
        <f t="shared" si="82"/>
        <v>68.330000000000013</v>
      </c>
      <c r="P692" s="4">
        <f t="shared" si="83"/>
        <v>0.56922692435854727</v>
      </c>
      <c r="Q692">
        <f t="shared" si="84"/>
        <v>2024</v>
      </c>
      <c r="R692" t="str">
        <f t="shared" si="85"/>
        <v>Q2</v>
      </c>
      <c r="S692">
        <f t="shared" si="86"/>
        <v>4</v>
      </c>
      <c r="T692" t="str">
        <f t="shared" si="87"/>
        <v>Apr</v>
      </c>
    </row>
    <row r="693" spans="1:20" x14ac:dyDescent="0.35">
      <c r="A693" t="s">
        <v>758</v>
      </c>
      <c r="B693" s="1">
        <v>45386</v>
      </c>
      <c r="C693" t="s">
        <v>41</v>
      </c>
      <c r="D693" t="s">
        <v>42</v>
      </c>
      <c r="E693" t="s">
        <v>43</v>
      </c>
      <c r="F693" t="s">
        <v>37</v>
      </c>
      <c r="G693" t="s">
        <v>38</v>
      </c>
      <c r="H693" t="s">
        <v>44</v>
      </c>
      <c r="I693">
        <v>1</v>
      </c>
      <c r="J693" s="2">
        <v>124.63</v>
      </c>
      <c r="K693" s="3">
        <v>0</v>
      </c>
      <c r="L693" s="2">
        <v>49.01</v>
      </c>
      <c r="M693" s="2">
        <f t="shared" si="80"/>
        <v>124.63</v>
      </c>
      <c r="N693" s="2">
        <f t="shared" si="81"/>
        <v>49.01</v>
      </c>
      <c r="O693" s="2">
        <f t="shared" si="82"/>
        <v>75.62</v>
      </c>
      <c r="P693" s="4">
        <f t="shared" si="83"/>
        <v>0.60675599775334998</v>
      </c>
      <c r="Q693">
        <f t="shared" si="84"/>
        <v>2024</v>
      </c>
      <c r="R693" t="str">
        <f t="shared" si="85"/>
        <v>Q2</v>
      </c>
      <c r="S693">
        <f t="shared" si="86"/>
        <v>4</v>
      </c>
      <c r="T693" t="str">
        <f t="shared" si="87"/>
        <v>Apr</v>
      </c>
    </row>
    <row r="694" spans="1:20" x14ac:dyDescent="0.35">
      <c r="A694" t="s">
        <v>759</v>
      </c>
      <c r="B694" s="1">
        <v>45386</v>
      </c>
      <c r="C694" t="s">
        <v>21</v>
      </c>
      <c r="D694" t="s">
        <v>35</v>
      </c>
      <c r="E694" t="s">
        <v>52</v>
      </c>
      <c r="F694" t="s">
        <v>37</v>
      </c>
      <c r="G694" t="s">
        <v>53</v>
      </c>
      <c r="H694" t="s">
        <v>66</v>
      </c>
      <c r="I694">
        <v>3</v>
      </c>
      <c r="J694" s="2">
        <v>107.37</v>
      </c>
      <c r="K694" s="3">
        <v>0.05</v>
      </c>
      <c r="L694" s="2">
        <v>43.42</v>
      </c>
      <c r="M694" s="2">
        <f t="shared" si="80"/>
        <v>306</v>
      </c>
      <c r="N694" s="2">
        <f t="shared" si="81"/>
        <v>130.26</v>
      </c>
      <c r="O694" s="2">
        <f t="shared" si="82"/>
        <v>175.74</v>
      </c>
      <c r="P694" s="4">
        <f t="shared" si="83"/>
        <v>0.5743137254901961</v>
      </c>
      <c r="Q694">
        <f t="shared" si="84"/>
        <v>2024</v>
      </c>
      <c r="R694" t="str">
        <f t="shared" si="85"/>
        <v>Q2</v>
      </c>
      <c r="S694">
        <f t="shared" si="86"/>
        <v>4</v>
      </c>
      <c r="T694" t="str">
        <f t="shared" si="87"/>
        <v>Apr</v>
      </c>
    </row>
    <row r="695" spans="1:20" x14ac:dyDescent="0.35">
      <c r="A695" t="s">
        <v>760</v>
      </c>
      <c r="B695" s="1">
        <v>45386</v>
      </c>
      <c r="C695" t="s">
        <v>41</v>
      </c>
      <c r="D695" t="s">
        <v>90</v>
      </c>
      <c r="E695" t="s">
        <v>23</v>
      </c>
      <c r="F695" t="s">
        <v>24</v>
      </c>
      <c r="G695" t="s">
        <v>53</v>
      </c>
      <c r="H695" t="s">
        <v>131</v>
      </c>
      <c r="I695">
        <v>1</v>
      </c>
      <c r="J695" s="2">
        <v>33.74</v>
      </c>
      <c r="K695" s="3">
        <v>0</v>
      </c>
      <c r="L695" s="2">
        <v>9.86</v>
      </c>
      <c r="M695" s="2">
        <f t="shared" si="80"/>
        <v>33.74</v>
      </c>
      <c r="N695" s="2">
        <f t="shared" si="81"/>
        <v>9.86</v>
      </c>
      <c r="O695" s="2">
        <f t="shared" si="82"/>
        <v>23.880000000000003</v>
      </c>
      <c r="P695" s="4">
        <f t="shared" si="83"/>
        <v>0.70776526378186133</v>
      </c>
      <c r="Q695">
        <f t="shared" si="84"/>
        <v>2024</v>
      </c>
      <c r="R695" t="str">
        <f t="shared" si="85"/>
        <v>Q2</v>
      </c>
      <c r="S695">
        <f t="shared" si="86"/>
        <v>4</v>
      </c>
      <c r="T695" t="str">
        <f t="shared" si="87"/>
        <v>Apr</v>
      </c>
    </row>
    <row r="696" spans="1:20" x14ac:dyDescent="0.35">
      <c r="A696" t="s">
        <v>761</v>
      </c>
      <c r="B696" s="1">
        <v>45387</v>
      </c>
      <c r="C696" t="s">
        <v>28</v>
      </c>
      <c r="D696" t="s">
        <v>49</v>
      </c>
      <c r="E696" t="s">
        <v>52</v>
      </c>
      <c r="F696" t="s">
        <v>37</v>
      </c>
      <c r="G696" t="s">
        <v>53</v>
      </c>
      <c r="H696" t="s">
        <v>131</v>
      </c>
      <c r="I696">
        <v>1</v>
      </c>
      <c r="J696" s="2">
        <v>33.590000000000003</v>
      </c>
      <c r="K696" s="3">
        <v>0</v>
      </c>
      <c r="L696" s="2">
        <v>9.77</v>
      </c>
      <c r="M696" s="2">
        <f t="shared" si="80"/>
        <v>33.590000000000003</v>
      </c>
      <c r="N696" s="2">
        <f t="shared" si="81"/>
        <v>9.77</v>
      </c>
      <c r="O696" s="2">
        <f t="shared" si="82"/>
        <v>23.820000000000004</v>
      </c>
      <c r="P696" s="4">
        <f t="shared" si="83"/>
        <v>0.70913962488835969</v>
      </c>
      <c r="Q696">
        <f t="shared" si="84"/>
        <v>2024</v>
      </c>
      <c r="R696" t="str">
        <f t="shared" si="85"/>
        <v>Q2</v>
      </c>
      <c r="S696">
        <f t="shared" si="86"/>
        <v>4</v>
      </c>
      <c r="T696" t="str">
        <f t="shared" si="87"/>
        <v>Apr</v>
      </c>
    </row>
    <row r="697" spans="1:20" x14ac:dyDescent="0.35">
      <c r="A697" t="s">
        <v>762</v>
      </c>
      <c r="B697" s="1">
        <v>45387</v>
      </c>
      <c r="C697" t="s">
        <v>21</v>
      </c>
      <c r="D697" t="s">
        <v>35</v>
      </c>
      <c r="E697" t="s">
        <v>23</v>
      </c>
      <c r="F697" t="s">
        <v>37</v>
      </c>
      <c r="G697" t="s">
        <v>53</v>
      </c>
      <c r="H697" t="s">
        <v>54</v>
      </c>
      <c r="I697">
        <v>1</v>
      </c>
      <c r="J697" s="2">
        <v>151.38</v>
      </c>
      <c r="K697" s="3">
        <v>0.05</v>
      </c>
      <c r="L697" s="2">
        <v>67.75</v>
      </c>
      <c r="M697" s="2">
        <f t="shared" si="80"/>
        <v>143.81</v>
      </c>
      <c r="N697" s="2">
        <f t="shared" si="81"/>
        <v>67.75</v>
      </c>
      <c r="O697" s="2">
        <f t="shared" si="82"/>
        <v>76.06</v>
      </c>
      <c r="P697" s="4">
        <f t="shared" si="83"/>
        <v>0.52889228843613101</v>
      </c>
      <c r="Q697">
        <f t="shared" si="84"/>
        <v>2024</v>
      </c>
      <c r="R697" t="str">
        <f t="shared" si="85"/>
        <v>Q2</v>
      </c>
      <c r="S697">
        <f t="shared" si="86"/>
        <v>4</v>
      </c>
      <c r="T697" t="str">
        <f t="shared" si="87"/>
        <v>Apr</v>
      </c>
    </row>
    <row r="698" spans="1:20" x14ac:dyDescent="0.35">
      <c r="A698" t="s">
        <v>763</v>
      </c>
      <c r="B698" s="1">
        <v>45387</v>
      </c>
      <c r="C698" t="s">
        <v>21</v>
      </c>
      <c r="D698" t="s">
        <v>22</v>
      </c>
      <c r="E698" t="s">
        <v>23</v>
      </c>
      <c r="F698" t="s">
        <v>24</v>
      </c>
      <c r="G698" t="s">
        <v>53</v>
      </c>
      <c r="H698" t="s">
        <v>54</v>
      </c>
      <c r="I698">
        <v>2</v>
      </c>
      <c r="J698" s="2">
        <v>148.41</v>
      </c>
      <c r="K698" s="3">
        <v>0.05</v>
      </c>
      <c r="L698" s="2">
        <v>69.61</v>
      </c>
      <c r="M698" s="2">
        <f t="shared" si="80"/>
        <v>281.98</v>
      </c>
      <c r="N698" s="2">
        <f t="shared" si="81"/>
        <v>139.22</v>
      </c>
      <c r="O698" s="2">
        <f t="shared" si="82"/>
        <v>142.76000000000002</v>
      </c>
      <c r="P698" s="4">
        <f t="shared" si="83"/>
        <v>0.50627704092488834</v>
      </c>
      <c r="Q698">
        <f t="shared" si="84"/>
        <v>2024</v>
      </c>
      <c r="R698" t="str">
        <f t="shared" si="85"/>
        <v>Q2</v>
      </c>
      <c r="S698">
        <f t="shared" si="86"/>
        <v>4</v>
      </c>
      <c r="T698" t="str">
        <f t="shared" si="87"/>
        <v>Apr</v>
      </c>
    </row>
    <row r="699" spans="1:20" x14ac:dyDescent="0.35">
      <c r="A699" t="s">
        <v>764</v>
      </c>
      <c r="B699" s="1">
        <v>45387</v>
      </c>
      <c r="C699" t="s">
        <v>21</v>
      </c>
      <c r="D699" t="s">
        <v>35</v>
      </c>
      <c r="E699" t="s">
        <v>52</v>
      </c>
      <c r="F699" t="s">
        <v>37</v>
      </c>
      <c r="G699" t="s">
        <v>38</v>
      </c>
      <c r="H699" t="s">
        <v>84</v>
      </c>
      <c r="I699">
        <v>2</v>
      </c>
      <c r="J699" s="2">
        <v>257.83</v>
      </c>
      <c r="K699" s="3">
        <v>0.1</v>
      </c>
      <c r="L699" s="2">
        <v>124.78</v>
      </c>
      <c r="M699" s="2">
        <f t="shared" si="80"/>
        <v>464.09</v>
      </c>
      <c r="N699" s="2">
        <f t="shared" si="81"/>
        <v>249.56</v>
      </c>
      <c r="O699" s="2">
        <f t="shared" si="82"/>
        <v>214.52999999999997</v>
      </c>
      <c r="P699" s="4">
        <f t="shared" si="83"/>
        <v>0.46225947553276303</v>
      </c>
      <c r="Q699">
        <f t="shared" si="84"/>
        <v>2024</v>
      </c>
      <c r="R699" t="str">
        <f t="shared" si="85"/>
        <v>Q2</v>
      </c>
      <c r="S699">
        <f t="shared" si="86"/>
        <v>4</v>
      </c>
      <c r="T699" t="str">
        <f t="shared" si="87"/>
        <v>Apr</v>
      </c>
    </row>
    <row r="700" spans="1:20" x14ac:dyDescent="0.35">
      <c r="A700" t="s">
        <v>765</v>
      </c>
      <c r="B700" s="1">
        <v>45387</v>
      </c>
      <c r="C700" t="s">
        <v>28</v>
      </c>
      <c r="D700" t="s">
        <v>49</v>
      </c>
      <c r="E700" t="s">
        <v>52</v>
      </c>
      <c r="F700" t="s">
        <v>37</v>
      </c>
      <c r="G700" t="s">
        <v>25</v>
      </c>
      <c r="H700" t="s">
        <v>26</v>
      </c>
      <c r="I700">
        <v>1</v>
      </c>
      <c r="J700" s="2">
        <v>25.1</v>
      </c>
      <c r="K700" s="3">
        <v>0.1</v>
      </c>
      <c r="L700" s="2">
        <v>6.78</v>
      </c>
      <c r="M700" s="2">
        <f t="shared" si="80"/>
        <v>22.59</v>
      </c>
      <c r="N700" s="2">
        <f t="shared" si="81"/>
        <v>6.78</v>
      </c>
      <c r="O700" s="2">
        <f t="shared" si="82"/>
        <v>15.809999999999999</v>
      </c>
      <c r="P700" s="4">
        <f t="shared" si="83"/>
        <v>0.69986719787516594</v>
      </c>
      <c r="Q700">
        <f t="shared" si="84"/>
        <v>2024</v>
      </c>
      <c r="R700" t="str">
        <f t="shared" si="85"/>
        <v>Q2</v>
      </c>
      <c r="S700">
        <f t="shared" si="86"/>
        <v>4</v>
      </c>
      <c r="T700" t="str">
        <f t="shared" si="87"/>
        <v>Apr</v>
      </c>
    </row>
    <row r="701" spans="1:20" x14ac:dyDescent="0.35">
      <c r="A701" t="s">
        <v>766</v>
      </c>
      <c r="B701" s="1">
        <v>45387</v>
      </c>
      <c r="C701" t="s">
        <v>41</v>
      </c>
      <c r="D701" t="s">
        <v>42</v>
      </c>
      <c r="E701" t="s">
        <v>36</v>
      </c>
      <c r="F701" t="s">
        <v>37</v>
      </c>
      <c r="G701" t="s">
        <v>46</v>
      </c>
      <c r="H701" t="s">
        <v>79</v>
      </c>
      <c r="I701">
        <v>2</v>
      </c>
      <c r="J701" s="2">
        <v>30.16</v>
      </c>
      <c r="K701" s="3">
        <v>0</v>
      </c>
      <c r="L701" s="2">
        <v>10.11</v>
      </c>
      <c r="M701" s="2">
        <f t="shared" si="80"/>
        <v>60.32</v>
      </c>
      <c r="N701" s="2">
        <f t="shared" si="81"/>
        <v>20.22</v>
      </c>
      <c r="O701" s="2">
        <f t="shared" si="82"/>
        <v>40.1</v>
      </c>
      <c r="P701" s="4">
        <f t="shared" si="83"/>
        <v>0.66478779840848812</v>
      </c>
      <c r="Q701">
        <f t="shared" si="84"/>
        <v>2024</v>
      </c>
      <c r="R701" t="str">
        <f t="shared" si="85"/>
        <v>Q2</v>
      </c>
      <c r="S701">
        <f t="shared" si="86"/>
        <v>4</v>
      </c>
      <c r="T701" t="str">
        <f t="shared" si="87"/>
        <v>Apr</v>
      </c>
    </row>
    <row r="702" spans="1:20" x14ac:dyDescent="0.35">
      <c r="A702" t="s">
        <v>767</v>
      </c>
      <c r="B702" s="1">
        <v>45387</v>
      </c>
      <c r="C702" t="s">
        <v>41</v>
      </c>
      <c r="D702" t="s">
        <v>90</v>
      </c>
      <c r="E702" t="s">
        <v>36</v>
      </c>
      <c r="F702" t="s">
        <v>24</v>
      </c>
      <c r="G702" t="s">
        <v>25</v>
      </c>
      <c r="H702" t="s">
        <v>26</v>
      </c>
      <c r="I702">
        <v>1</v>
      </c>
      <c r="J702" s="2">
        <v>25.06</v>
      </c>
      <c r="K702" s="3">
        <v>0</v>
      </c>
      <c r="L702" s="2">
        <v>6.72</v>
      </c>
      <c r="M702" s="2">
        <f t="shared" si="80"/>
        <v>25.06</v>
      </c>
      <c r="N702" s="2">
        <f t="shared" si="81"/>
        <v>6.72</v>
      </c>
      <c r="O702" s="2">
        <f t="shared" si="82"/>
        <v>18.34</v>
      </c>
      <c r="P702" s="4">
        <f t="shared" si="83"/>
        <v>0.73184357541899447</v>
      </c>
      <c r="Q702">
        <f t="shared" si="84"/>
        <v>2024</v>
      </c>
      <c r="R702" t="str">
        <f t="shared" si="85"/>
        <v>Q2</v>
      </c>
      <c r="S702">
        <f t="shared" si="86"/>
        <v>4</v>
      </c>
      <c r="T702" t="str">
        <f t="shared" si="87"/>
        <v>Apr</v>
      </c>
    </row>
    <row r="703" spans="1:20" x14ac:dyDescent="0.35">
      <c r="A703" t="s">
        <v>768</v>
      </c>
      <c r="B703" s="1">
        <v>45387</v>
      </c>
      <c r="C703" t="s">
        <v>28</v>
      </c>
      <c r="D703" t="s">
        <v>29</v>
      </c>
      <c r="E703" t="s">
        <v>36</v>
      </c>
      <c r="F703" t="s">
        <v>24</v>
      </c>
      <c r="G703" t="s">
        <v>53</v>
      </c>
      <c r="H703" t="s">
        <v>66</v>
      </c>
      <c r="I703">
        <v>2</v>
      </c>
      <c r="J703" s="2">
        <v>110.95</v>
      </c>
      <c r="K703" s="3">
        <v>0.05</v>
      </c>
      <c r="L703" s="2">
        <v>44.22</v>
      </c>
      <c r="M703" s="2">
        <f t="shared" si="80"/>
        <v>210.81</v>
      </c>
      <c r="N703" s="2">
        <f t="shared" si="81"/>
        <v>88.44</v>
      </c>
      <c r="O703" s="2">
        <f t="shared" si="82"/>
        <v>122.37</v>
      </c>
      <c r="P703" s="4">
        <f t="shared" si="83"/>
        <v>0.58047530952042126</v>
      </c>
      <c r="Q703">
        <f t="shared" si="84"/>
        <v>2024</v>
      </c>
      <c r="R703" t="str">
        <f t="shared" si="85"/>
        <v>Q2</v>
      </c>
      <c r="S703">
        <f t="shared" si="86"/>
        <v>4</v>
      </c>
      <c r="T703" t="str">
        <f t="shared" si="87"/>
        <v>Apr</v>
      </c>
    </row>
    <row r="704" spans="1:20" x14ac:dyDescent="0.35">
      <c r="A704" t="s">
        <v>769</v>
      </c>
      <c r="B704" s="1">
        <v>45387</v>
      </c>
      <c r="C704" t="s">
        <v>41</v>
      </c>
      <c r="D704" t="s">
        <v>42</v>
      </c>
      <c r="E704" t="s">
        <v>23</v>
      </c>
      <c r="F704" t="s">
        <v>37</v>
      </c>
      <c r="G704" t="s">
        <v>53</v>
      </c>
      <c r="H704" t="s">
        <v>66</v>
      </c>
      <c r="I704">
        <v>1</v>
      </c>
      <c r="J704" s="2">
        <v>112.06</v>
      </c>
      <c r="K704" s="3">
        <v>0</v>
      </c>
      <c r="L704" s="2">
        <v>42.62</v>
      </c>
      <c r="M704" s="2">
        <f t="shared" si="80"/>
        <v>112.06</v>
      </c>
      <c r="N704" s="2">
        <f t="shared" si="81"/>
        <v>42.62</v>
      </c>
      <c r="O704" s="2">
        <f t="shared" si="82"/>
        <v>69.44</v>
      </c>
      <c r="P704" s="4">
        <f t="shared" si="83"/>
        <v>0.61966803498126</v>
      </c>
      <c r="Q704">
        <f t="shared" si="84"/>
        <v>2024</v>
      </c>
      <c r="R704" t="str">
        <f t="shared" si="85"/>
        <v>Q2</v>
      </c>
      <c r="S704">
        <f t="shared" si="86"/>
        <v>4</v>
      </c>
      <c r="T704" t="str">
        <f t="shared" si="87"/>
        <v>Apr</v>
      </c>
    </row>
    <row r="705" spans="1:20" x14ac:dyDescent="0.35">
      <c r="A705" t="s">
        <v>770</v>
      </c>
      <c r="B705" s="1">
        <v>45387</v>
      </c>
      <c r="C705" t="s">
        <v>28</v>
      </c>
      <c r="D705" t="s">
        <v>29</v>
      </c>
      <c r="E705" t="s">
        <v>43</v>
      </c>
      <c r="F705" t="s">
        <v>37</v>
      </c>
      <c r="G705" t="s">
        <v>46</v>
      </c>
      <c r="H705" t="s">
        <v>75</v>
      </c>
      <c r="I705">
        <v>1</v>
      </c>
      <c r="J705" s="2">
        <v>33.99</v>
      </c>
      <c r="K705" s="3">
        <v>0</v>
      </c>
      <c r="L705" s="2">
        <v>10.54</v>
      </c>
      <c r="M705" s="2">
        <f t="shared" si="80"/>
        <v>33.99</v>
      </c>
      <c r="N705" s="2">
        <f t="shared" si="81"/>
        <v>10.54</v>
      </c>
      <c r="O705" s="2">
        <f t="shared" si="82"/>
        <v>23.450000000000003</v>
      </c>
      <c r="P705" s="4">
        <f t="shared" si="83"/>
        <v>0.68990879670491323</v>
      </c>
      <c r="Q705">
        <f t="shared" si="84"/>
        <v>2024</v>
      </c>
      <c r="R705" t="str">
        <f t="shared" si="85"/>
        <v>Q2</v>
      </c>
      <c r="S705">
        <f t="shared" si="86"/>
        <v>4</v>
      </c>
      <c r="T705" t="str">
        <f t="shared" si="87"/>
        <v>Apr</v>
      </c>
    </row>
    <row r="706" spans="1:20" x14ac:dyDescent="0.35">
      <c r="A706" t="s">
        <v>771</v>
      </c>
      <c r="B706" s="1">
        <v>45387</v>
      </c>
      <c r="C706" t="s">
        <v>21</v>
      </c>
      <c r="D706" t="s">
        <v>22</v>
      </c>
      <c r="E706" t="s">
        <v>43</v>
      </c>
      <c r="F706" t="s">
        <v>37</v>
      </c>
      <c r="G706" t="s">
        <v>46</v>
      </c>
      <c r="H706" t="s">
        <v>183</v>
      </c>
      <c r="I706">
        <v>1</v>
      </c>
      <c r="J706" s="2">
        <v>134.85</v>
      </c>
      <c r="K706" s="3">
        <v>0</v>
      </c>
      <c r="L706" s="2">
        <v>65.2</v>
      </c>
      <c r="M706" s="2">
        <f t="shared" ref="M706:M769" si="88">ROUND(I706*J706*(1-K706),2)</f>
        <v>134.85</v>
      </c>
      <c r="N706" s="2">
        <f t="shared" ref="N706:N769" si="89">ROUND(I706*L706,2)</f>
        <v>65.2</v>
      </c>
      <c r="O706" s="2">
        <f t="shared" ref="O706:O769" si="90">M706-N706</f>
        <v>69.649999999999991</v>
      </c>
      <c r="P706" s="4">
        <f t="shared" ref="P706:P769" si="91">IFERROR(O706/M706,0)</f>
        <v>0.51649981460882455</v>
      </c>
      <c r="Q706">
        <f t="shared" ref="Q706:Q769" si="92">YEAR(B706)</f>
        <v>2024</v>
      </c>
      <c r="R706" t="str">
        <f t="shared" ref="R706:R769" si="93">"Q"&amp;ROUNDUP(MONTH(B706)/3,0)</f>
        <v>Q2</v>
      </c>
      <c r="S706">
        <f t="shared" ref="S706:S769" si="94">MONTH(B706)</f>
        <v>4</v>
      </c>
      <c r="T706" t="str">
        <f t="shared" ref="T706:T769" si="95">TEXT(B706,"mmm")</f>
        <v>Apr</v>
      </c>
    </row>
    <row r="707" spans="1:20" x14ac:dyDescent="0.35">
      <c r="A707" t="s">
        <v>772</v>
      </c>
      <c r="B707" s="1">
        <v>45388</v>
      </c>
      <c r="C707" t="s">
        <v>21</v>
      </c>
      <c r="D707" t="s">
        <v>35</v>
      </c>
      <c r="E707" t="s">
        <v>23</v>
      </c>
      <c r="F707" t="s">
        <v>24</v>
      </c>
      <c r="G707" t="s">
        <v>46</v>
      </c>
      <c r="H707" t="s">
        <v>47</v>
      </c>
      <c r="I707">
        <v>1</v>
      </c>
      <c r="J707" s="2">
        <v>500.7</v>
      </c>
      <c r="K707" s="3">
        <v>0</v>
      </c>
      <c r="L707" s="2">
        <v>259.66000000000003</v>
      </c>
      <c r="M707" s="2">
        <f t="shared" si="88"/>
        <v>500.7</v>
      </c>
      <c r="N707" s="2">
        <f t="shared" si="89"/>
        <v>259.66000000000003</v>
      </c>
      <c r="O707" s="2">
        <f t="shared" si="90"/>
        <v>241.03999999999996</v>
      </c>
      <c r="P707" s="4">
        <f t="shared" si="91"/>
        <v>0.48140603155582179</v>
      </c>
      <c r="Q707">
        <f t="shared" si="92"/>
        <v>2024</v>
      </c>
      <c r="R707" t="str">
        <f t="shared" si="93"/>
        <v>Q2</v>
      </c>
      <c r="S707">
        <f t="shared" si="94"/>
        <v>4</v>
      </c>
      <c r="T707" t="str">
        <f t="shared" si="95"/>
        <v>Apr</v>
      </c>
    </row>
    <row r="708" spans="1:20" x14ac:dyDescent="0.35">
      <c r="A708" t="s">
        <v>773</v>
      </c>
      <c r="B708" s="1">
        <v>45388</v>
      </c>
      <c r="C708" t="s">
        <v>21</v>
      </c>
      <c r="D708" t="s">
        <v>35</v>
      </c>
      <c r="E708" t="s">
        <v>43</v>
      </c>
      <c r="F708" t="s">
        <v>24</v>
      </c>
      <c r="G708" t="s">
        <v>53</v>
      </c>
      <c r="H708" t="s">
        <v>70</v>
      </c>
      <c r="I708">
        <v>3</v>
      </c>
      <c r="J708" s="2">
        <v>54.03</v>
      </c>
      <c r="K708" s="3">
        <v>0</v>
      </c>
      <c r="L708" s="2">
        <v>19.399999999999999</v>
      </c>
      <c r="M708" s="2">
        <f t="shared" si="88"/>
        <v>162.09</v>
      </c>
      <c r="N708" s="2">
        <f t="shared" si="89"/>
        <v>58.2</v>
      </c>
      <c r="O708" s="2">
        <f t="shared" si="90"/>
        <v>103.89</v>
      </c>
      <c r="P708" s="4">
        <f t="shared" si="91"/>
        <v>0.64094021839718673</v>
      </c>
      <c r="Q708">
        <f t="shared" si="92"/>
        <v>2024</v>
      </c>
      <c r="R708" t="str">
        <f t="shared" si="93"/>
        <v>Q2</v>
      </c>
      <c r="S708">
        <f t="shared" si="94"/>
        <v>4</v>
      </c>
      <c r="T708" t="str">
        <f t="shared" si="95"/>
        <v>Apr</v>
      </c>
    </row>
    <row r="709" spans="1:20" x14ac:dyDescent="0.35">
      <c r="A709" t="s">
        <v>774</v>
      </c>
      <c r="B709" s="1">
        <v>45388</v>
      </c>
      <c r="C709" t="s">
        <v>21</v>
      </c>
      <c r="D709" t="s">
        <v>35</v>
      </c>
      <c r="E709" t="s">
        <v>23</v>
      </c>
      <c r="F709" t="s">
        <v>37</v>
      </c>
      <c r="G709" t="s">
        <v>38</v>
      </c>
      <c r="H709" t="s">
        <v>56</v>
      </c>
      <c r="I709">
        <v>1</v>
      </c>
      <c r="J709" s="2">
        <v>79.209999999999994</v>
      </c>
      <c r="K709" s="3">
        <v>0.2</v>
      </c>
      <c r="L709" s="2">
        <v>32.57</v>
      </c>
      <c r="M709" s="2">
        <f t="shared" si="88"/>
        <v>63.37</v>
      </c>
      <c r="N709" s="2">
        <f t="shared" si="89"/>
        <v>32.57</v>
      </c>
      <c r="O709" s="2">
        <f t="shared" si="90"/>
        <v>30.799999999999997</v>
      </c>
      <c r="P709" s="4">
        <f t="shared" si="91"/>
        <v>0.48603440113618429</v>
      </c>
      <c r="Q709">
        <f t="shared" si="92"/>
        <v>2024</v>
      </c>
      <c r="R709" t="str">
        <f t="shared" si="93"/>
        <v>Q2</v>
      </c>
      <c r="S709">
        <f t="shared" si="94"/>
        <v>4</v>
      </c>
      <c r="T709" t="str">
        <f t="shared" si="95"/>
        <v>Apr</v>
      </c>
    </row>
    <row r="710" spans="1:20" x14ac:dyDescent="0.35">
      <c r="A710" t="s">
        <v>775</v>
      </c>
      <c r="B710" s="1">
        <v>45388</v>
      </c>
      <c r="C710" t="s">
        <v>62</v>
      </c>
      <c r="D710" t="s">
        <v>63</v>
      </c>
      <c r="E710" t="s">
        <v>52</v>
      </c>
      <c r="F710" t="s">
        <v>24</v>
      </c>
      <c r="G710" t="s">
        <v>38</v>
      </c>
      <c r="H710" t="s">
        <v>56</v>
      </c>
      <c r="I710">
        <v>2</v>
      </c>
      <c r="J710" s="2">
        <v>77.260000000000005</v>
      </c>
      <c r="K710" s="3">
        <v>0.1</v>
      </c>
      <c r="L710" s="2">
        <v>31.68</v>
      </c>
      <c r="M710" s="2">
        <f t="shared" si="88"/>
        <v>139.07</v>
      </c>
      <c r="N710" s="2">
        <f t="shared" si="89"/>
        <v>63.36</v>
      </c>
      <c r="O710" s="2">
        <f t="shared" si="90"/>
        <v>75.709999999999994</v>
      </c>
      <c r="P710" s="4">
        <f t="shared" si="91"/>
        <v>0.54440209966204067</v>
      </c>
      <c r="Q710">
        <f t="shared" si="92"/>
        <v>2024</v>
      </c>
      <c r="R710" t="str">
        <f t="shared" si="93"/>
        <v>Q2</v>
      </c>
      <c r="S710">
        <f t="shared" si="94"/>
        <v>4</v>
      </c>
      <c r="T710" t="str">
        <f t="shared" si="95"/>
        <v>Apr</v>
      </c>
    </row>
    <row r="711" spans="1:20" x14ac:dyDescent="0.35">
      <c r="A711" t="s">
        <v>776</v>
      </c>
      <c r="B711" s="1">
        <v>45388</v>
      </c>
      <c r="C711" t="s">
        <v>21</v>
      </c>
      <c r="D711" t="s">
        <v>35</v>
      </c>
      <c r="E711" t="s">
        <v>23</v>
      </c>
      <c r="F711" t="s">
        <v>24</v>
      </c>
      <c r="G711" t="s">
        <v>25</v>
      </c>
      <c r="H711" t="s">
        <v>81</v>
      </c>
      <c r="I711">
        <v>1</v>
      </c>
      <c r="J711" s="2">
        <v>41.19</v>
      </c>
      <c r="K711" s="3">
        <v>0</v>
      </c>
      <c r="L711" s="2">
        <v>16.04</v>
      </c>
      <c r="M711" s="2">
        <f t="shared" si="88"/>
        <v>41.19</v>
      </c>
      <c r="N711" s="2">
        <f t="shared" si="89"/>
        <v>16.04</v>
      </c>
      <c r="O711" s="2">
        <f t="shared" si="90"/>
        <v>25.15</v>
      </c>
      <c r="P711" s="4">
        <f t="shared" si="91"/>
        <v>0.61058509346928869</v>
      </c>
      <c r="Q711">
        <f t="shared" si="92"/>
        <v>2024</v>
      </c>
      <c r="R711" t="str">
        <f t="shared" si="93"/>
        <v>Q2</v>
      </c>
      <c r="S711">
        <f t="shared" si="94"/>
        <v>4</v>
      </c>
      <c r="T711" t="str">
        <f t="shared" si="95"/>
        <v>Apr</v>
      </c>
    </row>
    <row r="712" spans="1:20" x14ac:dyDescent="0.35">
      <c r="A712" t="s">
        <v>777</v>
      </c>
      <c r="B712" s="1">
        <v>45388</v>
      </c>
      <c r="C712" t="s">
        <v>21</v>
      </c>
      <c r="D712" t="s">
        <v>35</v>
      </c>
      <c r="E712" t="s">
        <v>23</v>
      </c>
      <c r="F712" t="s">
        <v>24</v>
      </c>
      <c r="G712" t="s">
        <v>53</v>
      </c>
      <c r="H712" t="s">
        <v>70</v>
      </c>
      <c r="I712">
        <v>1</v>
      </c>
      <c r="J712" s="2">
        <v>54.73</v>
      </c>
      <c r="K712" s="3">
        <v>0</v>
      </c>
      <c r="L712" s="2">
        <v>19.04</v>
      </c>
      <c r="M712" s="2">
        <f t="shared" si="88"/>
        <v>54.73</v>
      </c>
      <c r="N712" s="2">
        <f t="shared" si="89"/>
        <v>19.04</v>
      </c>
      <c r="O712" s="2">
        <f t="shared" si="90"/>
        <v>35.69</v>
      </c>
      <c r="P712" s="4">
        <f t="shared" si="91"/>
        <v>0.6521103599488397</v>
      </c>
      <c r="Q712">
        <f t="shared" si="92"/>
        <v>2024</v>
      </c>
      <c r="R712" t="str">
        <f t="shared" si="93"/>
        <v>Q2</v>
      </c>
      <c r="S712">
        <f t="shared" si="94"/>
        <v>4</v>
      </c>
      <c r="T712" t="str">
        <f t="shared" si="95"/>
        <v>Apr</v>
      </c>
    </row>
    <row r="713" spans="1:20" x14ac:dyDescent="0.35">
      <c r="A713" t="s">
        <v>778</v>
      </c>
      <c r="B713" s="1">
        <v>45389</v>
      </c>
      <c r="C713" t="s">
        <v>21</v>
      </c>
      <c r="D713" t="s">
        <v>22</v>
      </c>
      <c r="E713" t="s">
        <v>36</v>
      </c>
      <c r="F713" t="s">
        <v>24</v>
      </c>
      <c r="G713" t="s">
        <v>32</v>
      </c>
      <c r="H713" t="s">
        <v>50</v>
      </c>
      <c r="I713">
        <v>1</v>
      </c>
      <c r="J713" s="2">
        <v>231.4</v>
      </c>
      <c r="K713" s="3">
        <v>0.1</v>
      </c>
      <c r="L713" s="2">
        <v>118.79</v>
      </c>
      <c r="M713" s="2">
        <f t="shared" si="88"/>
        <v>208.26</v>
      </c>
      <c r="N713" s="2">
        <f t="shared" si="89"/>
        <v>118.79</v>
      </c>
      <c r="O713" s="2">
        <f t="shared" si="90"/>
        <v>89.469999999999985</v>
      </c>
      <c r="P713" s="4">
        <f t="shared" si="91"/>
        <v>0.42960722174205312</v>
      </c>
      <c r="Q713">
        <f t="shared" si="92"/>
        <v>2024</v>
      </c>
      <c r="R713" t="str">
        <f t="shared" si="93"/>
        <v>Q2</v>
      </c>
      <c r="S713">
        <f t="shared" si="94"/>
        <v>4</v>
      </c>
      <c r="T713" t="str">
        <f t="shared" si="95"/>
        <v>Apr</v>
      </c>
    </row>
    <row r="714" spans="1:20" x14ac:dyDescent="0.35">
      <c r="A714" t="s">
        <v>779</v>
      </c>
      <c r="B714" s="1">
        <v>45389</v>
      </c>
      <c r="C714" t="s">
        <v>21</v>
      </c>
      <c r="D714" t="s">
        <v>35</v>
      </c>
      <c r="E714" t="s">
        <v>23</v>
      </c>
      <c r="F714" t="s">
        <v>37</v>
      </c>
      <c r="G714" t="s">
        <v>32</v>
      </c>
      <c r="H714" t="s">
        <v>50</v>
      </c>
      <c r="I714">
        <v>1</v>
      </c>
      <c r="J714" s="2">
        <v>227.22</v>
      </c>
      <c r="K714" s="3">
        <v>0</v>
      </c>
      <c r="L714" s="2">
        <v>111.81</v>
      </c>
      <c r="M714" s="2">
        <f t="shared" si="88"/>
        <v>227.22</v>
      </c>
      <c r="N714" s="2">
        <f t="shared" si="89"/>
        <v>111.81</v>
      </c>
      <c r="O714" s="2">
        <f t="shared" si="90"/>
        <v>115.41</v>
      </c>
      <c r="P714" s="4">
        <f t="shared" si="91"/>
        <v>0.50792183786638501</v>
      </c>
      <c r="Q714">
        <f t="shared" si="92"/>
        <v>2024</v>
      </c>
      <c r="R714" t="str">
        <f t="shared" si="93"/>
        <v>Q2</v>
      </c>
      <c r="S714">
        <f t="shared" si="94"/>
        <v>4</v>
      </c>
      <c r="T714" t="str">
        <f t="shared" si="95"/>
        <v>Apr</v>
      </c>
    </row>
    <row r="715" spans="1:20" x14ac:dyDescent="0.35">
      <c r="A715" t="s">
        <v>780</v>
      </c>
      <c r="B715" s="1">
        <v>45389</v>
      </c>
      <c r="C715" t="s">
        <v>28</v>
      </c>
      <c r="D715" t="s">
        <v>29</v>
      </c>
      <c r="E715" t="s">
        <v>36</v>
      </c>
      <c r="F715" t="s">
        <v>37</v>
      </c>
      <c r="G715" t="s">
        <v>53</v>
      </c>
      <c r="H715" t="s">
        <v>131</v>
      </c>
      <c r="I715">
        <v>2</v>
      </c>
      <c r="J715" s="2">
        <v>32.56</v>
      </c>
      <c r="K715" s="3">
        <v>0.05</v>
      </c>
      <c r="L715" s="2">
        <v>9.75</v>
      </c>
      <c r="M715" s="2">
        <f t="shared" si="88"/>
        <v>61.86</v>
      </c>
      <c r="N715" s="2">
        <f t="shared" si="89"/>
        <v>19.5</v>
      </c>
      <c r="O715" s="2">
        <f t="shared" si="90"/>
        <v>42.36</v>
      </c>
      <c r="P715" s="4">
        <f t="shared" si="91"/>
        <v>0.68477206595538309</v>
      </c>
      <c r="Q715">
        <f t="shared" si="92"/>
        <v>2024</v>
      </c>
      <c r="R715" t="str">
        <f t="shared" si="93"/>
        <v>Q2</v>
      </c>
      <c r="S715">
        <f t="shared" si="94"/>
        <v>4</v>
      </c>
      <c r="T715" t="str">
        <f t="shared" si="95"/>
        <v>Apr</v>
      </c>
    </row>
    <row r="716" spans="1:20" x14ac:dyDescent="0.35">
      <c r="A716" t="s">
        <v>781</v>
      </c>
      <c r="B716" s="1">
        <v>45389</v>
      </c>
      <c r="C716" t="s">
        <v>28</v>
      </c>
      <c r="D716" t="s">
        <v>29</v>
      </c>
      <c r="E716" t="s">
        <v>36</v>
      </c>
      <c r="F716" t="s">
        <v>37</v>
      </c>
      <c r="G716" t="s">
        <v>53</v>
      </c>
      <c r="H716" t="s">
        <v>131</v>
      </c>
      <c r="I716">
        <v>1</v>
      </c>
      <c r="J716" s="2">
        <v>32.479999999999997</v>
      </c>
      <c r="K716" s="3">
        <v>0</v>
      </c>
      <c r="L716" s="2">
        <v>9.69</v>
      </c>
      <c r="M716" s="2">
        <f t="shared" si="88"/>
        <v>32.479999999999997</v>
      </c>
      <c r="N716" s="2">
        <f t="shared" si="89"/>
        <v>9.69</v>
      </c>
      <c r="O716" s="2">
        <f t="shared" si="90"/>
        <v>22.79</v>
      </c>
      <c r="P716" s="4">
        <f t="shared" si="91"/>
        <v>0.70166256157635476</v>
      </c>
      <c r="Q716">
        <f t="shared" si="92"/>
        <v>2024</v>
      </c>
      <c r="R716" t="str">
        <f t="shared" si="93"/>
        <v>Q2</v>
      </c>
      <c r="S716">
        <f t="shared" si="94"/>
        <v>4</v>
      </c>
      <c r="T716" t="str">
        <f t="shared" si="95"/>
        <v>Apr</v>
      </c>
    </row>
    <row r="717" spans="1:20" x14ac:dyDescent="0.35">
      <c r="A717" t="s">
        <v>782</v>
      </c>
      <c r="B717" s="1">
        <v>45389</v>
      </c>
      <c r="C717" t="s">
        <v>62</v>
      </c>
      <c r="D717" t="s">
        <v>63</v>
      </c>
      <c r="E717" t="s">
        <v>52</v>
      </c>
      <c r="F717" t="s">
        <v>37</v>
      </c>
      <c r="G717" t="s">
        <v>38</v>
      </c>
      <c r="H717" t="s">
        <v>44</v>
      </c>
      <c r="I717">
        <v>1</v>
      </c>
      <c r="J717" s="2">
        <v>114.59</v>
      </c>
      <c r="K717" s="3">
        <v>0.1</v>
      </c>
      <c r="L717" s="2">
        <v>49.58</v>
      </c>
      <c r="M717" s="2">
        <f t="shared" si="88"/>
        <v>103.13</v>
      </c>
      <c r="N717" s="2">
        <f t="shared" si="89"/>
        <v>49.58</v>
      </c>
      <c r="O717" s="2">
        <f t="shared" si="90"/>
        <v>53.55</v>
      </c>
      <c r="P717" s="4">
        <f t="shared" si="91"/>
        <v>0.51924755163386016</v>
      </c>
      <c r="Q717">
        <f t="shared" si="92"/>
        <v>2024</v>
      </c>
      <c r="R717" t="str">
        <f t="shared" si="93"/>
        <v>Q2</v>
      </c>
      <c r="S717">
        <f t="shared" si="94"/>
        <v>4</v>
      </c>
      <c r="T717" t="str">
        <f t="shared" si="95"/>
        <v>Apr</v>
      </c>
    </row>
    <row r="718" spans="1:20" x14ac:dyDescent="0.35">
      <c r="A718" t="s">
        <v>783</v>
      </c>
      <c r="B718" s="1">
        <v>45389</v>
      </c>
      <c r="C718" t="s">
        <v>41</v>
      </c>
      <c r="D718" t="s">
        <v>42</v>
      </c>
      <c r="E718" t="s">
        <v>23</v>
      </c>
      <c r="F718" t="s">
        <v>37</v>
      </c>
      <c r="G718" t="s">
        <v>53</v>
      </c>
      <c r="H718" t="s">
        <v>131</v>
      </c>
      <c r="I718">
        <v>2</v>
      </c>
      <c r="J718" s="2">
        <v>33.130000000000003</v>
      </c>
      <c r="K718" s="3">
        <v>0.1</v>
      </c>
      <c r="L718" s="2">
        <v>9.4499999999999993</v>
      </c>
      <c r="M718" s="2">
        <f t="shared" si="88"/>
        <v>59.63</v>
      </c>
      <c r="N718" s="2">
        <f t="shared" si="89"/>
        <v>18.899999999999999</v>
      </c>
      <c r="O718" s="2">
        <f t="shared" si="90"/>
        <v>40.730000000000004</v>
      </c>
      <c r="P718" s="4">
        <f t="shared" si="91"/>
        <v>0.68304544692268998</v>
      </c>
      <c r="Q718">
        <f t="shared" si="92"/>
        <v>2024</v>
      </c>
      <c r="R718" t="str">
        <f t="shared" si="93"/>
        <v>Q2</v>
      </c>
      <c r="S718">
        <f t="shared" si="94"/>
        <v>4</v>
      </c>
      <c r="T718" t="str">
        <f t="shared" si="95"/>
        <v>Apr</v>
      </c>
    </row>
    <row r="719" spans="1:20" x14ac:dyDescent="0.35">
      <c r="A719" t="s">
        <v>784</v>
      </c>
      <c r="B719" s="1">
        <v>45389</v>
      </c>
      <c r="C719" t="s">
        <v>41</v>
      </c>
      <c r="D719" t="s">
        <v>42</v>
      </c>
      <c r="E719" t="s">
        <v>23</v>
      </c>
      <c r="F719" t="s">
        <v>37</v>
      </c>
      <c r="G719" t="s">
        <v>32</v>
      </c>
      <c r="H719" t="s">
        <v>86</v>
      </c>
      <c r="I719">
        <v>2</v>
      </c>
      <c r="J719" s="2">
        <v>71.569999999999993</v>
      </c>
      <c r="K719" s="3">
        <v>0</v>
      </c>
      <c r="L719" s="2">
        <v>25.96</v>
      </c>
      <c r="M719" s="2">
        <f t="shared" si="88"/>
        <v>143.13999999999999</v>
      </c>
      <c r="N719" s="2">
        <f t="shared" si="89"/>
        <v>51.92</v>
      </c>
      <c r="O719" s="2">
        <f t="shared" si="90"/>
        <v>91.219999999999985</v>
      </c>
      <c r="P719" s="4">
        <f t="shared" si="91"/>
        <v>0.63727818918541279</v>
      </c>
      <c r="Q719">
        <f t="shared" si="92"/>
        <v>2024</v>
      </c>
      <c r="R719" t="str">
        <f t="shared" si="93"/>
        <v>Q2</v>
      </c>
      <c r="S719">
        <f t="shared" si="94"/>
        <v>4</v>
      </c>
      <c r="T719" t="str">
        <f t="shared" si="95"/>
        <v>Apr</v>
      </c>
    </row>
    <row r="720" spans="1:20" x14ac:dyDescent="0.35">
      <c r="A720" t="s">
        <v>785</v>
      </c>
      <c r="B720" s="1">
        <v>45389</v>
      </c>
      <c r="C720" t="s">
        <v>28</v>
      </c>
      <c r="D720" t="s">
        <v>29</v>
      </c>
      <c r="E720" t="s">
        <v>43</v>
      </c>
      <c r="F720" t="s">
        <v>37</v>
      </c>
      <c r="G720" t="s">
        <v>32</v>
      </c>
      <c r="H720" t="s">
        <v>33</v>
      </c>
      <c r="I720">
        <v>2</v>
      </c>
      <c r="J720" s="2">
        <v>39.99</v>
      </c>
      <c r="K720" s="3">
        <v>0.05</v>
      </c>
      <c r="L720" s="2">
        <v>12.5</v>
      </c>
      <c r="M720" s="2">
        <f t="shared" si="88"/>
        <v>75.98</v>
      </c>
      <c r="N720" s="2">
        <f t="shared" si="89"/>
        <v>25</v>
      </c>
      <c r="O720" s="2">
        <f t="shared" si="90"/>
        <v>50.980000000000004</v>
      </c>
      <c r="P720" s="4">
        <f t="shared" si="91"/>
        <v>0.67096604369570945</v>
      </c>
      <c r="Q720">
        <f t="shared" si="92"/>
        <v>2024</v>
      </c>
      <c r="R720" t="str">
        <f t="shared" si="93"/>
        <v>Q2</v>
      </c>
      <c r="S720">
        <f t="shared" si="94"/>
        <v>4</v>
      </c>
      <c r="T720" t="str">
        <f t="shared" si="95"/>
        <v>Apr</v>
      </c>
    </row>
    <row r="721" spans="1:20" x14ac:dyDescent="0.35">
      <c r="A721" t="s">
        <v>786</v>
      </c>
      <c r="B721" s="1">
        <v>45389</v>
      </c>
      <c r="C721" t="s">
        <v>62</v>
      </c>
      <c r="D721" t="s">
        <v>63</v>
      </c>
      <c r="E721" t="s">
        <v>36</v>
      </c>
      <c r="F721" t="s">
        <v>37</v>
      </c>
      <c r="G721" t="s">
        <v>32</v>
      </c>
      <c r="H721" t="s">
        <v>86</v>
      </c>
      <c r="I721">
        <v>2</v>
      </c>
      <c r="J721" s="2">
        <v>66.239999999999995</v>
      </c>
      <c r="K721" s="3">
        <v>0.05</v>
      </c>
      <c r="L721" s="2">
        <v>24.99</v>
      </c>
      <c r="M721" s="2">
        <f t="shared" si="88"/>
        <v>125.86</v>
      </c>
      <c r="N721" s="2">
        <f t="shared" si="89"/>
        <v>49.98</v>
      </c>
      <c r="O721" s="2">
        <f t="shared" si="90"/>
        <v>75.88</v>
      </c>
      <c r="P721" s="4">
        <f t="shared" si="91"/>
        <v>0.60289210233592883</v>
      </c>
      <c r="Q721">
        <f t="shared" si="92"/>
        <v>2024</v>
      </c>
      <c r="R721" t="str">
        <f t="shared" si="93"/>
        <v>Q2</v>
      </c>
      <c r="S721">
        <f t="shared" si="94"/>
        <v>4</v>
      </c>
      <c r="T721" t="str">
        <f t="shared" si="95"/>
        <v>Apr</v>
      </c>
    </row>
    <row r="722" spans="1:20" x14ac:dyDescent="0.35">
      <c r="A722" t="s">
        <v>787</v>
      </c>
      <c r="B722" s="1">
        <v>45389</v>
      </c>
      <c r="C722" t="s">
        <v>28</v>
      </c>
      <c r="D722" t="s">
        <v>29</v>
      </c>
      <c r="E722" t="s">
        <v>23</v>
      </c>
      <c r="F722" t="s">
        <v>37</v>
      </c>
      <c r="G722" t="s">
        <v>53</v>
      </c>
      <c r="H722" t="s">
        <v>66</v>
      </c>
      <c r="I722">
        <v>1</v>
      </c>
      <c r="J722" s="2">
        <v>110.68</v>
      </c>
      <c r="K722" s="3">
        <v>0.1</v>
      </c>
      <c r="L722" s="2">
        <v>43.32</v>
      </c>
      <c r="M722" s="2">
        <f t="shared" si="88"/>
        <v>99.61</v>
      </c>
      <c r="N722" s="2">
        <f t="shared" si="89"/>
        <v>43.32</v>
      </c>
      <c r="O722" s="2">
        <f t="shared" si="90"/>
        <v>56.29</v>
      </c>
      <c r="P722" s="4">
        <f t="shared" si="91"/>
        <v>0.56510390523039855</v>
      </c>
      <c r="Q722">
        <f t="shared" si="92"/>
        <v>2024</v>
      </c>
      <c r="R722" t="str">
        <f t="shared" si="93"/>
        <v>Q2</v>
      </c>
      <c r="S722">
        <f t="shared" si="94"/>
        <v>4</v>
      </c>
      <c r="T722" t="str">
        <f t="shared" si="95"/>
        <v>Apr</v>
      </c>
    </row>
    <row r="723" spans="1:20" x14ac:dyDescent="0.35">
      <c r="A723" t="s">
        <v>788</v>
      </c>
      <c r="B723" s="1">
        <v>45389</v>
      </c>
      <c r="C723" t="s">
        <v>28</v>
      </c>
      <c r="D723" t="s">
        <v>29</v>
      </c>
      <c r="E723" t="s">
        <v>23</v>
      </c>
      <c r="F723" t="s">
        <v>24</v>
      </c>
      <c r="G723" t="s">
        <v>38</v>
      </c>
      <c r="H723" t="s">
        <v>56</v>
      </c>
      <c r="I723">
        <v>5</v>
      </c>
      <c r="J723" s="2">
        <v>79.36</v>
      </c>
      <c r="K723" s="3">
        <v>0</v>
      </c>
      <c r="L723" s="2">
        <v>31.77</v>
      </c>
      <c r="M723" s="2">
        <f t="shared" si="88"/>
        <v>396.8</v>
      </c>
      <c r="N723" s="2">
        <f t="shared" si="89"/>
        <v>158.85</v>
      </c>
      <c r="O723" s="2">
        <f t="shared" si="90"/>
        <v>237.95000000000002</v>
      </c>
      <c r="P723" s="4">
        <f t="shared" si="91"/>
        <v>0.59967237903225812</v>
      </c>
      <c r="Q723">
        <f t="shared" si="92"/>
        <v>2024</v>
      </c>
      <c r="R723" t="str">
        <f t="shared" si="93"/>
        <v>Q2</v>
      </c>
      <c r="S723">
        <f t="shared" si="94"/>
        <v>4</v>
      </c>
      <c r="T723" t="str">
        <f t="shared" si="95"/>
        <v>Apr</v>
      </c>
    </row>
    <row r="724" spans="1:20" x14ac:dyDescent="0.35">
      <c r="A724" t="s">
        <v>789</v>
      </c>
      <c r="B724" s="1">
        <v>45389</v>
      </c>
      <c r="C724" t="s">
        <v>21</v>
      </c>
      <c r="D724" t="s">
        <v>35</v>
      </c>
      <c r="E724" t="s">
        <v>43</v>
      </c>
      <c r="F724" t="s">
        <v>24</v>
      </c>
      <c r="G724" t="s">
        <v>46</v>
      </c>
      <c r="H724" t="s">
        <v>75</v>
      </c>
      <c r="I724">
        <v>1</v>
      </c>
      <c r="J724" s="2">
        <v>34.54</v>
      </c>
      <c r="K724" s="3">
        <v>0.1</v>
      </c>
      <c r="L724" s="2">
        <v>10.07</v>
      </c>
      <c r="M724" s="2">
        <f t="shared" si="88"/>
        <v>31.09</v>
      </c>
      <c r="N724" s="2">
        <f t="shared" si="89"/>
        <v>10.07</v>
      </c>
      <c r="O724" s="2">
        <f t="shared" si="90"/>
        <v>21.02</v>
      </c>
      <c r="P724" s="4">
        <f t="shared" si="91"/>
        <v>0.67610164039884202</v>
      </c>
      <c r="Q724">
        <f t="shared" si="92"/>
        <v>2024</v>
      </c>
      <c r="R724" t="str">
        <f t="shared" si="93"/>
        <v>Q2</v>
      </c>
      <c r="S724">
        <f t="shared" si="94"/>
        <v>4</v>
      </c>
      <c r="T724" t="str">
        <f t="shared" si="95"/>
        <v>Apr</v>
      </c>
    </row>
    <row r="725" spans="1:20" x14ac:dyDescent="0.35">
      <c r="A725" t="s">
        <v>790</v>
      </c>
      <c r="B725" s="1">
        <v>45390</v>
      </c>
      <c r="C725" t="s">
        <v>62</v>
      </c>
      <c r="D725" t="s">
        <v>63</v>
      </c>
      <c r="E725" t="s">
        <v>36</v>
      </c>
      <c r="F725" t="s">
        <v>37</v>
      </c>
      <c r="G725" t="s">
        <v>53</v>
      </c>
      <c r="H725" t="s">
        <v>54</v>
      </c>
      <c r="I725">
        <v>1</v>
      </c>
      <c r="J725" s="2">
        <v>142.94</v>
      </c>
      <c r="K725" s="3">
        <v>0.05</v>
      </c>
      <c r="L725" s="2">
        <v>73.25</v>
      </c>
      <c r="M725" s="2">
        <f t="shared" si="88"/>
        <v>135.79</v>
      </c>
      <c r="N725" s="2">
        <f t="shared" si="89"/>
        <v>73.25</v>
      </c>
      <c r="O725" s="2">
        <f t="shared" si="90"/>
        <v>62.539999999999992</v>
      </c>
      <c r="P725" s="4">
        <f t="shared" si="91"/>
        <v>0.46056410634067307</v>
      </c>
      <c r="Q725">
        <f t="shared" si="92"/>
        <v>2024</v>
      </c>
      <c r="R725" t="str">
        <f t="shared" si="93"/>
        <v>Q2</v>
      </c>
      <c r="S725">
        <f t="shared" si="94"/>
        <v>4</v>
      </c>
      <c r="T725" t="str">
        <f t="shared" si="95"/>
        <v>Apr</v>
      </c>
    </row>
    <row r="726" spans="1:20" x14ac:dyDescent="0.35">
      <c r="A726" t="s">
        <v>791</v>
      </c>
      <c r="B726" s="1">
        <v>45390</v>
      </c>
      <c r="C726" t="s">
        <v>41</v>
      </c>
      <c r="D726" t="s">
        <v>42</v>
      </c>
      <c r="E726" t="s">
        <v>52</v>
      </c>
      <c r="F726" t="s">
        <v>37</v>
      </c>
      <c r="G726" t="s">
        <v>32</v>
      </c>
      <c r="H726" t="s">
        <v>33</v>
      </c>
      <c r="I726">
        <v>3</v>
      </c>
      <c r="J726" s="2">
        <v>40.549999999999997</v>
      </c>
      <c r="K726" s="3">
        <v>0.1</v>
      </c>
      <c r="L726" s="2">
        <v>12.66</v>
      </c>
      <c r="M726" s="2">
        <f t="shared" si="88"/>
        <v>109.49</v>
      </c>
      <c r="N726" s="2">
        <f t="shared" si="89"/>
        <v>37.979999999999997</v>
      </c>
      <c r="O726" s="2">
        <f t="shared" si="90"/>
        <v>71.509999999999991</v>
      </c>
      <c r="P726" s="4">
        <f t="shared" si="91"/>
        <v>0.6531190063019453</v>
      </c>
      <c r="Q726">
        <f t="shared" si="92"/>
        <v>2024</v>
      </c>
      <c r="R726" t="str">
        <f t="shared" si="93"/>
        <v>Q2</v>
      </c>
      <c r="S726">
        <f t="shared" si="94"/>
        <v>4</v>
      </c>
      <c r="T726" t="str">
        <f t="shared" si="95"/>
        <v>Apr</v>
      </c>
    </row>
    <row r="727" spans="1:20" x14ac:dyDescent="0.35">
      <c r="A727" t="s">
        <v>792</v>
      </c>
      <c r="B727" s="1">
        <v>45390</v>
      </c>
      <c r="C727" t="s">
        <v>41</v>
      </c>
      <c r="D727" t="s">
        <v>90</v>
      </c>
      <c r="E727" t="s">
        <v>23</v>
      </c>
      <c r="F727" t="s">
        <v>37</v>
      </c>
      <c r="G727" t="s">
        <v>53</v>
      </c>
      <c r="H727" t="s">
        <v>54</v>
      </c>
      <c r="I727">
        <v>1</v>
      </c>
      <c r="J727" s="2">
        <v>151.25</v>
      </c>
      <c r="K727" s="3">
        <v>0.1</v>
      </c>
      <c r="L727" s="2">
        <v>71.13</v>
      </c>
      <c r="M727" s="2">
        <f t="shared" si="88"/>
        <v>136.13</v>
      </c>
      <c r="N727" s="2">
        <f t="shared" si="89"/>
        <v>71.13</v>
      </c>
      <c r="O727" s="2">
        <f t="shared" si="90"/>
        <v>65</v>
      </c>
      <c r="P727" s="4">
        <f t="shared" si="91"/>
        <v>0.47748475721736577</v>
      </c>
      <c r="Q727">
        <f t="shared" si="92"/>
        <v>2024</v>
      </c>
      <c r="R727" t="str">
        <f t="shared" si="93"/>
        <v>Q2</v>
      </c>
      <c r="S727">
        <f t="shared" si="94"/>
        <v>4</v>
      </c>
      <c r="T727" t="str">
        <f t="shared" si="95"/>
        <v>Apr</v>
      </c>
    </row>
    <row r="728" spans="1:20" x14ac:dyDescent="0.35">
      <c r="A728" t="s">
        <v>793</v>
      </c>
      <c r="B728" s="1">
        <v>45390</v>
      </c>
      <c r="C728" t="s">
        <v>62</v>
      </c>
      <c r="D728" t="s">
        <v>69</v>
      </c>
      <c r="E728" t="s">
        <v>43</v>
      </c>
      <c r="F728" t="s">
        <v>24</v>
      </c>
      <c r="G728" t="s">
        <v>53</v>
      </c>
      <c r="H728" t="s">
        <v>70</v>
      </c>
      <c r="I728">
        <v>1</v>
      </c>
      <c r="J728" s="2">
        <v>48.74</v>
      </c>
      <c r="K728" s="3">
        <v>0.05</v>
      </c>
      <c r="L728" s="2">
        <v>19.05</v>
      </c>
      <c r="M728" s="2">
        <f t="shared" si="88"/>
        <v>46.3</v>
      </c>
      <c r="N728" s="2">
        <f t="shared" si="89"/>
        <v>19.05</v>
      </c>
      <c r="O728" s="2">
        <f t="shared" si="90"/>
        <v>27.249999999999996</v>
      </c>
      <c r="P728" s="4">
        <f t="shared" si="91"/>
        <v>0.58855291576673863</v>
      </c>
      <c r="Q728">
        <f t="shared" si="92"/>
        <v>2024</v>
      </c>
      <c r="R728" t="str">
        <f t="shared" si="93"/>
        <v>Q2</v>
      </c>
      <c r="S728">
        <f t="shared" si="94"/>
        <v>4</v>
      </c>
      <c r="T728" t="str">
        <f t="shared" si="95"/>
        <v>Apr</v>
      </c>
    </row>
    <row r="729" spans="1:20" x14ac:dyDescent="0.35">
      <c r="A729" t="s">
        <v>794</v>
      </c>
      <c r="B729" s="1">
        <v>45390</v>
      </c>
      <c r="C729" t="s">
        <v>28</v>
      </c>
      <c r="D729" t="s">
        <v>29</v>
      </c>
      <c r="E729" t="s">
        <v>23</v>
      </c>
      <c r="F729" t="s">
        <v>37</v>
      </c>
      <c r="G729" t="s">
        <v>38</v>
      </c>
      <c r="H729" t="s">
        <v>39</v>
      </c>
      <c r="I729">
        <v>2</v>
      </c>
      <c r="J729" s="2">
        <v>150.88</v>
      </c>
      <c r="K729" s="3">
        <v>0</v>
      </c>
      <c r="L729" s="2">
        <v>76.64</v>
      </c>
      <c r="M729" s="2">
        <f t="shared" si="88"/>
        <v>301.76</v>
      </c>
      <c r="N729" s="2">
        <f t="shared" si="89"/>
        <v>153.28</v>
      </c>
      <c r="O729" s="2">
        <f t="shared" si="90"/>
        <v>148.47999999999999</v>
      </c>
      <c r="P729" s="4">
        <f t="shared" si="91"/>
        <v>0.49204665959703076</v>
      </c>
      <c r="Q729">
        <f t="shared" si="92"/>
        <v>2024</v>
      </c>
      <c r="R729" t="str">
        <f t="shared" si="93"/>
        <v>Q2</v>
      </c>
      <c r="S729">
        <f t="shared" si="94"/>
        <v>4</v>
      </c>
      <c r="T729" t="str">
        <f t="shared" si="95"/>
        <v>Apr</v>
      </c>
    </row>
    <row r="730" spans="1:20" x14ac:dyDescent="0.35">
      <c r="A730" t="s">
        <v>795</v>
      </c>
      <c r="B730" s="1">
        <v>45390</v>
      </c>
      <c r="C730" t="s">
        <v>28</v>
      </c>
      <c r="D730" t="s">
        <v>29</v>
      </c>
      <c r="E730" t="s">
        <v>30</v>
      </c>
      <c r="F730" t="s">
        <v>31</v>
      </c>
      <c r="G730" t="s">
        <v>32</v>
      </c>
      <c r="H730" t="s">
        <v>33</v>
      </c>
      <c r="I730">
        <v>7</v>
      </c>
      <c r="J730" s="2">
        <v>39.479999999999997</v>
      </c>
      <c r="K730" s="3">
        <v>0.15</v>
      </c>
      <c r="L730" s="2">
        <v>12.55</v>
      </c>
      <c r="M730" s="2">
        <f t="shared" si="88"/>
        <v>234.91</v>
      </c>
      <c r="N730" s="2">
        <f t="shared" si="89"/>
        <v>87.85</v>
      </c>
      <c r="O730" s="2">
        <f t="shared" si="90"/>
        <v>147.06</v>
      </c>
      <c r="P730" s="4">
        <f t="shared" si="91"/>
        <v>0.62602698905963983</v>
      </c>
      <c r="Q730">
        <f t="shared" si="92"/>
        <v>2024</v>
      </c>
      <c r="R730" t="str">
        <f t="shared" si="93"/>
        <v>Q2</v>
      </c>
      <c r="S730">
        <f t="shared" si="94"/>
        <v>4</v>
      </c>
      <c r="T730" t="str">
        <f t="shared" si="95"/>
        <v>Apr</v>
      </c>
    </row>
    <row r="731" spans="1:20" x14ac:dyDescent="0.35">
      <c r="A731" t="s">
        <v>796</v>
      </c>
      <c r="B731" s="1">
        <v>45390</v>
      </c>
      <c r="C731" t="s">
        <v>21</v>
      </c>
      <c r="D731" t="s">
        <v>22</v>
      </c>
      <c r="E731" t="s">
        <v>52</v>
      </c>
      <c r="F731" t="s">
        <v>37</v>
      </c>
      <c r="G731" t="s">
        <v>32</v>
      </c>
      <c r="H731" t="s">
        <v>86</v>
      </c>
      <c r="I731">
        <v>1</v>
      </c>
      <c r="J731" s="2">
        <v>66.97</v>
      </c>
      <c r="K731" s="3">
        <v>0</v>
      </c>
      <c r="L731" s="2">
        <v>24.19</v>
      </c>
      <c r="M731" s="2">
        <f t="shared" si="88"/>
        <v>66.97</v>
      </c>
      <c r="N731" s="2">
        <f t="shared" si="89"/>
        <v>24.19</v>
      </c>
      <c r="O731" s="2">
        <f t="shared" si="90"/>
        <v>42.78</v>
      </c>
      <c r="P731" s="4">
        <f t="shared" si="91"/>
        <v>0.63879348962221894</v>
      </c>
      <c r="Q731">
        <f t="shared" si="92"/>
        <v>2024</v>
      </c>
      <c r="R731" t="str">
        <f t="shared" si="93"/>
        <v>Q2</v>
      </c>
      <c r="S731">
        <f t="shared" si="94"/>
        <v>4</v>
      </c>
      <c r="T731" t="str">
        <f t="shared" si="95"/>
        <v>Apr</v>
      </c>
    </row>
    <row r="732" spans="1:20" x14ac:dyDescent="0.35">
      <c r="A732" t="s">
        <v>797</v>
      </c>
      <c r="B732" s="1">
        <v>45390</v>
      </c>
      <c r="C732" t="s">
        <v>62</v>
      </c>
      <c r="D732" t="s">
        <v>63</v>
      </c>
      <c r="E732" t="s">
        <v>52</v>
      </c>
      <c r="F732" t="s">
        <v>24</v>
      </c>
      <c r="G732" t="s">
        <v>32</v>
      </c>
      <c r="H732" t="s">
        <v>33</v>
      </c>
      <c r="I732">
        <v>1</v>
      </c>
      <c r="J732" s="2">
        <v>36.630000000000003</v>
      </c>
      <c r="K732" s="3">
        <v>0.05</v>
      </c>
      <c r="L732" s="2">
        <v>12.12</v>
      </c>
      <c r="M732" s="2">
        <f t="shared" si="88"/>
        <v>34.799999999999997</v>
      </c>
      <c r="N732" s="2">
        <f t="shared" si="89"/>
        <v>12.12</v>
      </c>
      <c r="O732" s="2">
        <f t="shared" si="90"/>
        <v>22.68</v>
      </c>
      <c r="P732" s="4">
        <f t="shared" si="91"/>
        <v>0.65172413793103456</v>
      </c>
      <c r="Q732">
        <f t="shared" si="92"/>
        <v>2024</v>
      </c>
      <c r="R732" t="str">
        <f t="shared" si="93"/>
        <v>Q2</v>
      </c>
      <c r="S732">
        <f t="shared" si="94"/>
        <v>4</v>
      </c>
      <c r="T732" t="str">
        <f t="shared" si="95"/>
        <v>Apr</v>
      </c>
    </row>
    <row r="733" spans="1:20" x14ac:dyDescent="0.35">
      <c r="A733" t="s">
        <v>798</v>
      </c>
      <c r="B733" s="1">
        <v>45391</v>
      </c>
      <c r="C733" t="s">
        <v>28</v>
      </c>
      <c r="D733" t="s">
        <v>29</v>
      </c>
      <c r="E733" t="s">
        <v>23</v>
      </c>
      <c r="F733" t="s">
        <v>24</v>
      </c>
      <c r="G733" t="s">
        <v>46</v>
      </c>
      <c r="H733" t="s">
        <v>47</v>
      </c>
      <c r="I733">
        <v>3</v>
      </c>
      <c r="J733" s="2">
        <v>495.38</v>
      </c>
      <c r="K733" s="3">
        <v>0.1</v>
      </c>
      <c r="L733" s="2">
        <v>246.55</v>
      </c>
      <c r="M733" s="2">
        <f t="shared" si="88"/>
        <v>1337.53</v>
      </c>
      <c r="N733" s="2">
        <f t="shared" si="89"/>
        <v>739.65</v>
      </c>
      <c r="O733" s="2">
        <f t="shared" si="90"/>
        <v>597.88</v>
      </c>
      <c r="P733" s="4">
        <f t="shared" si="91"/>
        <v>0.4470030578753374</v>
      </c>
      <c r="Q733">
        <f t="shared" si="92"/>
        <v>2024</v>
      </c>
      <c r="R733" t="str">
        <f t="shared" si="93"/>
        <v>Q2</v>
      </c>
      <c r="S733">
        <f t="shared" si="94"/>
        <v>4</v>
      </c>
      <c r="T733" t="str">
        <f t="shared" si="95"/>
        <v>Apr</v>
      </c>
    </row>
    <row r="734" spans="1:20" x14ac:dyDescent="0.35">
      <c r="A734" t="s">
        <v>799</v>
      </c>
      <c r="B734" s="1">
        <v>45391</v>
      </c>
      <c r="C734" t="s">
        <v>62</v>
      </c>
      <c r="D734" t="s">
        <v>69</v>
      </c>
      <c r="E734" t="s">
        <v>23</v>
      </c>
      <c r="F734" t="s">
        <v>37</v>
      </c>
      <c r="G734" t="s">
        <v>32</v>
      </c>
      <c r="H734" t="s">
        <v>33</v>
      </c>
      <c r="I734">
        <v>2</v>
      </c>
      <c r="J734" s="2">
        <v>36.49</v>
      </c>
      <c r="K734" s="3">
        <v>0</v>
      </c>
      <c r="L734" s="2">
        <v>12.34</v>
      </c>
      <c r="M734" s="2">
        <f t="shared" si="88"/>
        <v>72.98</v>
      </c>
      <c r="N734" s="2">
        <f t="shared" si="89"/>
        <v>24.68</v>
      </c>
      <c r="O734" s="2">
        <f t="shared" si="90"/>
        <v>48.300000000000004</v>
      </c>
      <c r="P734" s="4">
        <f t="shared" si="91"/>
        <v>0.66182515757741844</v>
      </c>
      <c r="Q734">
        <f t="shared" si="92"/>
        <v>2024</v>
      </c>
      <c r="R734" t="str">
        <f t="shared" si="93"/>
        <v>Q2</v>
      </c>
      <c r="S734">
        <f t="shared" si="94"/>
        <v>4</v>
      </c>
      <c r="T734" t="str">
        <f t="shared" si="95"/>
        <v>Apr</v>
      </c>
    </row>
    <row r="735" spans="1:20" x14ac:dyDescent="0.35">
      <c r="A735" t="s">
        <v>800</v>
      </c>
      <c r="B735" s="1">
        <v>45391</v>
      </c>
      <c r="C735" t="s">
        <v>41</v>
      </c>
      <c r="D735" t="s">
        <v>42</v>
      </c>
      <c r="E735" t="s">
        <v>23</v>
      </c>
      <c r="F735" t="s">
        <v>24</v>
      </c>
      <c r="G735" t="s">
        <v>32</v>
      </c>
      <c r="H735" t="s">
        <v>33</v>
      </c>
      <c r="I735">
        <v>6</v>
      </c>
      <c r="J735" s="2">
        <v>40.94</v>
      </c>
      <c r="K735" s="3">
        <v>0.1</v>
      </c>
      <c r="L735" s="2">
        <v>12.57</v>
      </c>
      <c r="M735" s="2">
        <f t="shared" si="88"/>
        <v>221.08</v>
      </c>
      <c r="N735" s="2">
        <f t="shared" si="89"/>
        <v>75.42</v>
      </c>
      <c r="O735" s="2">
        <f t="shared" si="90"/>
        <v>145.66000000000003</v>
      </c>
      <c r="P735" s="4">
        <f t="shared" si="91"/>
        <v>0.65885652252578264</v>
      </c>
      <c r="Q735">
        <f t="shared" si="92"/>
        <v>2024</v>
      </c>
      <c r="R735" t="str">
        <f t="shared" si="93"/>
        <v>Q2</v>
      </c>
      <c r="S735">
        <f t="shared" si="94"/>
        <v>4</v>
      </c>
      <c r="T735" t="str">
        <f t="shared" si="95"/>
        <v>Apr</v>
      </c>
    </row>
    <row r="736" spans="1:20" x14ac:dyDescent="0.35">
      <c r="A736" t="s">
        <v>801</v>
      </c>
      <c r="B736" s="1">
        <v>45391</v>
      </c>
      <c r="C736" t="s">
        <v>21</v>
      </c>
      <c r="D736" t="s">
        <v>22</v>
      </c>
      <c r="E736" t="s">
        <v>43</v>
      </c>
      <c r="F736" t="s">
        <v>37</v>
      </c>
      <c r="G736" t="s">
        <v>25</v>
      </c>
      <c r="H736" t="s">
        <v>91</v>
      </c>
      <c r="I736">
        <v>1</v>
      </c>
      <c r="J736" s="2">
        <v>99.14</v>
      </c>
      <c r="K736" s="3">
        <v>0.05</v>
      </c>
      <c r="L736" s="2">
        <v>43.82</v>
      </c>
      <c r="M736" s="2">
        <f t="shared" si="88"/>
        <v>94.18</v>
      </c>
      <c r="N736" s="2">
        <f t="shared" si="89"/>
        <v>43.82</v>
      </c>
      <c r="O736" s="2">
        <f t="shared" si="90"/>
        <v>50.360000000000007</v>
      </c>
      <c r="P736" s="4">
        <f t="shared" si="91"/>
        <v>0.53472074750477816</v>
      </c>
      <c r="Q736">
        <f t="shared" si="92"/>
        <v>2024</v>
      </c>
      <c r="R736" t="str">
        <f t="shared" si="93"/>
        <v>Q2</v>
      </c>
      <c r="S736">
        <f t="shared" si="94"/>
        <v>4</v>
      </c>
      <c r="T736" t="str">
        <f t="shared" si="95"/>
        <v>Apr</v>
      </c>
    </row>
    <row r="737" spans="1:20" x14ac:dyDescent="0.35">
      <c r="A737" t="s">
        <v>802</v>
      </c>
      <c r="B737" s="1">
        <v>45391</v>
      </c>
      <c r="C737" t="s">
        <v>28</v>
      </c>
      <c r="D737" t="s">
        <v>49</v>
      </c>
      <c r="E737" t="s">
        <v>43</v>
      </c>
      <c r="F737" t="s">
        <v>37</v>
      </c>
      <c r="G737" t="s">
        <v>53</v>
      </c>
      <c r="H737" t="s">
        <v>70</v>
      </c>
      <c r="I737">
        <v>1</v>
      </c>
      <c r="J737" s="2">
        <v>55.36</v>
      </c>
      <c r="K737" s="3">
        <v>0.2</v>
      </c>
      <c r="L737" s="2">
        <v>19.36</v>
      </c>
      <c r="M737" s="2">
        <f t="shared" si="88"/>
        <v>44.29</v>
      </c>
      <c r="N737" s="2">
        <f t="shared" si="89"/>
        <v>19.36</v>
      </c>
      <c r="O737" s="2">
        <f t="shared" si="90"/>
        <v>24.93</v>
      </c>
      <c r="P737" s="4">
        <f t="shared" si="91"/>
        <v>0.56288101151501468</v>
      </c>
      <c r="Q737">
        <f t="shared" si="92"/>
        <v>2024</v>
      </c>
      <c r="R737" t="str">
        <f t="shared" si="93"/>
        <v>Q2</v>
      </c>
      <c r="S737">
        <f t="shared" si="94"/>
        <v>4</v>
      </c>
      <c r="T737" t="str">
        <f t="shared" si="95"/>
        <v>Apr</v>
      </c>
    </row>
    <row r="738" spans="1:20" x14ac:dyDescent="0.35">
      <c r="A738" t="s">
        <v>803</v>
      </c>
      <c r="B738" s="1">
        <v>45391</v>
      </c>
      <c r="C738" t="s">
        <v>21</v>
      </c>
      <c r="D738" t="s">
        <v>22</v>
      </c>
      <c r="E738" t="s">
        <v>23</v>
      </c>
      <c r="F738" t="s">
        <v>37</v>
      </c>
      <c r="G738" t="s">
        <v>53</v>
      </c>
      <c r="H738" t="s">
        <v>131</v>
      </c>
      <c r="I738">
        <v>1</v>
      </c>
      <c r="J738" s="2">
        <v>30.93</v>
      </c>
      <c r="K738" s="3">
        <v>0.1</v>
      </c>
      <c r="L738" s="2">
        <v>9.9499999999999993</v>
      </c>
      <c r="M738" s="2">
        <f t="shared" si="88"/>
        <v>27.84</v>
      </c>
      <c r="N738" s="2">
        <f t="shared" si="89"/>
        <v>9.9499999999999993</v>
      </c>
      <c r="O738" s="2">
        <f t="shared" si="90"/>
        <v>17.89</v>
      </c>
      <c r="P738" s="4">
        <f t="shared" si="91"/>
        <v>0.64260057471264376</v>
      </c>
      <c r="Q738">
        <f t="shared" si="92"/>
        <v>2024</v>
      </c>
      <c r="R738" t="str">
        <f t="shared" si="93"/>
        <v>Q2</v>
      </c>
      <c r="S738">
        <f t="shared" si="94"/>
        <v>4</v>
      </c>
      <c r="T738" t="str">
        <f t="shared" si="95"/>
        <v>Apr</v>
      </c>
    </row>
    <row r="739" spans="1:20" x14ac:dyDescent="0.35">
      <c r="A739" t="s">
        <v>804</v>
      </c>
      <c r="B739" s="1">
        <v>45391</v>
      </c>
      <c r="C739" t="s">
        <v>21</v>
      </c>
      <c r="D739" t="s">
        <v>22</v>
      </c>
      <c r="E739" t="s">
        <v>43</v>
      </c>
      <c r="F739" t="s">
        <v>37</v>
      </c>
      <c r="G739" t="s">
        <v>32</v>
      </c>
      <c r="H739" t="s">
        <v>50</v>
      </c>
      <c r="I739">
        <v>3</v>
      </c>
      <c r="J739" s="2">
        <v>218.81</v>
      </c>
      <c r="K739" s="3">
        <v>0</v>
      </c>
      <c r="L739" s="2">
        <v>113.29</v>
      </c>
      <c r="M739" s="2">
        <f t="shared" si="88"/>
        <v>656.43</v>
      </c>
      <c r="N739" s="2">
        <f t="shared" si="89"/>
        <v>339.87</v>
      </c>
      <c r="O739" s="2">
        <f t="shared" si="90"/>
        <v>316.55999999999995</v>
      </c>
      <c r="P739" s="4">
        <f t="shared" si="91"/>
        <v>0.48224486997852012</v>
      </c>
      <c r="Q739">
        <f t="shared" si="92"/>
        <v>2024</v>
      </c>
      <c r="R739" t="str">
        <f t="shared" si="93"/>
        <v>Q2</v>
      </c>
      <c r="S739">
        <f t="shared" si="94"/>
        <v>4</v>
      </c>
      <c r="T739" t="str">
        <f t="shared" si="95"/>
        <v>Apr</v>
      </c>
    </row>
    <row r="740" spans="1:20" x14ac:dyDescent="0.35">
      <c r="A740" t="s">
        <v>805</v>
      </c>
      <c r="B740" s="1">
        <v>45392</v>
      </c>
      <c r="C740" t="s">
        <v>21</v>
      </c>
      <c r="D740" t="s">
        <v>35</v>
      </c>
      <c r="E740" t="s">
        <v>23</v>
      </c>
      <c r="F740" t="s">
        <v>31</v>
      </c>
      <c r="G740" t="s">
        <v>32</v>
      </c>
      <c r="H740" t="s">
        <v>86</v>
      </c>
      <c r="I740">
        <v>1</v>
      </c>
      <c r="J740" s="2">
        <v>68.040000000000006</v>
      </c>
      <c r="K740" s="3">
        <v>0</v>
      </c>
      <c r="L740" s="2">
        <v>24.75</v>
      </c>
      <c r="M740" s="2">
        <f t="shared" si="88"/>
        <v>68.040000000000006</v>
      </c>
      <c r="N740" s="2">
        <f t="shared" si="89"/>
        <v>24.75</v>
      </c>
      <c r="O740" s="2">
        <f t="shared" si="90"/>
        <v>43.290000000000006</v>
      </c>
      <c r="P740" s="4">
        <f t="shared" si="91"/>
        <v>0.63624338624338628</v>
      </c>
      <c r="Q740">
        <f t="shared" si="92"/>
        <v>2024</v>
      </c>
      <c r="R740" t="str">
        <f t="shared" si="93"/>
        <v>Q2</v>
      </c>
      <c r="S740">
        <f t="shared" si="94"/>
        <v>4</v>
      </c>
      <c r="T740" t="str">
        <f t="shared" si="95"/>
        <v>Apr</v>
      </c>
    </row>
    <row r="741" spans="1:20" x14ac:dyDescent="0.35">
      <c r="A741" t="s">
        <v>806</v>
      </c>
      <c r="B741" s="1">
        <v>45392</v>
      </c>
      <c r="C741" t="s">
        <v>28</v>
      </c>
      <c r="D741" t="s">
        <v>29</v>
      </c>
      <c r="E741" t="s">
        <v>23</v>
      </c>
      <c r="F741" t="s">
        <v>37</v>
      </c>
      <c r="G741" t="s">
        <v>53</v>
      </c>
      <c r="H741" t="s">
        <v>54</v>
      </c>
      <c r="I741">
        <v>3</v>
      </c>
      <c r="J741" s="2">
        <v>152.13999999999999</v>
      </c>
      <c r="K741" s="3">
        <v>0.1</v>
      </c>
      <c r="L741" s="2">
        <v>72.209999999999994</v>
      </c>
      <c r="M741" s="2">
        <f t="shared" si="88"/>
        <v>410.78</v>
      </c>
      <c r="N741" s="2">
        <f t="shared" si="89"/>
        <v>216.63</v>
      </c>
      <c r="O741" s="2">
        <f t="shared" si="90"/>
        <v>194.14999999999998</v>
      </c>
      <c r="P741" s="4">
        <f t="shared" si="91"/>
        <v>0.47263742149082233</v>
      </c>
      <c r="Q741">
        <f t="shared" si="92"/>
        <v>2024</v>
      </c>
      <c r="R741" t="str">
        <f t="shared" si="93"/>
        <v>Q2</v>
      </c>
      <c r="S741">
        <f t="shared" si="94"/>
        <v>4</v>
      </c>
      <c r="T741" t="str">
        <f t="shared" si="95"/>
        <v>Apr</v>
      </c>
    </row>
    <row r="742" spans="1:20" x14ac:dyDescent="0.35">
      <c r="A742" t="s">
        <v>807</v>
      </c>
      <c r="B742" s="1">
        <v>45392</v>
      </c>
      <c r="C742" t="s">
        <v>21</v>
      </c>
      <c r="D742" t="s">
        <v>22</v>
      </c>
      <c r="E742" t="s">
        <v>23</v>
      </c>
      <c r="F742" t="s">
        <v>37</v>
      </c>
      <c r="G742" t="s">
        <v>32</v>
      </c>
      <c r="H742" t="s">
        <v>86</v>
      </c>
      <c r="I742">
        <v>1</v>
      </c>
      <c r="J742" s="2">
        <v>69.97</v>
      </c>
      <c r="K742" s="3">
        <v>0.1</v>
      </c>
      <c r="L742" s="2">
        <v>25</v>
      </c>
      <c r="M742" s="2">
        <f t="shared" si="88"/>
        <v>62.97</v>
      </c>
      <c r="N742" s="2">
        <f t="shared" si="89"/>
        <v>25</v>
      </c>
      <c r="O742" s="2">
        <f t="shared" si="90"/>
        <v>37.97</v>
      </c>
      <c r="P742" s="4">
        <f t="shared" si="91"/>
        <v>0.60298554867397169</v>
      </c>
      <c r="Q742">
        <f t="shared" si="92"/>
        <v>2024</v>
      </c>
      <c r="R742" t="str">
        <f t="shared" si="93"/>
        <v>Q2</v>
      </c>
      <c r="S742">
        <f t="shared" si="94"/>
        <v>4</v>
      </c>
      <c r="T742" t="str">
        <f t="shared" si="95"/>
        <v>Apr</v>
      </c>
    </row>
    <row r="743" spans="1:20" x14ac:dyDescent="0.35">
      <c r="A743" t="s">
        <v>808</v>
      </c>
      <c r="B743" s="1">
        <v>45393</v>
      </c>
      <c r="C743" t="s">
        <v>28</v>
      </c>
      <c r="D743" t="s">
        <v>29</v>
      </c>
      <c r="E743" t="s">
        <v>52</v>
      </c>
      <c r="F743" t="s">
        <v>37</v>
      </c>
      <c r="G743" t="s">
        <v>25</v>
      </c>
      <c r="H743" t="s">
        <v>91</v>
      </c>
      <c r="I743">
        <v>3</v>
      </c>
      <c r="J743" s="2">
        <v>100.37</v>
      </c>
      <c r="K743" s="3">
        <v>0.2</v>
      </c>
      <c r="L743" s="2">
        <v>43.78</v>
      </c>
      <c r="M743" s="2">
        <f t="shared" si="88"/>
        <v>240.89</v>
      </c>
      <c r="N743" s="2">
        <f t="shared" si="89"/>
        <v>131.34</v>
      </c>
      <c r="O743" s="2">
        <f t="shared" si="90"/>
        <v>109.54999999999998</v>
      </c>
      <c r="P743" s="4">
        <f t="shared" si="91"/>
        <v>0.45477188758354431</v>
      </c>
      <c r="Q743">
        <f t="shared" si="92"/>
        <v>2024</v>
      </c>
      <c r="R743" t="str">
        <f t="shared" si="93"/>
        <v>Q2</v>
      </c>
      <c r="S743">
        <f t="shared" si="94"/>
        <v>4</v>
      </c>
      <c r="T743" t="str">
        <f t="shared" si="95"/>
        <v>Apr</v>
      </c>
    </row>
    <row r="744" spans="1:20" x14ac:dyDescent="0.35">
      <c r="A744" t="s">
        <v>809</v>
      </c>
      <c r="B744" s="1">
        <v>45393</v>
      </c>
      <c r="C744" t="s">
        <v>21</v>
      </c>
      <c r="D744" t="s">
        <v>22</v>
      </c>
      <c r="E744" t="s">
        <v>36</v>
      </c>
      <c r="F744" t="s">
        <v>24</v>
      </c>
      <c r="G744" t="s">
        <v>46</v>
      </c>
      <c r="H744" t="s">
        <v>75</v>
      </c>
      <c r="I744">
        <v>1</v>
      </c>
      <c r="J744" s="2">
        <v>34.380000000000003</v>
      </c>
      <c r="K744" s="3">
        <v>0</v>
      </c>
      <c r="L744" s="2">
        <v>10.35</v>
      </c>
      <c r="M744" s="2">
        <f t="shared" si="88"/>
        <v>34.380000000000003</v>
      </c>
      <c r="N744" s="2">
        <f t="shared" si="89"/>
        <v>10.35</v>
      </c>
      <c r="O744" s="2">
        <f t="shared" si="90"/>
        <v>24.03</v>
      </c>
      <c r="P744" s="4">
        <f t="shared" si="91"/>
        <v>0.69895287958115182</v>
      </c>
      <c r="Q744">
        <f t="shared" si="92"/>
        <v>2024</v>
      </c>
      <c r="R744" t="str">
        <f t="shared" si="93"/>
        <v>Q2</v>
      </c>
      <c r="S744">
        <f t="shared" si="94"/>
        <v>4</v>
      </c>
      <c r="T744" t="str">
        <f t="shared" si="95"/>
        <v>Apr</v>
      </c>
    </row>
    <row r="745" spans="1:20" x14ac:dyDescent="0.35">
      <c r="A745" t="s">
        <v>810</v>
      </c>
      <c r="B745" s="1">
        <v>45393</v>
      </c>
      <c r="C745" t="s">
        <v>21</v>
      </c>
      <c r="D745" t="s">
        <v>22</v>
      </c>
      <c r="E745" t="s">
        <v>23</v>
      </c>
      <c r="F745" t="s">
        <v>37</v>
      </c>
      <c r="G745" t="s">
        <v>25</v>
      </c>
      <c r="H745" t="s">
        <v>26</v>
      </c>
      <c r="I745">
        <v>1</v>
      </c>
      <c r="J745" s="2">
        <v>24.15</v>
      </c>
      <c r="K745" s="3">
        <v>0</v>
      </c>
      <c r="L745" s="2">
        <v>6.67</v>
      </c>
      <c r="M745" s="2">
        <f t="shared" si="88"/>
        <v>24.15</v>
      </c>
      <c r="N745" s="2">
        <f t="shared" si="89"/>
        <v>6.67</v>
      </c>
      <c r="O745" s="2">
        <f t="shared" si="90"/>
        <v>17.479999999999997</v>
      </c>
      <c r="P745" s="4">
        <f t="shared" si="91"/>
        <v>0.72380952380952368</v>
      </c>
      <c r="Q745">
        <f t="shared" si="92"/>
        <v>2024</v>
      </c>
      <c r="R745" t="str">
        <f t="shared" si="93"/>
        <v>Q2</v>
      </c>
      <c r="S745">
        <f t="shared" si="94"/>
        <v>4</v>
      </c>
      <c r="T745" t="str">
        <f t="shared" si="95"/>
        <v>Apr</v>
      </c>
    </row>
    <row r="746" spans="1:20" x14ac:dyDescent="0.35">
      <c r="A746" t="s">
        <v>811</v>
      </c>
      <c r="B746" s="1">
        <v>45393</v>
      </c>
      <c r="C746" t="s">
        <v>21</v>
      </c>
      <c r="D746" t="s">
        <v>35</v>
      </c>
      <c r="E746" t="s">
        <v>43</v>
      </c>
      <c r="F746" t="s">
        <v>31</v>
      </c>
      <c r="G746" t="s">
        <v>53</v>
      </c>
      <c r="H746" t="s">
        <v>54</v>
      </c>
      <c r="I746">
        <v>2</v>
      </c>
      <c r="J746" s="2">
        <v>146.75</v>
      </c>
      <c r="K746" s="3">
        <v>0</v>
      </c>
      <c r="L746" s="2">
        <v>69.14</v>
      </c>
      <c r="M746" s="2">
        <f t="shared" si="88"/>
        <v>293.5</v>
      </c>
      <c r="N746" s="2">
        <f t="shared" si="89"/>
        <v>138.28</v>
      </c>
      <c r="O746" s="2">
        <f t="shared" si="90"/>
        <v>155.22</v>
      </c>
      <c r="P746" s="4">
        <f t="shared" si="91"/>
        <v>0.5288586030664395</v>
      </c>
      <c r="Q746">
        <f t="shared" si="92"/>
        <v>2024</v>
      </c>
      <c r="R746" t="str">
        <f t="shared" si="93"/>
        <v>Q2</v>
      </c>
      <c r="S746">
        <f t="shared" si="94"/>
        <v>4</v>
      </c>
      <c r="T746" t="str">
        <f t="shared" si="95"/>
        <v>Apr</v>
      </c>
    </row>
    <row r="747" spans="1:20" x14ac:dyDescent="0.35">
      <c r="A747" t="s">
        <v>812</v>
      </c>
      <c r="B747" s="1">
        <v>45394</v>
      </c>
      <c r="C747" t="s">
        <v>28</v>
      </c>
      <c r="D747" t="s">
        <v>49</v>
      </c>
      <c r="E747" t="s">
        <v>52</v>
      </c>
      <c r="F747" t="s">
        <v>37</v>
      </c>
      <c r="G747" t="s">
        <v>38</v>
      </c>
      <c r="H747" t="s">
        <v>44</v>
      </c>
      <c r="I747">
        <v>3</v>
      </c>
      <c r="J747" s="2">
        <v>125.54</v>
      </c>
      <c r="K747" s="3">
        <v>0.1</v>
      </c>
      <c r="L747" s="2">
        <v>49.95</v>
      </c>
      <c r="M747" s="2">
        <f t="shared" si="88"/>
        <v>338.96</v>
      </c>
      <c r="N747" s="2">
        <f t="shared" si="89"/>
        <v>149.85</v>
      </c>
      <c r="O747" s="2">
        <f t="shared" si="90"/>
        <v>189.10999999999999</v>
      </c>
      <c r="P747" s="4">
        <f t="shared" si="91"/>
        <v>0.55791243804578705</v>
      </c>
      <c r="Q747">
        <f t="shared" si="92"/>
        <v>2024</v>
      </c>
      <c r="R747" t="str">
        <f t="shared" si="93"/>
        <v>Q2</v>
      </c>
      <c r="S747">
        <f t="shared" si="94"/>
        <v>4</v>
      </c>
      <c r="T747" t="str">
        <f t="shared" si="95"/>
        <v>Apr</v>
      </c>
    </row>
    <row r="748" spans="1:20" x14ac:dyDescent="0.35">
      <c r="A748" t="s">
        <v>813</v>
      </c>
      <c r="B748" s="1">
        <v>45394</v>
      </c>
      <c r="C748" t="s">
        <v>21</v>
      </c>
      <c r="D748" t="s">
        <v>103</v>
      </c>
      <c r="E748" t="s">
        <v>36</v>
      </c>
      <c r="F748" t="s">
        <v>24</v>
      </c>
      <c r="G748" t="s">
        <v>53</v>
      </c>
      <c r="H748" t="s">
        <v>54</v>
      </c>
      <c r="I748">
        <v>2</v>
      </c>
      <c r="J748" s="2">
        <v>142.94999999999999</v>
      </c>
      <c r="K748" s="3">
        <v>0</v>
      </c>
      <c r="L748" s="2">
        <v>73.7</v>
      </c>
      <c r="M748" s="2">
        <f t="shared" si="88"/>
        <v>285.89999999999998</v>
      </c>
      <c r="N748" s="2">
        <f t="shared" si="89"/>
        <v>147.4</v>
      </c>
      <c r="O748" s="2">
        <f t="shared" si="90"/>
        <v>138.49999999999997</v>
      </c>
      <c r="P748" s="4">
        <f t="shared" si="91"/>
        <v>0.48443511717383697</v>
      </c>
      <c r="Q748">
        <f t="shared" si="92"/>
        <v>2024</v>
      </c>
      <c r="R748" t="str">
        <f t="shared" si="93"/>
        <v>Q2</v>
      </c>
      <c r="S748">
        <f t="shared" si="94"/>
        <v>4</v>
      </c>
      <c r="T748" t="str">
        <f t="shared" si="95"/>
        <v>Apr</v>
      </c>
    </row>
    <row r="749" spans="1:20" x14ac:dyDescent="0.35">
      <c r="A749" t="s">
        <v>814</v>
      </c>
      <c r="B749" s="1">
        <v>45394</v>
      </c>
      <c r="C749" t="s">
        <v>28</v>
      </c>
      <c r="D749" t="s">
        <v>49</v>
      </c>
      <c r="E749" t="s">
        <v>23</v>
      </c>
      <c r="F749" t="s">
        <v>37</v>
      </c>
      <c r="G749" t="s">
        <v>53</v>
      </c>
      <c r="H749" t="s">
        <v>54</v>
      </c>
      <c r="I749">
        <v>1</v>
      </c>
      <c r="J749" s="2">
        <v>151.51</v>
      </c>
      <c r="K749" s="3">
        <v>0.05</v>
      </c>
      <c r="L749" s="2">
        <v>71.47</v>
      </c>
      <c r="M749" s="2">
        <f t="shared" si="88"/>
        <v>143.93</v>
      </c>
      <c r="N749" s="2">
        <f t="shared" si="89"/>
        <v>71.47</v>
      </c>
      <c r="O749" s="2">
        <f t="shared" si="90"/>
        <v>72.460000000000008</v>
      </c>
      <c r="P749" s="4">
        <f t="shared" si="91"/>
        <v>0.5034391718196346</v>
      </c>
      <c r="Q749">
        <f t="shared" si="92"/>
        <v>2024</v>
      </c>
      <c r="R749" t="str">
        <f t="shared" si="93"/>
        <v>Q2</v>
      </c>
      <c r="S749">
        <f t="shared" si="94"/>
        <v>4</v>
      </c>
      <c r="T749" t="str">
        <f t="shared" si="95"/>
        <v>Apr</v>
      </c>
    </row>
    <row r="750" spans="1:20" x14ac:dyDescent="0.35">
      <c r="A750" t="s">
        <v>815</v>
      </c>
      <c r="B750" s="1">
        <v>45394</v>
      </c>
      <c r="C750" t="s">
        <v>41</v>
      </c>
      <c r="D750" t="s">
        <v>42</v>
      </c>
      <c r="E750" t="s">
        <v>52</v>
      </c>
      <c r="F750" t="s">
        <v>24</v>
      </c>
      <c r="G750" t="s">
        <v>32</v>
      </c>
      <c r="H750" t="s">
        <v>33</v>
      </c>
      <c r="I750">
        <v>3</v>
      </c>
      <c r="J750" s="2">
        <v>41.29</v>
      </c>
      <c r="K750" s="3">
        <v>0</v>
      </c>
      <c r="L750" s="2">
        <v>12.61</v>
      </c>
      <c r="M750" s="2">
        <f t="shared" si="88"/>
        <v>123.87</v>
      </c>
      <c r="N750" s="2">
        <f t="shared" si="89"/>
        <v>37.83</v>
      </c>
      <c r="O750" s="2">
        <f t="shared" si="90"/>
        <v>86.04</v>
      </c>
      <c r="P750" s="4">
        <f t="shared" si="91"/>
        <v>0.69459917655606684</v>
      </c>
      <c r="Q750">
        <f t="shared" si="92"/>
        <v>2024</v>
      </c>
      <c r="R750" t="str">
        <f t="shared" si="93"/>
        <v>Q2</v>
      </c>
      <c r="S750">
        <f t="shared" si="94"/>
        <v>4</v>
      </c>
      <c r="T750" t="str">
        <f t="shared" si="95"/>
        <v>Apr</v>
      </c>
    </row>
    <row r="751" spans="1:20" x14ac:dyDescent="0.35">
      <c r="A751" t="s">
        <v>816</v>
      </c>
      <c r="B751" s="1">
        <v>45394</v>
      </c>
      <c r="C751" t="s">
        <v>62</v>
      </c>
      <c r="D751" t="s">
        <v>74</v>
      </c>
      <c r="E751" t="s">
        <v>43</v>
      </c>
      <c r="F751" t="s">
        <v>37</v>
      </c>
      <c r="G751" t="s">
        <v>46</v>
      </c>
      <c r="H751" t="s">
        <v>75</v>
      </c>
      <c r="I751">
        <v>1</v>
      </c>
      <c r="J751" s="2">
        <v>32.770000000000003</v>
      </c>
      <c r="K751" s="3">
        <v>0</v>
      </c>
      <c r="L751" s="2">
        <v>10.42</v>
      </c>
      <c r="M751" s="2">
        <f t="shared" si="88"/>
        <v>32.770000000000003</v>
      </c>
      <c r="N751" s="2">
        <f t="shared" si="89"/>
        <v>10.42</v>
      </c>
      <c r="O751" s="2">
        <f t="shared" si="90"/>
        <v>22.35</v>
      </c>
      <c r="P751" s="4">
        <f t="shared" si="91"/>
        <v>0.68202624351541041</v>
      </c>
      <c r="Q751">
        <f t="shared" si="92"/>
        <v>2024</v>
      </c>
      <c r="R751" t="str">
        <f t="shared" si="93"/>
        <v>Q2</v>
      </c>
      <c r="S751">
        <f t="shared" si="94"/>
        <v>4</v>
      </c>
      <c r="T751" t="str">
        <f t="shared" si="95"/>
        <v>Apr</v>
      </c>
    </row>
    <row r="752" spans="1:20" x14ac:dyDescent="0.35">
      <c r="A752" t="s">
        <v>817</v>
      </c>
      <c r="B752" s="1">
        <v>45395</v>
      </c>
      <c r="C752" t="s">
        <v>21</v>
      </c>
      <c r="D752" t="s">
        <v>22</v>
      </c>
      <c r="E752" t="s">
        <v>43</v>
      </c>
      <c r="F752" t="s">
        <v>24</v>
      </c>
      <c r="G752" t="s">
        <v>53</v>
      </c>
      <c r="H752" t="s">
        <v>54</v>
      </c>
      <c r="I752">
        <v>1</v>
      </c>
      <c r="J752" s="2">
        <v>146.41</v>
      </c>
      <c r="K752" s="3">
        <v>0.15</v>
      </c>
      <c r="L752" s="2">
        <v>69.52</v>
      </c>
      <c r="M752" s="2">
        <f t="shared" si="88"/>
        <v>124.45</v>
      </c>
      <c r="N752" s="2">
        <f t="shared" si="89"/>
        <v>69.52</v>
      </c>
      <c r="O752" s="2">
        <f t="shared" si="90"/>
        <v>54.930000000000007</v>
      </c>
      <c r="P752" s="4">
        <f t="shared" si="91"/>
        <v>0.44138208115709127</v>
      </c>
      <c r="Q752">
        <f t="shared" si="92"/>
        <v>2024</v>
      </c>
      <c r="R752" t="str">
        <f t="shared" si="93"/>
        <v>Q2</v>
      </c>
      <c r="S752">
        <f t="shared" si="94"/>
        <v>4</v>
      </c>
      <c r="T752" t="str">
        <f t="shared" si="95"/>
        <v>Apr</v>
      </c>
    </row>
    <row r="753" spans="1:20" x14ac:dyDescent="0.35">
      <c r="A753" t="s">
        <v>818</v>
      </c>
      <c r="B753" s="1">
        <v>45395</v>
      </c>
      <c r="C753" t="s">
        <v>21</v>
      </c>
      <c r="D753" t="s">
        <v>22</v>
      </c>
      <c r="E753" t="s">
        <v>23</v>
      </c>
      <c r="F753" t="s">
        <v>37</v>
      </c>
      <c r="G753" t="s">
        <v>46</v>
      </c>
      <c r="H753" t="s">
        <v>79</v>
      </c>
      <c r="I753">
        <v>1</v>
      </c>
      <c r="J753" s="2">
        <v>28.65</v>
      </c>
      <c r="K753" s="3">
        <v>0.05</v>
      </c>
      <c r="L753" s="2">
        <v>9.1199999999999992</v>
      </c>
      <c r="M753" s="2">
        <f t="shared" si="88"/>
        <v>27.22</v>
      </c>
      <c r="N753" s="2">
        <f t="shared" si="89"/>
        <v>9.1199999999999992</v>
      </c>
      <c r="O753" s="2">
        <f t="shared" si="90"/>
        <v>18.100000000000001</v>
      </c>
      <c r="P753" s="4">
        <f t="shared" si="91"/>
        <v>0.66495224099926531</v>
      </c>
      <c r="Q753">
        <f t="shared" si="92"/>
        <v>2024</v>
      </c>
      <c r="R753" t="str">
        <f t="shared" si="93"/>
        <v>Q2</v>
      </c>
      <c r="S753">
        <f t="shared" si="94"/>
        <v>4</v>
      </c>
      <c r="T753" t="str">
        <f t="shared" si="95"/>
        <v>Apr</v>
      </c>
    </row>
    <row r="754" spans="1:20" x14ac:dyDescent="0.35">
      <c r="A754" t="s">
        <v>819</v>
      </c>
      <c r="B754" s="1">
        <v>45395</v>
      </c>
      <c r="C754" t="s">
        <v>21</v>
      </c>
      <c r="D754" t="s">
        <v>103</v>
      </c>
      <c r="E754" t="s">
        <v>23</v>
      </c>
      <c r="F754" t="s">
        <v>37</v>
      </c>
      <c r="G754" t="s">
        <v>53</v>
      </c>
      <c r="H754" t="s">
        <v>54</v>
      </c>
      <c r="I754">
        <v>1</v>
      </c>
      <c r="J754" s="2">
        <v>137.9</v>
      </c>
      <c r="K754" s="3">
        <v>0</v>
      </c>
      <c r="L754" s="2">
        <v>71.62</v>
      </c>
      <c r="M754" s="2">
        <f t="shared" si="88"/>
        <v>137.9</v>
      </c>
      <c r="N754" s="2">
        <f t="shared" si="89"/>
        <v>71.62</v>
      </c>
      <c r="O754" s="2">
        <f t="shared" si="90"/>
        <v>66.28</v>
      </c>
      <c r="P754" s="4">
        <f t="shared" si="91"/>
        <v>0.480638143582306</v>
      </c>
      <c r="Q754">
        <f t="shared" si="92"/>
        <v>2024</v>
      </c>
      <c r="R754" t="str">
        <f t="shared" si="93"/>
        <v>Q2</v>
      </c>
      <c r="S754">
        <f t="shared" si="94"/>
        <v>4</v>
      </c>
      <c r="T754" t="str">
        <f t="shared" si="95"/>
        <v>Apr</v>
      </c>
    </row>
    <row r="755" spans="1:20" x14ac:dyDescent="0.35">
      <c r="A755" t="s">
        <v>820</v>
      </c>
      <c r="B755" s="1">
        <v>45395</v>
      </c>
      <c r="C755" t="s">
        <v>28</v>
      </c>
      <c r="D755" t="s">
        <v>29</v>
      </c>
      <c r="E755" t="s">
        <v>23</v>
      </c>
      <c r="F755" t="s">
        <v>24</v>
      </c>
      <c r="G755" t="s">
        <v>32</v>
      </c>
      <c r="H755" t="s">
        <v>50</v>
      </c>
      <c r="I755">
        <v>1</v>
      </c>
      <c r="J755" s="2">
        <v>243.45</v>
      </c>
      <c r="K755" s="3">
        <v>0</v>
      </c>
      <c r="L755" s="2">
        <v>113.62</v>
      </c>
      <c r="M755" s="2">
        <f t="shared" si="88"/>
        <v>243.45</v>
      </c>
      <c r="N755" s="2">
        <f t="shared" si="89"/>
        <v>113.62</v>
      </c>
      <c r="O755" s="2">
        <f t="shared" si="90"/>
        <v>129.82999999999998</v>
      </c>
      <c r="P755" s="4">
        <f t="shared" si="91"/>
        <v>0.53329225713698902</v>
      </c>
      <c r="Q755">
        <f t="shared" si="92"/>
        <v>2024</v>
      </c>
      <c r="R755" t="str">
        <f t="shared" si="93"/>
        <v>Q2</v>
      </c>
      <c r="S755">
        <f t="shared" si="94"/>
        <v>4</v>
      </c>
      <c r="T755" t="str">
        <f t="shared" si="95"/>
        <v>Apr</v>
      </c>
    </row>
    <row r="756" spans="1:20" x14ac:dyDescent="0.35">
      <c r="A756" t="s">
        <v>821</v>
      </c>
      <c r="B756" s="1">
        <v>45395</v>
      </c>
      <c r="C756" t="s">
        <v>21</v>
      </c>
      <c r="D756" t="s">
        <v>35</v>
      </c>
      <c r="E756" t="s">
        <v>36</v>
      </c>
      <c r="F756" t="s">
        <v>37</v>
      </c>
      <c r="G756" t="s">
        <v>46</v>
      </c>
      <c r="H756" t="s">
        <v>75</v>
      </c>
      <c r="I756">
        <v>2</v>
      </c>
      <c r="J756" s="2">
        <v>34.049999999999997</v>
      </c>
      <c r="K756" s="3">
        <v>0.1</v>
      </c>
      <c r="L756" s="2">
        <v>10.02</v>
      </c>
      <c r="M756" s="2">
        <f t="shared" si="88"/>
        <v>61.29</v>
      </c>
      <c r="N756" s="2">
        <f t="shared" si="89"/>
        <v>20.04</v>
      </c>
      <c r="O756" s="2">
        <f t="shared" si="90"/>
        <v>41.25</v>
      </c>
      <c r="P756" s="4">
        <f t="shared" si="91"/>
        <v>0.67302985805188453</v>
      </c>
      <c r="Q756">
        <f t="shared" si="92"/>
        <v>2024</v>
      </c>
      <c r="R756" t="str">
        <f t="shared" si="93"/>
        <v>Q2</v>
      </c>
      <c r="S756">
        <f t="shared" si="94"/>
        <v>4</v>
      </c>
      <c r="T756" t="str">
        <f t="shared" si="95"/>
        <v>Apr</v>
      </c>
    </row>
    <row r="757" spans="1:20" x14ac:dyDescent="0.35">
      <c r="A757" t="s">
        <v>822</v>
      </c>
      <c r="B757" s="1">
        <v>45395</v>
      </c>
      <c r="C757" t="s">
        <v>21</v>
      </c>
      <c r="D757" t="s">
        <v>35</v>
      </c>
      <c r="E757" t="s">
        <v>52</v>
      </c>
      <c r="F757" t="s">
        <v>24</v>
      </c>
      <c r="G757" t="s">
        <v>32</v>
      </c>
      <c r="H757" t="s">
        <v>50</v>
      </c>
      <c r="I757">
        <v>2</v>
      </c>
      <c r="J757" s="2">
        <v>224.01</v>
      </c>
      <c r="K757" s="3">
        <v>0</v>
      </c>
      <c r="L757" s="2">
        <v>109.86</v>
      </c>
      <c r="M757" s="2">
        <f t="shared" si="88"/>
        <v>448.02</v>
      </c>
      <c r="N757" s="2">
        <f t="shared" si="89"/>
        <v>219.72</v>
      </c>
      <c r="O757" s="2">
        <f t="shared" si="90"/>
        <v>228.29999999999998</v>
      </c>
      <c r="P757" s="4">
        <f t="shared" si="91"/>
        <v>0.50957546538100973</v>
      </c>
      <c r="Q757">
        <f t="shared" si="92"/>
        <v>2024</v>
      </c>
      <c r="R757" t="str">
        <f t="shared" si="93"/>
        <v>Q2</v>
      </c>
      <c r="S757">
        <f t="shared" si="94"/>
        <v>4</v>
      </c>
      <c r="T757" t="str">
        <f t="shared" si="95"/>
        <v>Apr</v>
      </c>
    </row>
    <row r="758" spans="1:20" x14ac:dyDescent="0.35">
      <c r="A758" t="s">
        <v>823</v>
      </c>
      <c r="B758" s="1">
        <v>45396</v>
      </c>
      <c r="C758" t="s">
        <v>28</v>
      </c>
      <c r="D758" t="s">
        <v>29</v>
      </c>
      <c r="E758" t="s">
        <v>52</v>
      </c>
      <c r="F758" t="s">
        <v>24</v>
      </c>
      <c r="G758" t="s">
        <v>46</v>
      </c>
      <c r="H758" t="s">
        <v>183</v>
      </c>
      <c r="I758">
        <v>1</v>
      </c>
      <c r="J758" s="2">
        <v>143.46</v>
      </c>
      <c r="K758" s="3">
        <v>0.05</v>
      </c>
      <c r="L758" s="2">
        <v>63.89</v>
      </c>
      <c r="M758" s="2">
        <f t="shared" si="88"/>
        <v>136.29</v>
      </c>
      <c r="N758" s="2">
        <f t="shared" si="89"/>
        <v>63.89</v>
      </c>
      <c r="O758" s="2">
        <f t="shared" si="90"/>
        <v>72.399999999999991</v>
      </c>
      <c r="P758" s="4">
        <f t="shared" si="91"/>
        <v>0.53122019223714134</v>
      </c>
      <c r="Q758">
        <f t="shared" si="92"/>
        <v>2024</v>
      </c>
      <c r="R758" t="str">
        <f t="shared" si="93"/>
        <v>Q2</v>
      </c>
      <c r="S758">
        <f t="shared" si="94"/>
        <v>4</v>
      </c>
      <c r="T758" t="str">
        <f t="shared" si="95"/>
        <v>Apr</v>
      </c>
    </row>
    <row r="759" spans="1:20" x14ac:dyDescent="0.35">
      <c r="A759" t="s">
        <v>824</v>
      </c>
      <c r="B759" s="1">
        <v>45396</v>
      </c>
      <c r="C759" t="s">
        <v>21</v>
      </c>
      <c r="D759" t="s">
        <v>35</v>
      </c>
      <c r="E759" t="s">
        <v>23</v>
      </c>
      <c r="F759" t="s">
        <v>37</v>
      </c>
      <c r="G759" t="s">
        <v>46</v>
      </c>
      <c r="H759" t="s">
        <v>47</v>
      </c>
      <c r="I759">
        <v>1</v>
      </c>
      <c r="J759" s="2">
        <v>495</v>
      </c>
      <c r="K759" s="3">
        <v>0.2</v>
      </c>
      <c r="L759" s="2">
        <v>249.82</v>
      </c>
      <c r="M759" s="2">
        <f t="shared" si="88"/>
        <v>396</v>
      </c>
      <c r="N759" s="2">
        <f t="shared" si="89"/>
        <v>249.82</v>
      </c>
      <c r="O759" s="2">
        <f t="shared" si="90"/>
        <v>146.18</v>
      </c>
      <c r="P759" s="4">
        <f t="shared" si="91"/>
        <v>0.36914141414141416</v>
      </c>
      <c r="Q759">
        <f t="shared" si="92"/>
        <v>2024</v>
      </c>
      <c r="R759" t="str">
        <f t="shared" si="93"/>
        <v>Q2</v>
      </c>
      <c r="S759">
        <f t="shared" si="94"/>
        <v>4</v>
      </c>
      <c r="T759" t="str">
        <f t="shared" si="95"/>
        <v>Apr</v>
      </c>
    </row>
    <row r="760" spans="1:20" x14ac:dyDescent="0.35">
      <c r="A760" t="s">
        <v>825</v>
      </c>
      <c r="B760" s="1">
        <v>45396</v>
      </c>
      <c r="C760" t="s">
        <v>21</v>
      </c>
      <c r="D760" t="s">
        <v>103</v>
      </c>
      <c r="E760" t="s">
        <v>52</v>
      </c>
      <c r="F760" t="s">
        <v>37</v>
      </c>
      <c r="G760" t="s">
        <v>32</v>
      </c>
      <c r="H760" t="s">
        <v>33</v>
      </c>
      <c r="I760">
        <v>2</v>
      </c>
      <c r="J760" s="2">
        <v>35.94</v>
      </c>
      <c r="K760" s="3">
        <v>0.1</v>
      </c>
      <c r="L760" s="2">
        <v>11.95</v>
      </c>
      <c r="M760" s="2">
        <f t="shared" si="88"/>
        <v>64.69</v>
      </c>
      <c r="N760" s="2">
        <f t="shared" si="89"/>
        <v>23.9</v>
      </c>
      <c r="O760" s="2">
        <f t="shared" si="90"/>
        <v>40.79</v>
      </c>
      <c r="P760" s="4">
        <f t="shared" si="91"/>
        <v>0.63054567939403305</v>
      </c>
      <c r="Q760">
        <f t="shared" si="92"/>
        <v>2024</v>
      </c>
      <c r="R760" t="str">
        <f t="shared" si="93"/>
        <v>Q2</v>
      </c>
      <c r="S760">
        <f t="shared" si="94"/>
        <v>4</v>
      </c>
      <c r="T760" t="str">
        <f t="shared" si="95"/>
        <v>Apr</v>
      </c>
    </row>
    <row r="761" spans="1:20" x14ac:dyDescent="0.35">
      <c r="A761" t="s">
        <v>826</v>
      </c>
      <c r="B761" s="1">
        <v>45396</v>
      </c>
      <c r="C761" t="s">
        <v>21</v>
      </c>
      <c r="D761" t="s">
        <v>35</v>
      </c>
      <c r="E761" t="s">
        <v>43</v>
      </c>
      <c r="F761" t="s">
        <v>24</v>
      </c>
      <c r="G761" t="s">
        <v>25</v>
      </c>
      <c r="H761" t="s">
        <v>81</v>
      </c>
      <c r="I761">
        <v>1</v>
      </c>
      <c r="J761" s="2">
        <v>42.15</v>
      </c>
      <c r="K761" s="3">
        <v>0.05</v>
      </c>
      <c r="L761" s="2">
        <v>16.25</v>
      </c>
      <c r="M761" s="2">
        <f t="shared" si="88"/>
        <v>40.04</v>
      </c>
      <c r="N761" s="2">
        <f t="shared" si="89"/>
        <v>16.25</v>
      </c>
      <c r="O761" s="2">
        <f t="shared" si="90"/>
        <v>23.79</v>
      </c>
      <c r="P761" s="4">
        <f t="shared" si="91"/>
        <v>0.5941558441558441</v>
      </c>
      <c r="Q761">
        <f t="shared" si="92"/>
        <v>2024</v>
      </c>
      <c r="R761" t="str">
        <f t="shared" si="93"/>
        <v>Q2</v>
      </c>
      <c r="S761">
        <f t="shared" si="94"/>
        <v>4</v>
      </c>
      <c r="T761" t="str">
        <f t="shared" si="95"/>
        <v>Apr</v>
      </c>
    </row>
    <row r="762" spans="1:20" x14ac:dyDescent="0.35">
      <c r="A762" t="s">
        <v>827</v>
      </c>
      <c r="B762" s="1">
        <v>45396</v>
      </c>
      <c r="C762" t="s">
        <v>41</v>
      </c>
      <c r="D762" t="s">
        <v>42</v>
      </c>
      <c r="E762" t="s">
        <v>23</v>
      </c>
      <c r="F762" t="s">
        <v>24</v>
      </c>
      <c r="G762" t="s">
        <v>25</v>
      </c>
      <c r="H762" t="s">
        <v>26</v>
      </c>
      <c r="I762">
        <v>3</v>
      </c>
      <c r="J762" s="2">
        <v>25.36</v>
      </c>
      <c r="K762" s="3">
        <v>0</v>
      </c>
      <c r="L762" s="2">
        <v>6.6</v>
      </c>
      <c r="M762" s="2">
        <f t="shared" si="88"/>
        <v>76.08</v>
      </c>
      <c r="N762" s="2">
        <f t="shared" si="89"/>
        <v>19.8</v>
      </c>
      <c r="O762" s="2">
        <f t="shared" si="90"/>
        <v>56.28</v>
      </c>
      <c r="P762" s="4">
        <f t="shared" si="91"/>
        <v>0.73974763406940069</v>
      </c>
      <c r="Q762">
        <f t="shared" si="92"/>
        <v>2024</v>
      </c>
      <c r="R762" t="str">
        <f t="shared" si="93"/>
        <v>Q2</v>
      </c>
      <c r="S762">
        <f t="shared" si="94"/>
        <v>4</v>
      </c>
      <c r="T762" t="str">
        <f t="shared" si="95"/>
        <v>Apr</v>
      </c>
    </row>
    <row r="763" spans="1:20" x14ac:dyDescent="0.35">
      <c r="A763" t="s">
        <v>828</v>
      </c>
      <c r="B763" s="1">
        <v>45397</v>
      </c>
      <c r="C763" t="s">
        <v>62</v>
      </c>
      <c r="D763" t="s">
        <v>69</v>
      </c>
      <c r="E763" t="s">
        <v>30</v>
      </c>
      <c r="F763" t="s">
        <v>31</v>
      </c>
      <c r="G763" t="s">
        <v>38</v>
      </c>
      <c r="H763" t="s">
        <v>56</v>
      </c>
      <c r="I763">
        <v>7</v>
      </c>
      <c r="J763" s="2">
        <v>73.599999999999994</v>
      </c>
      <c r="K763" s="3">
        <v>0</v>
      </c>
      <c r="L763" s="2">
        <v>31.53</v>
      </c>
      <c r="M763" s="2">
        <f t="shared" si="88"/>
        <v>515.20000000000005</v>
      </c>
      <c r="N763" s="2">
        <f t="shared" si="89"/>
        <v>220.71</v>
      </c>
      <c r="O763" s="2">
        <f t="shared" si="90"/>
        <v>294.49</v>
      </c>
      <c r="P763" s="4">
        <f t="shared" si="91"/>
        <v>0.57160326086956514</v>
      </c>
      <c r="Q763">
        <f t="shared" si="92"/>
        <v>2024</v>
      </c>
      <c r="R763" t="str">
        <f t="shared" si="93"/>
        <v>Q2</v>
      </c>
      <c r="S763">
        <f t="shared" si="94"/>
        <v>4</v>
      </c>
      <c r="T763" t="str">
        <f t="shared" si="95"/>
        <v>Apr</v>
      </c>
    </row>
    <row r="764" spans="1:20" x14ac:dyDescent="0.35">
      <c r="A764" t="s">
        <v>829</v>
      </c>
      <c r="B764" s="1">
        <v>45397</v>
      </c>
      <c r="C764" t="s">
        <v>21</v>
      </c>
      <c r="D764" t="s">
        <v>22</v>
      </c>
      <c r="E764" t="s">
        <v>43</v>
      </c>
      <c r="F764" t="s">
        <v>37</v>
      </c>
      <c r="G764" t="s">
        <v>53</v>
      </c>
      <c r="H764" t="s">
        <v>70</v>
      </c>
      <c r="I764">
        <v>2</v>
      </c>
      <c r="J764" s="2">
        <v>53.31</v>
      </c>
      <c r="K764" s="3">
        <v>0.05</v>
      </c>
      <c r="L764" s="2">
        <v>19.36</v>
      </c>
      <c r="M764" s="2">
        <f t="shared" si="88"/>
        <v>101.29</v>
      </c>
      <c r="N764" s="2">
        <f t="shared" si="89"/>
        <v>38.72</v>
      </c>
      <c r="O764" s="2">
        <f t="shared" si="90"/>
        <v>62.570000000000007</v>
      </c>
      <c r="P764" s="4">
        <f t="shared" si="91"/>
        <v>0.61773126666008493</v>
      </c>
      <c r="Q764">
        <f t="shared" si="92"/>
        <v>2024</v>
      </c>
      <c r="R764" t="str">
        <f t="shared" si="93"/>
        <v>Q2</v>
      </c>
      <c r="S764">
        <f t="shared" si="94"/>
        <v>4</v>
      </c>
      <c r="T764" t="str">
        <f t="shared" si="95"/>
        <v>Apr</v>
      </c>
    </row>
    <row r="765" spans="1:20" x14ac:dyDescent="0.35">
      <c r="A765" t="s">
        <v>830</v>
      </c>
      <c r="B765" s="1">
        <v>45397</v>
      </c>
      <c r="C765" t="s">
        <v>21</v>
      </c>
      <c r="D765" t="s">
        <v>35</v>
      </c>
      <c r="E765" t="s">
        <v>23</v>
      </c>
      <c r="F765" t="s">
        <v>24</v>
      </c>
      <c r="G765" t="s">
        <v>53</v>
      </c>
      <c r="H765" t="s">
        <v>54</v>
      </c>
      <c r="I765">
        <v>1</v>
      </c>
      <c r="J765" s="2">
        <v>150.15</v>
      </c>
      <c r="K765" s="3">
        <v>0</v>
      </c>
      <c r="L765" s="2">
        <v>71.95</v>
      </c>
      <c r="M765" s="2">
        <f t="shared" si="88"/>
        <v>150.15</v>
      </c>
      <c r="N765" s="2">
        <f t="shared" si="89"/>
        <v>71.95</v>
      </c>
      <c r="O765" s="2">
        <f t="shared" si="90"/>
        <v>78.2</v>
      </c>
      <c r="P765" s="4">
        <f t="shared" si="91"/>
        <v>0.52081252081252083</v>
      </c>
      <c r="Q765">
        <f t="shared" si="92"/>
        <v>2024</v>
      </c>
      <c r="R765" t="str">
        <f t="shared" si="93"/>
        <v>Q2</v>
      </c>
      <c r="S765">
        <f t="shared" si="94"/>
        <v>4</v>
      </c>
      <c r="T765" t="str">
        <f t="shared" si="95"/>
        <v>Apr</v>
      </c>
    </row>
    <row r="766" spans="1:20" x14ac:dyDescent="0.35">
      <c r="A766" t="s">
        <v>831</v>
      </c>
      <c r="B766" s="1">
        <v>45397</v>
      </c>
      <c r="C766" t="s">
        <v>21</v>
      </c>
      <c r="D766" t="s">
        <v>35</v>
      </c>
      <c r="E766" t="s">
        <v>30</v>
      </c>
      <c r="F766" t="s">
        <v>31</v>
      </c>
      <c r="G766" t="s">
        <v>46</v>
      </c>
      <c r="H766" t="s">
        <v>79</v>
      </c>
      <c r="I766">
        <v>10</v>
      </c>
      <c r="J766" s="2">
        <v>28.35</v>
      </c>
      <c r="K766" s="3">
        <v>0</v>
      </c>
      <c r="L766" s="2">
        <v>9.66</v>
      </c>
      <c r="M766" s="2">
        <f t="shared" si="88"/>
        <v>283.5</v>
      </c>
      <c r="N766" s="2">
        <f t="shared" si="89"/>
        <v>96.6</v>
      </c>
      <c r="O766" s="2">
        <f t="shared" si="90"/>
        <v>186.9</v>
      </c>
      <c r="P766" s="4">
        <f t="shared" si="91"/>
        <v>0.65925925925925932</v>
      </c>
      <c r="Q766">
        <f t="shared" si="92"/>
        <v>2024</v>
      </c>
      <c r="R766" t="str">
        <f t="shared" si="93"/>
        <v>Q2</v>
      </c>
      <c r="S766">
        <f t="shared" si="94"/>
        <v>4</v>
      </c>
      <c r="T766" t="str">
        <f t="shared" si="95"/>
        <v>Apr</v>
      </c>
    </row>
    <row r="767" spans="1:20" x14ac:dyDescent="0.35">
      <c r="A767" t="s">
        <v>832</v>
      </c>
      <c r="B767" s="1">
        <v>45397</v>
      </c>
      <c r="C767" t="s">
        <v>21</v>
      </c>
      <c r="D767" t="s">
        <v>35</v>
      </c>
      <c r="E767" t="s">
        <v>52</v>
      </c>
      <c r="F767" t="s">
        <v>24</v>
      </c>
      <c r="G767" t="s">
        <v>32</v>
      </c>
      <c r="H767" t="s">
        <v>33</v>
      </c>
      <c r="I767">
        <v>2</v>
      </c>
      <c r="J767" s="2">
        <v>39.33</v>
      </c>
      <c r="K767" s="3">
        <v>0</v>
      </c>
      <c r="L767" s="2">
        <v>12.65</v>
      </c>
      <c r="M767" s="2">
        <f t="shared" si="88"/>
        <v>78.66</v>
      </c>
      <c r="N767" s="2">
        <f t="shared" si="89"/>
        <v>25.3</v>
      </c>
      <c r="O767" s="2">
        <f t="shared" si="90"/>
        <v>53.36</v>
      </c>
      <c r="P767" s="4">
        <f t="shared" si="91"/>
        <v>0.67836257309941528</v>
      </c>
      <c r="Q767">
        <f t="shared" si="92"/>
        <v>2024</v>
      </c>
      <c r="R767" t="str">
        <f t="shared" si="93"/>
        <v>Q2</v>
      </c>
      <c r="S767">
        <f t="shared" si="94"/>
        <v>4</v>
      </c>
      <c r="T767" t="str">
        <f t="shared" si="95"/>
        <v>Apr</v>
      </c>
    </row>
    <row r="768" spans="1:20" x14ac:dyDescent="0.35">
      <c r="A768" t="s">
        <v>833</v>
      </c>
      <c r="B768" s="1">
        <v>45397</v>
      </c>
      <c r="C768" t="s">
        <v>41</v>
      </c>
      <c r="D768" t="s">
        <v>42</v>
      </c>
      <c r="E768" t="s">
        <v>23</v>
      </c>
      <c r="F768" t="s">
        <v>37</v>
      </c>
      <c r="G768" t="s">
        <v>53</v>
      </c>
      <c r="H768" t="s">
        <v>66</v>
      </c>
      <c r="I768">
        <v>1</v>
      </c>
      <c r="J768" s="2">
        <v>110.47</v>
      </c>
      <c r="K768" s="3">
        <v>0.1</v>
      </c>
      <c r="L768" s="2">
        <v>44.98</v>
      </c>
      <c r="M768" s="2">
        <f t="shared" si="88"/>
        <v>99.42</v>
      </c>
      <c r="N768" s="2">
        <f t="shared" si="89"/>
        <v>44.98</v>
      </c>
      <c r="O768" s="2">
        <f t="shared" si="90"/>
        <v>54.440000000000005</v>
      </c>
      <c r="P768" s="4">
        <f t="shared" si="91"/>
        <v>0.54757594045463698</v>
      </c>
      <c r="Q768">
        <f t="shared" si="92"/>
        <v>2024</v>
      </c>
      <c r="R768" t="str">
        <f t="shared" si="93"/>
        <v>Q2</v>
      </c>
      <c r="S768">
        <f t="shared" si="94"/>
        <v>4</v>
      </c>
      <c r="T768" t="str">
        <f t="shared" si="95"/>
        <v>Apr</v>
      </c>
    </row>
    <row r="769" spans="1:20" x14ac:dyDescent="0.35">
      <c r="A769" t="s">
        <v>834</v>
      </c>
      <c r="B769" s="1">
        <v>45397</v>
      </c>
      <c r="C769" t="s">
        <v>21</v>
      </c>
      <c r="D769" t="s">
        <v>22</v>
      </c>
      <c r="E769" t="s">
        <v>52</v>
      </c>
      <c r="F769" t="s">
        <v>31</v>
      </c>
      <c r="G769" t="s">
        <v>25</v>
      </c>
      <c r="H769" t="s">
        <v>26</v>
      </c>
      <c r="I769">
        <v>1</v>
      </c>
      <c r="J769" s="2">
        <v>23.94</v>
      </c>
      <c r="K769" s="3">
        <v>0</v>
      </c>
      <c r="L769" s="2">
        <v>6.76</v>
      </c>
      <c r="M769" s="2">
        <f t="shared" si="88"/>
        <v>23.94</v>
      </c>
      <c r="N769" s="2">
        <f t="shared" si="89"/>
        <v>6.76</v>
      </c>
      <c r="O769" s="2">
        <f t="shared" si="90"/>
        <v>17.18</v>
      </c>
      <c r="P769" s="4">
        <f t="shared" si="91"/>
        <v>0.71762740183792806</v>
      </c>
      <c r="Q769">
        <f t="shared" si="92"/>
        <v>2024</v>
      </c>
      <c r="R769" t="str">
        <f t="shared" si="93"/>
        <v>Q2</v>
      </c>
      <c r="S769">
        <f t="shared" si="94"/>
        <v>4</v>
      </c>
      <c r="T769" t="str">
        <f t="shared" si="95"/>
        <v>Apr</v>
      </c>
    </row>
    <row r="770" spans="1:20" x14ac:dyDescent="0.35">
      <c r="A770" t="s">
        <v>835</v>
      </c>
      <c r="B770" s="1">
        <v>45397</v>
      </c>
      <c r="C770" t="s">
        <v>21</v>
      </c>
      <c r="D770" t="s">
        <v>35</v>
      </c>
      <c r="E770" t="s">
        <v>23</v>
      </c>
      <c r="F770" t="s">
        <v>37</v>
      </c>
      <c r="G770" t="s">
        <v>53</v>
      </c>
      <c r="H770" t="s">
        <v>54</v>
      </c>
      <c r="I770">
        <v>1</v>
      </c>
      <c r="J770" s="2">
        <v>149</v>
      </c>
      <c r="K770" s="3">
        <v>0.05</v>
      </c>
      <c r="L770" s="2">
        <v>71.84</v>
      </c>
      <c r="M770" s="2">
        <f t="shared" ref="M770:M833" si="96">ROUND(I770*J770*(1-K770),2)</f>
        <v>141.55000000000001</v>
      </c>
      <c r="N770" s="2">
        <f t="shared" ref="N770:N833" si="97">ROUND(I770*L770,2)</f>
        <v>71.84</v>
      </c>
      <c r="O770" s="2">
        <f t="shared" ref="O770:O833" si="98">M770-N770</f>
        <v>69.710000000000008</v>
      </c>
      <c r="P770" s="4">
        <f t="shared" ref="P770:P833" si="99">IFERROR(O770/M770,0)</f>
        <v>0.49247615683504065</v>
      </c>
      <c r="Q770">
        <f t="shared" ref="Q770:Q833" si="100">YEAR(B770)</f>
        <v>2024</v>
      </c>
      <c r="R770" t="str">
        <f t="shared" ref="R770:R833" si="101">"Q"&amp;ROUNDUP(MONTH(B770)/3,0)</f>
        <v>Q2</v>
      </c>
      <c r="S770">
        <f t="shared" ref="S770:S833" si="102">MONTH(B770)</f>
        <v>4</v>
      </c>
      <c r="T770" t="str">
        <f t="shared" ref="T770:T833" si="103">TEXT(B770,"mmm")</f>
        <v>Apr</v>
      </c>
    </row>
    <row r="771" spans="1:20" x14ac:dyDescent="0.35">
      <c r="A771" t="s">
        <v>836</v>
      </c>
      <c r="B771" s="1">
        <v>45397</v>
      </c>
      <c r="C771" t="s">
        <v>41</v>
      </c>
      <c r="D771" t="s">
        <v>42</v>
      </c>
      <c r="E771" t="s">
        <v>43</v>
      </c>
      <c r="F771" t="s">
        <v>37</v>
      </c>
      <c r="G771" t="s">
        <v>46</v>
      </c>
      <c r="H771" t="s">
        <v>75</v>
      </c>
      <c r="I771">
        <v>3</v>
      </c>
      <c r="J771" s="2">
        <v>35.65</v>
      </c>
      <c r="K771" s="3">
        <v>0</v>
      </c>
      <c r="L771" s="2">
        <v>10.54</v>
      </c>
      <c r="M771" s="2">
        <f t="shared" si="96"/>
        <v>106.95</v>
      </c>
      <c r="N771" s="2">
        <f t="shared" si="97"/>
        <v>31.62</v>
      </c>
      <c r="O771" s="2">
        <f t="shared" si="98"/>
        <v>75.33</v>
      </c>
      <c r="P771" s="4">
        <f t="shared" si="99"/>
        <v>0.70434782608695645</v>
      </c>
      <c r="Q771">
        <f t="shared" si="100"/>
        <v>2024</v>
      </c>
      <c r="R771" t="str">
        <f t="shared" si="101"/>
        <v>Q2</v>
      </c>
      <c r="S771">
        <f t="shared" si="102"/>
        <v>4</v>
      </c>
      <c r="T771" t="str">
        <f t="shared" si="103"/>
        <v>Apr</v>
      </c>
    </row>
    <row r="772" spans="1:20" x14ac:dyDescent="0.35">
      <c r="A772" t="s">
        <v>837</v>
      </c>
      <c r="B772" s="1">
        <v>45398</v>
      </c>
      <c r="C772" t="s">
        <v>41</v>
      </c>
      <c r="D772" t="s">
        <v>42</v>
      </c>
      <c r="E772" t="s">
        <v>52</v>
      </c>
      <c r="F772" t="s">
        <v>24</v>
      </c>
      <c r="G772" t="s">
        <v>25</v>
      </c>
      <c r="H772" t="s">
        <v>26</v>
      </c>
      <c r="I772">
        <v>1</v>
      </c>
      <c r="J772" s="2">
        <v>24.89</v>
      </c>
      <c r="K772" s="3">
        <v>0</v>
      </c>
      <c r="L772" s="2">
        <v>6.62</v>
      </c>
      <c r="M772" s="2">
        <f t="shared" si="96"/>
        <v>24.89</v>
      </c>
      <c r="N772" s="2">
        <f t="shared" si="97"/>
        <v>6.62</v>
      </c>
      <c r="O772" s="2">
        <f t="shared" si="98"/>
        <v>18.27</v>
      </c>
      <c r="P772" s="4">
        <f t="shared" si="99"/>
        <v>0.73402973081558853</v>
      </c>
      <c r="Q772">
        <f t="shared" si="100"/>
        <v>2024</v>
      </c>
      <c r="R772" t="str">
        <f t="shared" si="101"/>
        <v>Q2</v>
      </c>
      <c r="S772">
        <f t="shared" si="102"/>
        <v>4</v>
      </c>
      <c r="T772" t="str">
        <f t="shared" si="103"/>
        <v>Apr</v>
      </c>
    </row>
    <row r="773" spans="1:20" x14ac:dyDescent="0.35">
      <c r="A773" t="s">
        <v>838</v>
      </c>
      <c r="B773" s="1">
        <v>45398</v>
      </c>
      <c r="C773" t="s">
        <v>62</v>
      </c>
      <c r="D773" t="s">
        <v>69</v>
      </c>
      <c r="E773" t="s">
        <v>30</v>
      </c>
      <c r="F773" t="s">
        <v>31</v>
      </c>
      <c r="G773" t="s">
        <v>53</v>
      </c>
      <c r="H773" t="s">
        <v>131</v>
      </c>
      <c r="I773">
        <v>7</v>
      </c>
      <c r="J773" s="2">
        <v>29.3</v>
      </c>
      <c r="K773" s="3">
        <v>0.1</v>
      </c>
      <c r="L773" s="2">
        <v>9.69</v>
      </c>
      <c r="M773" s="2">
        <f t="shared" si="96"/>
        <v>184.59</v>
      </c>
      <c r="N773" s="2">
        <f t="shared" si="97"/>
        <v>67.83</v>
      </c>
      <c r="O773" s="2">
        <f t="shared" si="98"/>
        <v>116.76</v>
      </c>
      <c r="P773" s="4">
        <f t="shared" si="99"/>
        <v>0.63253697383390217</v>
      </c>
      <c r="Q773">
        <f t="shared" si="100"/>
        <v>2024</v>
      </c>
      <c r="R773" t="str">
        <f t="shared" si="101"/>
        <v>Q2</v>
      </c>
      <c r="S773">
        <f t="shared" si="102"/>
        <v>4</v>
      </c>
      <c r="T773" t="str">
        <f t="shared" si="103"/>
        <v>Apr</v>
      </c>
    </row>
    <row r="774" spans="1:20" x14ac:dyDescent="0.35">
      <c r="A774" t="s">
        <v>839</v>
      </c>
      <c r="B774" s="1">
        <v>45398</v>
      </c>
      <c r="C774" t="s">
        <v>21</v>
      </c>
      <c r="D774" t="s">
        <v>103</v>
      </c>
      <c r="E774" t="s">
        <v>23</v>
      </c>
      <c r="F774" t="s">
        <v>24</v>
      </c>
      <c r="G774" t="s">
        <v>53</v>
      </c>
      <c r="H774" t="s">
        <v>131</v>
      </c>
      <c r="I774">
        <v>1</v>
      </c>
      <c r="J774" s="2">
        <v>30.61</v>
      </c>
      <c r="K774" s="3">
        <v>0.05</v>
      </c>
      <c r="L774" s="2">
        <v>9.6199999999999992</v>
      </c>
      <c r="M774" s="2">
        <f t="shared" si="96"/>
        <v>29.08</v>
      </c>
      <c r="N774" s="2">
        <f t="shared" si="97"/>
        <v>9.6199999999999992</v>
      </c>
      <c r="O774" s="2">
        <f t="shared" si="98"/>
        <v>19.46</v>
      </c>
      <c r="P774" s="4">
        <f t="shared" si="99"/>
        <v>0.66918844566712521</v>
      </c>
      <c r="Q774">
        <f t="shared" si="100"/>
        <v>2024</v>
      </c>
      <c r="R774" t="str">
        <f t="shared" si="101"/>
        <v>Q2</v>
      </c>
      <c r="S774">
        <f t="shared" si="102"/>
        <v>4</v>
      </c>
      <c r="T774" t="str">
        <f t="shared" si="103"/>
        <v>Apr</v>
      </c>
    </row>
    <row r="775" spans="1:20" x14ac:dyDescent="0.35">
      <c r="A775" t="s">
        <v>840</v>
      </c>
      <c r="B775" s="1">
        <v>45398</v>
      </c>
      <c r="C775" t="s">
        <v>21</v>
      </c>
      <c r="D775" t="s">
        <v>35</v>
      </c>
      <c r="E775" t="s">
        <v>43</v>
      </c>
      <c r="F775" t="s">
        <v>37</v>
      </c>
      <c r="G775" t="s">
        <v>46</v>
      </c>
      <c r="H775" t="s">
        <v>75</v>
      </c>
      <c r="I775">
        <v>1</v>
      </c>
      <c r="J775" s="2">
        <v>33.01</v>
      </c>
      <c r="K775" s="3">
        <v>0</v>
      </c>
      <c r="L775" s="2">
        <v>10.29</v>
      </c>
      <c r="M775" s="2">
        <f t="shared" si="96"/>
        <v>33.01</v>
      </c>
      <c r="N775" s="2">
        <f t="shared" si="97"/>
        <v>10.29</v>
      </c>
      <c r="O775" s="2">
        <f t="shared" si="98"/>
        <v>22.72</v>
      </c>
      <c r="P775" s="4">
        <f t="shared" si="99"/>
        <v>0.68827627991517726</v>
      </c>
      <c r="Q775">
        <f t="shared" si="100"/>
        <v>2024</v>
      </c>
      <c r="R775" t="str">
        <f t="shared" si="101"/>
        <v>Q2</v>
      </c>
      <c r="S775">
        <f t="shared" si="102"/>
        <v>4</v>
      </c>
      <c r="T775" t="str">
        <f t="shared" si="103"/>
        <v>Apr</v>
      </c>
    </row>
    <row r="776" spans="1:20" x14ac:dyDescent="0.35">
      <c r="A776" t="s">
        <v>841</v>
      </c>
      <c r="B776" s="1">
        <v>45398</v>
      </c>
      <c r="C776" t="s">
        <v>21</v>
      </c>
      <c r="D776" t="s">
        <v>35</v>
      </c>
      <c r="E776" t="s">
        <v>43</v>
      </c>
      <c r="F776" t="s">
        <v>37</v>
      </c>
      <c r="G776" t="s">
        <v>32</v>
      </c>
      <c r="H776" t="s">
        <v>33</v>
      </c>
      <c r="I776">
        <v>1</v>
      </c>
      <c r="J776" s="2">
        <v>38.5</v>
      </c>
      <c r="K776" s="3">
        <v>0</v>
      </c>
      <c r="L776" s="2">
        <v>12.41</v>
      </c>
      <c r="M776" s="2">
        <f t="shared" si="96"/>
        <v>38.5</v>
      </c>
      <c r="N776" s="2">
        <f t="shared" si="97"/>
        <v>12.41</v>
      </c>
      <c r="O776" s="2">
        <f t="shared" si="98"/>
        <v>26.09</v>
      </c>
      <c r="P776" s="4">
        <f t="shared" si="99"/>
        <v>0.67766233766233763</v>
      </c>
      <c r="Q776">
        <f t="shared" si="100"/>
        <v>2024</v>
      </c>
      <c r="R776" t="str">
        <f t="shared" si="101"/>
        <v>Q2</v>
      </c>
      <c r="S776">
        <f t="shared" si="102"/>
        <v>4</v>
      </c>
      <c r="T776" t="str">
        <f t="shared" si="103"/>
        <v>Apr</v>
      </c>
    </row>
    <row r="777" spans="1:20" x14ac:dyDescent="0.35">
      <c r="A777" t="s">
        <v>842</v>
      </c>
      <c r="B777" s="1">
        <v>45398</v>
      </c>
      <c r="C777" t="s">
        <v>41</v>
      </c>
      <c r="D777" t="s">
        <v>42</v>
      </c>
      <c r="E777" t="s">
        <v>43</v>
      </c>
      <c r="F777" t="s">
        <v>37</v>
      </c>
      <c r="G777" t="s">
        <v>46</v>
      </c>
      <c r="H777" t="s">
        <v>75</v>
      </c>
      <c r="I777">
        <v>1</v>
      </c>
      <c r="J777" s="2">
        <v>35.65</v>
      </c>
      <c r="K777" s="3">
        <v>0.05</v>
      </c>
      <c r="L777" s="2">
        <v>10.33</v>
      </c>
      <c r="M777" s="2">
        <f t="shared" si="96"/>
        <v>33.869999999999997</v>
      </c>
      <c r="N777" s="2">
        <f t="shared" si="97"/>
        <v>10.33</v>
      </c>
      <c r="O777" s="2">
        <f t="shared" si="98"/>
        <v>23.54</v>
      </c>
      <c r="P777" s="4">
        <f t="shared" si="99"/>
        <v>0.69501033362857989</v>
      </c>
      <c r="Q777">
        <f t="shared" si="100"/>
        <v>2024</v>
      </c>
      <c r="R777" t="str">
        <f t="shared" si="101"/>
        <v>Q2</v>
      </c>
      <c r="S777">
        <f t="shared" si="102"/>
        <v>4</v>
      </c>
      <c r="T777" t="str">
        <f t="shared" si="103"/>
        <v>Apr</v>
      </c>
    </row>
    <row r="778" spans="1:20" x14ac:dyDescent="0.35">
      <c r="A778" t="s">
        <v>843</v>
      </c>
      <c r="B778" s="1">
        <v>45398</v>
      </c>
      <c r="C778" t="s">
        <v>62</v>
      </c>
      <c r="D778" t="s">
        <v>63</v>
      </c>
      <c r="E778" t="s">
        <v>36</v>
      </c>
      <c r="F778" t="s">
        <v>24</v>
      </c>
      <c r="G778" t="s">
        <v>25</v>
      </c>
      <c r="H778" t="s">
        <v>91</v>
      </c>
      <c r="I778">
        <v>6</v>
      </c>
      <c r="J778" s="2">
        <v>93.25</v>
      </c>
      <c r="K778" s="3">
        <v>0.15</v>
      </c>
      <c r="L778" s="2">
        <v>45.45</v>
      </c>
      <c r="M778" s="2">
        <f t="shared" si="96"/>
        <v>475.58</v>
      </c>
      <c r="N778" s="2">
        <f t="shared" si="97"/>
        <v>272.7</v>
      </c>
      <c r="O778" s="2">
        <f t="shared" si="98"/>
        <v>202.88</v>
      </c>
      <c r="P778" s="4">
        <f t="shared" si="99"/>
        <v>0.42659489465494765</v>
      </c>
      <c r="Q778">
        <f t="shared" si="100"/>
        <v>2024</v>
      </c>
      <c r="R778" t="str">
        <f t="shared" si="101"/>
        <v>Q2</v>
      </c>
      <c r="S778">
        <f t="shared" si="102"/>
        <v>4</v>
      </c>
      <c r="T778" t="str">
        <f t="shared" si="103"/>
        <v>Apr</v>
      </c>
    </row>
    <row r="779" spans="1:20" x14ac:dyDescent="0.35">
      <c r="A779" t="s">
        <v>844</v>
      </c>
      <c r="B779" s="1">
        <v>45398</v>
      </c>
      <c r="C779" t="s">
        <v>28</v>
      </c>
      <c r="D779" t="s">
        <v>49</v>
      </c>
      <c r="E779" t="s">
        <v>23</v>
      </c>
      <c r="F779" t="s">
        <v>37</v>
      </c>
      <c r="G779" t="s">
        <v>46</v>
      </c>
      <c r="H779" t="s">
        <v>183</v>
      </c>
      <c r="I779">
        <v>1</v>
      </c>
      <c r="J779" s="2">
        <v>144.81</v>
      </c>
      <c r="K779" s="3">
        <v>0.1</v>
      </c>
      <c r="L779" s="2">
        <v>66.33</v>
      </c>
      <c r="M779" s="2">
        <f t="shared" si="96"/>
        <v>130.33000000000001</v>
      </c>
      <c r="N779" s="2">
        <f t="shared" si="97"/>
        <v>66.33</v>
      </c>
      <c r="O779" s="2">
        <f t="shared" si="98"/>
        <v>64.000000000000014</v>
      </c>
      <c r="P779" s="4">
        <f t="shared" si="99"/>
        <v>0.49106115245914223</v>
      </c>
      <c r="Q779">
        <f t="shared" si="100"/>
        <v>2024</v>
      </c>
      <c r="R779" t="str">
        <f t="shared" si="101"/>
        <v>Q2</v>
      </c>
      <c r="S779">
        <f t="shared" si="102"/>
        <v>4</v>
      </c>
      <c r="T779" t="str">
        <f t="shared" si="103"/>
        <v>Apr</v>
      </c>
    </row>
    <row r="780" spans="1:20" x14ac:dyDescent="0.35">
      <c r="A780" t="s">
        <v>845</v>
      </c>
      <c r="B780" s="1">
        <v>45398</v>
      </c>
      <c r="C780" t="s">
        <v>21</v>
      </c>
      <c r="D780" t="s">
        <v>35</v>
      </c>
      <c r="E780" t="s">
        <v>30</v>
      </c>
      <c r="F780" t="s">
        <v>31</v>
      </c>
      <c r="G780" t="s">
        <v>25</v>
      </c>
      <c r="H780" t="s">
        <v>91</v>
      </c>
      <c r="I780">
        <v>5</v>
      </c>
      <c r="J780" s="2">
        <v>96.65</v>
      </c>
      <c r="K780" s="3">
        <v>0.2</v>
      </c>
      <c r="L780" s="2">
        <v>44.51</v>
      </c>
      <c r="M780" s="2">
        <f t="shared" si="96"/>
        <v>386.6</v>
      </c>
      <c r="N780" s="2">
        <f t="shared" si="97"/>
        <v>222.55</v>
      </c>
      <c r="O780" s="2">
        <f t="shared" si="98"/>
        <v>164.05</v>
      </c>
      <c r="P780" s="4">
        <f t="shared" si="99"/>
        <v>0.42434040351784791</v>
      </c>
      <c r="Q780">
        <f t="shared" si="100"/>
        <v>2024</v>
      </c>
      <c r="R780" t="str">
        <f t="shared" si="101"/>
        <v>Q2</v>
      </c>
      <c r="S780">
        <f t="shared" si="102"/>
        <v>4</v>
      </c>
      <c r="T780" t="str">
        <f t="shared" si="103"/>
        <v>Apr</v>
      </c>
    </row>
    <row r="781" spans="1:20" x14ac:dyDescent="0.35">
      <c r="A781" t="s">
        <v>846</v>
      </c>
      <c r="B781" s="1">
        <v>45398</v>
      </c>
      <c r="C781" t="s">
        <v>21</v>
      </c>
      <c r="D781" t="s">
        <v>22</v>
      </c>
      <c r="E781" t="s">
        <v>23</v>
      </c>
      <c r="F781" t="s">
        <v>37</v>
      </c>
      <c r="G781" t="s">
        <v>38</v>
      </c>
      <c r="H781" t="s">
        <v>44</v>
      </c>
      <c r="I781">
        <v>2</v>
      </c>
      <c r="J781" s="2">
        <v>121.8</v>
      </c>
      <c r="K781" s="3">
        <v>0</v>
      </c>
      <c r="L781" s="2">
        <v>49.77</v>
      </c>
      <c r="M781" s="2">
        <f t="shared" si="96"/>
        <v>243.6</v>
      </c>
      <c r="N781" s="2">
        <f t="shared" si="97"/>
        <v>99.54</v>
      </c>
      <c r="O781" s="2">
        <f t="shared" si="98"/>
        <v>144.06</v>
      </c>
      <c r="P781" s="4">
        <f t="shared" si="99"/>
        <v>0.5913793103448276</v>
      </c>
      <c r="Q781">
        <f t="shared" si="100"/>
        <v>2024</v>
      </c>
      <c r="R781" t="str">
        <f t="shared" si="101"/>
        <v>Q2</v>
      </c>
      <c r="S781">
        <f t="shared" si="102"/>
        <v>4</v>
      </c>
      <c r="T781" t="str">
        <f t="shared" si="103"/>
        <v>Apr</v>
      </c>
    </row>
    <row r="782" spans="1:20" x14ac:dyDescent="0.35">
      <c r="A782" t="s">
        <v>847</v>
      </c>
      <c r="B782" s="1">
        <v>45398</v>
      </c>
      <c r="C782" t="s">
        <v>21</v>
      </c>
      <c r="D782" t="s">
        <v>22</v>
      </c>
      <c r="E782" t="s">
        <v>23</v>
      </c>
      <c r="F782" t="s">
        <v>24</v>
      </c>
      <c r="G782" t="s">
        <v>32</v>
      </c>
      <c r="H782" t="s">
        <v>33</v>
      </c>
      <c r="I782">
        <v>1</v>
      </c>
      <c r="J782" s="2">
        <v>37.950000000000003</v>
      </c>
      <c r="K782" s="3">
        <v>0</v>
      </c>
      <c r="L782" s="2">
        <v>12.39</v>
      </c>
      <c r="M782" s="2">
        <f t="shared" si="96"/>
        <v>37.950000000000003</v>
      </c>
      <c r="N782" s="2">
        <f t="shared" si="97"/>
        <v>12.39</v>
      </c>
      <c r="O782" s="2">
        <f t="shared" si="98"/>
        <v>25.560000000000002</v>
      </c>
      <c r="P782" s="4">
        <f t="shared" si="99"/>
        <v>0.67351778656126482</v>
      </c>
      <c r="Q782">
        <f t="shared" si="100"/>
        <v>2024</v>
      </c>
      <c r="R782" t="str">
        <f t="shared" si="101"/>
        <v>Q2</v>
      </c>
      <c r="S782">
        <f t="shared" si="102"/>
        <v>4</v>
      </c>
      <c r="T782" t="str">
        <f t="shared" si="103"/>
        <v>Apr</v>
      </c>
    </row>
    <row r="783" spans="1:20" x14ac:dyDescent="0.35">
      <c r="A783" t="s">
        <v>848</v>
      </c>
      <c r="B783" s="1">
        <v>45399</v>
      </c>
      <c r="C783" t="s">
        <v>21</v>
      </c>
      <c r="D783" t="s">
        <v>35</v>
      </c>
      <c r="E783" t="s">
        <v>36</v>
      </c>
      <c r="F783" t="s">
        <v>37</v>
      </c>
      <c r="G783" t="s">
        <v>53</v>
      </c>
      <c r="H783" t="s">
        <v>54</v>
      </c>
      <c r="I783">
        <v>2</v>
      </c>
      <c r="J783" s="2">
        <v>148.75</v>
      </c>
      <c r="K783" s="3">
        <v>0</v>
      </c>
      <c r="L783" s="2">
        <v>68.98</v>
      </c>
      <c r="M783" s="2">
        <f t="shared" si="96"/>
        <v>297.5</v>
      </c>
      <c r="N783" s="2">
        <f t="shared" si="97"/>
        <v>137.96</v>
      </c>
      <c r="O783" s="2">
        <f t="shared" si="98"/>
        <v>159.54</v>
      </c>
      <c r="P783" s="4">
        <f t="shared" si="99"/>
        <v>0.53626890756302514</v>
      </c>
      <c r="Q783">
        <f t="shared" si="100"/>
        <v>2024</v>
      </c>
      <c r="R783" t="str">
        <f t="shared" si="101"/>
        <v>Q2</v>
      </c>
      <c r="S783">
        <f t="shared" si="102"/>
        <v>4</v>
      </c>
      <c r="T783" t="str">
        <f t="shared" si="103"/>
        <v>Apr</v>
      </c>
    </row>
    <row r="784" spans="1:20" x14ac:dyDescent="0.35">
      <c r="A784" t="s">
        <v>849</v>
      </c>
      <c r="B784" s="1">
        <v>45399</v>
      </c>
      <c r="C784" t="s">
        <v>41</v>
      </c>
      <c r="D784" t="s">
        <v>42</v>
      </c>
      <c r="E784" t="s">
        <v>23</v>
      </c>
      <c r="F784" t="s">
        <v>24</v>
      </c>
      <c r="G784" t="s">
        <v>25</v>
      </c>
      <c r="H784" t="s">
        <v>26</v>
      </c>
      <c r="I784">
        <v>1</v>
      </c>
      <c r="J784" s="2">
        <v>25.18</v>
      </c>
      <c r="K784" s="3">
        <v>0.05</v>
      </c>
      <c r="L784" s="2">
        <v>6.75</v>
      </c>
      <c r="M784" s="2">
        <f t="shared" si="96"/>
        <v>23.92</v>
      </c>
      <c r="N784" s="2">
        <f t="shared" si="97"/>
        <v>6.75</v>
      </c>
      <c r="O784" s="2">
        <f t="shared" si="98"/>
        <v>17.170000000000002</v>
      </c>
      <c r="P784" s="4">
        <f t="shared" si="99"/>
        <v>0.71780936454849498</v>
      </c>
      <c r="Q784">
        <f t="shared" si="100"/>
        <v>2024</v>
      </c>
      <c r="R784" t="str">
        <f t="shared" si="101"/>
        <v>Q2</v>
      </c>
      <c r="S784">
        <f t="shared" si="102"/>
        <v>4</v>
      </c>
      <c r="T784" t="str">
        <f t="shared" si="103"/>
        <v>Apr</v>
      </c>
    </row>
    <row r="785" spans="1:20" x14ac:dyDescent="0.35">
      <c r="A785" t="s">
        <v>850</v>
      </c>
      <c r="B785" s="1">
        <v>45399</v>
      </c>
      <c r="C785" t="s">
        <v>28</v>
      </c>
      <c r="D785" t="s">
        <v>29</v>
      </c>
      <c r="E785" t="s">
        <v>43</v>
      </c>
      <c r="F785" t="s">
        <v>37</v>
      </c>
      <c r="G785" t="s">
        <v>46</v>
      </c>
      <c r="H785" t="s">
        <v>47</v>
      </c>
      <c r="I785">
        <v>1</v>
      </c>
      <c r="J785" s="2">
        <v>495.06</v>
      </c>
      <c r="K785" s="3">
        <v>0</v>
      </c>
      <c r="L785" s="2">
        <v>251.21</v>
      </c>
      <c r="M785" s="2">
        <f t="shared" si="96"/>
        <v>495.06</v>
      </c>
      <c r="N785" s="2">
        <f t="shared" si="97"/>
        <v>251.21</v>
      </c>
      <c r="O785" s="2">
        <f t="shared" si="98"/>
        <v>243.85</v>
      </c>
      <c r="P785" s="4">
        <f t="shared" si="99"/>
        <v>0.4925665575889791</v>
      </c>
      <c r="Q785">
        <f t="shared" si="100"/>
        <v>2024</v>
      </c>
      <c r="R785" t="str">
        <f t="shared" si="101"/>
        <v>Q2</v>
      </c>
      <c r="S785">
        <f t="shared" si="102"/>
        <v>4</v>
      </c>
      <c r="T785" t="str">
        <f t="shared" si="103"/>
        <v>Apr</v>
      </c>
    </row>
    <row r="786" spans="1:20" x14ac:dyDescent="0.35">
      <c r="A786" t="s">
        <v>851</v>
      </c>
      <c r="B786" s="1">
        <v>45399</v>
      </c>
      <c r="C786" t="s">
        <v>28</v>
      </c>
      <c r="D786" t="s">
        <v>49</v>
      </c>
      <c r="E786" t="s">
        <v>52</v>
      </c>
      <c r="F786" t="s">
        <v>37</v>
      </c>
      <c r="G786" t="s">
        <v>25</v>
      </c>
      <c r="H786" t="s">
        <v>81</v>
      </c>
      <c r="I786">
        <v>3</v>
      </c>
      <c r="J786" s="2">
        <v>43.49</v>
      </c>
      <c r="K786" s="3">
        <v>0</v>
      </c>
      <c r="L786" s="2">
        <v>15.68</v>
      </c>
      <c r="M786" s="2">
        <f t="shared" si="96"/>
        <v>130.47</v>
      </c>
      <c r="N786" s="2">
        <f t="shared" si="97"/>
        <v>47.04</v>
      </c>
      <c r="O786" s="2">
        <f t="shared" si="98"/>
        <v>83.43</v>
      </c>
      <c r="P786" s="4">
        <f t="shared" si="99"/>
        <v>0.63945734651644059</v>
      </c>
      <c r="Q786">
        <f t="shared" si="100"/>
        <v>2024</v>
      </c>
      <c r="R786" t="str">
        <f t="shared" si="101"/>
        <v>Q2</v>
      </c>
      <c r="S786">
        <f t="shared" si="102"/>
        <v>4</v>
      </c>
      <c r="T786" t="str">
        <f t="shared" si="103"/>
        <v>Apr</v>
      </c>
    </row>
    <row r="787" spans="1:20" x14ac:dyDescent="0.35">
      <c r="A787" t="s">
        <v>852</v>
      </c>
      <c r="B787" s="1">
        <v>45399</v>
      </c>
      <c r="C787" t="s">
        <v>62</v>
      </c>
      <c r="D787" t="s">
        <v>69</v>
      </c>
      <c r="E787" t="s">
        <v>23</v>
      </c>
      <c r="F787" t="s">
        <v>31</v>
      </c>
      <c r="G787" t="s">
        <v>53</v>
      </c>
      <c r="H787" t="s">
        <v>54</v>
      </c>
      <c r="I787">
        <v>1</v>
      </c>
      <c r="J787" s="2">
        <v>138.4</v>
      </c>
      <c r="K787" s="3">
        <v>0</v>
      </c>
      <c r="L787" s="2">
        <v>72.52</v>
      </c>
      <c r="M787" s="2">
        <f t="shared" si="96"/>
        <v>138.4</v>
      </c>
      <c r="N787" s="2">
        <f t="shared" si="97"/>
        <v>72.52</v>
      </c>
      <c r="O787" s="2">
        <f t="shared" si="98"/>
        <v>65.88000000000001</v>
      </c>
      <c r="P787" s="4">
        <f t="shared" si="99"/>
        <v>0.47601156069364164</v>
      </c>
      <c r="Q787">
        <f t="shared" si="100"/>
        <v>2024</v>
      </c>
      <c r="R787" t="str">
        <f t="shared" si="101"/>
        <v>Q2</v>
      </c>
      <c r="S787">
        <f t="shared" si="102"/>
        <v>4</v>
      </c>
      <c r="T787" t="str">
        <f t="shared" si="103"/>
        <v>Apr</v>
      </c>
    </row>
    <row r="788" spans="1:20" x14ac:dyDescent="0.35">
      <c r="A788" t="s">
        <v>853</v>
      </c>
      <c r="B788" s="1">
        <v>45399</v>
      </c>
      <c r="C788" t="s">
        <v>41</v>
      </c>
      <c r="D788" t="s">
        <v>42</v>
      </c>
      <c r="E788" t="s">
        <v>36</v>
      </c>
      <c r="F788" t="s">
        <v>24</v>
      </c>
      <c r="G788" t="s">
        <v>32</v>
      </c>
      <c r="H788" t="s">
        <v>50</v>
      </c>
      <c r="I788">
        <v>1</v>
      </c>
      <c r="J788" s="2">
        <v>240.93</v>
      </c>
      <c r="K788" s="3">
        <v>0</v>
      </c>
      <c r="L788" s="2">
        <v>117.39</v>
      </c>
      <c r="M788" s="2">
        <f t="shared" si="96"/>
        <v>240.93</v>
      </c>
      <c r="N788" s="2">
        <f t="shared" si="97"/>
        <v>117.39</v>
      </c>
      <c r="O788" s="2">
        <f t="shared" si="98"/>
        <v>123.54</v>
      </c>
      <c r="P788" s="4">
        <f t="shared" si="99"/>
        <v>0.51276304320757071</v>
      </c>
      <c r="Q788">
        <f t="shared" si="100"/>
        <v>2024</v>
      </c>
      <c r="R788" t="str">
        <f t="shared" si="101"/>
        <v>Q2</v>
      </c>
      <c r="S788">
        <f t="shared" si="102"/>
        <v>4</v>
      </c>
      <c r="T788" t="str">
        <f t="shared" si="103"/>
        <v>Apr</v>
      </c>
    </row>
    <row r="789" spans="1:20" x14ac:dyDescent="0.35">
      <c r="A789" t="s">
        <v>854</v>
      </c>
      <c r="B789" s="1">
        <v>45399</v>
      </c>
      <c r="C789" t="s">
        <v>21</v>
      </c>
      <c r="D789" t="s">
        <v>35</v>
      </c>
      <c r="E789" t="s">
        <v>23</v>
      </c>
      <c r="F789" t="s">
        <v>24</v>
      </c>
      <c r="G789" t="s">
        <v>53</v>
      </c>
      <c r="H789" t="s">
        <v>66</v>
      </c>
      <c r="I789">
        <v>1</v>
      </c>
      <c r="J789" s="2">
        <v>106.97</v>
      </c>
      <c r="K789" s="3">
        <v>0.15</v>
      </c>
      <c r="L789" s="2">
        <v>43.91</v>
      </c>
      <c r="M789" s="2">
        <f t="shared" si="96"/>
        <v>90.92</v>
      </c>
      <c r="N789" s="2">
        <f t="shared" si="97"/>
        <v>43.91</v>
      </c>
      <c r="O789" s="2">
        <f t="shared" si="98"/>
        <v>47.010000000000005</v>
      </c>
      <c r="P789" s="4">
        <f t="shared" si="99"/>
        <v>0.51704795424549055</v>
      </c>
      <c r="Q789">
        <f t="shared" si="100"/>
        <v>2024</v>
      </c>
      <c r="R789" t="str">
        <f t="shared" si="101"/>
        <v>Q2</v>
      </c>
      <c r="S789">
        <f t="shared" si="102"/>
        <v>4</v>
      </c>
      <c r="T789" t="str">
        <f t="shared" si="103"/>
        <v>Apr</v>
      </c>
    </row>
    <row r="790" spans="1:20" x14ac:dyDescent="0.35">
      <c r="A790" t="s">
        <v>855</v>
      </c>
      <c r="B790" s="1">
        <v>45399</v>
      </c>
      <c r="C790" t="s">
        <v>21</v>
      </c>
      <c r="D790" t="s">
        <v>22</v>
      </c>
      <c r="E790" t="s">
        <v>52</v>
      </c>
      <c r="F790" t="s">
        <v>37</v>
      </c>
      <c r="G790" t="s">
        <v>46</v>
      </c>
      <c r="H790" t="s">
        <v>75</v>
      </c>
      <c r="I790">
        <v>1</v>
      </c>
      <c r="J790" s="2">
        <v>33.93</v>
      </c>
      <c r="K790" s="3">
        <v>0.1</v>
      </c>
      <c r="L790" s="2">
        <v>9.92</v>
      </c>
      <c r="M790" s="2">
        <f t="shared" si="96"/>
        <v>30.54</v>
      </c>
      <c r="N790" s="2">
        <f t="shared" si="97"/>
        <v>9.92</v>
      </c>
      <c r="O790" s="2">
        <f t="shared" si="98"/>
        <v>20.619999999999997</v>
      </c>
      <c r="P790" s="4">
        <f t="shared" si="99"/>
        <v>0.67518009168303861</v>
      </c>
      <c r="Q790">
        <f t="shared" si="100"/>
        <v>2024</v>
      </c>
      <c r="R790" t="str">
        <f t="shared" si="101"/>
        <v>Q2</v>
      </c>
      <c r="S790">
        <f t="shared" si="102"/>
        <v>4</v>
      </c>
      <c r="T790" t="str">
        <f t="shared" si="103"/>
        <v>Apr</v>
      </c>
    </row>
    <row r="791" spans="1:20" x14ac:dyDescent="0.35">
      <c r="A791" t="s">
        <v>856</v>
      </c>
      <c r="B791" s="1">
        <v>45399</v>
      </c>
      <c r="C791" t="s">
        <v>21</v>
      </c>
      <c r="D791" t="s">
        <v>35</v>
      </c>
      <c r="E791" t="s">
        <v>52</v>
      </c>
      <c r="F791" t="s">
        <v>24</v>
      </c>
      <c r="G791" t="s">
        <v>25</v>
      </c>
      <c r="H791" t="s">
        <v>81</v>
      </c>
      <c r="I791">
        <v>7</v>
      </c>
      <c r="J791" s="2">
        <v>41.8</v>
      </c>
      <c r="K791" s="3">
        <v>0</v>
      </c>
      <c r="L791" s="2">
        <v>15.8</v>
      </c>
      <c r="M791" s="2">
        <f t="shared" si="96"/>
        <v>292.60000000000002</v>
      </c>
      <c r="N791" s="2">
        <f t="shared" si="97"/>
        <v>110.6</v>
      </c>
      <c r="O791" s="2">
        <f t="shared" si="98"/>
        <v>182.00000000000003</v>
      </c>
      <c r="P791" s="4">
        <f t="shared" si="99"/>
        <v>0.62200956937799046</v>
      </c>
      <c r="Q791">
        <f t="shared" si="100"/>
        <v>2024</v>
      </c>
      <c r="R791" t="str">
        <f t="shared" si="101"/>
        <v>Q2</v>
      </c>
      <c r="S791">
        <f t="shared" si="102"/>
        <v>4</v>
      </c>
      <c r="T791" t="str">
        <f t="shared" si="103"/>
        <v>Apr</v>
      </c>
    </row>
    <row r="792" spans="1:20" x14ac:dyDescent="0.35">
      <c r="A792" t="s">
        <v>857</v>
      </c>
      <c r="B792" s="1">
        <v>45400</v>
      </c>
      <c r="C792" t="s">
        <v>21</v>
      </c>
      <c r="D792" t="s">
        <v>22</v>
      </c>
      <c r="E792" t="s">
        <v>36</v>
      </c>
      <c r="F792" t="s">
        <v>37</v>
      </c>
      <c r="G792" t="s">
        <v>46</v>
      </c>
      <c r="H792" t="s">
        <v>79</v>
      </c>
      <c r="I792">
        <v>1</v>
      </c>
      <c r="J792" s="2">
        <v>28.38</v>
      </c>
      <c r="K792" s="3">
        <v>0</v>
      </c>
      <c r="L792" s="2">
        <v>9.64</v>
      </c>
      <c r="M792" s="2">
        <f t="shared" si="96"/>
        <v>28.38</v>
      </c>
      <c r="N792" s="2">
        <f t="shared" si="97"/>
        <v>9.64</v>
      </c>
      <c r="O792" s="2">
        <f t="shared" si="98"/>
        <v>18.739999999999998</v>
      </c>
      <c r="P792" s="4">
        <f t="shared" si="99"/>
        <v>0.66032417195207893</v>
      </c>
      <c r="Q792">
        <f t="shared" si="100"/>
        <v>2024</v>
      </c>
      <c r="R792" t="str">
        <f t="shared" si="101"/>
        <v>Q2</v>
      </c>
      <c r="S792">
        <f t="shared" si="102"/>
        <v>4</v>
      </c>
      <c r="T792" t="str">
        <f t="shared" si="103"/>
        <v>Apr</v>
      </c>
    </row>
    <row r="793" spans="1:20" x14ac:dyDescent="0.35">
      <c r="A793" t="s">
        <v>858</v>
      </c>
      <c r="B793" s="1">
        <v>45400</v>
      </c>
      <c r="C793" t="s">
        <v>28</v>
      </c>
      <c r="D793" t="s">
        <v>49</v>
      </c>
      <c r="E793" t="s">
        <v>52</v>
      </c>
      <c r="F793" t="s">
        <v>37</v>
      </c>
      <c r="G793" t="s">
        <v>25</v>
      </c>
      <c r="H793" t="s">
        <v>91</v>
      </c>
      <c r="I793">
        <v>2</v>
      </c>
      <c r="J793" s="2">
        <v>99.9</v>
      </c>
      <c r="K793" s="3">
        <v>0</v>
      </c>
      <c r="L793" s="2">
        <v>44.89</v>
      </c>
      <c r="M793" s="2">
        <f t="shared" si="96"/>
        <v>199.8</v>
      </c>
      <c r="N793" s="2">
        <f t="shared" si="97"/>
        <v>89.78</v>
      </c>
      <c r="O793" s="2">
        <f t="shared" si="98"/>
        <v>110.02000000000001</v>
      </c>
      <c r="P793" s="4">
        <f t="shared" si="99"/>
        <v>0.55065065065065066</v>
      </c>
      <c r="Q793">
        <f t="shared" si="100"/>
        <v>2024</v>
      </c>
      <c r="R793" t="str">
        <f t="shared" si="101"/>
        <v>Q2</v>
      </c>
      <c r="S793">
        <f t="shared" si="102"/>
        <v>4</v>
      </c>
      <c r="T793" t="str">
        <f t="shared" si="103"/>
        <v>Apr</v>
      </c>
    </row>
    <row r="794" spans="1:20" x14ac:dyDescent="0.35">
      <c r="A794" t="s">
        <v>859</v>
      </c>
      <c r="B794" s="1">
        <v>45400</v>
      </c>
      <c r="C794" t="s">
        <v>21</v>
      </c>
      <c r="D794" t="s">
        <v>22</v>
      </c>
      <c r="E794" t="s">
        <v>36</v>
      </c>
      <c r="F794" t="s">
        <v>37</v>
      </c>
      <c r="G794" t="s">
        <v>25</v>
      </c>
      <c r="H794" t="s">
        <v>91</v>
      </c>
      <c r="I794">
        <v>1</v>
      </c>
      <c r="J794" s="2">
        <v>97.48</v>
      </c>
      <c r="K794" s="3">
        <v>0.1</v>
      </c>
      <c r="L794" s="2">
        <v>44.64</v>
      </c>
      <c r="M794" s="2">
        <f t="shared" si="96"/>
        <v>87.73</v>
      </c>
      <c r="N794" s="2">
        <f t="shared" si="97"/>
        <v>44.64</v>
      </c>
      <c r="O794" s="2">
        <f t="shared" si="98"/>
        <v>43.09</v>
      </c>
      <c r="P794" s="4">
        <f t="shared" si="99"/>
        <v>0.49116607773851589</v>
      </c>
      <c r="Q794">
        <f t="shared" si="100"/>
        <v>2024</v>
      </c>
      <c r="R794" t="str">
        <f t="shared" si="101"/>
        <v>Q2</v>
      </c>
      <c r="S794">
        <f t="shared" si="102"/>
        <v>4</v>
      </c>
      <c r="T794" t="str">
        <f t="shared" si="103"/>
        <v>Apr</v>
      </c>
    </row>
    <row r="795" spans="1:20" x14ac:dyDescent="0.35">
      <c r="A795" t="s">
        <v>860</v>
      </c>
      <c r="B795" s="1">
        <v>45400</v>
      </c>
      <c r="C795" t="s">
        <v>21</v>
      </c>
      <c r="D795" t="s">
        <v>35</v>
      </c>
      <c r="E795" t="s">
        <v>23</v>
      </c>
      <c r="F795" t="s">
        <v>37</v>
      </c>
      <c r="G795" t="s">
        <v>53</v>
      </c>
      <c r="H795" t="s">
        <v>131</v>
      </c>
      <c r="I795">
        <v>2</v>
      </c>
      <c r="J795" s="2">
        <v>31.86</v>
      </c>
      <c r="K795" s="3">
        <v>0</v>
      </c>
      <c r="L795" s="2">
        <v>9.36</v>
      </c>
      <c r="M795" s="2">
        <f t="shared" si="96"/>
        <v>63.72</v>
      </c>
      <c r="N795" s="2">
        <f t="shared" si="97"/>
        <v>18.72</v>
      </c>
      <c r="O795" s="2">
        <f t="shared" si="98"/>
        <v>45</v>
      </c>
      <c r="P795" s="4">
        <f t="shared" si="99"/>
        <v>0.70621468926553677</v>
      </c>
      <c r="Q795">
        <f t="shared" si="100"/>
        <v>2024</v>
      </c>
      <c r="R795" t="str">
        <f t="shared" si="101"/>
        <v>Q2</v>
      </c>
      <c r="S795">
        <f t="shared" si="102"/>
        <v>4</v>
      </c>
      <c r="T795" t="str">
        <f t="shared" si="103"/>
        <v>Apr</v>
      </c>
    </row>
    <row r="796" spans="1:20" x14ac:dyDescent="0.35">
      <c r="A796" t="s">
        <v>861</v>
      </c>
      <c r="B796" s="1">
        <v>45400</v>
      </c>
      <c r="C796" t="s">
        <v>21</v>
      </c>
      <c r="D796" t="s">
        <v>35</v>
      </c>
      <c r="E796" t="s">
        <v>23</v>
      </c>
      <c r="F796" t="s">
        <v>37</v>
      </c>
      <c r="G796" t="s">
        <v>53</v>
      </c>
      <c r="H796" t="s">
        <v>54</v>
      </c>
      <c r="I796">
        <v>2</v>
      </c>
      <c r="J796" s="2">
        <v>150.13999999999999</v>
      </c>
      <c r="K796" s="3">
        <v>0</v>
      </c>
      <c r="L796" s="2">
        <v>71.08</v>
      </c>
      <c r="M796" s="2">
        <f t="shared" si="96"/>
        <v>300.27999999999997</v>
      </c>
      <c r="N796" s="2">
        <f t="shared" si="97"/>
        <v>142.16</v>
      </c>
      <c r="O796" s="2">
        <f t="shared" si="98"/>
        <v>158.11999999999998</v>
      </c>
      <c r="P796" s="4">
        <f t="shared" si="99"/>
        <v>0.52657519648328222</v>
      </c>
      <c r="Q796">
        <f t="shared" si="100"/>
        <v>2024</v>
      </c>
      <c r="R796" t="str">
        <f t="shared" si="101"/>
        <v>Q2</v>
      </c>
      <c r="S796">
        <f t="shared" si="102"/>
        <v>4</v>
      </c>
      <c r="T796" t="str">
        <f t="shared" si="103"/>
        <v>Apr</v>
      </c>
    </row>
    <row r="797" spans="1:20" x14ac:dyDescent="0.35">
      <c r="A797" t="s">
        <v>862</v>
      </c>
      <c r="B797" s="1">
        <v>45400</v>
      </c>
      <c r="C797" t="s">
        <v>21</v>
      </c>
      <c r="D797" t="s">
        <v>35</v>
      </c>
      <c r="E797" t="s">
        <v>23</v>
      </c>
      <c r="F797" t="s">
        <v>37</v>
      </c>
      <c r="G797" t="s">
        <v>53</v>
      </c>
      <c r="H797" t="s">
        <v>66</v>
      </c>
      <c r="I797">
        <v>1</v>
      </c>
      <c r="J797" s="2">
        <v>109.12</v>
      </c>
      <c r="K797" s="3">
        <v>0.05</v>
      </c>
      <c r="L797" s="2">
        <v>44.84</v>
      </c>
      <c r="M797" s="2">
        <f t="shared" si="96"/>
        <v>103.66</v>
      </c>
      <c r="N797" s="2">
        <f t="shared" si="97"/>
        <v>44.84</v>
      </c>
      <c r="O797" s="2">
        <f t="shared" si="98"/>
        <v>58.819999999999993</v>
      </c>
      <c r="P797" s="4">
        <f t="shared" si="99"/>
        <v>0.56743198919544657</v>
      </c>
      <c r="Q797">
        <f t="shared" si="100"/>
        <v>2024</v>
      </c>
      <c r="R797" t="str">
        <f t="shared" si="101"/>
        <v>Q2</v>
      </c>
      <c r="S797">
        <f t="shared" si="102"/>
        <v>4</v>
      </c>
      <c r="T797" t="str">
        <f t="shared" si="103"/>
        <v>Apr</v>
      </c>
    </row>
    <row r="798" spans="1:20" x14ac:dyDescent="0.35">
      <c r="A798" t="s">
        <v>863</v>
      </c>
      <c r="B798" s="1">
        <v>45400</v>
      </c>
      <c r="C798" t="s">
        <v>21</v>
      </c>
      <c r="D798" t="s">
        <v>35</v>
      </c>
      <c r="E798" t="s">
        <v>43</v>
      </c>
      <c r="F798" t="s">
        <v>37</v>
      </c>
      <c r="G798" t="s">
        <v>46</v>
      </c>
      <c r="H798" t="s">
        <v>47</v>
      </c>
      <c r="I798">
        <v>1</v>
      </c>
      <c r="J798" s="2">
        <v>487.16</v>
      </c>
      <c r="K798" s="3">
        <v>0</v>
      </c>
      <c r="L798" s="2">
        <v>258.16000000000003</v>
      </c>
      <c r="M798" s="2">
        <f t="shared" si="96"/>
        <v>487.16</v>
      </c>
      <c r="N798" s="2">
        <f t="shared" si="97"/>
        <v>258.16000000000003</v>
      </c>
      <c r="O798" s="2">
        <f t="shared" si="98"/>
        <v>229</v>
      </c>
      <c r="P798" s="4">
        <f t="shared" si="99"/>
        <v>0.47007143443632482</v>
      </c>
      <c r="Q798">
        <f t="shared" si="100"/>
        <v>2024</v>
      </c>
      <c r="R798" t="str">
        <f t="shared" si="101"/>
        <v>Q2</v>
      </c>
      <c r="S798">
        <f t="shared" si="102"/>
        <v>4</v>
      </c>
      <c r="T798" t="str">
        <f t="shared" si="103"/>
        <v>Apr</v>
      </c>
    </row>
    <row r="799" spans="1:20" x14ac:dyDescent="0.35">
      <c r="A799" t="s">
        <v>864</v>
      </c>
      <c r="B799" s="1">
        <v>45400</v>
      </c>
      <c r="C799" t="s">
        <v>21</v>
      </c>
      <c r="D799" t="s">
        <v>35</v>
      </c>
      <c r="E799" t="s">
        <v>36</v>
      </c>
      <c r="F799" t="s">
        <v>31</v>
      </c>
      <c r="G799" t="s">
        <v>32</v>
      </c>
      <c r="H799" t="s">
        <v>86</v>
      </c>
      <c r="I799">
        <v>1</v>
      </c>
      <c r="J799" s="2">
        <v>66.959999999999994</v>
      </c>
      <c r="K799" s="3">
        <v>0.05</v>
      </c>
      <c r="L799" s="2">
        <v>24.7</v>
      </c>
      <c r="M799" s="2">
        <f t="shared" si="96"/>
        <v>63.61</v>
      </c>
      <c r="N799" s="2">
        <f t="shared" si="97"/>
        <v>24.7</v>
      </c>
      <c r="O799" s="2">
        <f t="shared" si="98"/>
        <v>38.909999999999997</v>
      </c>
      <c r="P799" s="4">
        <f t="shared" si="99"/>
        <v>0.61169627417072781</v>
      </c>
      <c r="Q799">
        <f t="shared" si="100"/>
        <v>2024</v>
      </c>
      <c r="R799" t="str">
        <f t="shared" si="101"/>
        <v>Q2</v>
      </c>
      <c r="S799">
        <f t="shared" si="102"/>
        <v>4</v>
      </c>
      <c r="T799" t="str">
        <f t="shared" si="103"/>
        <v>Apr</v>
      </c>
    </row>
    <row r="800" spans="1:20" x14ac:dyDescent="0.35">
      <c r="A800" t="s">
        <v>865</v>
      </c>
      <c r="B800" s="1">
        <v>45401</v>
      </c>
      <c r="C800" t="s">
        <v>28</v>
      </c>
      <c r="D800" t="s">
        <v>29</v>
      </c>
      <c r="E800" t="s">
        <v>52</v>
      </c>
      <c r="F800" t="s">
        <v>37</v>
      </c>
      <c r="G800" t="s">
        <v>32</v>
      </c>
      <c r="H800" t="s">
        <v>113</v>
      </c>
      <c r="I800">
        <v>1</v>
      </c>
      <c r="J800" s="2">
        <v>378.99</v>
      </c>
      <c r="K800" s="3">
        <v>0.05</v>
      </c>
      <c r="L800" s="2">
        <v>203.18</v>
      </c>
      <c r="M800" s="2">
        <f t="shared" si="96"/>
        <v>360.04</v>
      </c>
      <c r="N800" s="2">
        <f t="shared" si="97"/>
        <v>203.18</v>
      </c>
      <c r="O800" s="2">
        <f t="shared" si="98"/>
        <v>156.86000000000001</v>
      </c>
      <c r="P800" s="4">
        <f t="shared" si="99"/>
        <v>0.43567381402066441</v>
      </c>
      <c r="Q800">
        <f t="shared" si="100"/>
        <v>2024</v>
      </c>
      <c r="R800" t="str">
        <f t="shared" si="101"/>
        <v>Q2</v>
      </c>
      <c r="S800">
        <f t="shared" si="102"/>
        <v>4</v>
      </c>
      <c r="T800" t="str">
        <f t="shared" si="103"/>
        <v>Apr</v>
      </c>
    </row>
    <row r="801" spans="1:20" x14ac:dyDescent="0.35">
      <c r="A801" t="s">
        <v>866</v>
      </c>
      <c r="B801" s="1">
        <v>45401</v>
      </c>
      <c r="C801" t="s">
        <v>21</v>
      </c>
      <c r="D801" t="s">
        <v>103</v>
      </c>
      <c r="E801" t="s">
        <v>52</v>
      </c>
      <c r="F801" t="s">
        <v>31</v>
      </c>
      <c r="G801" t="s">
        <v>53</v>
      </c>
      <c r="H801" t="s">
        <v>70</v>
      </c>
      <c r="I801">
        <v>3</v>
      </c>
      <c r="J801" s="2">
        <v>49.75</v>
      </c>
      <c r="K801" s="3">
        <v>0</v>
      </c>
      <c r="L801" s="2">
        <v>18.899999999999999</v>
      </c>
      <c r="M801" s="2">
        <f t="shared" si="96"/>
        <v>149.25</v>
      </c>
      <c r="N801" s="2">
        <f t="shared" si="97"/>
        <v>56.7</v>
      </c>
      <c r="O801" s="2">
        <f t="shared" si="98"/>
        <v>92.55</v>
      </c>
      <c r="P801" s="4">
        <f t="shared" si="99"/>
        <v>0.62010050251256277</v>
      </c>
      <c r="Q801">
        <f t="shared" si="100"/>
        <v>2024</v>
      </c>
      <c r="R801" t="str">
        <f t="shared" si="101"/>
        <v>Q2</v>
      </c>
      <c r="S801">
        <f t="shared" si="102"/>
        <v>4</v>
      </c>
      <c r="T801" t="str">
        <f t="shared" si="103"/>
        <v>Apr</v>
      </c>
    </row>
    <row r="802" spans="1:20" x14ac:dyDescent="0.35">
      <c r="A802" t="s">
        <v>867</v>
      </c>
      <c r="B802" s="1">
        <v>45401</v>
      </c>
      <c r="C802" t="s">
        <v>62</v>
      </c>
      <c r="D802" t="s">
        <v>74</v>
      </c>
      <c r="E802" t="s">
        <v>23</v>
      </c>
      <c r="F802" t="s">
        <v>24</v>
      </c>
      <c r="G802" t="s">
        <v>25</v>
      </c>
      <c r="H802" t="s">
        <v>81</v>
      </c>
      <c r="I802">
        <v>1</v>
      </c>
      <c r="J802" s="2">
        <v>40.020000000000003</v>
      </c>
      <c r="K802" s="3">
        <v>0.1</v>
      </c>
      <c r="L802" s="2">
        <v>15.66</v>
      </c>
      <c r="M802" s="2">
        <f t="shared" si="96"/>
        <v>36.020000000000003</v>
      </c>
      <c r="N802" s="2">
        <f t="shared" si="97"/>
        <v>15.66</v>
      </c>
      <c r="O802" s="2">
        <f t="shared" si="98"/>
        <v>20.360000000000003</v>
      </c>
      <c r="P802" s="4">
        <f t="shared" si="99"/>
        <v>0.56524153248195452</v>
      </c>
      <c r="Q802">
        <f t="shared" si="100"/>
        <v>2024</v>
      </c>
      <c r="R802" t="str">
        <f t="shared" si="101"/>
        <v>Q2</v>
      </c>
      <c r="S802">
        <f t="shared" si="102"/>
        <v>4</v>
      </c>
      <c r="T802" t="str">
        <f t="shared" si="103"/>
        <v>Apr</v>
      </c>
    </row>
    <row r="803" spans="1:20" x14ac:dyDescent="0.35">
      <c r="A803" t="s">
        <v>868</v>
      </c>
      <c r="B803" s="1">
        <v>45401</v>
      </c>
      <c r="C803" t="s">
        <v>41</v>
      </c>
      <c r="D803" t="s">
        <v>42</v>
      </c>
      <c r="E803" t="s">
        <v>52</v>
      </c>
      <c r="F803" t="s">
        <v>37</v>
      </c>
      <c r="G803" t="s">
        <v>32</v>
      </c>
      <c r="H803" t="s">
        <v>86</v>
      </c>
      <c r="I803">
        <v>2</v>
      </c>
      <c r="J803" s="2">
        <v>71.34</v>
      </c>
      <c r="K803" s="3">
        <v>0.15</v>
      </c>
      <c r="L803" s="2">
        <v>24.66</v>
      </c>
      <c r="M803" s="2">
        <f t="shared" si="96"/>
        <v>121.28</v>
      </c>
      <c r="N803" s="2">
        <f t="shared" si="97"/>
        <v>49.32</v>
      </c>
      <c r="O803" s="2">
        <f t="shared" si="98"/>
        <v>71.960000000000008</v>
      </c>
      <c r="P803" s="4">
        <f t="shared" si="99"/>
        <v>0.59333773087071251</v>
      </c>
      <c r="Q803">
        <f t="shared" si="100"/>
        <v>2024</v>
      </c>
      <c r="R803" t="str">
        <f t="shared" si="101"/>
        <v>Q2</v>
      </c>
      <c r="S803">
        <f t="shared" si="102"/>
        <v>4</v>
      </c>
      <c r="T803" t="str">
        <f t="shared" si="103"/>
        <v>Apr</v>
      </c>
    </row>
    <row r="804" spans="1:20" x14ac:dyDescent="0.35">
      <c r="A804" t="s">
        <v>869</v>
      </c>
      <c r="B804" s="1">
        <v>45401</v>
      </c>
      <c r="C804" t="s">
        <v>21</v>
      </c>
      <c r="D804" t="s">
        <v>103</v>
      </c>
      <c r="E804" t="s">
        <v>52</v>
      </c>
      <c r="F804" t="s">
        <v>24</v>
      </c>
      <c r="G804" t="s">
        <v>53</v>
      </c>
      <c r="H804" t="s">
        <v>66</v>
      </c>
      <c r="I804">
        <v>1</v>
      </c>
      <c r="J804" s="2">
        <v>100.74</v>
      </c>
      <c r="K804" s="3">
        <v>0.05</v>
      </c>
      <c r="L804" s="2">
        <v>44.88</v>
      </c>
      <c r="M804" s="2">
        <f t="shared" si="96"/>
        <v>95.7</v>
      </c>
      <c r="N804" s="2">
        <f t="shared" si="97"/>
        <v>44.88</v>
      </c>
      <c r="O804" s="2">
        <f t="shared" si="98"/>
        <v>50.82</v>
      </c>
      <c r="P804" s="4">
        <f t="shared" si="99"/>
        <v>0.53103448275862064</v>
      </c>
      <c r="Q804">
        <f t="shared" si="100"/>
        <v>2024</v>
      </c>
      <c r="R804" t="str">
        <f t="shared" si="101"/>
        <v>Q2</v>
      </c>
      <c r="S804">
        <f t="shared" si="102"/>
        <v>4</v>
      </c>
      <c r="T804" t="str">
        <f t="shared" si="103"/>
        <v>Apr</v>
      </c>
    </row>
    <row r="805" spans="1:20" x14ac:dyDescent="0.35">
      <c r="A805" t="s">
        <v>870</v>
      </c>
      <c r="B805" s="1">
        <v>45401</v>
      </c>
      <c r="C805" t="s">
        <v>21</v>
      </c>
      <c r="D805" t="s">
        <v>22</v>
      </c>
      <c r="E805" t="s">
        <v>23</v>
      </c>
      <c r="F805" t="s">
        <v>24</v>
      </c>
      <c r="G805" t="s">
        <v>32</v>
      </c>
      <c r="H805" t="s">
        <v>50</v>
      </c>
      <c r="I805">
        <v>1</v>
      </c>
      <c r="J805" s="2">
        <v>223.1</v>
      </c>
      <c r="K805" s="3">
        <v>0.1</v>
      </c>
      <c r="L805" s="2">
        <v>115.11</v>
      </c>
      <c r="M805" s="2">
        <f t="shared" si="96"/>
        <v>200.79</v>
      </c>
      <c r="N805" s="2">
        <f t="shared" si="97"/>
        <v>115.11</v>
      </c>
      <c r="O805" s="2">
        <f t="shared" si="98"/>
        <v>85.679999999999993</v>
      </c>
      <c r="P805" s="4">
        <f t="shared" si="99"/>
        <v>0.42671447781264005</v>
      </c>
      <c r="Q805">
        <f t="shared" si="100"/>
        <v>2024</v>
      </c>
      <c r="R805" t="str">
        <f t="shared" si="101"/>
        <v>Q2</v>
      </c>
      <c r="S805">
        <f t="shared" si="102"/>
        <v>4</v>
      </c>
      <c r="T805" t="str">
        <f t="shared" si="103"/>
        <v>Apr</v>
      </c>
    </row>
    <row r="806" spans="1:20" x14ac:dyDescent="0.35">
      <c r="A806" t="s">
        <v>871</v>
      </c>
      <c r="B806" s="1">
        <v>45401</v>
      </c>
      <c r="C806" t="s">
        <v>28</v>
      </c>
      <c r="D806" t="s">
        <v>29</v>
      </c>
      <c r="E806" t="s">
        <v>23</v>
      </c>
      <c r="F806" t="s">
        <v>37</v>
      </c>
      <c r="G806" t="s">
        <v>32</v>
      </c>
      <c r="H806" t="s">
        <v>86</v>
      </c>
      <c r="I806">
        <v>1</v>
      </c>
      <c r="J806" s="2">
        <v>70.099999999999994</v>
      </c>
      <c r="K806" s="3">
        <v>0</v>
      </c>
      <c r="L806" s="2">
        <v>24.2</v>
      </c>
      <c r="M806" s="2">
        <f t="shared" si="96"/>
        <v>70.099999999999994</v>
      </c>
      <c r="N806" s="2">
        <f t="shared" si="97"/>
        <v>24.2</v>
      </c>
      <c r="O806" s="2">
        <f t="shared" si="98"/>
        <v>45.899999999999991</v>
      </c>
      <c r="P806" s="4">
        <f t="shared" si="99"/>
        <v>0.65477888730385159</v>
      </c>
      <c r="Q806">
        <f t="shared" si="100"/>
        <v>2024</v>
      </c>
      <c r="R806" t="str">
        <f t="shared" si="101"/>
        <v>Q2</v>
      </c>
      <c r="S806">
        <f t="shared" si="102"/>
        <v>4</v>
      </c>
      <c r="T806" t="str">
        <f t="shared" si="103"/>
        <v>Apr</v>
      </c>
    </row>
    <row r="807" spans="1:20" x14ac:dyDescent="0.35">
      <c r="A807" t="s">
        <v>872</v>
      </c>
      <c r="B807" s="1">
        <v>45401</v>
      </c>
      <c r="C807" t="s">
        <v>21</v>
      </c>
      <c r="D807" t="s">
        <v>35</v>
      </c>
      <c r="E807" t="s">
        <v>43</v>
      </c>
      <c r="F807" t="s">
        <v>37</v>
      </c>
      <c r="G807" t="s">
        <v>53</v>
      </c>
      <c r="H807" t="s">
        <v>54</v>
      </c>
      <c r="I807">
        <v>1</v>
      </c>
      <c r="J807" s="2">
        <v>147.05000000000001</v>
      </c>
      <c r="K807" s="3">
        <v>0.1</v>
      </c>
      <c r="L807" s="2">
        <v>69.69</v>
      </c>
      <c r="M807" s="2">
        <f t="shared" si="96"/>
        <v>132.35</v>
      </c>
      <c r="N807" s="2">
        <f t="shared" si="97"/>
        <v>69.69</v>
      </c>
      <c r="O807" s="2">
        <f t="shared" si="98"/>
        <v>62.66</v>
      </c>
      <c r="P807" s="4">
        <f t="shared" si="99"/>
        <v>0.47344163203626749</v>
      </c>
      <c r="Q807">
        <f t="shared" si="100"/>
        <v>2024</v>
      </c>
      <c r="R807" t="str">
        <f t="shared" si="101"/>
        <v>Q2</v>
      </c>
      <c r="S807">
        <f t="shared" si="102"/>
        <v>4</v>
      </c>
      <c r="T807" t="str">
        <f t="shared" si="103"/>
        <v>Apr</v>
      </c>
    </row>
    <row r="808" spans="1:20" x14ac:dyDescent="0.35">
      <c r="A808" t="s">
        <v>873</v>
      </c>
      <c r="B808" s="1">
        <v>45402</v>
      </c>
      <c r="C808" t="s">
        <v>28</v>
      </c>
      <c r="D808" t="s">
        <v>29</v>
      </c>
      <c r="E808" t="s">
        <v>23</v>
      </c>
      <c r="F808" t="s">
        <v>37</v>
      </c>
      <c r="G808" t="s">
        <v>53</v>
      </c>
      <c r="H808" t="s">
        <v>54</v>
      </c>
      <c r="I808">
        <v>1</v>
      </c>
      <c r="J808" s="2">
        <v>152.18</v>
      </c>
      <c r="K808" s="3">
        <v>0</v>
      </c>
      <c r="L808" s="2">
        <v>72.78</v>
      </c>
      <c r="M808" s="2">
        <f t="shared" si="96"/>
        <v>152.18</v>
      </c>
      <c r="N808" s="2">
        <f t="shared" si="97"/>
        <v>72.78</v>
      </c>
      <c r="O808" s="2">
        <f t="shared" si="98"/>
        <v>79.400000000000006</v>
      </c>
      <c r="P808" s="4">
        <f t="shared" si="99"/>
        <v>0.52175055854908658</v>
      </c>
      <c r="Q808">
        <f t="shared" si="100"/>
        <v>2024</v>
      </c>
      <c r="R808" t="str">
        <f t="shared" si="101"/>
        <v>Q2</v>
      </c>
      <c r="S808">
        <f t="shared" si="102"/>
        <v>4</v>
      </c>
      <c r="T808" t="str">
        <f t="shared" si="103"/>
        <v>Apr</v>
      </c>
    </row>
    <row r="809" spans="1:20" x14ac:dyDescent="0.35">
      <c r="A809" t="s">
        <v>874</v>
      </c>
      <c r="B809" s="1">
        <v>45402</v>
      </c>
      <c r="C809" t="s">
        <v>28</v>
      </c>
      <c r="D809" t="s">
        <v>49</v>
      </c>
      <c r="E809" t="s">
        <v>23</v>
      </c>
      <c r="F809" t="s">
        <v>24</v>
      </c>
      <c r="G809" t="s">
        <v>46</v>
      </c>
      <c r="H809" t="s">
        <v>75</v>
      </c>
      <c r="I809">
        <v>1</v>
      </c>
      <c r="J809" s="2">
        <v>35.15</v>
      </c>
      <c r="K809" s="3">
        <v>0</v>
      </c>
      <c r="L809" s="2">
        <v>10.02</v>
      </c>
      <c r="M809" s="2">
        <f t="shared" si="96"/>
        <v>35.15</v>
      </c>
      <c r="N809" s="2">
        <f t="shared" si="97"/>
        <v>10.02</v>
      </c>
      <c r="O809" s="2">
        <f t="shared" si="98"/>
        <v>25.13</v>
      </c>
      <c r="P809" s="4">
        <f t="shared" si="99"/>
        <v>0.71493598862019914</v>
      </c>
      <c r="Q809">
        <f t="shared" si="100"/>
        <v>2024</v>
      </c>
      <c r="R809" t="str">
        <f t="shared" si="101"/>
        <v>Q2</v>
      </c>
      <c r="S809">
        <f t="shared" si="102"/>
        <v>4</v>
      </c>
      <c r="T809" t="str">
        <f t="shared" si="103"/>
        <v>Apr</v>
      </c>
    </row>
    <row r="810" spans="1:20" x14ac:dyDescent="0.35">
      <c r="A810" t="s">
        <v>875</v>
      </c>
      <c r="B810" s="1">
        <v>45402</v>
      </c>
      <c r="C810" t="s">
        <v>21</v>
      </c>
      <c r="D810" t="s">
        <v>22</v>
      </c>
      <c r="E810" t="s">
        <v>23</v>
      </c>
      <c r="F810" t="s">
        <v>37</v>
      </c>
      <c r="G810" t="s">
        <v>32</v>
      </c>
      <c r="H810" t="s">
        <v>86</v>
      </c>
      <c r="I810">
        <v>1</v>
      </c>
      <c r="J810" s="2">
        <v>67.86</v>
      </c>
      <c r="K810" s="3">
        <v>0</v>
      </c>
      <c r="L810" s="2">
        <v>24.97</v>
      </c>
      <c r="M810" s="2">
        <f t="shared" si="96"/>
        <v>67.86</v>
      </c>
      <c r="N810" s="2">
        <f t="shared" si="97"/>
        <v>24.97</v>
      </c>
      <c r="O810" s="2">
        <f t="shared" si="98"/>
        <v>42.89</v>
      </c>
      <c r="P810" s="4">
        <f t="shared" si="99"/>
        <v>0.6320365458296493</v>
      </c>
      <c r="Q810">
        <f t="shared" si="100"/>
        <v>2024</v>
      </c>
      <c r="R810" t="str">
        <f t="shared" si="101"/>
        <v>Q2</v>
      </c>
      <c r="S810">
        <f t="shared" si="102"/>
        <v>4</v>
      </c>
      <c r="T810" t="str">
        <f t="shared" si="103"/>
        <v>Apr</v>
      </c>
    </row>
    <row r="811" spans="1:20" x14ac:dyDescent="0.35">
      <c r="A811" t="s">
        <v>876</v>
      </c>
      <c r="B811" s="1">
        <v>45402</v>
      </c>
      <c r="C811" t="s">
        <v>28</v>
      </c>
      <c r="D811" t="s">
        <v>49</v>
      </c>
      <c r="E811" t="s">
        <v>23</v>
      </c>
      <c r="F811" t="s">
        <v>24</v>
      </c>
      <c r="G811" t="s">
        <v>53</v>
      </c>
      <c r="H811" t="s">
        <v>66</v>
      </c>
      <c r="I811">
        <v>2</v>
      </c>
      <c r="J811" s="2">
        <v>112.56</v>
      </c>
      <c r="K811" s="3">
        <v>0.1</v>
      </c>
      <c r="L811" s="2">
        <v>44.12</v>
      </c>
      <c r="M811" s="2">
        <f t="shared" si="96"/>
        <v>202.61</v>
      </c>
      <c r="N811" s="2">
        <f t="shared" si="97"/>
        <v>88.24</v>
      </c>
      <c r="O811" s="2">
        <f t="shared" si="98"/>
        <v>114.37000000000002</v>
      </c>
      <c r="P811" s="4">
        <f t="shared" si="99"/>
        <v>0.56448349044963231</v>
      </c>
      <c r="Q811">
        <f t="shared" si="100"/>
        <v>2024</v>
      </c>
      <c r="R811" t="str">
        <f t="shared" si="101"/>
        <v>Q2</v>
      </c>
      <c r="S811">
        <f t="shared" si="102"/>
        <v>4</v>
      </c>
      <c r="T811" t="str">
        <f t="shared" si="103"/>
        <v>Apr</v>
      </c>
    </row>
    <row r="812" spans="1:20" x14ac:dyDescent="0.35">
      <c r="A812" t="s">
        <v>877</v>
      </c>
      <c r="B812" s="1">
        <v>45402</v>
      </c>
      <c r="C812" t="s">
        <v>28</v>
      </c>
      <c r="D812" t="s">
        <v>49</v>
      </c>
      <c r="E812" t="s">
        <v>52</v>
      </c>
      <c r="F812" t="s">
        <v>37</v>
      </c>
      <c r="G812" t="s">
        <v>32</v>
      </c>
      <c r="H812" t="s">
        <v>86</v>
      </c>
      <c r="I812">
        <v>1</v>
      </c>
      <c r="J812" s="2">
        <v>71.7</v>
      </c>
      <c r="K812" s="3">
        <v>0.05</v>
      </c>
      <c r="L812" s="2">
        <v>24.19</v>
      </c>
      <c r="M812" s="2">
        <f t="shared" si="96"/>
        <v>68.12</v>
      </c>
      <c r="N812" s="2">
        <f t="shared" si="97"/>
        <v>24.19</v>
      </c>
      <c r="O812" s="2">
        <f t="shared" si="98"/>
        <v>43.930000000000007</v>
      </c>
      <c r="P812" s="4">
        <f t="shared" si="99"/>
        <v>0.64489136817381099</v>
      </c>
      <c r="Q812">
        <f t="shared" si="100"/>
        <v>2024</v>
      </c>
      <c r="R812" t="str">
        <f t="shared" si="101"/>
        <v>Q2</v>
      </c>
      <c r="S812">
        <f t="shared" si="102"/>
        <v>4</v>
      </c>
      <c r="T812" t="str">
        <f t="shared" si="103"/>
        <v>Apr</v>
      </c>
    </row>
    <row r="813" spans="1:20" x14ac:dyDescent="0.35">
      <c r="A813" t="s">
        <v>878</v>
      </c>
      <c r="B813" s="1">
        <v>45402</v>
      </c>
      <c r="C813" t="s">
        <v>41</v>
      </c>
      <c r="D813" t="s">
        <v>90</v>
      </c>
      <c r="E813" t="s">
        <v>23</v>
      </c>
      <c r="F813" t="s">
        <v>24</v>
      </c>
      <c r="G813" t="s">
        <v>32</v>
      </c>
      <c r="H813" t="s">
        <v>86</v>
      </c>
      <c r="I813">
        <v>1</v>
      </c>
      <c r="J813" s="2">
        <v>71.72</v>
      </c>
      <c r="K813" s="3">
        <v>0</v>
      </c>
      <c r="L813" s="2">
        <v>24.83</v>
      </c>
      <c r="M813" s="2">
        <f t="shared" si="96"/>
        <v>71.72</v>
      </c>
      <c r="N813" s="2">
        <f t="shared" si="97"/>
        <v>24.83</v>
      </c>
      <c r="O813" s="2">
        <f t="shared" si="98"/>
        <v>46.89</v>
      </c>
      <c r="P813" s="4">
        <f t="shared" si="99"/>
        <v>0.653792526491913</v>
      </c>
      <c r="Q813">
        <f t="shared" si="100"/>
        <v>2024</v>
      </c>
      <c r="R813" t="str">
        <f t="shared" si="101"/>
        <v>Q2</v>
      </c>
      <c r="S813">
        <f t="shared" si="102"/>
        <v>4</v>
      </c>
      <c r="T813" t="str">
        <f t="shared" si="103"/>
        <v>Apr</v>
      </c>
    </row>
    <row r="814" spans="1:20" x14ac:dyDescent="0.35">
      <c r="A814" t="s">
        <v>879</v>
      </c>
      <c r="B814" s="1">
        <v>45402</v>
      </c>
      <c r="C814" t="s">
        <v>28</v>
      </c>
      <c r="D814" t="s">
        <v>29</v>
      </c>
      <c r="E814" t="s">
        <v>23</v>
      </c>
      <c r="F814" t="s">
        <v>24</v>
      </c>
      <c r="G814" t="s">
        <v>38</v>
      </c>
      <c r="H814" t="s">
        <v>44</v>
      </c>
      <c r="I814">
        <v>1</v>
      </c>
      <c r="J814" s="2">
        <v>120.85</v>
      </c>
      <c r="K814" s="3">
        <v>0</v>
      </c>
      <c r="L814" s="2">
        <v>50.44</v>
      </c>
      <c r="M814" s="2">
        <f t="shared" si="96"/>
        <v>120.85</v>
      </c>
      <c r="N814" s="2">
        <f t="shared" si="97"/>
        <v>50.44</v>
      </c>
      <c r="O814" s="2">
        <f t="shared" si="98"/>
        <v>70.41</v>
      </c>
      <c r="P814" s="4">
        <f t="shared" si="99"/>
        <v>0.58262308647083161</v>
      </c>
      <c r="Q814">
        <f t="shared" si="100"/>
        <v>2024</v>
      </c>
      <c r="R814" t="str">
        <f t="shared" si="101"/>
        <v>Q2</v>
      </c>
      <c r="S814">
        <f t="shared" si="102"/>
        <v>4</v>
      </c>
      <c r="T814" t="str">
        <f t="shared" si="103"/>
        <v>Apr</v>
      </c>
    </row>
    <row r="815" spans="1:20" x14ac:dyDescent="0.35">
      <c r="A815" t="s">
        <v>880</v>
      </c>
      <c r="B815" s="1">
        <v>45402</v>
      </c>
      <c r="C815" t="s">
        <v>28</v>
      </c>
      <c r="D815" t="s">
        <v>29</v>
      </c>
      <c r="E815" t="s">
        <v>36</v>
      </c>
      <c r="F815" t="s">
        <v>24</v>
      </c>
      <c r="G815" t="s">
        <v>46</v>
      </c>
      <c r="H815" t="s">
        <v>79</v>
      </c>
      <c r="I815">
        <v>1</v>
      </c>
      <c r="J815" s="2">
        <v>29.15</v>
      </c>
      <c r="K815" s="3">
        <v>0.1</v>
      </c>
      <c r="L815" s="2">
        <v>9.48</v>
      </c>
      <c r="M815" s="2">
        <f t="shared" si="96"/>
        <v>26.24</v>
      </c>
      <c r="N815" s="2">
        <f t="shared" si="97"/>
        <v>9.48</v>
      </c>
      <c r="O815" s="2">
        <f t="shared" si="98"/>
        <v>16.759999999999998</v>
      </c>
      <c r="P815" s="4">
        <f t="shared" si="99"/>
        <v>0.63871951219512191</v>
      </c>
      <c r="Q815">
        <f t="shared" si="100"/>
        <v>2024</v>
      </c>
      <c r="R815" t="str">
        <f t="shared" si="101"/>
        <v>Q2</v>
      </c>
      <c r="S815">
        <f t="shared" si="102"/>
        <v>4</v>
      </c>
      <c r="T815" t="str">
        <f t="shared" si="103"/>
        <v>Apr</v>
      </c>
    </row>
    <row r="816" spans="1:20" x14ac:dyDescent="0.35">
      <c r="A816" t="s">
        <v>881</v>
      </c>
      <c r="B816" s="1">
        <v>45402</v>
      </c>
      <c r="C816" t="s">
        <v>28</v>
      </c>
      <c r="D816" t="s">
        <v>29</v>
      </c>
      <c r="E816" t="s">
        <v>23</v>
      </c>
      <c r="F816" t="s">
        <v>24</v>
      </c>
      <c r="G816" t="s">
        <v>32</v>
      </c>
      <c r="H816" t="s">
        <v>86</v>
      </c>
      <c r="I816">
        <v>4</v>
      </c>
      <c r="J816" s="2">
        <v>72.94</v>
      </c>
      <c r="K816" s="3">
        <v>0</v>
      </c>
      <c r="L816" s="2">
        <v>24.58</v>
      </c>
      <c r="M816" s="2">
        <f t="shared" si="96"/>
        <v>291.76</v>
      </c>
      <c r="N816" s="2">
        <f t="shared" si="97"/>
        <v>98.32</v>
      </c>
      <c r="O816" s="2">
        <f t="shared" si="98"/>
        <v>193.44</v>
      </c>
      <c r="P816" s="4">
        <f t="shared" si="99"/>
        <v>0.66301069372086652</v>
      </c>
      <c r="Q816">
        <f t="shared" si="100"/>
        <v>2024</v>
      </c>
      <c r="R816" t="str">
        <f t="shared" si="101"/>
        <v>Q2</v>
      </c>
      <c r="S816">
        <f t="shared" si="102"/>
        <v>4</v>
      </c>
      <c r="T816" t="str">
        <f t="shared" si="103"/>
        <v>Apr</v>
      </c>
    </row>
    <row r="817" spans="1:20" x14ac:dyDescent="0.35">
      <c r="A817" t="s">
        <v>882</v>
      </c>
      <c r="B817" s="1">
        <v>45402</v>
      </c>
      <c r="C817" t="s">
        <v>21</v>
      </c>
      <c r="D817" t="s">
        <v>35</v>
      </c>
      <c r="E817" t="s">
        <v>43</v>
      </c>
      <c r="F817" t="s">
        <v>37</v>
      </c>
      <c r="G817" t="s">
        <v>25</v>
      </c>
      <c r="H817" t="s">
        <v>81</v>
      </c>
      <c r="I817">
        <v>2</v>
      </c>
      <c r="J817" s="2">
        <v>41.98</v>
      </c>
      <c r="K817" s="3">
        <v>0.05</v>
      </c>
      <c r="L817" s="2">
        <v>15.78</v>
      </c>
      <c r="M817" s="2">
        <f t="shared" si="96"/>
        <v>79.760000000000005</v>
      </c>
      <c r="N817" s="2">
        <f t="shared" si="97"/>
        <v>31.56</v>
      </c>
      <c r="O817" s="2">
        <f t="shared" si="98"/>
        <v>48.2</v>
      </c>
      <c r="P817" s="4">
        <f t="shared" si="99"/>
        <v>0.60431293881644932</v>
      </c>
      <c r="Q817">
        <f t="shared" si="100"/>
        <v>2024</v>
      </c>
      <c r="R817" t="str">
        <f t="shared" si="101"/>
        <v>Q2</v>
      </c>
      <c r="S817">
        <f t="shared" si="102"/>
        <v>4</v>
      </c>
      <c r="T817" t="str">
        <f t="shared" si="103"/>
        <v>Apr</v>
      </c>
    </row>
    <row r="818" spans="1:20" x14ac:dyDescent="0.35">
      <c r="A818" t="s">
        <v>883</v>
      </c>
      <c r="B818" s="1">
        <v>45402</v>
      </c>
      <c r="C818" t="s">
        <v>62</v>
      </c>
      <c r="D818" t="s">
        <v>63</v>
      </c>
      <c r="E818" t="s">
        <v>23</v>
      </c>
      <c r="F818" t="s">
        <v>37</v>
      </c>
      <c r="G818" t="s">
        <v>38</v>
      </c>
      <c r="H818" t="s">
        <v>56</v>
      </c>
      <c r="I818">
        <v>1</v>
      </c>
      <c r="J818" s="2">
        <v>75.349999999999994</v>
      </c>
      <c r="K818" s="3">
        <v>0.1</v>
      </c>
      <c r="L818" s="2">
        <v>31.74</v>
      </c>
      <c r="M818" s="2">
        <f t="shared" si="96"/>
        <v>67.819999999999993</v>
      </c>
      <c r="N818" s="2">
        <f t="shared" si="97"/>
        <v>31.74</v>
      </c>
      <c r="O818" s="2">
        <f t="shared" si="98"/>
        <v>36.08</v>
      </c>
      <c r="P818" s="4">
        <f t="shared" si="99"/>
        <v>0.53199646122087885</v>
      </c>
      <c r="Q818">
        <f t="shared" si="100"/>
        <v>2024</v>
      </c>
      <c r="R818" t="str">
        <f t="shared" si="101"/>
        <v>Q2</v>
      </c>
      <c r="S818">
        <f t="shared" si="102"/>
        <v>4</v>
      </c>
      <c r="T818" t="str">
        <f t="shared" si="103"/>
        <v>Apr</v>
      </c>
    </row>
    <row r="819" spans="1:20" x14ac:dyDescent="0.35">
      <c r="A819" t="s">
        <v>884</v>
      </c>
      <c r="B819" s="1">
        <v>45402</v>
      </c>
      <c r="C819" t="s">
        <v>21</v>
      </c>
      <c r="D819" t="s">
        <v>103</v>
      </c>
      <c r="E819" t="s">
        <v>52</v>
      </c>
      <c r="F819" t="s">
        <v>37</v>
      </c>
      <c r="G819" t="s">
        <v>46</v>
      </c>
      <c r="H819" t="s">
        <v>75</v>
      </c>
      <c r="I819">
        <v>1</v>
      </c>
      <c r="J819" s="2">
        <v>31.23</v>
      </c>
      <c r="K819" s="3">
        <v>0</v>
      </c>
      <c r="L819" s="2">
        <v>10.39</v>
      </c>
      <c r="M819" s="2">
        <f t="shared" si="96"/>
        <v>31.23</v>
      </c>
      <c r="N819" s="2">
        <f t="shared" si="97"/>
        <v>10.39</v>
      </c>
      <c r="O819" s="2">
        <f t="shared" si="98"/>
        <v>20.84</v>
      </c>
      <c r="P819" s="4">
        <f t="shared" si="99"/>
        <v>0.66730707652897858</v>
      </c>
      <c r="Q819">
        <f t="shared" si="100"/>
        <v>2024</v>
      </c>
      <c r="R819" t="str">
        <f t="shared" si="101"/>
        <v>Q2</v>
      </c>
      <c r="S819">
        <f t="shared" si="102"/>
        <v>4</v>
      </c>
      <c r="T819" t="str">
        <f t="shared" si="103"/>
        <v>Apr</v>
      </c>
    </row>
    <row r="820" spans="1:20" x14ac:dyDescent="0.35">
      <c r="A820" t="s">
        <v>885</v>
      </c>
      <c r="B820" s="1">
        <v>45402</v>
      </c>
      <c r="C820" t="s">
        <v>28</v>
      </c>
      <c r="D820" t="s">
        <v>29</v>
      </c>
      <c r="E820" t="s">
        <v>52</v>
      </c>
      <c r="F820" t="s">
        <v>37</v>
      </c>
      <c r="G820" t="s">
        <v>32</v>
      </c>
      <c r="H820" t="s">
        <v>113</v>
      </c>
      <c r="I820">
        <v>2</v>
      </c>
      <c r="J820" s="2">
        <v>376.27</v>
      </c>
      <c r="K820" s="3">
        <v>0.05</v>
      </c>
      <c r="L820" s="2">
        <v>210.43</v>
      </c>
      <c r="M820" s="2">
        <f t="shared" si="96"/>
        <v>714.91</v>
      </c>
      <c r="N820" s="2">
        <f t="shared" si="97"/>
        <v>420.86</v>
      </c>
      <c r="O820" s="2">
        <f t="shared" si="98"/>
        <v>294.04999999999995</v>
      </c>
      <c r="P820" s="4">
        <f t="shared" si="99"/>
        <v>0.4113105146102306</v>
      </c>
      <c r="Q820">
        <f t="shared" si="100"/>
        <v>2024</v>
      </c>
      <c r="R820" t="str">
        <f t="shared" si="101"/>
        <v>Q2</v>
      </c>
      <c r="S820">
        <f t="shared" si="102"/>
        <v>4</v>
      </c>
      <c r="T820" t="str">
        <f t="shared" si="103"/>
        <v>Apr</v>
      </c>
    </row>
    <row r="821" spans="1:20" x14ac:dyDescent="0.35">
      <c r="A821" t="s">
        <v>886</v>
      </c>
      <c r="B821" s="1">
        <v>45402</v>
      </c>
      <c r="C821" t="s">
        <v>21</v>
      </c>
      <c r="D821" t="s">
        <v>22</v>
      </c>
      <c r="E821" t="s">
        <v>36</v>
      </c>
      <c r="F821" t="s">
        <v>24</v>
      </c>
      <c r="G821" t="s">
        <v>25</v>
      </c>
      <c r="H821" t="s">
        <v>26</v>
      </c>
      <c r="I821">
        <v>1</v>
      </c>
      <c r="J821" s="2">
        <v>23.59</v>
      </c>
      <c r="K821" s="3">
        <v>0.1</v>
      </c>
      <c r="L821" s="2">
        <v>6.78</v>
      </c>
      <c r="M821" s="2">
        <f t="shared" si="96"/>
        <v>21.23</v>
      </c>
      <c r="N821" s="2">
        <f t="shared" si="97"/>
        <v>6.78</v>
      </c>
      <c r="O821" s="2">
        <f t="shared" si="98"/>
        <v>14.45</v>
      </c>
      <c r="P821" s="4">
        <f t="shared" si="99"/>
        <v>0.68064060292039563</v>
      </c>
      <c r="Q821">
        <f t="shared" si="100"/>
        <v>2024</v>
      </c>
      <c r="R821" t="str">
        <f t="shared" si="101"/>
        <v>Q2</v>
      </c>
      <c r="S821">
        <f t="shared" si="102"/>
        <v>4</v>
      </c>
      <c r="T821" t="str">
        <f t="shared" si="103"/>
        <v>Apr</v>
      </c>
    </row>
    <row r="822" spans="1:20" x14ac:dyDescent="0.35">
      <c r="A822" t="s">
        <v>887</v>
      </c>
      <c r="B822" s="1">
        <v>45402</v>
      </c>
      <c r="C822" t="s">
        <v>21</v>
      </c>
      <c r="D822" t="s">
        <v>35</v>
      </c>
      <c r="E822" t="s">
        <v>23</v>
      </c>
      <c r="F822" t="s">
        <v>37</v>
      </c>
      <c r="G822" t="s">
        <v>46</v>
      </c>
      <c r="H822" t="s">
        <v>183</v>
      </c>
      <c r="I822">
        <v>1</v>
      </c>
      <c r="J822" s="2">
        <v>139.63999999999999</v>
      </c>
      <c r="K822" s="3">
        <v>0</v>
      </c>
      <c r="L822" s="2">
        <v>62.76</v>
      </c>
      <c r="M822" s="2">
        <f t="shared" si="96"/>
        <v>139.63999999999999</v>
      </c>
      <c r="N822" s="2">
        <f t="shared" si="97"/>
        <v>62.76</v>
      </c>
      <c r="O822" s="2">
        <f t="shared" si="98"/>
        <v>76.88</v>
      </c>
      <c r="P822" s="4">
        <f t="shared" si="99"/>
        <v>0.55055857920366658</v>
      </c>
      <c r="Q822">
        <f t="shared" si="100"/>
        <v>2024</v>
      </c>
      <c r="R822" t="str">
        <f t="shared" si="101"/>
        <v>Q2</v>
      </c>
      <c r="S822">
        <f t="shared" si="102"/>
        <v>4</v>
      </c>
      <c r="T822" t="str">
        <f t="shared" si="103"/>
        <v>Apr</v>
      </c>
    </row>
    <row r="823" spans="1:20" x14ac:dyDescent="0.35">
      <c r="A823" t="s">
        <v>888</v>
      </c>
      <c r="B823" s="1">
        <v>45402</v>
      </c>
      <c r="C823" t="s">
        <v>62</v>
      </c>
      <c r="D823" t="s">
        <v>69</v>
      </c>
      <c r="E823" t="s">
        <v>30</v>
      </c>
      <c r="F823" t="s">
        <v>31</v>
      </c>
      <c r="G823" t="s">
        <v>32</v>
      </c>
      <c r="H823" t="s">
        <v>86</v>
      </c>
      <c r="I823">
        <v>6</v>
      </c>
      <c r="J823" s="2">
        <v>64.650000000000006</v>
      </c>
      <c r="K823" s="3">
        <v>0.05</v>
      </c>
      <c r="L823" s="2">
        <v>26.03</v>
      </c>
      <c r="M823" s="2">
        <f t="shared" si="96"/>
        <v>368.51</v>
      </c>
      <c r="N823" s="2">
        <f t="shared" si="97"/>
        <v>156.18</v>
      </c>
      <c r="O823" s="2">
        <f t="shared" si="98"/>
        <v>212.32999999999998</v>
      </c>
      <c r="P823" s="4">
        <f t="shared" si="99"/>
        <v>0.5761851781498466</v>
      </c>
      <c r="Q823">
        <f t="shared" si="100"/>
        <v>2024</v>
      </c>
      <c r="R823" t="str">
        <f t="shared" si="101"/>
        <v>Q2</v>
      </c>
      <c r="S823">
        <f t="shared" si="102"/>
        <v>4</v>
      </c>
      <c r="T823" t="str">
        <f t="shared" si="103"/>
        <v>Apr</v>
      </c>
    </row>
    <row r="824" spans="1:20" x14ac:dyDescent="0.35">
      <c r="A824" t="s">
        <v>889</v>
      </c>
      <c r="B824" s="1">
        <v>45402</v>
      </c>
      <c r="C824" t="s">
        <v>21</v>
      </c>
      <c r="D824" t="s">
        <v>35</v>
      </c>
      <c r="E824" t="s">
        <v>23</v>
      </c>
      <c r="F824" t="s">
        <v>37</v>
      </c>
      <c r="G824" t="s">
        <v>46</v>
      </c>
      <c r="H824" t="s">
        <v>79</v>
      </c>
      <c r="I824">
        <v>3</v>
      </c>
      <c r="J824" s="2">
        <v>28.92</v>
      </c>
      <c r="K824" s="3">
        <v>0.15</v>
      </c>
      <c r="L824" s="2">
        <v>9.44</v>
      </c>
      <c r="M824" s="2">
        <f t="shared" si="96"/>
        <v>73.75</v>
      </c>
      <c r="N824" s="2">
        <f t="shared" si="97"/>
        <v>28.32</v>
      </c>
      <c r="O824" s="2">
        <f t="shared" si="98"/>
        <v>45.43</v>
      </c>
      <c r="P824" s="4">
        <f t="shared" si="99"/>
        <v>0.61599999999999999</v>
      </c>
      <c r="Q824">
        <f t="shared" si="100"/>
        <v>2024</v>
      </c>
      <c r="R824" t="str">
        <f t="shared" si="101"/>
        <v>Q2</v>
      </c>
      <c r="S824">
        <f t="shared" si="102"/>
        <v>4</v>
      </c>
      <c r="T824" t="str">
        <f t="shared" si="103"/>
        <v>Apr</v>
      </c>
    </row>
    <row r="825" spans="1:20" x14ac:dyDescent="0.35">
      <c r="A825" t="s">
        <v>890</v>
      </c>
      <c r="B825" s="1">
        <v>45402</v>
      </c>
      <c r="C825" t="s">
        <v>21</v>
      </c>
      <c r="D825" t="s">
        <v>35</v>
      </c>
      <c r="E825" t="s">
        <v>43</v>
      </c>
      <c r="F825" t="s">
        <v>37</v>
      </c>
      <c r="G825" t="s">
        <v>32</v>
      </c>
      <c r="H825" t="s">
        <v>86</v>
      </c>
      <c r="I825">
        <v>1</v>
      </c>
      <c r="J825" s="2">
        <v>68.489999999999995</v>
      </c>
      <c r="K825" s="3">
        <v>0</v>
      </c>
      <c r="L825" s="2">
        <v>25.48</v>
      </c>
      <c r="M825" s="2">
        <f t="shared" si="96"/>
        <v>68.489999999999995</v>
      </c>
      <c r="N825" s="2">
        <f t="shared" si="97"/>
        <v>25.48</v>
      </c>
      <c r="O825" s="2">
        <f t="shared" si="98"/>
        <v>43.009999999999991</v>
      </c>
      <c r="P825" s="4">
        <f t="shared" si="99"/>
        <v>0.62797488684479474</v>
      </c>
      <c r="Q825">
        <f t="shared" si="100"/>
        <v>2024</v>
      </c>
      <c r="R825" t="str">
        <f t="shared" si="101"/>
        <v>Q2</v>
      </c>
      <c r="S825">
        <f t="shared" si="102"/>
        <v>4</v>
      </c>
      <c r="T825" t="str">
        <f t="shared" si="103"/>
        <v>Apr</v>
      </c>
    </row>
    <row r="826" spans="1:20" x14ac:dyDescent="0.35">
      <c r="A826" t="s">
        <v>891</v>
      </c>
      <c r="B826" s="1">
        <v>45403</v>
      </c>
      <c r="C826" t="s">
        <v>21</v>
      </c>
      <c r="D826" t="s">
        <v>35</v>
      </c>
      <c r="E826" t="s">
        <v>43</v>
      </c>
      <c r="F826" t="s">
        <v>37</v>
      </c>
      <c r="G826" t="s">
        <v>46</v>
      </c>
      <c r="H826" t="s">
        <v>183</v>
      </c>
      <c r="I826">
        <v>2</v>
      </c>
      <c r="J826" s="2">
        <v>140.35</v>
      </c>
      <c r="K826" s="3">
        <v>0.1</v>
      </c>
      <c r="L826" s="2">
        <v>63.18</v>
      </c>
      <c r="M826" s="2">
        <f t="shared" si="96"/>
        <v>252.63</v>
      </c>
      <c r="N826" s="2">
        <f t="shared" si="97"/>
        <v>126.36</v>
      </c>
      <c r="O826" s="2">
        <f t="shared" si="98"/>
        <v>126.27</v>
      </c>
      <c r="P826" s="4">
        <f t="shared" si="99"/>
        <v>0.49982187388671179</v>
      </c>
      <c r="Q826">
        <f t="shared" si="100"/>
        <v>2024</v>
      </c>
      <c r="R826" t="str">
        <f t="shared" si="101"/>
        <v>Q2</v>
      </c>
      <c r="S826">
        <f t="shared" si="102"/>
        <v>4</v>
      </c>
      <c r="T826" t="str">
        <f t="shared" si="103"/>
        <v>Apr</v>
      </c>
    </row>
    <row r="827" spans="1:20" x14ac:dyDescent="0.35">
      <c r="A827" t="s">
        <v>892</v>
      </c>
      <c r="B827" s="1">
        <v>45403</v>
      </c>
      <c r="C827" t="s">
        <v>28</v>
      </c>
      <c r="D827" t="s">
        <v>29</v>
      </c>
      <c r="E827" t="s">
        <v>23</v>
      </c>
      <c r="F827" t="s">
        <v>37</v>
      </c>
      <c r="G827" t="s">
        <v>32</v>
      </c>
      <c r="H827" t="s">
        <v>50</v>
      </c>
      <c r="I827">
        <v>1</v>
      </c>
      <c r="J827" s="2">
        <v>231</v>
      </c>
      <c r="K827" s="3">
        <v>0.05</v>
      </c>
      <c r="L827" s="2">
        <v>113.86</v>
      </c>
      <c r="M827" s="2">
        <f t="shared" si="96"/>
        <v>219.45</v>
      </c>
      <c r="N827" s="2">
        <f t="shared" si="97"/>
        <v>113.86</v>
      </c>
      <c r="O827" s="2">
        <f t="shared" si="98"/>
        <v>105.58999999999999</v>
      </c>
      <c r="P827" s="4">
        <f t="shared" si="99"/>
        <v>0.48115743905217589</v>
      </c>
      <c r="Q827">
        <f t="shared" si="100"/>
        <v>2024</v>
      </c>
      <c r="R827" t="str">
        <f t="shared" si="101"/>
        <v>Q2</v>
      </c>
      <c r="S827">
        <f t="shared" si="102"/>
        <v>4</v>
      </c>
      <c r="T827" t="str">
        <f t="shared" si="103"/>
        <v>Apr</v>
      </c>
    </row>
    <row r="828" spans="1:20" x14ac:dyDescent="0.35">
      <c r="A828" t="s">
        <v>893</v>
      </c>
      <c r="B828" s="1">
        <v>45403</v>
      </c>
      <c r="C828" t="s">
        <v>41</v>
      </c>
      <c r="D828" t="s">
        <v>90</v>
      </c>
      <c r="E828" t="s">
        <v>52</v>
      </c>
      <c r="F828" t="s">
        <v>37</v>
      </c>
      <c r="G828" t="s">
        <v>53</v>
      </c>
      <c r="H828" t="s">
        <v>131</v>
      </c>
      <c r="I828">
        <v>1</v>
      </c>
      <c r="J828" s="2">
        <v>33.93</v>
      </c>
      <c r="K828" s="3">
        <v>0.15</v>
      </c>
      <c r="L828" s="2">
        <v>9.68</v>
      </c>
      <c r="M828" s="2">
        <f t="shared" si="96"/>
        <v>28.84</v>
      </c>
      <c r="N828" s="2">
        <f t="shared" si="97"/>
        <v>9.68</v>
      </c>
      <c r="O828" s="2">
        <f t="shared" si="98"/>
        <v>19.16</v>
      </c>
      <c r="P828" s="4">
        <f t="shared" si="99"/>
        <v>0.66435506241331488</v>
      </c>
      <c r="Q828">
        <f t="shared" si="100"/>
        <v>2024</v>
      </c>
      <c r="R828" t="str">
        <f t="shared" si="101"/>
        <v>Q2</v>
      </c>
      <c r="S828">
        <f t="shared" si="102"/>
        <v>4</v>
      </c>
      <c r="T828" t="str">
        <f t="shared" si="103"/>
        <v>Apr</v>
      </c>
    </row>
    <row r="829" spans="1:20" x14ac:dyDescent="0.35">
      <c r="A829" t="s">
        <v>894</v>
      </c>
      <c r="B829" s="1">
        <v>45403</v>
      </c>
      <c r="C829" t="s">
        <v>41</v>
      </c>
      <c r="D829" t="s">
        <v>90</v>
      </c>
      <c r="E829" t="s">
        <v>23</v>
      </c>
      <c r="F829" t="s">
        <v>24</v>
      </c>
      <c r="G829" t="s">
        <v>46</v>
      </c>
      <c r="H829" t="s">
        <v>47</v>
      </c>
      <c r="I829">
        <v>4</v>
      </c>
      <c r="J829" s="2">
        <v>508.98</v>
      </c>
      <c r="K829" s="3">
        <v>0</v>
      </c>
      <c r="L829" s="2">
        <v>247.18</v>
      </c>
      <c r="M829" s="2">
        <f t="shared" si="96"/>
        <v>2035.92</v>
      </c>
      <c r="N829" s="2">
        <f t="shared" si="97"/>
        <v>988.72</v>
      </c>
      <c r="O829" s="2">
        <f t="shared" si="98"/>
        <v>1047.2</v>
      </c>
      <c r="P829" s="4">
        <f t="shared" si="99"/>
        <v>0.51436205744822983</v>
      </c>
      <c r="Q829">
        <f t="shared" si="100"/>
        <v>2024</v>
      </c>
      <c r="R829" t="str">
        <f t="shared" si="101"/>
        <v>Q2</v>
      </c>
      <c r="S829">
        <f t="shared" si="102"/>
        <v>4</v>
      </c>
      <c r="T829" t="str">
        <f t="shared" si="103"/>
        <v>Apr</v>
      </c>
    </row>
    <row r="830" spans="1:20" x14ac:dyDescent="0.35">
      <c r="A830" t="s">
        <v>895</v>
      </c>
      <c r="B830" s="1">
        <v>45404</v>
      </c>
      <c r="C830" t="s">
        <v>41</v>
      </c>
      <c r="D830" t="s">
        <v>42</v>
      </c>
      <c r="E830" t="s">
        <v>36</v>
      </c>
      <c r="F830" t="s">
        <v>37</v>
      </c>
      <c r="G830" t="s">
        <v>46</v>
      </c>
      <c r="H830" t="s">
        <v>75</v>
      </c>
      <c r="I830">
        <v>3</v>
      </c>
      <c r="J830" s="2">
        <v>35.18</v>
      </c>
      <c r="K830" s="3">
        <v>0.05</v>
      </c>
      <c r="L830" s="2">
        <v>9.8800000000000008</v>
      </c>
      <c r="M830" s="2">
        <f t="shared" si="96"/>
        <v>100.26</v>
      </c>
      <c r="N830" s="2">
        <f t="shared" si="97"/>
        <v>29.64</v>
      </c>
      <c r="O830" s="2">
        <f t="shared" si="98"/>
        <v>70.62</v>
      </c>
      <c r="P830" s="4">
        <f t="shared" si="99"/>
        <v>0.70436864153201673</v>
      </c>
      <c r="Q830">
        <f t="shared" si="100"/>
        <v>2024</v>
      </c>
      <c r="R830" t="str">
        <f t="shared" si="101"/>
        <v>Q2</v>
      </c>
      <c r="S830">
        <f t="shared" si="102"/>
        <v>4</v>
      </c>
      <c r="T830" t="str">
        <f t="shared" si="103"/>
        <v>Apr</v>
      </c>
    </row>
    <row r="831" spans="1:20" x14ac:dyDescent="0.35">
      <c r="A831" t="s">
        <v>896</v>
      </c>
      <c r="B831" s="1">
        <v>45404</v>
      </c>
      <c r="C831" t="s">
        <v>28</v>
      </c>
      <c r="D831" t="s">
        <v>29</v>
      </c>
      <c r="E831" t="s">
        <v>52</v>
      </c>
      <c r="F831" t="s">
        <v>37</v>
      </c>
      <c r="G831" t="s">
        <v>46</v>
      </c>
      <c r="H831" t="s">
        <v>79</v>
      </c>
      <c r="I831">
        <v>2</v>
      </c>
      <c r="J831" s="2">
        <v>29.36</v>
      </c>
      <c r="K831" s="3">
        <v>0</v>
      </c>
      <c r="L831" s="2">
        <v>9.66</v>
      </c>
      <c r="M831" s="2">
        <f t="shared" si="96"/>
        <v>58.72</v>
      </c>
      <c r="N831" s="2">
        <f t="shared" si="97"/>
        <v>19.32</v>
      </c>
      <c r="O831" s="2">
        <f t="shared" si="98"/>
        <v>39.4</v>
      </c>
      <c r="P831" s="4">
        <f t="shared" si="99"/>
        <v>0.67098092643051765</v>
      </c>
      <c r="Q831">
        <f t="shared" si="100"/>
        <v>2024</v>
      </c>
      <c r="R831" t="str">
        <f t="shared" si="101"/>
        <v>Q2</v>
      </c>
      <c r="S831">
        <f t="shared" si="102"/>
        <v>4</v>
      </c>
      <c r="T831" t="str">
        <f t="shared" si="103"/>
        <v>Apr</v>
      </c>
    </row>
    <row r="832" spans="1:20" x14ac:dyDescent="0.35">
      <c r="A832" t="s">
        <v>897</v>
      </c>
      <c r="B832" s="1">
        <v>45404</v>
      </c>
      <c r="C832" t="s">
        <v>28</v>
      </c>
      <c r="D832" t="s">
        <v>49</v>
      </c>
      <c r="E832" t="s">
        <v>52</v>
      </c>
      <c r="F832" t="s">
        <v>37</v>
      </c>
      <c r="G832" t="s">
        <v>38</v>
      </c>
      <c r="H832" t="s">
        <v>84</v>
      </c>
      <c r="I832">
        <v>2</v>
      </c>
      <c r="J832" s="2">
        <v>260.85000000000002</v>
      </c>
      <c r="K832" s="3">
        <v>0.05</v>
      </c>
      <c r="L832" s="2">
        <v>129.15</v>
      </c>
      <c r="M832" s="2">
        <f t="shared" si="96"/>
        <v>495.62</v>
      </c>
      <c r="N832" s="2">
        <f t="shared" si="97"/>
        <v>258.3</v>
      </c>
      <c r="O832" s="2">
        <f t="shared" si="98"/>
        <v>237.32</v>
      </c>
      <c r="P832" s="4">
        <f t="shared" si="99"/>
        <v>0.47883459101731163</v>
      </c>
      <c r="Q832">
        <f t="shared" si="100"/>
        <v>2024</v>
      </c>
      <c r="R832" t="str">
        <f t="shared" si="101"/>
        <v>Q2</v>
      </c>
      <c r="S832">
        <f t="shared" si="102"/>
        <v>4</v>
      </c>
      <c r="T832" t="str">
        <f t="shared" si="103"/>
        <v>Apr</v>
      </c>
    </row>
    <row r="833" spans="1:20" x14ac:dyDescent="0.35">
      <c r="A833" t="s">
        <v>898</v>
      </c>
      <c r="B833" s="1">
        <v>45404</v>
      </c>
      <c r="C833" t="s">
        <v>62</v>
      </c>
      <c r="D833" t="s">
        <v>69</v>
      </c>
      <c r="E833" t="s">
        <v>30</v>
      </c>
      <c r="F833" t="s">
        <v>31</v>
      </c>
      <c r="G833" t="s">
        <v>38</v>
      </c>
      <c r="H833" t="s">
        <v>56</v>
      </c>
      <c r="I833">
        <v>12</v>
      </c>
      <c r="J833" s="2">
        <v>72.14</v>
      </c>
      <c r="K833" s="3">
        <v>0.1</v>
      </c>
      <c r="L833" s="2">
        <v>31.27</v>
      </c>
      <c r="M833" s="2">
        <f t="shared" si="96"/>
        <v>779.11</v>
      </c>
      <c r="N833" s="2">
        <f t="shared" si="97"/>
        <v>375.24</v>
      </c>
      <c r="O833" s="2">
        <f t="shared" si="98"/>
        <v>403.87</v>
      </c>
      <c r="P833" s="4">
        <f t="shared" si="99"/>
        <v>0.51837352877000675</v>
      </c>
      <c r="Q833">
        <f t="shared" si="100"/>
        <v>2024</v>
      </c>
      <c r="R833" t="str">
        <f t="shared" si="101"/>
        <v>Q2</v>
      </c>
      <c r="S833">
        <f t="shared" si="102"/>
        <v>4</v>
      </c>
      <c r="T833" t="str">
        <f t="shared" si="103"/>
        <v>Apr</v>
      </c>
    </row>
    <row r="834" spans="1:20" x14ac:dyDescent="0.35">
      <c r="A834" t="s">
        <v>899</v>
      </c>
      <c r="B834" s="1">
        <v>45404</v>
      </c>
      <c r="C834" t="s">
        <v>62</v>
      </c>
      <c r="D834" t="s">
        <v>63</v>
      </c>
      <c r="E834" t="s">
        <v>52</v>
      </c>
      <c r="F834" t="s">
        <v>24</v>
      </c>
      <c r="G834" t="s">
        <v>25</v>
      </c>
      <c r="H834" t="s">
        <v>81</v>
      </c>
      <c r="I834">
        <v>1</v>
      </c>
      <c r="J834" s="2">
        <v>39.18</v>
      </c>
      <c r="K834" s="3">
        <v>0</v>
      </c>
      <c r="L834" s="2">
        <v>16.04</v>
      </c>
      <c r="M834" s="2">
        <f t="shared" ref="M834:M897" si="104">ROUND(I834*J834*(1-K834),2)</f>
        <v>39.18</v>
      </c>
      <c r="N834" s="2">
        <f t="shared" ref="N834:N897" si="105">ROUND(I834*L834,2)</f>
        <v>16.04</v>
      </c>
      <c r="O834" s="2">
        <f t="shared" ref="O834:O897" si="106">M834-N834</f>
        <v>23.14</v>
      </c>
      <c r="P834" s="4">
        <f t="shared" ref="P834:P897" si="107">IFERROR(O834/M834,0)</f>
        <v>0.59060745278203164</v>
      </c>
      <c r="Q834">
        <f t="shared" ref="Q834:Q897" si="108">YEAR(B834)</f>
        <v>2024</v>
      </c>
      <c r="R834" t="str">
        <f t="shared" ref="R834:R897" si="109">"Q"&amp;ROUNDUP(MONTH(B834)/3,0)</f>
        <v>Q2</v>
      </c>
      <c r="S834">
        <f t="shared" ref="S834:S897" si="110">MONTH(B834)</f>
        <v>4</v>
      </c>
      <c r="T834" t="str">
        <f t="shared" ref="T834:T897" si="111">TEXT(B834,"mmm")</f>
        <v>Apr</v>
      </c>
    </row>
    <row r="835" spans="1:20" x14ac:dyDescent="0.35">
      <c r="A835" t="s">
        <v>900</v>
      </c>
      <c r="B835" s="1">
        <v>45404</v>
      </c>
      <c r="C835" t="s">
        <v>62</v>
      </c>
      <c r="D835" t="s">
        <v>74</v>
      </c>
      <c r="E835" t="s">
        <v>43</v>
      </c>
      <c r="F835" t="s">
        <v>24</v>
      </c>
      <c r="G835" t="s">
        <v>53</v>
      </c>
      <c r="H835" t="s">
        <v>54</v>
      </c>
      <c r="I835">
        <v>1</v>
      </c>
      <c r="J835" s="2">
        <v>140.35</v>
      </c>
      <c r="K835" s="3">
        <v>0</v>
      </c>
      <c r="L835" s="2">
        <v>72.069999999999993</v>
      </c>
      <c r="M835" s="2">
        <f t="shared" si="104"/>
        <v>140.35</v>
      </c>
      <c r="N835" s="2">
        <f t="shared" si="105"/>
        <v>72.069999999999993</v>
      </c>
      <c r="O835" s="2">
        <f t="shared" si="106"/>
        <v>68.28</v>
      </c>
      <c r="P835" s="4">
        <f t="shared" si="107"/>
        <v>0.48649804061275387</v>
      </c>
      <c r="Q835">
        <f t="shared" si="108"/>
        <v>2024</v>
      </c>
      <c r="R835" t="str">
        <f t="shared" si="109"/>
        <v>Q2</v>
      </c>
      <c r="S835">
        <f t="shared" si="110"/>
        <v>4</v>
      </c>
      <c r="T835" t="str">
        <f t="shared" si="111"/>
        <v>Apr</v>
      </c>
    </row>
    <row r="836" spans="1:20" x14ac:dyDescent="0.35">
      <c r="A836" t="s">
        <v>901</v>
      </c>
      <c r="B836" s="1">
        <v>45404</v>
      </c>
      <c r="C836" t="s">
        <v>21</v>
      </c>
      <c r="D836" t="s">
        <v>35</v>
      </c>
      <c r="E836" t="s">
        <v>52</v>
      </c>
      <c r="F836" t="s">
        <v>24</v>
      </c>
      <c r="G836" t="s">
        <v>53</v>
      </c>
      <c r="H836" t="s">
        <v>66</v>
      </c>
      <c r="I836">
        <v>2</v>
      </c>
      <c r="J836" s="2">
        <v>108.43</v>
      </c>
      <c r="K836" s="3">
        <v>0</v>
      </c>
      <c r="L836" s="2">
        <v>43.66</v>
      </c>
      <c r="M836" s="2">
        <f t="shared" si="104"/>
        <v>216.86</v>
      </c>
      <c r="N836" s="2">
        <f t="shared" si="105"/>
        <v>87.32</v>
      </c>
      <c r="O836" s="2">
        <f t="shared" si="106"/>
        <v>129.54000000000002</v>
      </c>
      <c r="P836" s="4">
        <f t="shared" si="107"/>
        <v>0.59734390851240438</v>
      </c>
      <c r="Q836">
        <f t="shared" si="108"/>
        <v>2024</v>
      </c>
      <c r="R836" t="str">
        <f t="shared" si="109"/>
        <v>Q2</v>
      </c>
      <c r="S836">
        <f t="shared" si="110"/>
        <v>4</v>
      </c>
      <c r="T836" t="str">
        <f t="shared" si="111"/>
        <v>Apr</v>
      </c>
    </row>
    <row r="837" spans="1:20" x14ac:dyDescent="0.35">
      <c r="A837" t="s">
        <v>902</v>
      </c>
      <c r="B837" s="1">
        <v>45405</v>
      </c>
      <c r="C837" t="s">
        <v>21</v>
      </c>
      <c r="D837" t="s">
        <v>35</v>
      </c>
      <c r="E837" t="s">
        <v>52</v>
      </c>
      <c r="F837" t="s">
        <v>37</v>
      </c>
      <c r="G837" t="s">
        <v>32</v>
      </c>
      <c r="H837" t="s">
        <v>86</v>
      </c>
      <c r="I837">
        <v>2</v>
      </c>
      <c r="J837" s="2">
        <v>68.06</v>
      </c>
      <c r="K837" s="3">
        <v>0.05</v>
      </c>
      <c r="L837" s="2">
        <v>24.76</v>
      </c>
      <c r="M837" s="2">
        <f t="shared" si="104"/>
        <v>129.31</v>
      </c>
      <c r="N837" s="2">
        <f t="shared" si="105"/>
        <v>49.52</v>
      </c>
      <c r="O837" s="2">
        <f t="shared" si="106"/>
        <v>79.789999999999992</v>
      </c>
      <c r="P837" s="4">
        <f t="shared" si="107"/>
        <v>0.61704431211816557</v>
      </c>
      <c r="Q837">
        <f t="shared" si="108"/>
        <v>2024</v>
      </c>
      <c r="R837" t="str">
        <f t="shared" si="109"/>
        <v>Q2</v>
      </c>
      <c r="S837">
        <f t="shared" si="110"/>
        <v>4</v>
      </c>
      <c r="T837" t="str">
        <f t="shared" si="111"/>
        <v>Apr</v>
      </c>
    </row>
    <row r="838" spans="1:20" x14ac:dyDescent="0.35">
      <c r="A838" t="s">
        <v>903</v>
      </c>
      <c r="B838" s="1">
        <v>45405</v>
      </c>
      <c r="C838" t="s">
        <v>41</v>
      </c>
      <c r="D838" t="s">
        <v>90</v>
      </c>
      <c r="E838" t="s">
        <v>52</v>
      </c>
      <c r="F838" t="s">
        <v>37</v>
      </c>
      <c r="G838" t="s">
        <v>53</v>
      </c>
      <c r="H838" t="s">
        <v>70</v>
      </c>
      <c r="I838">
        <v>2</v>
      </c>
      <c r="J838" s="2">
        <v>56.82</v>
      </c>
      <c r="K838" s="3">
        <v>0</v>
      </c>
      <c r="L838" s="2">
        <v>18.93</v>
      </c>
      <c r="M838" s="2">
        <f t="shared" si="104"/>
        <v>113.64</v>
      </c>
      <c r="N838" s="2">
        <f t="shared" si="105"/>
        <v>37.86</v>
      </c>
      <c r="O838" s="2">
        <f t="shared" si="106"/>
        <v>75.78</v>
      </c>
      <c r="P838" s="4">
        <f t="shared" si="107"/>
        <v>0.66684266103484691</v>
      </c>
      <c r="Q838">
        <f t="shared" si="108"/>
        <v>2024</v>
      </c>
      <c r="R838" t="str">
        <f t="shared" si="109"/>
        <v>Q2</v>
      </c>
      <c r="S838">
        <f t="shared" si="110"/>
        <v>4</v>
      </c>
      <c r="T838" t="str">
        <f t="shared" si="111"/>
        <v>Apr</v>
      </c>
    </row>
    <row r="839" spans="1:20" x14ac:dyDescent="0.35">
      <c r="A839" t="s">
        <v>904</v>
      </c>
      <c r="B839" s="1">
        <v>45405</v>
      </c>
      <c r="C839" t="s">
        <v>41</v>
      </c>
      <c r="D839" t="s">
        <v>90</v>
      </c>
      <c r="E839" t="s">
        <v>23</v>
      </c>
      <c r="F839" t="s">
        <v>37</v>
      </c>
      <c r="G839" t="s">
        <v>38</v>
      </c>
      <c r="H839" t="s">
        <v>39</v>
      </c>
      <c r="I839">
        <v>1</v>
      </c>
      <c r="J839" s="2">
        <v>158.88999999999999</v>
      </c>
      <c r="K839" s="3">
        <v>0</v>
      </c>
      <c r="L839" s="2">
        <v>78.94</v>
      </c>
      <c r="M839" s="2">
        <f t="shared" si="104"/>
        <v>158.88999999999999</v>
      </c>
      <c r="N839" s="2">
        <f t="shared" si="105"/>
        <v>78.94</v>
      </c>
      <c r="O839" s="2">
        <f t="shared" si="106"/>
        <v>79.949999999999989</v>
      </c>
      <c r="P839" s="4">
        <f t="shared" si="107"/>
        <v>0.50317829945245141</v>
      </c>
      <c r="Q839">
        <f t="shared" si="108"/>
        <v>2024</v>
      </c>
      <c r="R839" t="str">
        <f t="shared" si="109"/>
        <v>Q2</v>
      </c>
      <c r="S839">
        <f t="shared" si="110"/>
        <v>4</v>
      </c>
      <c r="T839" t="str">
        <f t="shared" si="111"/>
        <v>Apr</v>
      </c>
    </row>
    <row r="840" spans="1:20" x14ac:dyDescent="0.35">
      <c r="A840" t="s">
        <v>905</v>
      </c>
      <c r="B840" s="1">
        <v>45405</v>
      </c>
      <c r="C840" t="s">
        <v>41</v>
      </c>
      <c r="D840" t="s">
        <v>42</v>
      </c>
      <c r="E840" t="s">
        <v>52</v>
      </c>
      <c r="F840" t="s">
        <v>37</v>
      </c>
      <c r="G840" t="s">
        <v>46</v>
      </c>
      <c r="H840" t="s">
        <v>79</v>
      </c>
      <c r="I840">
        <v>1</v>
      </c>
      <c r="J840" s="2">
        <v>30.15</v>
      </c>
      <c r="K840" s="3">
        <v>0</v>
      </c>
      <c r="L840" s="2">
        <v>9.9</v>
      </c>
      <c r="M840" s="2">
        <f t="shared" si="104"/>
        <v>30.15</v>
      </c>
      <c r="N840" s="2">
        <f t="shared" si="105"/>
        <v>9.9</v>
      </c>
      <c r="O840" s="2">
        <f t="shared" si="106"/>
        <v>20.25</v>
      </c>
      <c r="P840" s="4">
        <f t="shared" si="107"/>
        <v>0.67164179104477617</v>
      </c>
      <c r="Q840">
        <f t="shared" si="108"/>
        <v>2024</v>
      </c>
      <c r="R840" t="str">
        <f t="shared" si="109"/>
        <v>Q2</v>
      </c>
      <c r="S840">
        <f t="shared" si="110"/>
        <v>4</v>
      </c>
      <c r="T840" t="str">
        <f t="shared" si="111"/>
        <v>Apr</v>
      </c>
    </row>
    <row r="841" spans="1:20" x14ac:dyDescent="0.35">
      <c r="A841" t="s">
        <v>906</v>
      </c>
      <c r="B841" s="1">
        <v>45405</v>
      </c>
      <c r="C841" t="s">
        <v>28</v>
      </c>
      <c r="D841" t="s">
        <v>49</v>
      </c>
      <c r="E841" t="s">
        <v>23</v>
      </c>
      <c r="F841" t="s">
        <v>37</v>
      </c>
      <c r="G841" t="s">
        <v>25</v>
      </c>
      <c r="H841" t="s">
        <v>72</v>
      </c>
      <c r="I841">
        <v>1</v>
      </c>
      <c r="J841" s="2">
        <v>197.39</v>
      </c>
      <c r="K841" s="3">
        <v>0</v>
      </c>
      <c r="L841" s="2">
        <v>101.23</v>
      </c>
      <c r="M841" s="2">
        <f t="shared" si="104"/>
        <v>197.39</v>
      </c>
      <c r="N841" s="2">
        <f t="shared" si="105"/>
        <v>101.23</v>
      </c>
      <c r="O841" s="2">
        <f t="shared" si="106"/>
        <v>96.159999999999982</v>
      </c>
      <c r="P841" s="4">
        <f t="shared" si="107"/>
        <v>0.48715740412381575</v>
      </c>
      <c r="Q841">
        <f t="shared" si="108"/>
        <v>2024</v>
      </c>
      <c r="R841" t="str">
        <f t="shared" si="109"/>
        <v>Q2</v>
      </c>
      <c r="S841">
        <f t="shared" si="110"/>
        <v>4</v>
      </c>
      <c r="T841" t="str">
        <f t="shared" si="111"/>
        <v>Apr</v>
      </c>
    </row>
    <row r="842" spans="1:20" x14ac:dyDescent="0.35">
      <c r="A842" t="s">
        <v>907</v>
      </c>
      <c r="B842" s="1">
        <v>45405</v>
      </c>
      <c r="C842" t="s">
        <v>62</v>
      </c>
      <c r="D842" t="s">
        <v>74</v>
      </c>
      <c r="E842" t="s">
        <v>23</v>
      </c>
      <c r="F842" t="s">
        <v>37</v>
      </c>
      <c r="G842" t="s">
        <v>32</v>
      </c>
      <c r="H842" t="s">
        <v>113</v>
      </c>
      <c r="I842">
        <v>1</v>
      </c>
      <c r="J842" s="2">
        <v>352.15</v>
      </c>
      <c r="K842" s="3">
        <v>0.1</v>
      </c>
      <c r="L842" s="2">
        <v>213.88</v>
      </c>
      <c r="M842" s="2">
        <f t="shared" si="104"/>
        <v>316.94</v>
      </c>
      <c r="N842" s="2">
        <f t="shared" si="105"/>
        <v>213.88</v>
      </c>
      <c r="O842" s="2">
        <f t="shared" si="106"/>
        <v>103.06</v>
      </c>
      <c r="P842" s="4">
        <f t="shared" si="107"/>
        <v>0.32517195683725625</v>
      </c>
      <c r="Q842">
        <f t="shared" si="108"/>
        <v>2024</v>
      </c>
      <c r="R842" t="str">
        <f t="shared" si="109"/>
        <v>Q2</v>
      </c>
      <c r="S842">
        <f t="shared" si="110"/>
        <v>4</v>
      </c>
      <c r="T842" t="str">
        <f t="shared" si="111"/>
        <v>Apr</v>
      </c>
    </row>
    <row r="843" spans="1:20" x14ac:dyDescent="0.35">
      <c r="A843" t="s">
        <v>908</v>
      </c>
      <c r="B843" s="1">
        <v>45405</v>
      </c>
      <c r="C843" t="s">
        <v>21</v>
      </c>
      <c r="D843" t="s">
        <v>35</v>
      </c>
      <c r="E843" t="s">
        <v>30</v>
      </c>
      <c r="F843" t="s">
        <v>31</v>
      </c>
      <c r="G843" t="s">
        <v>46</v>
      </c>
      <c r="H843" t="s">
        <v>79</v>
      </c>
      <c r="I843">
        <v>14</v>
      </c>
      <c r="J843" s="2">
        <v>28.37</v>
      </c>
      <c r="K843" s="3">
        <v>0.1</v>
      </c>
      <c r="L843" s="2">
        <v>9.5500000000000007</v>
      </c>
      <c r="M843" s="2">
        <f t="shared" si="104"/>
        <v>357.46</v>
      </c>
      <c r="N843" s="2">
        <f t="shared" si="105"/>
        <v>133.69999999999999</v>
      </c>
      <c r="O843" s="2">
        <f t="shared" si="106"/>
        <v>223.76</v>
      </c>
      <c r="P843" s="4">
        <f t="shared" si="107"/>
        <v>0.62597213674257257</v>
      </c>
      <c r="Q843">
        <f t="shared" si="108"/>
        <v>2024</v>
      </c>
      <c r="R843" t="str">
        <f t="shared" si="109"/>
        <v>Q2</v>
      </c>
      <c r="S843">
        <f t="shared" si="110"/>
        <v>4</v>
      </c>
      <c r="T843" t="str">
        <f t="shared" si="111"/>
        <v>Apr</v>
      </c>
    </row>
    <row r="844" spans="1:20" x14ac:dyDescent="0.35">
      <c r="A844" t="s">
        <v>909</v>
      </c>
      <c r="B844" s="1">
        <v>45405</v>
      </c>
      <c r="C844" t="s">
        <v>62</v>
      </c>
      <c r="D844" t="s">
        <v>69</v>
      </c>
      <c r="E844" t="s">
        <v>43</v>
      </c>
      <c r="F844" t="s">
        <v>24</v>
      </c>
      <c r="G844" t="s">
        <v>32</v>
      </c>
      <c r="H844" t="s">
        <v>33</v>
      </c>
      <c r="I844">
        <v>1</v>
      </c>
      <c r="J844" s="2">
        <v>37.68</v>
      </c>
      <c r="K844" s="3">
        <v>0.25</v>
      </c>
      <c r="L844" s="2">
        <v>12.66</v>
      </c>
      <c r="M844" s="2">
        <f t="shared" si="104"/>
        <v>28.26</v>
      </c>
      <c r="N844" s="2">
        <f t="shared" si="105"/>
        <v>12.66</v>
      </c>
      <c r="O844" s="2">
        <f t="shared" si="106"/>
        <v>15.600000000000001</v>
      </c>
      <c r="P844" s="4">
        <f t="shared" si="107"/>
        <v>0.55201698513800423</v>
      </c>
      <c r="Q844">
        <f t="shared" si="108"/>
        <v>2024</v>
      </c>
      <c r="R844" t="str">
        <f t="shared" si="109"/>
        <v>Q2</v>
      </c>
      <c r="S844">
        <f t="shared" si="110"/>
        <v>4</v>
      </c>
      <c r="T844" t="str">
        <f t="shared" si="111"/>
        <v>Apr</v>
      </c>
    </row>
    <row r="845" spans="1:20" x14ac:dyDescent="0.35">
      <c r="A845" t="s">
        <v>910</v>
      </c>
      <c r="B845" s="1">
        <v>45405</v>
      </c>
      <c r="C845" t="s">
        <v>21</v>
      </c>
      <c r="D845" t="s">
        <v>22</v>
      </c>
      <c r="E845" t="s">
        <v>23</v>
      </c>
      <c r="F845" t="s">
        <v>37</v>
      </c>
      <c r="G845" t="s">
        <v>46</v>
      </c>
      <c r="H845" t="s">
        <v>183</v>
      </c>
      <c r="I845">
        <v>7</v>
      </c>
      <c r="J845" s="2">
        <v>138.81</v>
      </c>
      <c r="K845" s="3">
        <v>0.05</v>
      </c>
      <c r="L845" s="2">
        <v>65.78</v>
      </c>
      <c r="M845" s="2">
        <f t="shared" si="104"/>
        <v>923.09</v>
      </c>
      <c r="N845" s="2">
        <f t="shared" si="105"/>
        <v>460.46</v>
      </c>
      <c r="O845" s="2">
        <f t="shared" si="106"/>
        <v>462.63000000000005</v>
      </c>
      <c r="P845" s="4">
        <f t="shared" si="107"/>
        <v>0.50117540001516647</v>
      </c>
      <c r="Q845">
        <f t="shared" si="108"/>
        <v>2024</v>
      </c>
      <c r="R845" t="str">
        <f t="shared" si="109"/>
        <v>Q2</v>
      </c>
      <c r="S845">
        <f t="shared" si="110"/>
        <v>4</v>
      </c>
      <c r="T845" t="str">
        <f t="shared" si="111"/>
        <v>Apr</v>
      </c>
    </row>
    <row r="846" spans="1:20" x14ac:dyDescent="0.35">
      <c r="A846" t="s">
        <v>911</v>
      </c>
      <c r="B846" s="1">
        <v>45405</v>
      </c>
      <c r="C846" t="s">
        <v>41</v>
      </c>
      <c r="D846" t="s">
        <v>42</v>
      </c>
      <c r="E846" t="s">
        <v>30</v>
      </c>
      <c r="F846" t="s">
        <v>31</v>
      </c>
      <c r="G846" t="s">
        <v>32</v>
      </c>
      <c r="H846" t="s">
        <v>113</v>
      </c>
      <c r="I846">
        <v>10</v>
      </c>
      <c r="J846" s="2">
        <v>404.64</v>
      </c>
      <c r="K846" s="3">
        <v>0.15</v>
      </c>
      <c r="L846" s="2">
        <v>205.35</v>
      </c>
      <c r="M846" s="2">
        <f t="shared" si="104"/>
        <v>3439.44</v>
      </c>
      <c r="N846" s="2">
        <f t="shared" si="105"/>
        <v>2053.5</v>
      </c>
      <c r="O846" s="2">
        <f t="shared" si="106"/>
        <v>1385.94</v>
      </c>
      <c r="P846" s="4">
        <f t="shared" si="107"/>
        <v>0.40295513223082829</v>
      </c>
      <c r="Q846">
        <f t="shared" si="108"/>
        <v>2024</v>
      </c>
      <c r="R846" t="str">
        <f t="shared" si="109"/>
        <v>Q2</v>
      </c>
      <c r="S846">
        <f t="shared" si="110"/>
        <v>4</v>
      </c>
      <c r="T846" t="str">
        <f t="shared" si="111"/>
        <v>Apr</v>
      </c>
    </row>
    <row r="847" spans="1:20" x14ac:dyDescent="0.35">
      <c r="A847" t="s">
        <v>912</v>
      </c>
      <c r="B847" s="1">
        <v>45405</v>
      </c>
      <c r="C847" t="s">
        <v>21</v>
      </c>
      <c r="D847" t="s">
        <v>35</v>
      </c>
      <c r="E847" t="s">
        <v>23</v>
      </c>
      <c r="F847" t="s">
        <v>37</v>
      </c>
      <c r="G847" t="s">
        <v>53</v>
      </c>
      <c r="H847" t="s">
        <v>70</v>
      </c>
      <c r="I847">
        <v>1</v>
      </c>
      <c r="J847" s="2">
        <v>53.99</v>
      </c>
      <c r="K847" s="3">
        <v>0.15</v>
      </c>
      <c r="L847" s="2">
        <v>18.98</v>
      </c>
      <c r="M847" s="2">
        <f t="shared" si="104"/>
        <v>45.89</v>
      </c>
      <c r="N847" s="2">
        <f t="shared" si="105"/>
        <v>18.98</v>
      </c>
      <c r="O847" s="2">
        <f t="shared" si="106"/>
        <v>26.91</v>
      </c>
      <c r="P847" s="4">
        <f t="shared" si="107"/>
        <v>0.58640226628895187</v>
      </c>
      <c r="Q847">
        <f t="shared" si="108"/>
        <v>2024</v>
      </c>
      <c r="R847" t="str">
        <f t="shared" si="109"/>
        <v>Q2</v>
      </c>
      <c r="S847">
        <f t="shared" si="110"/>
        <v>4</v>
      </c>
      <c r="T847" t="str">
        <f t="shared" si="111"/>
        <v>Apr</v>
      </c>
    </row>
    <row r="848" spans="1:20" x14ac:dyDescent="0.35">
      <c r="A848" t="s">
        <v>913</v>
      </c>
      <c r="B848" s="1">
        <v>45405</v>
      </c>
      <c r="C848" t="s">
        <v>21</v>
      </c>
      <c r="D848" t="s">
        <v>103</v>
      </c>
      <c r="E848" t="s">
        <v>43</v>
      </c>
      <c r="F848" t="s">
        <v>37</v>
      </c>
      <c r="G848" t="s">
        <v>32</v>
      </c>
      <c r="H848" t="s">
        <v>33</v>
      </c>
      <c r="I848">
        <v>4</v>
      </c>
      <c r="J848" s="2">
        <v>35.799999999999997</v>
      </c>
      <c r="K848" s="3">
        <v>0</v>
      </c>
      <c r="L848" s="2">
        <v>12.51</v>
      </c>
      <c r="M848" s="2">
        <f t="shared" si="104"/>
        <v>143.19999999999999</v>
      </c>
      <c r="N848" s="2">
        <f t="shared" si="105"/>
        <v>50.04</v>
      </c>
      <c r="O848" s="2">
        <f t="shared" si="106"/>
        <v>93.16</v>
      </c>
      <c r="P848" s="4">
        <f t="shared" si="107"/>
        <v>0.65055865921787714</v>
      </c>
      <c r="Q848">
        <f t="shared" si="108"/>
        <v>2024</v>
      </c>
      <c r="R848" t="str">
        <f t="shared" si="109"/>
        <v>Q2</v>
      </c>
      <c r="S848">
        <f t="shared" si="110"/>
        <v>4</v>
      </c>
      <c r="T848" t="str">
        <f t="shared" si="111"/>
        <v>Apr</v>
      </c>
    </row>
    <row r="849" spans="1:20" x14ac:dyDescent="0.35">
      <c r="A849" t="s">
        <v>914</v>
      </c>
      <c r="B849" s="1">
        <v>45406</v>
      </c>
      <c r="C849" t="s">
        <v>28</v>
      </c>
      <c r="D849" t="s">
        <v>49</v>
      </c>
      <c r="E849" t="s">
        <v>23</v>
      </c>
      <c r="F849" t="s">
        <v>24</v>
      </c>
      <c r="G849" t="s">
        <v>53</v>
      </c>
      <c r="H849" t="s">
        <v>70</v>
      </c>
      <c r="I849">
        <v>1</v>
      </c>
      <c r="J849" s="2">
        <v>55.53</v>
      </c>
      <c r="K849" s="3">
        <v>0.15</v>
      </c>
      <c r="L849" s="2">
        <v>18.66</v>
      </c>
      <c r="M849" s="2">
        <f t="shared" si="104"/>
        <v>47.2</v>
      </c>
      <c r="N849" s="2">
        <f t="shared" si="105"/>
        <v>18.66</v>
      </c>
      <c r="O849" s="2">
        <f t="shared" si="106"/>
        <v>28.540000000000003</v>
      </c>
      <c r="P849" s="4">
        <f t="shared" si="107"/>
        <v>0.60466101694915253</v>
      </c>
      <c r="Q849">
        <f t="shared" si="108"/>
        <v>2024</v>
      </c>
      <c r="R849" t="str">
        <f t="shared" si="109"/>
        <v>Q2</v>
      </c>
      <c r="S849">
        <f t="shared" si="110"/>
        <v>4</v>
      </c>
      <c r="T849" t="str">
        <f t="shared" si="111"/>
        <v>Apr</v>
      </c>
    </row>
    <row r="850" spans="1:20" x14ac:dyDescent="0.35">
      <c r="A850" t="s">
        <v>915</v>
      </c>
      <c r="B850" s="1">
        <v>45406</v>
      </c>
      <c r="C850" t="s">
        <v>62</v>
      </c>
      <c r="D850" t="s">
        <v>69</v>
      </c>
      <c r="E850" t="s">
        <v>52</v>
      </c>
      <c r="F850" t="s">
        <v>37</v>
      </c>
      <c r="G850" t="s">
        <v>32</v>
      </c>
      <c r="H850" t="s">
        <v>50</v>
      </c>
      <c r="I850">
        <v>1</v>
      </c>
      <c r="J850" s="2">
        <v>213.44</v>
      </c>
      <c r="K850" s="3">
        <v>0.15</v>
      </c>
      <c r="L850" s="2">
        <v>116.27</v>
      </c>
      <c r="M850" s="2">
        <f t="shared" si="104"/>
        <v>181.42</v>
      </c>
      <c r="N850" s="2">
        <f t="shared" si="105"/>
        <v>116.27</v>
      </c>
      <c r="O850" s="2">
        <f t="shared" si="106"/>
        <v>65.149999999999991</v>
      </c>
      <c r="P850" s="4">
        <f t="shared" si="107"/>
        <v>0.35911145408444489</v>
      </c>
      <c r="Q850">
        <f t="shared" si="108"/>
        <v>2024</v>
      </c>
      <c r="R850" t="str">
        <f t="shared" si="109"/>
        <v>Q2</v>
      </c>
      <c r="S850">
        <f t="shared" si="110"/>
        <v>4</v>
      </c>
      <c r="T850" t="str">
        <f t="shared" si="111"/>
        <v>Apr</v>
      </c>
    </row>
    <row r="851" spans="1:20" x14ac:dyDescent="0.35">
      <c r="A851" t="s">
        <v>916</v>
      </c>
      <c r="B851" s="1">
        <v>45406</v>
      </c>
      <c r="C851" t="s">
        <v>28</v>
      </c>
      <c r="D851" t="s">
        <v>49</v>
      </c>
      <c r="E851" t="s">
        <v>23</v>
      </c>
      <c r="F851" t="s">
        <v>37</v>
      </c>
      <c r="G851" t="s">
        <v>46</v>
      </c>
      <c r="H851" t="s">
        <v>183</v>
      </c>
      <c r="I851">
        <v>1</v>
      </c>
      <c r="J851" s="2">
        <v>144.69999999999999</v>
      </c>
      <c r="K851" s="3">
        <v>0.1</v>
      </c>
      <c r="L851" s="2">
        <v>65.64</v>
      </c>
      <c r="M851" s="2">
        <f t="shared" si="104"/>
        <v>130.22999999999999</v>
      </c>
      <c r="N851" s="2">
        <f t="shared" si="105"/>
        <v>65.64</v>
      </c>
      <c r="O851" s="2">
        <f t="shared" si="106"/>
        <v>64.589999999999989</v>
      </c>
      <c r="P851" s="4">
        <f t="shared" si="107"/>
        <v>0.49596867081317664</v>
      </c>
      <c r="Q851">
        <f t="shared" si="108"/>
        <v>2024</v>
      </c>
      <c r="R851" t="str">
        <f t="shared" si="109"/>
        <v>Q2</v>
      </c>
      <c r="S851">
        <f t="shared" si="110"/>
        <v>4</v>
      </c>
      <c r="T851" t="str">
        <f t="shared" si="111"/>
        <v>Apr</v>
      </c>
    </row>
    <row r="852" spans="1:20" x14ac:dyDescent="0.35">
      <c r="A852" t="s">
        <v>917</v>
      </c>
      <c r="B852" s="1">
        <v>45406</v>
      </c>
      <c r="C852" t="s">
        <v>41</v>
      </c>
      <c r="D852" t="s">
        <v>42</v>
      </c>
      <c r="E852" t="s">
        <v>23</v>
      </c>
      <c r="F852" t="s">
        <v>24</v>
      </c>
      <c r="G852" t="s">
        <v>46</v>
      </c>
      <c r="H852" t="s">
        <v>79</v>
      </c>
      <c r="I852">
        <v>3</v>
      </c>
      <c r="J852" s="2">
        <v>29.89</v>
      </c>
      <c r="K852" s="3">
        <v>0.1</v>
      </c>
      <c r="L852" s="2">
        <v>9.84</v>
      </c>
      <c r="M852" s="2">
        <f t="shared" si="104"/>
        <v>80.7</v>
      </c>
      <c r="N852" s="2">
        <f t="shared" si="105"/>
        <v>29.52</v>
      </c>
      <c r="O852" s="2">
        <f t="shared" si="106"/>
        <v>51.180000000000007</v>
      </c>
      <c r="P852" s="4">
        <f t="shared" si="107"/>
        <v>0.6342007434944239</v>
      </c>
      <c r="Q852">
        <f t="shared" si="108"/>
        <v>2024</v>
      </c>
      <c r="R852" t="str">
        <f t="shared" si="109"/>
        <v>Q2</v>
      </c>
      <c r="S852">
        <f t="shared" si="110"/>
        <v>4</v>
      </c>
      <c r="T852" t="str">
        <f t="shared" si="111"/>
        <v>Apr</v>
      </c>
    </row>
    <row r="853" spans="1:20" x14ac:dyDescent="0.35">
      <c r="A853" t="s">
        <v>918</v>
      </c>
      <c r="B853" s="1">
        <v>45406</v>
      </c>
      <c r="C853" t="s">
        <v>21</v>
      </c>
      <c r="D853" t="s">
        <v>35</v>
      </c>
      <c r="E853" t="s">
        <v>52</v>
      </c>
      <c r="F853" t="s">
        <v>37</v>
      </c>
      <c r="G853" t="s">
        <v>53</v>
      </c>
      <c r="H853" t="s">
        <v>54</v>
      </c>
      <c r="I853">
        <v>2</v>
      </c>
      <c r="J853" s="2">
        <v>148.02000000000001</v>
      </c>
      <c r="K853" s="3">
        <v>0</v>
      </c>
      <c r="L853" s="2">
        <v>70.260000000000005</v>
      </c>
      <c r="M853" s="2">
        <f t="shared" si="104"/>
        <v>296.04000000000002</v>
      </c>
      <c r="N853" s="2">
        <f t="shared" si="105"/>
        <v>140.52000000000001</v>
      </c>
      <c r="O853" s="2">
        <f t="shared" si="106"/>
        <v>155.52000000000001</v>
      </c>
      <c r="P853" s="4">
        <f t="shared" si="107"/>
        <v>0.52533441426834215</v>
      </c>
      <c r="Q853">
        <f t="shared" si="108"/>
        <v>2024</v>
      </c>
      <c r="R853" t="str">
        <f t="shared" si="109"/>
        <v>Q2</v>
      </c>
      <c r="S853">
        <f t="shared" si="110"/>
        <v>4</v>
      </c>
      <c r="T853" t="str">
        <f t="shared" si="111"/>
        <v>Apr</v>
      </c>
    </row>
    <row r="854" spans="1:20" x14ac:dyDescent="0.35">
      <c r="A854" t="s">
        <v>919</v>
      </c>
      <c r="B854" s="1">
        <v>45407</v>
      </c>
      <c r="C854" t="s">
        <v>21</v>
      </c>
      <c r="D854" t="s">
        <v>35</v>
      </c>
      <c r="E854" t="s">
        <v>23</v>
      </c>
      <c r="F854" t="s">
        <v>37</v>
      </c>
      <c r="G854" t="s">
        <v>32</v>
      </c>
      <c r="H854" t="s">
        <v>33</v>
      </c>
      <c r="I854">
        <v>2</v>
      </c>
      <c r="J854" s="2">
        <v>39.78</v>
      </c>
      <c r="K854" s="3">
        <v>0.1</v>
      </c>
      <c r="L854" s="2">
        <v>12.48</v>
      </c>
      <c r="M854" s="2">
        <f t="shared" si="104"/>
        <v>71.599999999999994</v>
      </c>
      <c r="N854" s="2">
        <f t="shared" si="105"/>
        <v>24.96</v>
      </c>
      <c r="O854" s="2">
        <f t="shared" si="106"/>
        <v>46.639999999999993</v>
      </c>
      <c r="P854" s="4">
        <f t="shared" si="107"/>
        <v>0.65139664804469266</v>
      </c>
      <c r="Q854">
        <f t="shared" si="108"/>
        <v>2024</v>
      </c>
      <c r="R854" t="str">
        <f t="shared" si="109"/>
        <v>Q2</v>
      </c>
      <c r="S854">
        <f t="shared" si="110"/>
        <v>4</v>
      </c>
      <c r="T854" t="str">
        <f t="shared" si="111"/>
        <v>Apr</v>
      </c>
    </row>
    <row r="855" spans="1:20" x14ac:dyDescent="0.35">
      <c r="A855" t="s">
        <v>920</v>
      </c>
      <c r="B855" s="1">
        <v>45407</v>
      </c>
      <c r="C855" t="s">
        <v>21</v>
      </c>
      <c r="D855" t="s">
        <v>103</v>
      </c>
      <c r="E855" t="s">
        <v>23</v>
      </c>
      <c r="F855" t="s">
        <v>37</v>
      </c>
      <c r="G855" t="s">
        <v>32</v>
      </c>
      <c r="H855" t="s">
        <v>86</v>
      </c>
      <c r="I855">
        <v>3</v>
      </c>
      <c r="J855" s="2">
        <v>64.2</v>
      </c>
      <c r="K855" s="3">
        <v>0.15</v>
      </c>
      <c r="L855" s="2">
        <v>24.77</v>
      </c>
      <c r="M855" s="2">
        <f t="shared" si="104"/>
        <v>163.71</v>
      </c>
      <c r="N855" s="2">
        <f t="shared" si="105"/>
        <v>74.31</v>
      </c>
      <c r="O855" s="2">
        <f t="shared" si="106"/>
        <v>89.4</v>
      </c>
      <c r="P855" s="4">
        <f t="shared" si="107"/>
        <v>0.54608759391607109</v>
      </c>
      <c r="Q855">
        <f t="shared" si="108"/>
        <v>2024</v>
      </c>
      <c r="R855" t="str">
        <f t="shared" si="109"/>
        <v>Q2</v>
      </c>
      <c r="S855">
        <f t="shared" si="110"/>
        <v>4</v>
      </c>
      <c r="T855" t="str">
        <f t="shared" si="111"/>
        <v>Apr</v>
      </c>
    </row>
    <row r="856" spans="1:20" x14ac:dyDescent="0.35">
      <c r="A856" t="s">
        <v>921</v>
      </c>
      <c r="B856" s="1">
        <v>45407</v>
      </c>
      <c r="C856" t="s">
        <v>21</v>
      </c>
      <c r="D856" t="s">
        <v>22</v>
      </c>
      <c r="E856" t="s">
        <v>23</v>
      </c>
      <c r="F856" t="s">
        <v>24</v>
      </c>
      <c r="G856" t="s">
        <v>25</v>
      </c>
      <c r="H856" t="s">
        <v>26</v>
      </c>
      <c r="I856">
        <v>1</v>
      </c>
      <c r="J856" s="2">
        <v>23.27</v>
      </c>
      <c r="K856" s="3">
        <v>0.15</v>
      </c>
      <c r="L856" s="2">
        <v>6.89</v>
      </c>
      <c r="M856" s="2">
        <f t="shared" si="104"/>
        <v>19.78</v>
      </c>
      <c r="N856" s="2">
        <f t="shared" si="105"/>
        <v>6.89</v>
      </c>
      <c r="O856" s="2">
        <f t="shared" si="106"/>
        <v>12.89</v>
      </c>
      <c r="P856" s="4">
        <f t="shared" si="107"/>
        <v>0.65166835187057637</v>
      </c>
      <c r="Q856">
        <f t="shared" si="108"/>
        <v>2024</v>
      </c>
      <c r="R856" t="str">
        <f t="shared" si="109"/>
        <v>Q2</v>
      </c>
      <c r="S856">
        <f t="shared" si="110"/>
        <v>4</v>
      </c>
      <c r="T856" t="str">
        <f t="shared" si="111"/>
        <v>Apr</v>
      </c>
    </row>
    <row r="857" spans="1:20" x14ac:dyDescent="0.35">
      <c r="A857" t="s">
        <v>922</v>
      </c>
      <c r="B857" s="1">
        <v>45407</v>
      </c>
      <c r="C857" t="s">
        <v>21</v>
      </c>
      <c r="D857" t="s">
        <v>35</v>
      </c>
      <c r="E857" t="s">
        <v>52</v>
      </c>
      <c r="F857" t="s">
        <v>37</v>
      </c>
      <c r="G857" t="s">
        <v>53</v>
      </c>
      <c r="H857" t="s">
        <v>70</v>
      </c>
      <c r="I857">
        <v>2</v>
      </c>
      <c r="J857" s="2">
        <v>53.54</v>
      </c>
      <c r="K857" s="3">
        <v>0.05</v>
      </c>
      <c r="L857" s="2">
        <v>18.7</v>
      </c>
      <c r="M857" s="2">
        <f t="shared" si="104"/>
        <v>101.73</v>
      </c>
      <c r="N857" s="2">
        <f t="shared" si="105"/>
        <v>37.4</v>
      </c>
      <c r="O857" s="2">
        <f t="shared" si="106"/>
        <v>64.330000000000013</v>
      </c>
      <c r="P857" s="4">
        <f t="shared" si="107"/>
        <v>0.63236016907500259</v>
      </c>
      <c r="Q857">
        <f t="shared" si="108"/>
        <v>2024</v>
      </c>
      <c r="R857" t="str">
        <f t="shared" si="109"/>
        <v>Q2</v>
      </c>
      <c r="S857">
        <f t="shared" si="110"/>
        <v>4</v>
      </c>
      <c r="T857" t="str">
        <f t="shared" si="111"/>
        <v>Apr</v>
      </c>
    </row>
    <row r="858" spans="1:20" x14ac:dyDescent="0.35">
      <c r="A858" t="s">
        <v>923</v>
      </c>
      <c r="B858" s="1">
        <v>45407</v>
      </c>
      <c r="C858" t="s">
        <v>28</v>
      </c>
      <c r="D858" t="s">
        <v>29</v>
      </c>
      <c r="E858" t="s">
        <v>36</v>
      </c>
      <c r="F858" t="s">
        <v>37</v>
      </c>
      <c r="G858" t="s">
        <v>25</v>
      </c>
      <c r="H858" t="s">
        <v>91</v>
      </c>
      <c r="I858">
        <v>1</v>
      </c>
      <c r="J858" s="2">
        <v>101.48</v>
      </c>
      <c r="K858" s="3">
        <v>0.05</v>
      </c>
      <c r="L858" s="2">
        <v>43.58</v>
      </c>
      <c r="M858" s="2">
        <f t="shared" si="104"/>
        <v>96.41</v>
      </c>
      <c r="N858" s="2">
        <f t="shared" si="105"/>
        <v>43.58</v>
      </c>
      <c r="O858" s="2">
        <f t="shared" si="106"/>
        <v>52.83</v>
      </c>
      <c r="P858" s="4">
        <f t="shared" si="107"/>
        <v>0.54797220205372887</v>
      </c>
      <c r="Q858">
        <f t="shared" si="108"/>
        <v>2024</v>
      </c>
      <c r="R858" t="str">
        <f t="shared" si="109"/>
        <v>Q2</v>
      </c>
      <c r="S858">
        <f t="shared" si="110"/>
        <v>4</v>
      </c>
      <c r="T858" t="str">
        <f t="shared" si="111"/>
        <v>Apr</v>
      </c>
    </row>
    <row r="859" spans="1:20" x14ac:dyDescent="0.35">
      <c r="A859" t="s">
        <v>924</v>
      </c>
      <c r="B859" s="1">
        <v>45407</v>
      </c>
      <c r="C859" t="s">
        <v>21</v>
      </c>
      <c r="D859" t="s">
        <v>35</v>
      </c>
      <c r="E859" t="s">
        <v>23</v>
      </c>
      <c r="F859" t="s">
        <v>37</v>
      </c>
      <c r="G859" t="s">
        <v>32</v>
      </c>
      <c r="H859" t="s">
        <v>33</v>
      </c>
      <c r="I859">
        <v>2</v>
      </c>
      <c r="J859" s="2">
        <v>38.869999999999997</v>
      </c>
      <c r="K859" s="3">
        <v>0.1</v>
      </c>
      <c r="L859" s="2">
        <v>12.62</v>
      </c>
      <c r="M859" s="2">
        <f t="shared" si="104"/>
        <v>69.97</v>
      </c>
      <c r="N859" s="2">
        <f t="shared" si="105"/>
        <v>25.24</v>
      </c>
      <c r="O859" s="2">
        <f t="shared" si="106"/>
        <v>44.730000000000004</v>
      </c>
      <c r="P859" s="4">
        <f t="shared" si="107"/>
        <v>0.63927397456052604</v>
      </c>
      <c r="Q859">
        <f t="shared" si="108"/>
        <v>2024</v>
      </c>
      <c r="R859" t="str">
        <f t="shared" si="109"/>
        <v>Q2</v>
      </c>
      <c r="S859">
        <f t="shared" si="110"/>
        <v>4</v>
      </c>
      <c r="T859" t="str">
        <f t="shared" si="111"/>
        <v>Apr</v>
      </c>
    </row>
    <row r="860" spans="1:20" x14ac:dyDescent="0.35">
      <c r="A860" t="s">
        <v>925</v>
      </c>
      <c r="B860" s="1">
        <v>45407</v>
      </c>
      <c r="C860" t="s">
        <v>41</v>
      </c>
      <c r="D860" t="s">
        <v>42</v>
      </c>
      <c r="E860" t="s">
        <v>43</v>
      </c>
      <c r="F860" t="s">
        <v>24</v>
      </c>
      <c r="G860" t="s">
        <v>46</v>
      </c>
      <c r="H860" t="s">
        <v>183</v>
      </c>
      <c r="I860">
        <v>1</v>
      </c>
      <c r="J860" s="2">
        <v>143.79</v>
      </c>
      <c r="K860" s="3">
        <v>0.05</v>
      </c>
      <c r="L860" s="2">
        <v>63.2</v>
      </c>
      <c r="M860" s="2">
        <f t="shared" si="104"/>
        <v>136.6</v>
      </c>
      <c r="N860" s="2">
        <f t="shared" si="105"/>
        <v>63.2</v>
      </c>
      <c r="O860" s="2">
        <f t="shared" si="106"/>
        <v>73.399999999999991</v>
      </c>
      <c r="P860" s="4">
        <f t="shared" si="107"/>
        <v>0.53733528550512444</v>
      </c>
      <c r="Q860">
        <f t="shared" si="108"/>
        <v>2024</v>
      </c>
      <c r="R860" t="str">
        <f t="shared" si="109"/>
        <v>Q2</v>
      </c>
      <c r="S860">
        <f t="shared" si="110"/>
        <v>4</v>
      </c>
      <c r="T860" t="str">
        <f t="shared" si="111"/>
        <v>Apr</v>
      </c>
    </row>
    <row r="861" spans="1:20" x14ac:dyDescent="0.35">
      <c r="A861" t="s">
        <v>926</v>
      </c>
      <c r="B861" s="1">
        <v>45407</v>
      </c>
      <c r="C861" t="s">
        <v>41</v>
      </c>
      <c r="D861" t="s">
        <v>42</v>
      </c>
      <c r="E861" t="s">
        <v>23</v>
      </c>
      <c r="F861" t="s">
        <v>24</v>
      </c>
      <c r="G861" t="s">
        <v>32</v>
      </c>
      <c r="H861" t="s">
        <v>86</v>
      </c>
      <c r="I861">
        <v>1</v>
      </c>
      <c r="J861" s="2">
        <v>72.56</v>
      </c>
      <c r="K861" s="3">
        <v>0.1</v>
      </c>
      <c r="L861" s="2">
        <v>25.12</v>
      </c>
      <c r="M861" s="2">
        <f t="shared" si="104"/>
        <v>65.3</v>
      </c>
      <c r="N861" s="2">
        <f t="shared" si="105"/>
        <v>25.12</v>
      </c>
      <c r="O861" s="2">
        <f t="shared" si="106"/>
        <v>40.179999999999993</v>
      </c>
      <c r="P861" s="4">
        <f t="shared" si="107"/>
        <v>0.61531393568147008</v>
      </c>
      <c r="Q861">
        <f t="shared" si="108"/>
        <v>2024</v>
      </c>
      <c r="R861" t="str">
        <f t="shared" si="109"/>
        <v>Q2</v>
      </c>
      <c r="S861">
        <f t="shared" si="110"/>
        <v>4</v>
      </c>
      <c r="T861" t="str">
        <f t="shared" si="111"/>
        <v>Apr</v>
      </c>
    </row>
    <row r="862" spans="1:20" x14ac:dyDescent="0.35">
      <c r="A862" t="s">
        <v>927</v>
      </c>
      <c r="B862" s="1">
        <v>45408</v>
      </c>
      <c r="C862" t="s">
        <v>21</v>
      </c>
      <c r="D862" t="s">
        <v>35</v>
      </c>
      <c r="E862" t="s">
        <v>52</v>
      </c>
      <c r="F862" t="s">
        <v>24</v>
      </c>
      <c r="G862" t="s">
        <v>53</v>
      </c>
      <c r="H862" t="s">
        <v>70</v>
      </c>
      <c r="I862">
        <v>2</v>
      </c>
      <c r="J862" s="2">
        <v>54.32</v>
      </c>
      <c r="K862" s="3">
        <v>0.05</v>
      </c>
      <c r="L862" s="2">
        <v>18.940000000000001</v>
      </c>
      <c r="M862" s="2">
        <f t="shared" si="104"/>
        <v>103.21</v>
      </c>
      <c r="N862" s="2">
        <f t="shared" si="105"/>
        <v>37.880000000000003</v>
      </c>
      <c r="O862" s="2">
        <f t="shared" si="106"/>
        <v>65.329999999999984</v>
      </c>
      <c r="P862" s="4">
        <f t="shared" si="107"/>
        <v>0.63298130026160249</v>
      </c>
      <c r="Q862">
        <f t="shared" si="108"/>
        <v>2024</v>
      </c>
      <c r="R862" t="str">
        <f t="shared" si="109"/>
        <v>Q2</v>
      </c>
      <c r="S862">
        <f t="shared" si="110"/>
        <v>4</v>
      </c>
      <c r="T862" t="str">
        <f t="shared" si="111"/>
        <v>Apr</v>
      </c>
    </row>
    <row r="863" spans="1:20" x14ac:dyDescent="0.35">
      <c r="A863" t="s">
        <v>928</v>
      </c>
      <c r="B863" s="1">
        <v>45408</v>
      </c>
      <c r="C863" t="s">
        <v>21</v>
      </c>
      <c r="D863" t="s">
        <v>35</v>
      </c>
      <c r="E863" t="s">
        <v>23</v>
      </c>
      <c r="F863" t="s">
        <v>24</v>
      </c>
      <c r="G863" t="s">
        <v>53</v>
      </c>
      <c r="H863" t="s">
        <v>54</v>
      </c>
      <c r="I863">
        <v>3</v>
      </c>
      <c r="J863" s="2">
        <v>147.96</v>
      </c>
      <c r="K863" s="3">
        <v>0</v>
      </c>
      <c r="L863" s="2">
        <v>71.319999999999993</v>
      </c>
      <c r="M863" s="2">
        <f t="shared" si="104"/>
        <v>443.88</v>
      </c>
      <c r="N863" s="2">
        <f t="shared" si="105"/>
        <v>213.96</v>
      </c>
      <c r="O863" s="2">
        <f t="shared" si="106"/>
        <v>229.92</v>
      </c>
      <c r="P863" s="4">
        <f t="shared" si="107"/>
        <v>0.51797783184644497</v>
      </c>
      <c r="Q863">
        <f t="shared" si="108"/>
        <v>2024</v>
      </c>
      <c r="R863" t="str">
        <f t="shared" si="109"/>
        <v>Q2</v>
      </c>
      <c r="S863">
        <f t="shared" si="110"/>
        <v>4</v>
      </c>
      <c r="T863" t="str">
        <f t="shared" si="111"/>
        <v>Apr</v>
      </c>
    </row>
    <row r="864" spans="1:20" x14ac:dyDescent="0.35">
      <c r="A864" t="s">
        <v>929</v>
      </c>
      <c r="B864" s="1">
        <v>45408</v>
      </c>
      <c r="C864" t="s">
        <v>62</v>
      </c>
      <c r="D864" t="s">
        <v>63</v>
      </c>
      <c r="E864" t="s">
        <v>52</v>
      </c>
      <c r="F864" t="s">
        <v>37</v>
      </c>
      <c r="G864" t="s">
        <v>53</v>
      </c>
      <c r="H864" t="s">
        <v>131</v>
      </c>
      <c r="I864">
        <v>1</v>
      </c>
      <c r="J864" s="2">
        <v>31.2</v>
      </c>
      <c r="K864" s="3">
        <v>0</v>
      </c>
      <c r="L864" s="2">
        <v>9.5299999999999994</v>
      </c>
      <c r="M864" s="2">
        <f t="shared" si="104"/>
        <v>31.2</v>
      </c>
      <c r="N864" s="2">
        <f t="shared" si="105"/>
        <v>9.5299999999999994</v>
      </c>
      <c r="O864" s="2">
        <f t="shared" si="106"/>
        <v>21.67</v>
      </c>
      <c r="P864" s="4">
        <f t="shared" si="107"/>
        <v>0.69455128205128214</v>
      </c>
      <c r="Q864">
        <f t="shared" si="108"/>
        <v>2024</v>
      </c>
      <c r="R864" t="str">
        <f t="shared" si="109"/>
        <v>Q2</v>
      </c>
      <c r="S864">
        <f t="shared" si="110"/>
        <v>4</v>
      </c>
      <c r="T864" t="str">
        <f t="shared" si="111"/>
        <v>Apr</v>
      </c>
    </row>
    <row r="865" spans="1:20" x14ac:dyDescent="0.35">
      <c r="A865" t="s">
        <v>930</v>
      </c>
      <c r="B865" s="1">
        <v>45408</v>
      </c>
      <c r="C865" t="s">
        <v>21</v>
      </c>
      <c r="D865" t="s">
        <v>35</v>
      </c>
      <c r="E865" t="s">
        <v>23</v>
      </c>
      <c r="F865" t="s">
        <v>24</v>
      </c>
      <c r="G865" t="s">
        <v>25</v>
      </c>
      <c r="H865" t="s">
        <v>26</v>
      </c>
      <c r="I865">
        <v>1</v>
      </c>
      <c r="J865" s="2">
        <v>24.38</v>
      </c>
      <c r="K865" s="3">
        <v>0</v>
      </c>
      <c r="L865" s="2">
        <v>6.8</v>
      </c>
      <c r="M865" s="2">
        <f t="shared" si="104"/>
        <v>24.38</v>
      </c>
      <c r="N865" s="2">
        <f t="shared" si="105"/>
        <v>6.8</v>
      </c>
      <c r="O865" s="2">
        <f t="shared" si="106"/>
        <v>17.579999999999998</v>
      </c>
      <c r="P865" s="4">
        <f t="shared" si="107"/>
        <v>0.72108285479901557</v>
      </c>
      <c r="Q865">
        <f t="shared" si="108"/>
        <v>2024</v>
      </c>
      <c r="R865" t="str">
        <f t="shared" si="109"/>
        <v>Q2</v>
      </c>
      <c r="S865">
        <f t="shared" si="110"/>
        <v>4</v>
      </c>
      <c r="T865" t="str">
        <f t="shared" si="111"/>
        <v>Apr</v>
      </c>
    </row>
    <row r="866" spans="1:20" x14ac:dyDescent="0.35">
      <c r="A866" t="s">
        <v>931</v>
      </c>
      <c r="B866" s="1">
        <v>45408</v>
      </c>
      <c r="C866" t="s">
        <v>21</v>
      </c>
      <c r="D866" t="s">
        <v>22</v>
      </c>
      <c r="E866" t="s">
        <v>43</v>
      </c>
      <c r="F866" t="s">
        <v>24</v>
      </c>
      <c r="G866" t="s">
        <v>53</v>
      </c>
      <c r="H866" t="s">
        <v>54</v>
      </c>
      <c r="I866">
        <v>1</v>
      </c>
      <c r="J866" s="2">
        <v>146.35</v>
      </c>
      <c r="K866" s="3">
        <v>0</v>
      </c>
      <c r="L866" s="2">
        <v>72.05</v>
      </c>
      <c r="M866" s="2">
        <f t="shared" si="104"/>
        <v>146.35</v>
      </c>
      <c r="N866" s="2">
        <f t="shared" si="105"/>
        <v>72.05</v>
      </c>
      <c r="O866" s="2">
        <f t="shared" si="106"/>
        <v>74.3</v>
      </c>
      <c r="P866" s="4">
        <f t="shared" si="107"/>
        <v>0.50768705158865735</v>
      </c>
      <c r="Q866">
        <f t="shared" si="108"/>
        <v>2024</v>
      </c>
      <c r="R866" t="str">
        <f t="shared" si="109"/>
        <v>Q2</v>
      </c>
      <c r="S866">
        <f t="shared" si="110"/>
        <v>4</v>
      </c>
      <c r="T866" t="str">
        <f t="shared" si="111"/>
        <v>Apr</v>
      </c>
    </row>
    <row r="867" spans="1:20" x14ac:dyDescent="0.35">
      <c r="A867" t="s">
        <v>932</v>
      </c>
      <c r="B867" s="1">
        <v>45408</v>
      </c>
      <c r="C867" t="s">
        <v>21</v>
      </c>
      <c r="D867" t="s">
        <v>35</v>
      </c>
      <c r="E867" t="s">
        <v>30</v>
      </c>
      <c r="F867" t="s">
        <v>31</v>
      </c>
      <c r="G867" t="s">
        <v>53</v>
      </c>
      <c r="H867" t="s">
        <v>70</v>
      </c>
      <c r="I867">
        <v>13</v>
      </c>
      <c r="J867" s="2">
        <v>53.09</v>
      </c>
      <c r="K867" s="3">
        <v>0.15</v>
      </c>
      <c r="L867" s="2">
        <v>18.89</v>
      </c>
      <c r="M867" s="2">
        <f t="shared" si="104"/>
        <v>586.64</v>
      </c>
      <c r="N867" s="2">
        <f t="shared" si="105"/>
        <v>245.57</v>
      </c>
      <c r="O867" s="2">
        <f t="shared" si="106"/>
        <v>341.07</v>
      </c>
      <c r="P867" s="4">
        <f t="shared" si="107"/>
        <v>0.58139574526114823</v>
      </c>
      <c r="Q867">
        <f t="shared" si="108"/>
        <v>2024</v>
      </c>
      <c r="R867" t="str">
        <f t="shared" si="109"/>
        <v>Q2</v>
      </c>
      <c r="S867">
        <f t="shared" si="110"/>
        <v>4</v>
      </c>
      <c r="T867" t="str">
        <f t="shared" si="111"/>
        <v>Apr</v>
      </c>
    </row>
    <row r="868" spans="1:20" x14ac:dyDescent="0.35">
      <c r="A868" t="s">
        <v>933</v>
      </c>
      <c r="B868" s="1">
        <v>45409</v>
      </c>
      <c r="C868" t="s">
        <v>28</v>
      </c>
      <c r="D868" t="s">
        <v>29</v>
      </c>
      <c r="E868" t="s">
        <v>43</v>
      </c>
      <c r="F868" t="s">
        <v>37</v>
      </c>
      <c r="G868" t="s">
        <v>25</v>
      </c>
      <c r="H868" t="s">
        <v>72</v>
      </c>
      <c r="I868">
        <v>4</v>
      </c>
      <c r="J868" s="2">
        <v>193.63</v>
      </c>
      <c r="K868" s="3">
        <v>0.05</v>
      </c>
      <c r="L868" s="2">
        <v>99.34</v>
      </c>
      <c r="M868" s="2">
        <f t="shared" si="104"/>
        <v>735.79</v>
      </c>
      <c r="N868" s="2">
        <f t="shared" si="105"/>
        <v>397.36</v>
      </c>
      <c r="O868" s="2">
        <f t="shared" si="106"/>
        <v>338.42999999999995</v>
      </c>
      <c r="P868" s="4">
        <f t="shared" si="107"/>
        <v>0.45995460661329995</v>
      </c>
      <c r="Q868">
        <f t="shared" si="108"/>
        <v>2024</v>
      </c>
      <c r="R868" t="str">
        <f t="shared" si="109"/>
        <v>Q2</v>
      </c>
      <c r="S868">
        <f t="shared" si="110"/>
        <v>4</v>
      </c>
      <c r="T868" t="str">
        <f t="shared" si="111"/>
        <v>Apr</v>
      </c>
    </row>
    <row r="869" spans="1:20" x14ac:dyDescent="0.35">
      <c r="A869" t="s">
        <v>934</v>
      </c>
      <c r="B869" s="1">
        <v>45409</v>
      </c>
      <c r="C869" t="s">
        <v>21</v>
      </c>
      <c r="D869" t="s">
        <v>35</v>
      </c>
      <c r="E869" t="s">
        <v>36</v>
      </c>
      <c r="F869" t="s">
        <v>37</v>
      </c>
      <c r="G869" t="s">
        <v>32</v>
      </c>
      <c r="H869" t="s">
        <v>33</v>
      </c>
      <c r="I869">
        <v>1</v>
      </c>
      <c r="J869" s="2">
        <v>39.630000000000003</v>
      </c>
      <c r="K869" s="3">
        <v>0</v>
      </c>
      <c r="L869" s="2">
        <v>13.01</v>
      </c>
      <c r="M869" s="2">
        <f t="shared" si="104"/>
        <v>39.630000000000003</v>
      </c>
      <c r="N869" s="2">
        <f t="shared" si="105"/>
        <v>13.01</v>
      </c>
      <c r="O869" s="2">
        <f t="shared" si="106"/>
        <v>26.620000000000005</v>
      </c>
      <c r="P869" s="4">
        <f t="shared" si="107"/>
        <v>0.67171334847337882</v>
      </c>
      <c r="Q869">
        <f t="shared" si="108"/>
        <v>2024</v>
      </c>
      <c r="R869" t="str">
        <f t="shared" si="109"/>
        <v>Q2</v>
      </c>
      <c r="S869">
        <f t="shared" si="110"/>
        <v>4</v>
      </c>
      <c r="T869" t="str">
        <f t="shared" si="111"/>
        <v>Apr</v>
      </c>
    </row>
    <row r="870" spans="1:20" x14ac:dyDescent="0.35">
      <c r="A870" t="s">
        <v>935</v>
      </c>
      <c r="B870" s="1">
        <v>45409</v>
      </c>
      <c r="C870" t="s">
        <v>62</v>
      </c>
      <c r="D870" t="s">
        <v>63</v>
      </c>
      <c r="E870" t="s">
        <v>43</v>
      </c>
      <c r="F870" t="s">
        <v>31</v>
      </c>
      <c r="G870" t="s">
        <v>53</v>
      </c>
      <c r="H870" t="s">
        <v>66</v>
      </c>
      <c r="I870">
        <v>2</v>
      </c>
      <c r="J870" s="2">
        <v>105.3</v>
      </c>
      <c r="K870" s="3">
        <v>0</v>
      </c>
      <c r="L870" s="2">
        <v>44.59</v>
      </c>
      <c r="M870" s="2">
        <f t="shared" si="104"/>
        <v>210.6</v>
      </c>
      <c r="N870" s="2">
        <f t="shared" si="105"/>
        <v>89.18</v>
      </c>
      <c r="O870" s="2">
        <f t="shared" si="106"/>
        <v>121.41999999999999</v>
      </c>
      <c r="P870" s="4">
        <f t="shared" si="107"/>
        <v>0.57654320987654317</v>
      </c>
      <c r="Q870">
        <f t="shared" si="108"/>
        <v>2024</v>
      </c>
      <c r="R870" t="str">
        <f t="shared" si="109"/>
        <v>Q2</v>
      </c>
      <c r="S870">
        <f t="shared" si="110"/>
        <v>4</v>
      </c>
      <c r="T870" t="str">
        <f t="shared" si="111"/>
        <v>Apr</v>
      </c>
    </row>
    <row r="871" spans="1:20" x14ac:dyDescent="0.35">
      <c r="A871" t="s">
        <v>936</v>
      </c>
      <c r="B871" s="1">
        <v>45409</v>
      </c>
      <c r="C871" t="s">
        <v>21</v>
      </c>
      <c r="D871" t="s">
        <v>22</v>
      </c>
      <c r="E871" t="s">
        <v>23</v>
      </c>
      <c r="F871" t="s">
        <v>37</v>
      </c>
      <c r="G871" t="s">
        <v>32</v>
      </c>
      <c r="H871" t="s">
        <v>50</v>
      </c>
      <c r="I871">
        <v>7</v>
      </c>
      <c r="J871" s="2">
        <v>228.04</v>
      </c>
      <c r="K871" s="3">
        <v>0.05</v>
      </c>
      <c r="L871" s="2">
        <v>120.66</v>
      </c>
      <c r="M871" s="2">
        <f t="shared" si="104"/>
        <v>1516.47</v>
      </c>
      <c r="N871" s="2">
        <f t="shared" si="105"/>
        <v>844.62</v>
      </c>
      <c r="O871" s="2">
        <f t="shared" si="106"/>
        <v>671.85</v>
      </c>
      <c r="P871" s="4">
        <f t="shared" si="107"/>
        <v>0.4430354705335417</v>
      </c>
      <c r="Q871">
        <f t="shared" si="108"/>
        <v>2024</v>
      </c>
      <c r="R871" t="str">
        <f t="shared" si="109"/>
        <v>Q2</v>
      </c>
      <c r="S871">
        <f t="shared" si="110"/>
        <v>4</v>
      </c>
      <c r="T871" t="str">
        <f t="shared" si="111"/>
        <v>Apr</v>
      </c>
    </row>
    <row r="872" spans="1:20" x14ac:dyDescent="0.35">
      <c r="A872" t="s">
        <v>937</v>
      </c>
      <c r="B872" s="1">
        <v>45409</v>
      </c>
      <c r="C872" t="s">
        <v>21</v>
      </c>
      <c r="D872" t="s">
        <v>35</v>
      </c>
      <c r="E872" t="s">
        <v>23</v>
      </c>
      <c r="F872" t="s">
        <v>37</v>
      </c>
      <c r="G872" t="s">
        <v>32</v>
      </c>
      <c r="H872" t="s">
        <v>50</v>
      </c>
      <c r="I872">
        <v>1</v>
      </c>
      <c r="J872" s="2">
        <v>232.72</v>
      </c>
      <c r="K872" s="3">
        <v>0.1</v>
      </c>
      <c r="L872" s="2">
        <v>112.55</v>
      </c>
      <c r="M872" s="2">
        <f t="shared" si="104"/>
        <v>209.45</v>
      </c>
      <c r="N872" s="2">
        <f t="shared" si="105"/>
        <v>112.55</v>
      </c>
      <c r="O872" s="2">
        <f t="shared" si="106"/>
        <v>96.899999999999991</v>
      </c>
      <c r="P872" s="4">
        <f t="shared" si="107"/>
        <v>0.46264024826927669</v>
      </c>
      <c r="Q872">
        <f t="shared" si="108"/>
        <v>2024</v>
      </c>
      <c r="R872" t="str">
        <f t="shared" si="109"/>
        <v>Q2</v>
      </c>
      <c r="S872">
        <f t="shared" si="110"/>
        <v>4</v>
      </c>
      <c r="T872" t="str">
        <f t="shared" si="111"/>
        <v>Apr</v>
      </c>
    </row>
    <row r="873" spans="1:20" x14ac:dyDescent="0.35">
      <c r="A873" t="s">
        <v>938</v>
      </c>
      <c r="B873" s="1">
        <v>45409</v>
      </c>
      <c r="C873" t="s">
        <v>41</v>
      </c>
      <c r="D873" t="s">
        <v>90</v>
      </c>
      <c r="E873" t="s">
        <v>23</v>
      </c>
      <c r="F873" t="s">
        <v>37</v>
      </c>
      <c r="G873" t="s">
        <v>46</v>
      </c>
      <c r="H873" t="s">
        <v>183</v>
      </c>
      <c r="I873">
        <v>2</v>
      </c>
      <c r="J873" s="2">
        <v>150.08000000000001</v>
      </c>
      <c r="K873" s="3">
        <v>0</v>
      </c>
      <c r="L873" s="2">
        <v>63.41</v>
      </c>
      <c r="M873" s="2">
        <f t="shared" si="104"/>
        <v>300.16000000000003</v>
      </c>
      <c r="N873" s="2">
        <f t="shared" si="105"/>
        <v>126.82</v>
      </c>
      <c r="O873" s="2">
        <f t="shared" si="106"/>
        <v>173.34000000000003</v>
      </c>
      <c r="P873" s="4">
        <f t="shared" si="107"/>
        <v>0.5774920042643924</v>
      </c>
      <c r="Q873">
        <f t="shared" si="108"/>
        <v>2024</v>
      </c>
      <c r="R873" t="str">
        <f t="shared" si="109"/>
        <v>Q2</v>
      </c>
      <c r="S873">
        <f t="shared" si="110"/>
        <v>4</v>
      </c>
      <c r="T873" t="str">
        <f t="shared" si="111"/>
        <v>Apr</v>
      </c>
    </row>
    <row r="874" spans="1:20" x14ac:dyDescent="0.35">
      <c r="A874" t="s">
        <v>939</v>
      </c>
      <c r="B874" s="1">
        <v>45409</v>
      </c>
      <c r="C874" t="s">
        <v>21</v>
      </c>
      <c r="D874" t="s">
        <v>35</v>
      </c>
      <c r="E874" t="s">
        <v>23</v>
      </c>
      <c r="F874" t="s">
        <v>37</v>
      </c>
      <c r="G874" t="s">
        <v>53</v>
      </c>
      <c r="H874" t="s">
        <v>70</v>
      </c>
      <c r="I874">
        <v>2</v>
      </c>
      <c r="J874" s="2">
        <v>53.51</v>
      </c>
      <c r="K874" s="3">
        <v>0</v>
      </c>
      <c r="L874" s="2">
        <v>18.850000000000001</v>
      </c>
      <c r="M874" s="2">
        <f t="shared" si="104"/>
        <v>107.02</v>
      </c>
      <c r="N874" s="2">
        <f t="shared" si="105"/>
        <v>37.700000000000003</v>
      </c>
      <c r="O874" s="2">
        <f t="shared" si="106"/>
        <v>69.319999999999993</v>
      </c>
      <c r="P874" s="4">
        <f t="shared" si="107"/>
        <v>0.64772939637450944</v>
      </c>
      <c r="Q874">
        <f t="shared" si="108"/>
        <v>2024</v>
      </c>
      <c r="R874" t="str">
        <f t="shared" si="109"/>
        <v>Q2</v>
      </c>
      <c r="S874">
        <f t="shared" si="110"/>
        <v>4</v>
      </c>
      <c r="T874" t="str">
        <f t="shared" si="111"/>
        <v>Apr</v>
      </c>
    </row>
    <row r="875" spans="1:20" x14ac:dyDescent="0.35">
      <c r="A875" t="s">
        <v>940</v>
      </c>
      <c r="B875" s="1">
        <v>45409</v>
      </c>
      <c r="C875" t="s">
        <v>62</v>
      </c>
      <c r="D875" t="s">
        <v>74</v>
      </c>
      <c r="E875" t="s">
        <v>23</v>
      </c>
      <c r="F875" t="s">
        <v>37</v>
      </c>
      <c r="G875" t="s">
        <v>53</v>
      </c>
      <c r="H875" t="s">
        <v>54</v>
      </c>
      <c r="I875">
        <v>3</v>
      </c>
      <c r="J875" s="2">
        <v>139.46</v>
      </c>
      <c r="K875" s="3">
        <v>0.05</v>
      </c>
      <c r="L875" s="2">
        <v>72.489999999999995</v>
      </c>
      <c r="M875" s="2">
        <f t="shared" si="104"/>
        <v>397.46</v>
      </c>
      <c r="N875" s="2">
        <f t="shared" si="105"/>
        <v>217.47</v>
      </c>
      <c r="O875" s="2">
        <f t="shared" si="106"/>
        <v>179.98999999999998</v>
      </c>
      <c r="P875" s="4">
        <f t="shared" si="107"/>
        <v>0.45285060131837163</v>
      </c>
      <c r="Q875">
        <f t="shared" si="108"/>
        <v>2024</v>
      </c>
      <c r="R875" t="str">
        <f t="shared" si="109"/>
        <v>Q2</v>
      </c>
      <c r="S875">
        <f t="shared" si="110"/>
        <v>4</v>
      </c>
      <c r="T875" t="str">
        <f t="shared" si="111"/>
        <v>Apr</v>
      </c>
    </row>
    <row r="876" spans="1:20" x14ac:dyDescent="0.35">
      <c r="A876" t="s">
        <v>941</v>
      </c>
      <c r="B876" s="1">
        <v>45409</v>
      </c>
      <c r="C876" t="s">
        <v>21</v>
      </c>
      <c r="D876" t="s">
        <v>103</v>
      </c>
      <c r="E876" t="s">
        <v>23</v>
      </c>
      <c r="F876" t="s">
        <v>37</v>
      </c>
      <c r="G876" t="s">
        <v>32</v>
      </c>
      <c r="H876" t="s">
        <v>86</v>
      </c>
      <c r="I876">
        <v>2</v>
      </c>
      <c r="J876" s="2">
        <v>62.84</v>
      </c>
      <c r="K876" s="3">
        <v>0.1</v>
      </c>
      <c r="L876" s="2">
        <v>25.28</v>
      </c>
      <c r="M876" s="2">
        <f t="shared" si="104"/>
        <v>113.11</v>
      </c>
      <c r="N876" s="2">
        <f t="shared" si="105"/>
        <v>50.56</v>
      </c>
      <c r="O876" s="2">
        <f t="shared" si="106"/>
        <v>62.55</v>
      </c>
      <c r="P876" s="4">
        <f t="shared" si="107"/>
        <v>0.55300150296171868</v>
      </c>
      <c r="Q876">
        <f t="shared" si="108"/>
        <v>2024</v>
      </c>
      <c r="R876" t="str">
        <f t="shared" si="109"/>
        <v>Q2</v>
      </c>
      <c r="S876">
        <f t="shared" si="110"/>
        <v>4</v>
      </c>
      <c r="T876" t="str">
        <f t="shared" si="111"/>
        <v>Apr</v>
      </c>
    </row>
    <row r="877" spans="1:20" x14ac:dyDescent="0.35">
      <c r="A877" t="s">
        <v>942</v>
      </c>
      <c r="B877" s="1">
        <v>45409</v>
      </c>
      <c r="C877" t="s">
        <v>62</v>
      </c>
      <c r="D877" t="s">
        <v>63</v>
      </c>
      <c r="E877" t="s">
        <v>23</v>
      </c>
      <c r="F877" t="s">
        <v>37</v>
      </c>
      <c r="G877" t="s">
        <v>46</v>
      </c>
      <c r="H877" t="s">
        <v>79</v>
      </c>
      <c r="I877">
        <v>1</v>
      </c>
      <c r="J877" s="2">
        <v>27.74</v>
      </c>
      <c r="K877" s="3">
        <v>0</v>
      </c>
      <c r="L877" s="2">
        <v>9.58</v>
      </c>
      <c r="M877" s="2">
        <f t="shared" si="104"/>
        <v>27.74</v>
      </c>
      <c r="N877" s="2">
        <f t="shared" si="105"/>
        <v>9.58</v>
      </c>
      <c r="O877" s="2">
        <f t="shared" si="106"/>
        <v>18.159999999999997</v>
      </c>
      <c r="P877" s="4">
        <f t="shared" si="107"/>
        <v>0.65465032444124005</v>
      </c>
      <c r="Q877">
        <f t="shared" si="108"/>
        <v>2024</v>
      </c>
      <c r="R877" t="str">
        <f t="shared" si="109"/>
        <v>Q2</v>
      </c>
      <c r="S877">
        <f t="shared" si="110"/>
        <v>4</v>
      </c>
      <c r="T877" t="str">
        <f t="shared" si="111"/>
        <v>Apr</v>
      </c>
    </row>
    <row r="878" spans="1:20" x14ac:dyDescent="0.35">
      <c r="A878" t="s">
        <v>943</v>
      </c>
      <c r="B878" s="1">
        <v>45409</v>
      </c>
      <c r="C878" t="s">
        <v>28</v>
      </c>
      <c r="D878" t="s">
        <v>29</v>
      </c>
      <c r="E878" t="s">
        <v>36</v>
      </c>
      <c r="F878" t="s">
        <v>24</v>
      </c>
      <c r="G878" t="s">
        <v>53</v>
      </c>
      <c r="H878" t="s">
        <v>54</v>
      </c>
      <c r="I878">
        <v>2</v>
      </c>
      <c r="J878" s="2">
        <v>148.38999999999999</v>
      </c>
      <c r="K878" s="3">
        <v>0.05</v>
      </c>
      <c r="L878" s="2">
        <v>71.290000000000006</v>
      </c>
      <c r="M878" s="2">
        <f t="shared" si="104"/>
        <v>281.94</v>
      </c>
      <c r="N878" s="2">
        <f t="shared" si="105"/>
        <v>142.58000000000001</v>
      </c>
      <c r="O878" s="2">
        <f t="shared" si="106"/>
        <v>139.35999999999999</v>
      </c>
      <c r="P878" s="4">
        <f t="shared" si="107"/>
        <v>0.49428956515570682</v>
      </c>
      <c r="Q878">
        <f t="shared" si="108"/>
        <v>2024</v>
      </c>
      <c r="R878" t="str">
        <f t="shared" si="109"/>
        <v>Q2</v>
      </c>
      <c r="S878">
        <f t="shared" si="110"/>
        <v>4</v>
      </c>
      <c r="T878" t="str">
        <f t="shared" si="111"/>
        <v>Apr</v>
      </c>
    </row>
    <row r="879" spans="1:20" x14ac:dyDescent="0.35">
      <c r="A879" t="s">
        <v>944</v>
      </c>
      <c r="B879" s="1">
        <v>45409</v>
      </c>
      <c r="C879" t="s">
        <v>28</v>
      </c>
      <c r="D879" t="s">
        <v>49</v>
      </c>
      <c r="E879" t="s">
        <v>52</v>
      </c>
      <c r="F879" t="s">
        <v>37</v>
      </c>
      <c r="G879" t="s">
        <v>53</v>
      </c>
      <c r="H879" t="s">
        <v>70</v>
      </c>
      <c r="I879">
        <v>1</v>
      </c>
      <c r="J879" s="2">
        <v>54.41</v>
      </c>
      <c r="K879" s="3">
        <v>0</v>
      </c>
      <c r="L879" s="2">
        <v>18.600000000000001</v>
      </c>
      <c r="M879" s="2">
        <f t="shared" si="104"/>
        <v>54.41</v>
      </c>
      <c r="N879" s="2">
        <f t="shared" si="105"/>
        <v>18.600000000000001</v>
      </c>
      <c r="O879" s="2">
        <f t="shared" si="106"/>
        <v>35.809999999999995</v>
      </c>
      <c r="P879" s="4">
        <f t="shared" si="107"/>
        <v>0.65815107517000548</v>
      </c>
      <c r="Q879">
        <f t="shared" si="108"/>
        <v>2024</v>
      </c>
      <c r="R879" t="str">
        <f t="shared" si="109"/>
        <v>Q2</v>
      </c>
      <c r="S879">
        <f t="shared" si="110"/>
        <v>4</v>
      </c>
      <c r="T879" t="str">
        <f t="shared" si="111"/>
        <v>Apr</v>
      </c>
    </row>
    <row r="880" spans="1:20" x14ac:dyDescent="0.35">
      <c r="A880" t="s">
        <v>945</v>
      </c>
      <c r="B880" s="1">
        <v>45410</v>
      </c>
      <c r="C880" t="s">
        <v>21</v>
      </c>
      <c r="D880" t="s">
        <v>35</v>
      </c>
      <c r="E880" t="s">
        <v>23</v>
      </c>
      <c r="F880" t="s">
        <v>24</v>
      </c>
      <c r="G880" t="s">
        <v>25</v>
      </c>
      <c r="H880" t="s">
        <v>81</v>
      </c>
      <c r="I880">
        <v>1</v>
      </c>
      <c r="J880" s="2">
        <v>43.45</v>
      </c>
      <c r="K880" s="3">
        <v>0</v>
      </c>
      <c r="L880" s="2">
        <v>15.96</v>
      </c>
      <c r="M880" s="2">
        <f t="shared" si="104"/>
        <v>43.45</v>
      </c>
      <c r="N880" s="2">
        <f t="shared" si="105"/>
        <v>15.96</v>
      </c>
      <c r="O880" s="2">
        <f t="shared" si="106"/>
        <v>27.490000000000002</v>
      </c>
      <c r="P880" s="4">
        <f t="shared" si="107"/>
        <v>0.63268124280782512</v>
      </c>
      <c r="Q880">
        <f t="shared" si="108"/>
        <v>2024</v>
      </c>
      <c r="R880" t="str">
        <f t="shared" si="109"/>
        <v>Q2</v>
      </c>
      <c r="S880">
        <f t="shared" si="110"/>
        <v>4</v>
      </c>
      <c r="T880" t="str">
        <f t="shared" si="111"/>
        <v>Apr</v>
      </c>
    </row>
    <row r="881" spans="1:20" x14ac:dyDescent="0.35">
      <c r="A881" t="s">
        <v>946</v>
      </c>
      <c r="B881" s="1">
        <v>45410</v>
      </c>
      <c r="C881" t="s">
        <v>21</v>
      </c>
      <c r="D881" t="s">
        <v>35</v>
      </c>
      <c r="E881" t="s">
        <v>43</v>
      </c>
      <c r="F881" t="s">
        <v>37</v>
      </c>
      <c r="G881" t="s">
        <v>46</v>
      </c>
      <c r="H881" t="s">
        <v>183</v>
      </c>
      <c r="I881">
        <v>1</v>
      </c>
      <c r="J881" s="2">
        <v>136.84</v>
      </c>
      <c r="K881" s="3">
        <v>0</v>
      </c>
      <c r="L881" s="2">
        <v>64.59</v>
      </c>
      <c r="M881" s="2">
        <f t="shared" si="104"/>
        <v>136.84</v>
      </c>
      <c r="N881" s="2">
        <f t="shared" si="105"/>
        <v>64.59</v>
      </c>
      <c r="O881" s="2">
        <f t="shared" si="106"/>
        <v>72.25</v>
      </c>
      <c r="P881" s="4">
        <f t="shared" si="107"/>
        <v>0.52798889213680211</v>
      </c>
      <c r="Q881">
        <f t="shared" si="108"/>
        <v>2024</v>
      </c>
      <c r="R881" t="str">
        <f t="shared" si="109"/>
        <v>Q2</v>
      </c>
      <c r="S881">
        <f t="shared" si="110"/>
        <v>4</v>
      </c>
      <c r="T881" t="str">
        <f t="shared" si="111"/>
        <v>Apr</v>
      </c>
    </row>
    <row r="882" spans="1:20" x14ac:dyDescent="0.35">
      <c r="A882" t="s">
        <v>947</v>
      </c>
      <c r="B882" s="1">
        <v>45411</v>
      </c>
      <c r="C882" t="s">
        <v>21</v>
      </c>
      <c r="D882" t="s">
        <v>35</v>
      </c>
      <c r="E882" t="s">
        <v>43</v>
      </c>
      <c r="F882" t="s">
        <v>24</v>
      </c>
      <c r="G882" t="s">
        <v>32</v>
      </c>
      <c r="H882" t="s">
        <v>86</v>
      </c>
      <c r="I882">
        <v>1</v>
      </c>
      <c r="J882" s="2">
        <v>68.790000000000006</v>
      </c>
      <c r="K882" s="3">
        <v>0.05</v>
      </c>
      <c r="L882" s="2">
        <v>24.88</v>
      </c>
      <c r="M882" s="2">
        <f t="shared" si="104"/>
        <v>65.349999999999994</v>
      </c>
      <c r="N882" s="2">
        <f t="shared" si="105"/>
        <v>24.88</v>
      </c>
      <c r="O882" s="2">
        <f t="shared" si="106"/>
        <v>40.47</v>
      </c>
      <c r="P882" s="4">
        <f t="shared" si="107"/>
        <v>0.61928079571537875</v>
      </c>
      <c r="Q882">
        <f t="shared" si="108"/>
        <v>2024</v>
      </c>
      <c r="R882" t="str">
        <f t="shared" si="109"/>
        <v>Q2</v>
      </c>
      <c r="S882">
        <f t="shared" si="110"/>
        <v>4</v>
      </c>
      <c r="T882" t="str">
        <f t="shared" si="111"/>
        <v>Apr</v>
      </c>
    </row>
    <row r="883" spans="1:20" x14ac:dyDescent="0.35">
      <c r="A883" t="s">
        <v>948</v>
      </c>
      <c r="B883" s="1">
        <v>45411</v>
      </c>
      <c r="C883" t="s">
        <v>41</v>
      </c>
      <c r="D883" t="s">
        <v>90</v>
      </c>
      <c r="E883" t="s">
        <v>52</v>
      </c>
      <c r="F883" t="s">
        <v>24</v>
      </c>
      <c r="G883" t="s">
        <v>32</v>
      </c>
      <c r="H883" t="s">
        <v>86</v>
      </c>
      <c r="I883">
        <v>1</v>
      </c>
      <c r="J883" s="2">
        <v>73.33</v>
      </c>
      <c r="K883" s="3">
        <v>0</v>
      </c>
      <c r="L883" s="2">
        <v>24.97</v>
      </c>
      <c r="M883" s="2">
        <f t="shared" si="104"/>
        <v>73.33</v>
      </c>
      <c r="N883" s="2">
        <f t="shared" si="105"/>
        <v>24.97</v>
      </c>
      <c r="O883" s="2">
        <f t="shared" si="106"/>
        <v>48.36</v>
      </c>
      <c r="P883" s="4">
        <f t="shared" si="107"/>
        <v>0.65948452202372831</v>
      </c>
      <c r="Q883">
        <f t="shared" si="108"/>
        <v>2024</v>
      </c>
      <c r="R883" t="str">
        <f t="shared" si="109"/>
        <v>Q2</v>
      </c>
      <c r="S883">
        <f t="shared" si="110"/>
        <v>4</v>
      </c>
      <c r="T883" t="str">
        <f t="shared" si="111"/>
        <v>Apr</v>
      </c>
    </row>
    <row r="884" spans="1:20" x14ac:dyDescent="0.35">
      <c r="A884" t="s">
        <v>949</v>
      </c>
      <c r="B884" s="1">
        <v>45411</v>
      </c>
      <c r="C884" t="s">
        <v>28</v>
      </c>
      <c r="D884" t="s">
        <v>29</v>
      </c>
      <c r="E884" t="s">
        <v>52</v>
      </c>
      <c r="F884" t="s">
        <v>24</v>
      </c>
      <c r="G884" t="s">
        <v>53</v>
      </c>
      <c r="H884" t="s">
        <v>131</v>
      </c>
      <c r="I884">
        <v>1</v>
      </c>
      <c r="J884" s="2">
        <v>32.619999999999997</v>
      </c>
      <c r="K884" s="3">
        <v>0</v>
      </c>
      <c r="L884" s="2">
        <v>9.42</v>
      </c>
      <c r="M884" s="2">
        <f t="shared" si="104"/>
        <v>32.619999999999997</v>
      </c>
      <c r="N884" s="2">
        <f t="shared" si="105"/>
        <v>9.42</v>
      </c>
      <c r="O884" s="2">
        <f t="shared" si="106"/>
        <v>23.199999999999996</v>
      </c>
      <c r="P884" s="4">
        <f t="shared" si="107"/>
        <v>0.71122011036174115</v>
      </c>
      <c r="Q884">
        <f t="shared" si="108"/>
        <v>2024</v>
      </c>
      <c r="R884" t="str">
        <f t="shared" si="109"/>
        <v>Q2</v>
      </c>
      <c r="S884">
        <f t="shared" si="110"/>
        <v>4</v>
      </c>
      <c r="T884" t="str">
        <f t="shared" si="111"/>
        <v>Apr</v>
      </c>
    </row>
    <row r="885" spans="1:20" x14ac:dyDescent="0.35">
      <c r="A885" t="s">
        <v>950</v>
      </c>
      <c r="B885" s="1">
        <v>45411</v>
      </c>
      <c r="C885" t="s">
        <v>21</v>
      </c>
      <c r="D885" t="s">
        <v>35</v>
      </c>
      <c r="E885" t="s">
        <v>52</v>
      </c>
      <c r="F885" t="s">
        <v>37</v>
      </c>
      <c r="G885" t="s">
        <v>38</v>
      </c>
      <c r="H885" t="s">
        <v>44</v>
      </c>
      <c r="I885">
        <v>1</v>
      </c>
      <c r="J885" s="2">
        <v>118.06</v>
      </c>
      <c r="K885" s="3">
        <v>0.05</v>
      </c>
      <c r="L885" s="2">
        <v>49.13</v>
      </c>
      <c r="M885" s="2">
        <f t="shared" si="104"/>
        <v>112.16</v>
      </c>
      <c r="N885" s="2">
        <f t="shared" si="105"/>
        <v>49.13</v>
      </c>
      <c r="O885" s="2">
        <f t="shared" si="106"/>
        <v>63.029999999999994</v>
      </c>
      <c r="P885" s="4">
        <f t="shared" si="107"/>
        <v>0.56196504992867324</v>
      </c>
      <c r="Q885">
        <f t="shared" si="108"/>
        <v>2024</v>
      </c>
      <c r="R885" t="str">
        <f t="shared" si="109"/>
        <v>Q2</v>
      </c>
      <c r="S885">
        <f t="shared" si="110"/>
        <v>4</v>
      </c>
      <c r="T885" t="str">
        <f t="shared" si="111"/>
        <v>Apr</v>
      </c>
    </row>
    <row r="886" spans="1:20" x14ac:dyDescent="0.35">
      <c r="A886" t="s">
        <v>951</v>
      </c>
      <c r="B886" s="1">
        <v>45411</v>
      </c>
      <c r="C886" t="s">
        <v>28</v>
      </c>
      <c r="D886" t="s">
        <v>49</v>
      </c>
      <c r="E886" t="s">
        <v>43</v>
      </c>
      <c r="F886" t="s">
        <v>37</v>
      </c>
      <c r="G886" t="s">
        <v>53</v>
      </c>
      <c r="H886" t="s">
        <v>131</v>
      </c>
      <c r="I886">
        <v>3</v>
      </c>
      <c r="J886" s="2">
        <v>32.68</v>
      </c>
      <c r="K886" s="3">
        <v>0.15</v>
      </c>
      <c r="L886" s="2">
        <v>9.5500000000000007</v>
      </c>
      <c r="M886" s="2">
        <f t="shared" si="104"/>
        <v>83.33</v>
      </c>
      <c r="N886" s="2">
        <f t="shared" si="105"/>
        <v>28.65</v>
      </c>
      <c r="O886" s="2">
        <f t="shared" si="106"/>
        <v>54.68</v>
      </c>
      <c r="P886" s="4">
        <f t="shared" si="107"/>
        <v>0.65618624744989795</v>
      </c>
      <c r="Q886">
        <f t="shared" si="108"/>
        <v>2024</v>
      </c>
      <c r="R886" t="str">
        <f t="shared" si="109"/>
        <v>Q2</v>
      </c>
      <c r="S886">
        <f t="shared" si="110"/>
        <v>4</v>
      </c>
      <c r="T886" t="str">
        <f t="shared" si="111"/>
        <v>Apr</v>
      </c>
    </row>
    <row r="887" spans="1:20" x14ac:dyDescent="0.35">
      <c r="A887" t="s">
        <v>952</v>
      </c>
      <c r="B887" s="1">
        <v>45411</v>
      </c>
      <c r="C887" t="s">
        <v>28</v>
      </c>
      <c r="D887" t="s">
        <v>29</v>
      </c>
      <c r="E887" t="s">
        <v>52</v>
      </c>
      <c r="F887" t="s">
        <v>37</v>
      </c>
      <c r="G887" t="s">
        <v>53</v>
      </c>
      <c r="H887" t="s">
        <v>66</v>
      </c>
      <c r="I887">
        <v>1</v>
      </c>
      <c r="J887" s="2">
        <v>110.36</v>
      </c>
      <c r="K887" s="3">
        <v>0.15</v>
      </c>
      <c r="L887" s="2">
        <v>44.67</v>
      </c>
      <c r="M887" s="2">
        <f t="shared" si="104"/>
        <v>93.81</v>
      </c>
      <c r="N887" s="2">
        <f t="shared" si="105"/>
        <v>44.67</v>
      </c>
      <c r="O887" s="2">
        <f t="shared" si="106"/>
        <v>49.14</v>
      </c>
      <c r="P887" s="4">
        <f t="shared" si="107"/>
        <v>0.52382475215861846</v>
      </c>
      <c r="Q887">
        <f t="shared" si="108"/>
        <v>2024</v>
      </c>
      <c r="R887" t="str">
        <f t="shared" si="109"/>
        <v>Q2</v>
      </c>
      <c r="S887">
        <f t="shared" si="110"/>
        <v>4</v>
      </c>
      <c r="T887" t="str">
        <f t="shared" si="111"/>
        <v>Apr</v>
      </c>
    </row>
    <row r="888" spans="1:20" x14ac:dyDescent="0.35">
      <c r="A888" t="s">
        <v>953</v>
      </c>
      <c r="B888" s="1">
        <v>45411</v>
      </c>
      <c r="C888" t="s">
        <v>21</v>
      </c>
      <c r="D888" t="s">
        <v>35</v>
      </c>
      <c r="E888" t="s">
        <v>52</v>
      </c>
      <c r="F888" t="s">
        <v>24</v>
      </c>
      <c r="G888" t="s">
        <v>53</v>
      </c>
      <c r="H888" t="s">
        <v>70</v>
      </c>
      <c r="I888">
        <v>3</v>
      </c>
      <c r="J888" s="2">
        <v>54.26</v>
      </c>
      <c r="K888" s="3">
        <v>0.05</v>
      </c>
      <c r="L888" s="2">
        <v>18.75</v>
      </c>
      <c r="M888" s="2">
        <f t="shared" si="104"/>
        <v>154.63999999999999</v>
      </c>
      <c r="N888" s="2">
        <f t="shared" si="105"/>
        <v>56.25</v>
      </c>
      <c r="O888" s="2">
        <f t="shared" si="106"/>
        <v>98.389999999999986</v>
      </c>
      <c r="P888" s="4">
        <f t="shared" si="107"/>
        <v>0.63625193998965335</v>
      </c>
      <c r="Q888">
        <f t="shared" si="108"/>
        <v>2024</v>
      </c>
      <c r="R888" t="str">
        <f t="shared" si="109"/>
        <v>Q2</v>
      </c>
      <c r="S888">
        <f t="shared" si="110"/>
        <v>4</v>
      </c>
      <c r="T888" t="str">
        <f t="shared" si="111"/>
        <v>Apr</v>
      </c>
    </row>
    <row r="889" spans="1:20" x14ac:dyDescent="0.35">
      <c r="A889" t="s">
        <v>954</v>
      </c>
      <c r="B889" s="1">
        <v>45412</v>
      </c>
      <c r="C889" t="s">
        <v>21</v>
      </c>
      <c r="D889" t="s">
        <v>22</v>
      </c>
      <c r="E889" t="s">
        <v>23</v>
      </c>
      <c r="F889" t="s">
        <v>24</v>
      </c>
      <c r="G889" t="s">
        <v>32</v>
      </c>
      <c r="H889" t="s">
        <v>33</v>
      </c>
      <c r="I889">
        <v>1</v>
      </c>
      <c r="J889" s="2">
        <v>38.6</v>
      </c>
      <c r="K889" s="3">
        <v>0.15</v>
      </c>
      <c r="L889" s="2">
        <v>12.68</v>
      </c>
      <c r="M889" s="2">
        <f t="shared" si="104"/>
        <v>32.81</v>
      </c>
      <c r="N889" s="2">
        <f t="shared" si="105"/>
        <v>12.68</v>
      </c>
      <c r="O889" s="2">
        <f t="shared" si="106"/>
        <v>20.130000000000003</v>
      </c>
      <c r="P889" s="4">
        <f t="shared" si="107"/>
        <v>0.6135324596159708</v>
      </c>
      <c r="Q889">
        <f t="shared" si="108"/>
        <v>2024</v>
      </c>
      <c r="R889" t="str">
        <f t="shared" si="109"/>
        <v>Q2</v>
      </c>
      <c r="S889">
        <f t="shared" si="110"/>
        <v>4</v>
      </c>
      <c r="T889" t="str">
        <f t="shared" si="111"/>
        <v>Apr</v>
      </c>
    </row>
    <row r="890" spans="1:20" x14ac:dyDescent="0.35">
      <c r="A890" t="s">
        <v>955</v>
      </c>
      <c r="B890" s="1">
        <v>45412</v>
      </c>
      <c r="C890" t="s">
        <v>21</v>
      </c>
      <c r="D890" t="s">
        <v>35</v>
      </c>
      <c r="E890" t="s">
        <v>23</v>
      </c>
      <c r="F890" t="s">
        <v>37</v>
      </c>
      <c r="G890" t="s">
        <v>46</v>
      </c>
      <c r="H890" t="s">
        <v>79</v>
      </c>
      <c r="I890">
        <v>3</v>
      </c>
      <c r="J890" s="2">
        <v>29.11</v>
      </c>
      <c r="K890" s="3">
        <v>0.1</v>
      </c>
      <c r="L890" s="2">
        <v>9.6</v>
      </c>
      <c r="M890" s="2">
        <f t="shared" si="104"/>
        <v>78.599999999999994</v>
      </c>
      <c r="N890" s="2">
        <f t="shared" si="105"/>
        <v>28.8</v>
      </c>
      <c r="O890" s="2">
        <f t="shared" si="106"/>
        <v>49.8</v>
      </c>
      <c r="P890" s="4">
        <f t="shared" si="107"/>
        <v>0.63358778625954204</v>
      </c>
      <c r="Q890">
        <f t="shared" si="108"/>
        <v>2024</v>
      </c>
      <c r="R890" t="str">
        <f t="shared" si="109"/>
        <v>Q2</v>
      </c>
      <c r="S890">
        <f t="shared" si="110"/>
        <v>4</v>
      </c>
      <c r="T890" t="str">
        <f t="shared" si="111"/>
        <v>Apr</v>
      </c>
    </row>
    <row r="891" spans="1:20" x14ac:dyDescent="0.35">
      <c r="A891" t="s">
        <v>956</v>
      </c>
      <c r="B891" s="1">
        <v>45412</v>
      </c>
      <c r="C891" t="s">
        <v>21</v>
      </c>
      <c r="D891" t="s">
        <v>22</v>
      </c>
      <c r="E891" t="s">
        <v>52</v>
      </c>
      <c r="F891" t="s">
        <v>24</v>
      </c>
      <c r="G891" t="s">
        <v>25</v>
      </c>
      <c r="H891" t="s">
        <v>91</v>
      </c>
      <c r="I891">
        <v>2</v>
      </c>
      <c r="J891" s="2">
        <v>97.98</v>
      </c>
      <c r="K891" s="3">
        <v>0.05</v>
      </c>
      <c r="L891" s="2">
        <v>44.75</v>
      </c>
      <c r="M891" s="2">
        <f t="shared" si="104"/>
        <v>186.16</v>
      </c>
      <c r="N891" s="2">
        <f t="shared" si="105"/>
        <v>89.5</v>
      </c>
      <c r="O891" s="2">
        <f t="shared" si="106"/>
        <v>96.66</v>
      </c>
      <c r="P891" s="4">
        <f t="shared" si="107"/>
        <v>0.51923076923076927</v>
      </c>
      <c r="Q891">
        <f t="shared" si="108"/>
        <v>2024</v>
      </c>
      <c r="R891" t="str">
        <f t="shared" si="109"/>
        <v>Q2</v>
      </c>
      <c r="S891">
        <f t="shared" si="110"/>
        <v>4</v>
      </c>
      <c r="T891" t="str">
        <f t="shared" si="111"/>
        <v>Apr</v>
      </c>
    </row>
    <row r="892" spans="1:20" x14ac:dyDescent="0.35">
      <c r="A892" t="s">
        <v>957</v>
      </c>
      <c r="B892" s="1">
        <v>45413</v>
      </c>
      <c r="C892" t="s">
        <v>21</v>
      </c>
      <c r="D892" t="s">
        <v>35</v>
      </c>
      <c r="E892" t="s">
        <v>43</v>
      </c>
      <c r="F892" t="s">
        <v>37</v>
      </c>
      <c r="G892" t="s">
        <v>25</v>
      </c>
      <c r="H892" t="s">
        <v>81</v>
      </c>
      <c r="I892">
        <v>1</v>
      </c>
      <c r="J892" s="2">
        <v>40.770000000000003</v>
      </c>
      <c r="K892" s="3">
        <v>0.15</v>
      </c>
      <c r="L892" s="2">
        <v>16.05</v>
      </c>
      <c r="M892" s="2">
        <f t="shared" si="104"/>
        <v>34.65</v>
      </c>
      <c r="N892" s="2">
        <f t="shared" si="105"/>
        <v>16.05</v>
      </c>
      <c r="O892" s="2">
        <f t="shared" si="106"/>
        <v>18.599999999999998</v>
      </c>
      <c r="P892" s="4">
        <f t="shared" si="107"/>
        <v>0.53679653679653672</v>
      </c>
      <c r="Q892">
        <f t="shared" si="108"/>
        <v>2024</v>
      </c>
      <c r="R892" t="str">
        <f t="shared" si="109"/>
        <v>Q2</v>
      </c>
      <c r="S892">
        <f t="shared" si="110"/>
        <v>5</v>
      </c>
      <c r="T892" t="str">
        <f t="shared" si="111"/>
        <v>May</v>
      </c>
    </row>
    <row r="893" spans="1:20" x14ac:dyDescent="0.35">
      <c r="A893" t="s">
        <v>958</v>
      </c>
      <c r="B893" s="1">
        <v>45413</v>
      </c>
      <c r="C893" t="s">
        <v>21</v>
      </c>
      <c r="D893" t="s">
        <v>35</v>
      </c>
      <c r="E893" t="s">
        <v>30</v>
      </c>
      <c r="F893" t="s">
        <v>31</v>
      </c>
      <c r="G893" t="s">
        <v>46</v>
      </c>
      <c r="H893" t="s">
        <v>79</v>
      </c>
      <c r="I893">
        <v>6</v>
      </c>
      <c r="J893" s="2">
        <v>28.61</v>
      </c>
      <c r="K893" s="3">
        <v>0.05</v>
      </c>
      <c r="L893" s="2">
        <v>9.4499999999999993</v>
      </c>
      <c r="M893" s="2">
        <f t="shared" si="104"/>
        <v>163.08000000000001</v>
      </c>
      <c r="N893" s="2">
        <f t="shared" si="105"/>
        <v>56.7</v>
      </c>
      <c r="O893" s="2">
        <f t="shared" si="106"/>
        <v>106.38000000000001</v>
      </c>
      <c r="P893" s="4">
        <f t="shared" si="107"/>
        <v>0.65231788079470199</v>
      </c>
      <c r="Q893">
        <f t="shared" si="108"/>
        <v>2024</v>
      </c>
      <c r="R893" t="str">
        <f t="shared" si="109"/>
        <v>Q2</v>
      </c>
      <c r="S893">
        <f t="shared" si="110"/>
        <v>5</v>
      </c>
      <c r="T893" t="str">
        <f t="shared" si="111"/>
        <v>May</v>
      </c>
    </row>
    <row r="894" spans="1:20" x14ac:dyDescent="0.35">
      <c r="A894" t="s">
        <v>959</v>
      </c>
      <c r="B894" s="1">
        <v>45413</v>
      </c>
      <c r="C894" t="s">
        <v>21</v>
      </c>
      <c r="D894" t="s">
        <v>103</v>
      </c>
      <c r="E894" t="s">
        <v>36</v>
      </c>
      <c r="F894" t="s">
        <v>24</v>
      </c>
      <c r="G894" t="s">
        <v>32</v>
      </c>
      <c r="H894" t="s">
        <v>33</v>
      </c>
      <c r="I894">
        <v>1</v>
      </c>
      <c r="J894" s="2">
        <v>36.5</v>
      </c>
      <c r="K894" s="3">
        <v>0.1</v>
      </c>
      <c r="L894" s="2">
        <v>12.19</v>
      </c>
      <c r="M894" s="2">
        <f t="shared" si="104"/>
        <v>32.85</v>
      </c>
      <c r="N894" s="2">
        <f t="shared" si="105"/>
        <v>12.19</v>
      </c>
      <c r="O894" s="2">
        <f t="shared" si="106"/>
        <v>20.660000000000004</v>
      </c>
      <c r="P894" s="4">
        <f t="shared" si="107"/>
        <v>0.62891933028919333</v>
      </c>
      <c r="Q894">
        <f t="shared" si="108"/>
        <v>2024</v>
      </c>
      <c r="R894" t="str">
        <f t="shared" si="109"/>
        <v>Q2</v>
      </c>
      <c r="S894">
        <f t="shared" si="110"/>
        <v>5</v>
      </c>
      <c r="T894" t="str">
        <f t="shared" si="111"/>
        <v>May</v>
      </c>
    </row>
    <row r="895" spans="1:20" x14ac:dyDescent="0.35">
      <c r="A895" t="s">
        <v>960</v>
      </c>
      <c r="B895" s="1">
        <v>45413</v>
      </c>
      <c r="C895" t="s">
        <v>28</v>
      </c>
      <c r="D895" t="s">
        <v>29</v>
      </c>
      <c r="E895" t="s">
        <v>23</v>
      </c>
      <c r="F895" t="s">
        <v>37</v>
      </c>
      <c r="G895" t="s">
        <v>25</v>
      </c>
      <c r="H895" t="s">
        <v>72</v>
      </c>
      <c r="I895">
        <v>1</v>
      </c>
      <c r="J895" s="2">
        <v>194.3</v>
      </c>
      <c r="K895" s="3">
        <v>0.1</v>
      </c>
      <c r="L895" s="2">
        <v>105.28</v>
      </c>
      <c r="M895" s="2">
        <f t="shared" si="104"/>
        <v>174.87</v>
      </c>
      <c r="N895" s="2">
        <f t="shared" si="105"/>
        <v>105.28</v>
      </c>
      <c r="O895" s="2">
        <f t="shared" si="106"/>
        <v>69.59</v>
      </c>
      <c r="P895" s="4">
        <f t="shared" si="107"/>
        <v>0.39795276491107678</v>
      </c>
      <c r="Q895">
        <f t="shared" si="108"/>
        <v>2024</v>
      </c>
      <c r="R895" t="str">
        <f t="shared" si="109"/>
        <v>Q2</v>
      </c>
      <c r="S895">
        <f t="shared" si="110"/>
        <v>5</v>
      </c>
      <c r="T895" t="str">
        <f t="shared" si="111"/>
        <v>May</v>
      </c>
    </row>
    <row r="896" spans="1:20" x14ac:dyDescent="0.35">
      <c r="A896" t="s">
        <v>961</v>
      </c>
      <c r="B896" s="1">
        <v>45413</v>
      </c>
      <c r="C896" t="s">
        <v>21</v>
      </c>
      <c r="D896" t="s">
        <v>35</v>
      </c>
      <c r="E896" t="s">
        <v>23</v>
      </c>
      <c r="F896" t="s">
        <v>37</v>
      </c>
      <c r="G896" t="s">
        <v>53</v>
      </c>
      <c r="H896" t="s">
        <v>131</v>
      </c>
      <c r="I896">
        <v>2</v>
      </c>
      <c r="J896" s="2">
        <v>32.1</v>
      </c>
      <c r="K896" s="3">
        <v>0.05</v>
      </c>
      <c r="L896" s="2">
        <v>9.6999999999999993</v>
      </c>
      <c r="M896" s="2">
        <f t="shared" si="104"/>
        <v>60.99</v>
      </c>
      <c r="N896" s="2">
        <f t="shared" si="105"/>
        <v>19.399999999999999</v>
      </c>
      <c r="O896" s="2">
        <f t="shared" si="106"/>
        <v>41.59</v>
      </c>
      <c r="P896" s="4">
        <f t="shared" si="107"/>
        <v>0.68191506804394164</v>
      </c>
      <c r="Q896">
        <f t="shared" si="108"/>
        <v>2024</v>
      </c>
      <c r="R896" t="str">
        <f t="shared" si="109"/>
        <v>Q2</v>
      </c>
      <c r="S896">
        <f t="shared" si="110"/>
        <v>5</v>
      </c>
      <c r="T896" t="str">
        <f t="shared" si="111"/>
        <v>May</v>
      </c>
    </row>
    <row r="897" spans="1:20" x14ac:dyDescent="0.35">
      <c r="A897" t="s">
        <v>962</v>
      </c>
      <c r="B897" s="1">
        <v>45413</v>
      </c>
      <c r="C897" t="s">
        <v>41</v>
      </c>
      <c r="D897" t="s">
        <v>42</v>
      </c>
      <c r="E897" t="s">
        <v>52</v>
      </c>
      <c r="F897" t="s">
        <v>37</v>
      </c>
      <c r="G897" t="s">
        <v>53</v>
      </c>
      <c r="H897" t="s">
        <v>131</v>
      </c>
      <c r="I897">
        <v>1</v>
      </c>
      <c r="J897" s="2">
        <v>33.93</v>
      </c>
      <c r="K897" s="3">
        <v>0.2</v>
      </c>
      <c r="L897" s="2">
        <v>9.89</v>
      </c>
      <c r="M897" s="2">
        <f t="shared" si="104"/>
        <v>27.14</v>
      </c>
      <c r="N897" s="2">
        <f t="shared" si="105"/>
        <v>9.89</v>
      </c>
      <c r="O897" s="2">
        <f t="shared" si="106"/>
        <v>17.25</v>
      </c>
      <c r="P897" s="4">
        <f t="shared" si="107"/>
        <v>0.63559322033898302</v>
      </c>
      <c r="Q897">
        <f t="shared" si="108"/>
        <v>2024</v>
      </c>
      <c r="R897" t="str">
        <f t="shared" si="109"/>
        <v>Q2</v>
      </c>
      <c r="S897">
        <f t="shared" si="110"/>
        <v>5</v>
      </c>
      <c r="T897" t="str">
        <f t="shared" si="111"/>
        <v>May</v>
      </c>
    </row>
    <row r="898" spans="1:20" x14ac:dyDescent="0.35">
      <c r="A898" t="s">
        <v>963</v>
      </c>
      <c r="B898" s="1">
        <v>45413</v>
      </c>
      <c r="C898" t="s">
        <v>21</v>
      </c>
      <c r="D898" t="s">
        <v>35</v>
      </c>
      <c r="E898" t="s">
        <v>43</v>
      </c>
      <c r="F898" t="s">
        <v>37</v>
      </c>
      <c r="G898" t="s">
        <v>32</v>
      </c>
      <c r="H898" t="s">
        <v>86</v>
      </c>
      <c r="I898">
        <v>2</v>
      </c>
      <c r="J898" s="2">
        <v>68.22</v>
      </c>
      <c r="K898" s="3">
        <v>0.05</v>
      </c>
      <c r="L898" s="2">
        <v>24.45</v>
      </c>
      <c r="M898" s="2">
        <f t="shared" ref="M898:M961" si="112">ROUND(I898*J898*(1-K898),2)</f>
        <v>129.62</v>
      </c>
      <c r="N898" s="2">
        <f t="shared" ref="N898:N961" si="113">ROUND(I898*L898,2)</f>
        <v>48.9</v>
      </c>
      <c r="O898" s="2">
        <f t="shared" ref="O898:O961" si="114">M898-N898</f>
        <v>80.72</v>
      </c>
      <c r="P898" s="4">
        <f t="shared" ref="P898:P961" si="115">IFERROR(O898/M898,0)</f>
        <v>0.62274340379571047</v>
      </c>
      <c r="Q898">
        <f t="shared" ref="Q898:Q961" si="116">YEAR(B898)</f>
        <v>2024</v>
      </c>
      <c r="R898" t="str">
        <f t="shared" ref="R898:R961" si="117">"Q"&amp;ROUNDUP(MONTH(B898)/3,0)</f>
        <v>Q2</v>
      </c>
      <c r="S898">
        <f t="shared" ref="S898:S961" si="118">MONTH(B898)</f>
        <v>5</v>
      </c>
      <c r="T898" t="str">
        <f t="shared" ref="T898:T961" si="119">TEXT(B898,"mmm")</f>
        <v>May</v>
      </c>
    </row>
    <row r="899" spans="1:20" x14ac:dyDescent="0.35">
      <c r="A899" t="s">
        <v>964</v>
      </c>
      <c r="B899" s="1">
        <v>45413</v>
      </c>
      <c r="C899" t="s">
        <v>21</v>
      </c>
      <c r="D899" t="s">
        <v>35</v>
      </c>
      <c r="E899" t="s">
        <v>36</v>
      </c>
      <c r="F899" t="s">
        <v>37</v>
      </c>
      <c r="G899" t="s">
        <v>53</v>
      </c>
      <c r="H899" t="s">
        <v>70</v>
      </c>
      <c r="I899">
        <v>1</v>
      </c>
      <c r="J899" s="2">
        <v>53.41</v>
      </c>
      <c r="K899" s="3">
        <v>0.1</v>
      </c>
      <c r="L899" s="2">
        <v>19.16</v>
      </c>
      <c r="M899" s="2">
        <f t="shared" si="112"/>
        <v>48.07</v>
      </c>
      <c r="N899" s="2">
        <f t="shared" si="113"/>
        <v>19.16</v>
      </c>
      <c r="O899" s="2">
        <f t="shared" si="114"/>
        <v>28.91</v>
      </c>
      <c r="P899" s="4">
        <f t="shared" si="115"/>
        <v>0.6014146037029332</v>
      </c>
      <c r="Q899">
        <f t="shared" si="116"/>
        <v>2024</v>
      </c>
      <c r="R899" t="str">
        <f t="shared" si="117"/>
        <v>Q2</v>
      </c>
      <c r="S899">
        <f t="shared" si="118"/>
        <v>5</v>
      </c>
      <c r="T899" t="str">
        <f t="shared" si="119"/>
        <v>May</v>
      </c>
    </row>
    <row r="900" spans="1:20" x14ac:dyDescent="0.35">
      <c r="A900" t="s">
        <v>965</v>
      </c>
      <c r="B900" s="1">
        <v>45413</v>
      </c>
      <c r="C900" t="s">
        <v>28</v>
      </c>
      <c r="D900" t="s">
        <v>29</v>
      </c>
      <c r="E900" t="s">
        <v>23</v>
      </c>
      <c r="F900" t="s">
        <v>37</v>
      </c>
      <c r="G900" t="s">
        <v>38</v>
      </c>
      <c r="H900" t="s">
        <v>56</v>
      </c>
      <c r="I900">
        <v>1</v>
      </c>
      <c r="J900" s="2">
        <v>80.63</v>
      </c>
      <c r="K900" s="3">
        <v>0</v>
      </c>
      <c r="L900" s="2">
        <v>31.53</v>
      </c>
      <c r="M900" s="2">
        <f t="shared" si="112"/>
        <v>80.63</v>
      </c>
      <c r="N900" s="2">
        <f t="shared" si="113"/>
        <v>31.53</v>
      </c>
      <c r="O900" s="2">
        <f t="shared" si="114"/>
        <v>49.099999999999994</v>
      </c>
      <c r="P900" s="4">
        <f t="shared" si="115"/>
        <v>0.60895448344288727</v>
      </c>
      <c r="Q900">
        <f t="shared" si="116"/>
        <v>2024</v>
      </c>
      <c r="R900" t="str">
        <f t="shared" si="117"/>
        <v>Q2</v>
      </c>
      <c r="S900">
        <f t="shared" si="118"/>
        <v>5</v>
      </c>
      <c r="T900" t="str">
        <f t="shared" si="119"/>
        <v>May</v>
      </c>
    </row>
    <row r="901" spans="1:20" x14ac:dyDescent="0.35">
      <c r="A901" t="s">
        <v>966</v>
      </c>
      <c r="B901" s="1">
        <v>45413</v>
      </c>
      <c r="C901" t="s">
        <v>21</v>
      </c>
      <c r="D901" t="s">
        <v>103</v>
      </c>
      <c r="E901" t="s">
        <v>43</v>
      </c>
      <c r="F901" t="s">
        <v>37</v>
      </c>
      <c r="G901" t="s">
        <v>53</v>
      </c>
      <c r="H901" t="s">
        <v>70</v>
      </c>
      <c r="I901">
        <v>1</v>
      </c>
      <c r="J901" s="2">
        <v>50.19</v>
      </c>
      <c r="K901" s="3">
        <v>0</v>
      </c>
      <c r="L901" s="2">
        <v>18.690000000000001</v>
      </c>
      <c r="M901" s="2">
        <f t="shared" si="112"/>
        <v>50.19</v>
      </c>
      <c r="N901" s="2">
        <f t="shared" si="113"/>
        <v>18.690000000000001</v>
      </c>
      <c r="O901" s="2">
        <f t="shared" si="114"/>
        <v>31.499999999999996</v>
      </c>
      <c r="P901" s="4">
        <f t="shared" si="115"/>
        <v>0.62761506276150625</v>
      </c>
      <c r="Q901">
        <f t="shared" si="116"/>
        <v>2024</v>
      </c>
      <c r="R901" t="str">
        <f t="shared" si="117"/>
        <v>Q2</v>
      </c>
      <c r="S901">
        <f t="shared" si="118"/>
        <v>5</v>
      </c>
      <c r="T901" t="str">
        <f t="shared" si="119"/>
        <v>May</v>
      </c>
    </row>
    <row r="902" spans="1:20" x14ac:dyDescent="0.35">
      <c r="A902" t="s">
        <v>967</v>
      </c>
      <c r="B902" s="1">
        <v>45413</v>
      </c>
      <c r="C902" t="s">
        <v>41</v>
      </c>
      <c r="D902" t="s">
        <v>42</v>
      </c>
      <c r="E902" t="s">
        <v>52</v>
      </c>
      <c r="F902" t="s">
        <v>37</v>
      </c>
      <c r="G902" t="s">
        <v>32</v>
      </c>
      <c r="H902" t="s">
        <v>33</v>
      </c>
      <c r="I902">
        <v>1</v>
      </c>
      <c r="J902" s="2">
        <v>40</v>
      </c>
      <c r="K902" s="3">
        <v>0.1</v>
      </c>
      <c r="L902" s="2">
        <v>12.46</v>
      </c>
      <c r="M902" s="2">
        <f t="shared" si="112"/>
        <v>36</v>
      </c>
      <c r="N902" s="2">
        <f t="shared" si="113"/>
        <v>12.46</v>
      </c>
      <c r="O902" s="2">
        <f t="shared" si="114"/>
        <v>23.54</v>
      </c>
      <c r="P902" s="4">
        <f t="shared" si="115"/>
        <v>0.65388888888888885</v>
      </c>
      <c r="Q902">
        <f t="shared" si="116"/>
        <v>2024</v>
      </c>
      <c r="R902" t="str">
        <f t="shared" si="117"/>
        <v>Q2</v>
      </c>
      <c r="S902">
        <f t="shared" si="118"/>
        <v>5</v>
      </c>
      <c r="T902" t="str">
        <f t="shared" si="119"/>
        <v>May</v>
      </c>
    </row>
    <row r="903" spans="1:20" x14ac:dyDescent="0.35">
      <c r="A903" t="s">
        <v>968</v>
      </c>
      <c r="B903" s="1">
        <v>45413</v>
      </c>
      <c r="C903" t="s">
        <v>21</v>
      </c>
      <c r="D903" t="s">
        <v>22</v>
      </c>
      <c r="E903" t="s">
        <v>23</v>
      </c>
      <c r="F903" t="s">
        <v>31</v>
      </c>
      <c r="G903" t="s">
        <v>25</v>
      </c>
      <c r="H903" t="s">
        <v>26</v>
      </c>
      <c r="I903">
        <v>2</v>
      </c>
      <c r="J903" s="2">
        <v>22.99</v>
      </c>
      <c r="K903" s="3">
        <v>0.05</v>
      </c>
      <c r="L903" s="2">
        <v>6.78</v>
      </c>
      <c r="M903" s="2">
        <f t="shared" si="112"/>
        <v>43.68</v>
      </c>
      <c r="N903" s="2">
        <f t="shared" si="113"/>
        <v>13.56</v>
      </c>
      <c r="O903" s="2">
        <f t="shared" si="114"/>
        <v>30.119999999999997</v>
      </c>
      <c r="P903" s="4">
        <f t="shared" si="115"/>
        <v>0.68956043956043955</v>
      </c>
      <c r="Q903">
        <f t="shared" si="116"/>
        <v>2024</v>
      </c>
      <c r="R903" t="str">
        <f t="shared" si="117"/>
        <v>Q2</v>
      </c>
      <c r="S903">
        <f t="shared" si="118"/>
        <v>5</v>
      </c>
      <c r="T903" t="str">
        <f t="shared" si="119"/>
        <v>May</v>
      </c>
    </row>
    <row r="904" spans="1:20" x14ac:dyDescent="0.35">
      <c r="A904" t="s">
        <v>969</v>
      </c>
      <c r="B904" s="1">
        <v>45413</v>
      </c>
      <c r="C904" t="s">
        <v>41</v>
      </c>
      <c r="D904" t="s">
        <v>42</v>
      </c>
      <c r="E904" t="s">
        <v>23</v>
      </c>
      <c r="F904" t="s">
        <v>37</v>
      </c>
      <c r="G904" t="s">
        <v>32</v>
      </c>
      <c r="H904" t="s">
        <v>86</v>
      </c>
      <c r="I904">
        <v>1</v>
      </c>
      <c r="J904" s="2">
        <v>72.040000000000006</v>
      </c>
      <c r="K904" s="3">
        <v>0.15</v>
      </c>
      <c r="L904" s="2">
        <v>24.6</v>
      </c>
      <c r="M904" s="2">
        <f t="shared" si="112"/>
        <v>61.23</v>
      </c>
      <c r="N904" s="2">
        <f t="shared" si="113"/>
        <v>24.6</v>
      </c>
      <c r="O904" s="2">
        <f t="shared" si="114"/>
        <v>36.629999999999995</v>
      </c>
      <c r="P904" s="4">
        <f t="shared" si="115"/>
        <v>0.59823615874571279</v>
      </c>
      <c r="Q904">
        <f t="shared" si="116"/>
        <v>2024</v>
      </c>
      <c r="R904" t="str">
        <f t="shared" si="117"/>
        <v>Q2</v>
      </c>
      <c r="S904">
        <f t="shared" si="118"/>
        <v>5</v>
      </c>
      <c r="T904" t="str">
        <f t="shared" si="119"/>
        <v>May</v>
      </c>
    </row>
    <row r="905" spans="1:20" x14ac:dyDescent="0.35">
      <c r="A905" t="s">
        <v>970</v>
      </c>
      <c r="B905" s="1">
        <v>45414</v>
      </c>
      <c r="C905" t="s">
        <v>21</v>
      </c>
      <c r="D905" t="s">
        <v>35</v>
      </c>
      <c r="E905" t="s">
        <v>36</v>
      </c>
      <c r="F905" t="s">
        <v>37</v>
      </c>
      <c r="G905" t="s">
        <v>53</v>
      </c>
      <c r="H905" t="s">
        <v>66</v>
      </c>
      <c r="I905">
        <v>1</v>
      </c>
      <c r="J905" s="2">
        <v>108.27</v>
      </c>
      <c r="K905" s="3">
        <v>0</v>
      </c>
      <c r="L905" s="2">
        <v>45.2</v>
      </c>
      <c r="M905" s="2">
        <f t="shared" si="112"/>
        <v>108.27</v>
      </c>
      <c r="N905" s="2">
        <f t="shared" si="113"/>
        <v>45.2</v>
      </c>
      <c r="O905" s="2">
        <f t="shared" si="114"/>
        <v>63.069999999999993</v>
      </c>
      <c r="P905" s="4">
        <f t="shared" si="115"/>
        <v>0.58252516856008119</v>
      </c>
      <c r="Q905">
        <f t="shared" si="116"/>
        <v>2024</v>
      </c>
      <c r="R905" t="str">
        <f t="shared" si="117"/>
        <v>Q2</v>
      </c>
      <c r="S905">
        <f t="shared" si="118"/>
        <v>5</v>
      </c>
      <c r="T905" t="str">
        <f t="shared" si="119"/>
        <v>May</v>
      </c>
    </row>
    <row r="906" spans="1:20" x14ac:dyDescent="0.35">
      <c r="A906" t="s">
        <v>971</v>
      </c>
      <c r="B906" s="1">
        <v>45414</v>
      </c>
      <c r="C906" t="s">
        <v>41</v>
      </c>
      <c r="D906" t="s">
        <v>42</v>
      </c>
      <c r="E906" t="s">
        <v>23</v>
      </c>
      <c r="F906" t="s">
        <v>37</v>
      </c>
      <c r="G906" t="s">
        <v>46</v>
      </c>
      <c r="H906" t="s">
        <v>75</v>
      </c>
      <c r="I906">
        <v>2</v>
      </c>
      <c r="J906" s="2">
        <v>35.42</v>
      </c>
      <c r="K906" s="3">
        <v>0.1</v>
      </c>
      <c r="L906" s="2">
        <v>9.9700000000000006</v>
      </c>
      <c r="M906" s="2">
        <f t="shared" si="112"/>
        <v>63.76</v>
      </c>
      <c r="N906" s="2">
        <f t="shared" si="113"/>
        <v>19.940000000000001</v>
      </c>
      <c r="O906" s="2">
        <f t="shared" si="114"/>
        <v>43.819999999999993</v>
      </c>
      <c r="P906" s="4">
        <f t="shared" si="115"/>
        <v>0.68726474278544536</v>
      </c>
      <c r="Q906">
        <f t="shared" si="116"/>
        <v>2024</v>
      </c>
      <c r="R906" t="str">
        <f t="shared" si="117"/>
        <v>Q2</v>
      </c>
      <c r="S906">
        <f t="shared" si="118"/>
        <v>5</v>
      </c>
      <c r="T906" t="str">
        <f t="shared" si="119"/>
        <v>May</v>
      </c>
    </row>
    <row r="907" spans="1:20" x14ac:dyDescent="0.35">
      <c r="A907" t="s">
        <v>972</v>
      </c>
      <c r="B907" s="1">
        <v>45414</v>
      </c>
      <c r="C907" t="s">
        <v>21</v>
      </c>
      <c r="D907" t="s">
        <v>35</v>
      </c>
      <c r="E907" t="s">
        <v>23</v>
      </c>
      <c r="F907" t="s">
        <v>37</v>
      </c>
      <c r="G907" t="s">
        <v>38</v>
      </c>
      <c r="H907" t="s">
        <v>56</v>
      </c>
      <c r="I907">
        <v>1</v>
      </c>
      <c r="J907" s="2">
        <v>77.44</v>
      </c>
      <c r="K907" s="3">
        <v>0</v>
      </c>
      <c r="L907" s="2">
        <v>30.58</v>
      </c>
      <c r="M907" s="2">
        <f t="shared" si="112"/>
        <v>77.44</v>
      </c>
      <c r="N907" s="2">
        <f t="shared" si="113"/>
        <v>30.58</v>
      </c>
      <c r="O907" s="2">
        <f t="shared" si="114"/>
        <v>46.86</v>
      </c>
      <c r="P907" s="4">
        <f t="shared" si="115"/>
        <v>0.60511363636363635</v>
      </c>
      <c r="Q907">
        <f t="shared" si="116"/>
        <v>2024</v>
      </c>
      <c r="R907" t="str">
        <f t="shared" si="117"/>
        <v>Q2</v>
      </c>
      <c r="S907">
        <f t="shared" si="118"/>
        <v>5</v>
      </c>
      <c r="T907" t="str">
        <f t="shared" si="119"/>
        <v>May</v>
      </c>
    </row>
    <row r="908" spans="1:20" x14ac:dyDescent="0.35">
      <c r="A908" t="s">
        <v>973</v>
      </c>
      <c r="B908" s="1">
        <v>45414</v>
      </c>
      <c r="C908" t="s">
        <v>21</v>
      </c>
      <c r="D908" t="s">
        <v>103</v>
      </c>
      <c r="E908" t="s">
        <v>52</v>
      </c>
      <c r="F908" t="s">
        <v>31</v>
      </c>
      <c r="G908" t="s">
        <v>53</v>
      </c>
      <c r="H908" t="s">
        <v>54</v>
      </c>
      <c r="I908">
        <v>1</v>
      </c>
      <c r="J908" s="2">
        <v>141.57</v>
      </c>
      <c r="K908" s="3">
        <v>0.05</v>
      </c>
      <c r="L908" s="2">
        <v>70.459999999999994</v>
      </c>
      <c r="M908" s="2">
        <f t="shared" si="112"/>
        <v>134.49</v>
      </c>
      <c r="N908" s="2">
        <f t="shared" si="113"/>
        <v>70.459999999999994</v>
      </c>
      <c r="O908" s="2">
        <f t="shared" si="114"/>
        <v>64.030000000000015</v>
      </c>
      <c r="P908" s="4">
        <f t="shared" si="115"/>
        <v>0.47609487694252367</v>
      </c>
      <c r="Q908">
        <f t="shared" si="116"/>
        <v>2024</v>
      </c>
      <c r="R908" t="str">
        <f t="shared" si="117"/>
        <v>Q2</v>
      </c>
      <c r="S908">
        <f t="shared" si="118"/>
        <v>5</v>
      </c>
      <c r="T908" t="str">
        <f t="shared" si="119"/>
        <v>May</v>
      </c>
    </row>
    <row r="909" spans="1:20" x14ac:dyDescent="0.35">
      <c r="A909" t="s">
        <v>974</v>
      </c>
      <c r="B909" s="1">
        <v>45414</v>
      </c>
      <c r="C909" t="s">
        <v>21</v>
      </c>
      <c r="D909" t="s">
        <v>35</v>
      </c>
      <c r="E909" t="s">
        <v>23</v>
      </c>
      <c r="F909" t="s">
        <v>37</v>
      </c>
      <c r="G909" t="s">
        <v>25</v>
      </c>
      <c r="H909" t="s">
        <v>81</v>
      </c>
      <c r="I909">
        <v>1</v>
      </c>
      <c r="J909" s="2">
        <v>42.89</v>
      </c>
      <c r="K909" s="3">
        <v>0.05</v>
      </c>
      <c r="L909" s="2">
        <v>15.95</v>
      </c>
      <c r="M909" s="2">
        <f t="shared" si="112"/>
        <v>40.75</v>
      </c>
      <c r="N909" s="2">
        <f t="shared" si="113"/>
        <v>15.95</v>
      </c>
      <c r="O909" s="2">
        <f t="shared" si="114"/>
        <v>24.8</v>
      </c>
      <c r="P909" s="4">
        <f t="shared" si="115"/>
        <v>0.60858895705521476</v>
      </c>
      <c r="Q909">
        <f t="shared" si="116"/>
        <v>2024</v>
      </c>
      <c r="R909" t="str">
        <f t="shared" si="117"/>
        <v>Q2</v>
      </c>
      <c r="S909">
        <f t="shared" si="118"/>
        <v>5</v>
      </c>
      <c r="T909" t="str">
        <f t="shared" si="119"/>
        <v>May</v>
      </c>
    </row>
    <row r="910" spans="1:20" x14ac:dyDescent="0.35">
      <c r="A910" t="s">
        <v>975</v>
      </c>
      <c r="B910" s="1">
        <v>45414</v>
      </c>
      <c r="C910" t="s">
        <v>62</v>
      </c>
      <c r="D910" t="s">
        <v>69</v>
      </c>
      <c r="E910" t="s">
        <v>23</v>
      </c>
      <c r="F910" t="s">
        <v>24</v>
      </c>
      <c r="G910" t="s">
        <v>53</v>
      </c>
      <c r="H910" t="s">
        <v>54</v>
      </c>
      <c r="I910">
        <v>1</v>
      </c>
      <c r="J910" s="2">
        <v>140.33000000000001</v>
      </c>
      <c r="K910" s="3">
        <v>0.05</v>
      </c>
      <c r="L910" s="2">
        <v>71.98</v>
      </c>
      <c r="M910" s="2">
        <f t="shared" si="112"/>
        <v>133.31</v>
      </c>
      <c r="N910" s="2">
        <f t="shared" si="113"/>
        <v>71.98</v>
      </c>
      <c r="O910" s="2">
        <f t="shared" si="114"/>
        <v>61.33</v>
      </c>
      <c r="P910" s="4">
        <f t="shared" si="115"/>
        <v>0.46005550971419995</v>
      </c>
      <c r="Q910">
        <f t="shared" si="116"/>
        <v>2024</v>
      </c>
      <c r="R910" t="str">
        <f t="shared" si="117"/>
        <v>Q2</v>
      </c>
      <c r="S910">
        <f t="shared" si="118"/>
        <v>5</v>
      </c>
      <c r="T910" t="str">
        <f t="shared" si="119"/>
        <v>May</v>
      </c>
    </row>
    <row r="911" spans="1:20" x14ac:dyDescent="0.35">
      <c r="A911" t="s">
        <v>976</v>
      </c>
      <c r="B911" s="1">
        <v>45414</v>
      </c>
      <c r="C911" t="s">
        <v>41</v>
      </c>
      <c r="D911" t="s">
        <v>90</v>
      </c>
      <c r="E911" t="s">
        <v>52</v>
      </c>
      <c r="F911" t="s">
        <v>24</v>
      </c>
      <c r="G911" t="s">
        <v>32</v>
      </c>
      <c r="H911" t="s">
        <v>86</v>
      </c>
      <c r="I911">
        <v>3</v>
      </c>
      <c r="J911" s="2">
        <v>73.790000000000006</v>
      </c>
      <c r="K911" s="3">
        <v>0</v>
      </c>
      <c r="L911" s="2">
        <v>25.08</v>
      </c>
      <c r="M911" s="2">
        <f t="shared" si="112"/>
        <v>221.37</v>
      </c>
      <c r="N911" s="2">
        <f t="shared" si="113"/>
        <v>75.239999999999995</v>
      </c>
      <c r="O911" s="2">
        <f t="shared" si="114"/>
        <v>146.13</v>
      </c>
      <c r="P911" s="4">
        <f t="shared" si="115"/>
        <v>0.66011654695758226</v>
      </c>
      <c r="Q911">
        <f t="shared" si="116"/>
        <v>2024</v>
      </c>
      <c r="R911" t="str">
        <f t="shared" si="117"/>
        <v>Q2</v>
      </c>
      <c r="S911">
        <f t="shared" si="118"/>
        <v>5</v>
      </c>
      <c r="T911" t="str">
        <f t="shared" si="119"/>
        <v>May</v>
      </c>
    </row>
    <row r="912" spans="1:20" x14ac:dyDescent="0.35">
      <c r="A912" t="s">
        <v>977</v>
      </c>
      <c r="B912" s="1">
        <v>45414</v>
      </c>
      <c r="C912" t="s">
        <v>21</v>
      </c>
      <c r="D912" t="s">
        <v>35</v>
      </c>
      <c r="E912" t="s">
        <v>23</v>
      </c>
      <c r="F912" t="s">
        <v>37</v>
      </c>
      <c r="G912" t="s">
        <v>32</v>
      </c>
      <c r="H912" t="s">
        <v>86</v>
      </c>
      <c r="I912">
        <v>1</v>
      </c>
      <c r="J912" s="2">
        <v>67.89</v>
      </c>
      <c r="K912" s="3">
        <v>0</v>
      </c>
      <c r="L912" s="2">
        <v>25.17</v>
      </c>
      <c r="M912" s="2">
        <f t="shared" si="112"/>
        <v>67.89</v>
      </c>
      <c r="N912" s="2">
        <f t="shared" si="113"/>
        <v>25.17</v>
      </c>
      <c r="O912" s="2">
        <f t="shared" si="114"/>
        <v>42.72</v>
      </c>
      <c r="P912" s="4">
        <f t="shared" si="115"/>
        <v>0.62925320371188687</v>
      </c>
      <c r="Q912">
        <f t="shared" si="116"/>
        <v>2024</v>
      </c>
      <c r="R912" t="str">
        <f t="shared" si="117"/>
        <v>Q2</v>
      </c>
      <c r="S912">
        <f t="shared" si="118"/>
        <v>5</v>
      </c>
      <c r="T912" t="str">
        <f t="shared" si="119"/>
        <v>May</v>
      </c>
    </row>
    <row r="913" spans="1:20" x14ac:dyDescent="0.35">
      <c r="A913" t="s">
        <v>978</v>
      </c>
      <c r="B913" s="1">
        <v>45414</v>
      </c>
      <c r="C913" t="s">
        <v>21</v>
      </c>
      <c r="D913" t="s">
        <v>35</v>
      </c>
      <c r="E913" t="s">
        <v>52</v>
      </c>
      <c r="F913" t="s">
        <v>37</v>
      </c>
      <c r="G913" t="s">
        <v>53</v>
      </c>
      <c r="H913" t="s">
        <v>54</v>
      </c>
      <c r="I913">
        <v>7</v>
      </c>
      <c r="J913" s="2">
        <v>150.53</v>
      </c>
      <c r="K913" s="3">
        <v>0</v>
      </c>
      <c r="L913" s="2">
        <v>72.510000000000005</v>
      </c>
      <c r="M913" s="2">
        <f t="shared" si="112"/>
        <v>1053.71</v>
      </c>
      <c r="N913" s="2">
        <f t="shared" si="113"/>
        <v>507.57</v>
      </c>
      <c r="O913" s="2">
        <f t="shared" si="114"/>
        <v>546.1400000000001</v>
      </c>
      <c r="P913" s="4">
        <f t="shared" si="115"/>
        <v>0.51830199960140844</v>
      </c>
      <c r="Q913">
        <f t="shared" si="116"/>
        <v>2024</v>
      </c>
      <c r="R913" t="str">
        <f t="shared" si="117"/>
        <v>Q2</v>
      </c>
      <c r="S913">
        <f t="shared" si="118"/>
        <v>5</v>
      </c>
      <c r="T913" t="str">
        <f t="shared" si="119"/>
        <v>May</v>
      </c>
    </row>
    <row r="914" spans="1:20" x14ac:dyDescent="0.35">
      <c r="A914" t="s">
        <v>979</v>
      </c>
      <c r="B914" s="1">
        <v>45414</v>
      </c>
      <c r="C914" t="s">
        <v>21</v>
      </c>
      <c r="D914" t="s">
        <v>35</v>
      </c>
      <c r="E914" t="s">
        <v>43</v>
      </c>
      <c r="F914" t="s">
        <v>37</v>
      </c>
      <c r="G914" t="s">
        <v>53</v>
      </c>
      <c r="H914" t="s">
        <v>70</v>
      </c>
      <c r="I914">
        <v>1</v>
      </c>
      <c r="J914" s="2">
        <v>54.51</v>
      </c>
      <c r="K914" s="3">
        <v>0</v>
      </c>
      <c r="L914" s="2">
        <v>19.36</v>
      </c>
      <c r="M914" s="2">
        <f t="shared" si="112"/>
        <v>54.51</v>
      </c>
      <c r="N914" s="2">
        <f t="shared" si="113"/>
        <v>19.36</v>
      </c>
      <c r="O914" s="2">
        <f t="shared" si="114"/>
        <v>35.15</v>
      </c>
      <c r="P914" s="4">
        <f t="shared" si="115"/>
        <v>0.64483580994312972</v>
      </c>
      <c r="Q914">
        <f t="shared" si="116"/>
        <v>2024</v>
      </c>
      <c r="R914" t="str">
        <f t="shared" si="117"/>
        <v>Q2</v>
      </c>
      <c r="S914">
        <f t="shared" si="118"/>
        <v>5</v>
      </c>
      <c r="T914" t="str">
        <f t="shared" si="119"/>
        <v>May</v>
      </c>
    </row>
    <row r="915" spans="1:20" x14ac:dyDescent="0.35">
      <c r="A915" t="s">
        <v>980</v>
      </c>
      <c r="B915" s="1">
        <v>45414</v>
      </c>
      <c r="C915" t="s">
        <v>21</v>
      </c>
      <c r="D915" t="s">
        <v>35</v>
      </c>
      <c r="E915" t="s">
        <v>23</v>
      </c>
      <c r="F915" t="s">
        <v>37</v>
      </c>
      <c r="G915" t="s">
        <v>53</v>
      </c>
      <c r="H915" t="s">
        <v>131</v>
      </c>
      <c r="I915">
        <v>2</v>
      </c>
      <c r="J915" s="2">
        <v>31.97</v>
      </c>
      <c r="K915" s="3">
        <v>0</v>
      </c>
      <c r="L915" s="2">
        <v>9.3699999999999992</v>
      </c>
      <c r="M915" s="2">
        <f t="shared" si="112"/>
        <v>63.94</v>
      </c>
      <c r="N915" s="2">
        <f t="shared" si="113"/>
        <v>18.739999999999998</v>
      </c>
      <c r="O915" s="2">
        <f t="shared" si="114"/>
        <v>45.2</v>
      </c>
      <c r="P915" s="4">
        <f t="shared" si="115"/>
        <v>0.70691273068501725</v>
      </c>
      <c r="Q915">
        <f t="shared" si="116"/>
        <v>2024</v>
      </c>
      <c r="R915" t="str">
        <f t="shared" si="117"/>
        <v>Q2</v>
      </c>
      <c r="S915">
        <f t="shared" si="118"/>
        <v>5</v>
      </c>
      <c r="T915" t="str">
        <f t="shared" si="119"/>
        <v>May</v>
      </c>
    </row>
    <row r="916" spans="1:20" x14ac:dyDescent="0.35">
      <c r="A916" t="s">
        <v>981</v>
      </c>
      <c r="B916" s="1">
        <v>45415</v>
      </c>
      <c r="C916" t="s">
        <v>21</v>
      </c>
      <c r="D916" t="s">
        <v>35</v>
      </c>
      <c r="E916" t="s">
        <v>23</v>
      </c>
      <c r="F916" t="s">
        <v>37</v>
      </c>
      <c r="G916" t="s">
        <v>53</v>
      </c>
      <c r="H916" t="s">
        <v>131</v>
      </c>
      <c r="I916">
        <v>1</v>
      </c>
      <c r="J916" s="2">
        <v>32.24</v>
      </c>
      <c r="K916" s="3">
        <v>0.1</v>
      </c>
      <c r="L916" s="2">
        <v>9.6300000000000008</v>
      </c>
      <c r="M916" s="2">
        <f t="shared" si="112"/>
        <v>29.02</v>
      </c>
      <c r="N916" s="2">
        <f t="shared" si="113"/>
        <v>9.6300000000000008</v>
      </c>
      <c r="O916" s="2">
        <f t="shared" si="114"/>
        <v>19.39</v>
      </c>
      <c r="P916" s="4">
        <f t="shared" si="115"/>
        <v>0.66815988973121987</v>
      </c>
      <c r="Q916">
        <f t="shared" si="116"/>
        <v>2024</v>
      </c>
      <c r="R916" t="str">
        <f t="shared" si="117"/>
        <v>Q2</v>
      </c>
      <c r="S916">
        <f t="shared" si="118"/>
        <v>5</v>
      </c>
      <c r="T916" t="str">
        <f t="shared" si="119"/>
        <v>May</v>
      </c>
    </row>
    <row r="917" spans="1:20" x14ac:dyDescent="0.35">
      <c r="A917" t="s">
        <v>982</v>
      </c>
      <c r="B917" s="1">
        <v>45415</v>
      </c>
      <c r="C917" t="s">
        <v>62</v>
      </c>
      <c r="D917" t="s">
        <v>63</v>
      </c>
      <c r="E917" t="s">
        <v>43</v>
      </c>
      <c r="F917" t="s">
        <v>37</v>
      </c>
      <c r="G917" t="s">
        <v>25</v>
      </c>
      <c r="H917" t="s">
        <v>91</v>
      </c>
      <c r="I917">
        <v>2</v>
      </c>
      <c r="J917" s="2">
        <v>94.8</v>
      </c>
      <c r="K917" s="3">
        <v>0.05</v>
      </c>
      <c r="L917" s="2">
        <v>46.48</v>
      </c>
      <c r="M917" s="2">
        <f t="shared" si="112"/>
        <v>180.12</v>
      </c>
      <c r="N917" s="2">
        <f t="shared" si="113"/>
        <v>92.96</v>
      </c>
      <c r="O917" s="2">
        <f t="shared" si="114"/>
        <v>87.160000000000011</v>
      </c>
      <c r="P917" s="4">
        <f t="shared" si="115"/>
        <v>0.48389962247390633</v>
      </c>
      <c r="Q917">
        <f t="shared" si="116"/>
        <v>2024</v>
      </c>
      <c r="R917" t="str">
        <f t="shared" si="117"/>
        <v>Q2</v>
      </c>
      <c r="S917">
        <f t="shared" si="118"/>
        <v>5</v>
      </c>
      <c r="T917" t="str">
        <f t="shared" si="119"/>
        <v>May</v>
      </c>
    </row>
    <row r="918" spans="1:20" x14ac:dyDescent="0.35">
      <c r="A918" t="s">
        <v>983</v>
      </c>
      <c r="B918" s="1">
        <v>45415</v>
      </c>
      <c r="C918" t="s">
        <v>62</v>
      </c>
      <c r="D918" t="s">
        <v>74</v>
      </c>
      <c r="E918" t="s">
        <v>43</v>
      </c>
      <c r="F918" t="s">
        <v>37</v>
      </c>
      <c r="G918" t="s">
        <v>53</v>
      </c>
      <c r="H918" t="s">
        <v>66</v>
      </c>
      <c r="I918">
        <v>2</v>
      </c>
      <c r="J918" s="2">
        <v>101.11</v>
      </c>
      <c r="K918" s="3">
        <v>0</v>
      </c>
      <c r="L918" s="2">
        <v>43.46</v>
      </c>
      <c r="M918" s="2">
        <f t="shared" si="112"/>
        <v>202.22</v>
      </c>
      <c r="N918" s="2">
        <f t="shared" si="113"/>
        <v>86.92</v>
      </c>
      <c r="O918" s="2">
        <f t="shared" si="114"/>
        <v>115.3</v>
      </c>
      <c r="P918" s="4">
        <f t="shared" si="115"/>
        <v>0.57017110078132727</v>
      </c>
      <c r="Q918">
        <f t="shared" si="116"/>
        <v>2024</v>
      </c>
      <c r="R918" t="str">
        <f t="shared" si="117"/>
        <v>Q2</v>
      </c>
      <c r="S918">
        <f t="shared" si="118"/>
        <v>5</v>
      </c>
      <c r="T918" t="str">
        <f t="shared" si="119"/>
        <v>May</v>
      </c>
    </row>
    <row r="919" spans="1:20" x14ac:dyDescent="0.35">
      <c r="A919" t="s">
        <v>984</v>
      </c>
      <c r="B919" s="1">
        <v>45415</v>
      </c>
      <c r="C919" t="s">
        <v>41</v>
      </c>
      <c r="D919" t="s">
        <v>42</v>
      </c>
      <c r="E919" t="s">
        <v>43</v>
      </c>
      <c r="F919" t="s">
        <v>24</v>
      </c>
      <c r="G919" t="s">
        <v>53</v>
      </c>
      <c r="H919" t="s">
        <v>70</v>
      </c>
      <c r="I919">
        <v>2</v>
      </c>
      <c r="J919" s="2">
        <v>55.63</v>
      </c>
      <c r="K919" s="3">
        <v>0.1</v>
      </c>
      <c r="L919" s="2">
        <v>18.3</v>
      </c>
      <c r="M919" s="2">
        <f t="shared" si="112"/>
        <v>100.13</v>
      </c>
      <c r="N919" s="2">
        <f t="shared" si="113"/>
        <v>36.6</v>
      </c>
      <c r="O919" s="2">
        <f t="shared" si="114"/>
        <v>63.529999999999994</v>
      </c>
      <c r="P919" s="4">
        <f t="shared" si="115"/>
        <v>0.63447518226305799</v>
      </c>
      <c r="Q919">
        <f t="shared" si="116"/>
        <v>2024</v>
      </c>
      <c r="R919" t="str">
        <f t="shared" si="117"/>
        <v>Q2</v>
      </c>
      <c r="S919">
        <f t="shared" si="118"/>
        <v>5</v>
      </c>
      <c r="T919" t="str">
        <f t="shared" si="119"/>
        <v>May</v>
      </c>
    </row>
    <row r="920" spans="1:20" x14ac:dyDescent="0.35">
      <c r="A920" t="s">
        <v>985</v>
      </c>
      <c r="B920" s="1">
        <v>45415</v>
      </c>
      <c r="C920" t="s">
        <v>21</v>
      </c>
      <c r="D920" t="s">
        <v>22</v>
      </c>
      <c r="E920" t="s">
        <v>23</v>
      </c>
      <c r="F920" t="s">
        <v>37</v>
      </c>
      <c r="G920" t="s">
        <v>53</v>
      </c>
      <c r="H920" t="s">
        <v>66</v>
      </c>
      <c r="I920">
        <v>1</v>
      </c>
      <c r="J920" s="2">
        <v>107.35</v>
      </c>
      <c r="K920" s="3">
        <v>0.05</v>
      </c>
      <c r="L920" s="2">
        <v>43.19</v>
      </c>
      <c r="M920" s="2">
        <f t="shared" si="112"/>
        <v>101.98</v>
      </c>
      <c r="N920" s="2">
        <f t="shared" si="113"/>
        <v>43.19</v>
      </c>
      <c r="O920" s="2">
        <f t="shared" si="114"/>
        <v>58.790000000000006</v>
      </c>
      <c r="P920" s="4">
        <f t="shared" si="115"/>
        <v>0.57648558540890371</v>
      </c>
      <c r="Q920">
        <f t="shared" si="116"/>
        <v>2024</v>
      </c>
      <c r="R920" t="str">
        <f t="shared" si="117"/>
        <v>Q2</v>
      </c>
      <c r="S920">
        <f t="shared" si="118"/>
        <v>5</v>
      </c>
      <c r="T920" t="str">
        <f t="shared" si="119"/>
        <v>May</v>
      </c>
    </row>
    <row r="921" spans="1:20" x14ac:dyDescent="0.35">
      <c r="A921" t="s">
        <v>986</v>
      </c>
      <c r="B921" s="1">
        <v>45416</v>
      </c>
      <c r="C921" t="s">
        <v>21</v>
      </c>
      <c r="D921" t="s">
        <v>35</v>
      </c>
      <c r="E921" t="s">
        <v>23</v>
      </c>
      <c r="F921" t="s">
        <v>24</v>
      </c>
      <c r="G921" t="s">
        <v>32</v>
      </c>
      <c r="H921" t="s">
        <v>50</v>
      </c>
      <c r="I921">
        <v>2</v>
      </c>
      <c r="J921" s="2">
        <v>233.64</v>
      </c>
      <c r="K921" s="3">
        <v>0.05</v>
      </c>
      <c r="L921" s="2">
        <v>117.36</v>
      </c>
      <c r="M921" s="2">
        <f t="shared" si="112"/>
        <v>443.92</v>
      </c>
      <c r="N921" s="2">
        <f t="shared" si="113"/>
        <v>234.72</v>
      </c>
      <c r="O921" s="2">
        <f t="shared" si="114"/>
        <v>209.20000000000002</v>
      </c>
      <c r="P921" s="4">
        <f t="shared" si="115"/>
        <v>0.47125608217696885</v>
      </c>
      <c r="Q921">
        <f t="shared" si="116"/>
        <v>2024</v>
      </c>
      <c r="R921" t="str">
        <f t="shared" si="117"/>
        <v>Q2</v>
      </c>
      <c r="S921">
        <f t="shared" si="118"/>
        <v>5</v>
      </c>
      <c r="T921" t="str">
        <f t="shared" si="119"/>
        <v>May</v>
      </c>
    </row>
    <row r="922" spans="1:20" x14ac:dyDescent="0.35">
      <c r="A922" t="s">
        <v>987</v>
      </c>
      <c r="B922" s="1">
        <v>45416</v>
      </c>
      <c r="C922" t="s">
        <v>21</v>
      </c>
      <c r="D922" t="s">
        <v>35</v>
      </c>
      <c r="E922" t="s">
        <v>23</v>
      </c>
      <c r="F922" t="s">
        <v>37</v>
      </c>
      <c r="G922" t="s">
        <v>32</v>
      </c>
      <c r="H922" t="s">
        <v>113</v>
      </c>
      <c r="I922">
        <v>1</v>
      </c>
      <c r="J922" s="2">
        <v>368.3</v>
      </c>
      <c r="K922" s="3">
        <v>0.2</v>
      </c>
      <c r="L922" s="2">
        <v>210.39</v>
      </c>
      <c r="M922" s="2">
        <f t="shared" si="112"/>
        <v>294.64</v>
      </c>
      <c r="N922" s="2">
        <f t="shared" si="113"/>
        <v>210.39</v>
      </c>
      <c r="O922" s="2">
        <f t="shared" si="114"/>
        <v>84.25</v>
      </c>
      <c r="P922" s="4">
        <f t="shared" si="115"/>
        <v>0.28594216671191963</v>
      </c>
      <c r="Q922">
        <f t="shared" si="116"/>
        <v>2024</v>
      </c>
      <c r="R922" t="str">
        <f t="shared" si="117"/>
        <v>Q2</v>
      </c>
      <c r="S922">
        <f t="shared" si="118"/>
        <v>5</v>
      </c>
      <c r="T922" t="str">
        <f t="shared" si="119"/>
        <v>May</v>
      </c>
    </row>
    <row r="923" spans="1:20" x14ac:dyDescent="0.35">
      <c r="A923" t="s">
        <v>988</v>
      </c>
      <c r="B923" s="1">
        <v>45416</v>
      </c>
      <c r="C923" t="s">
        <v>21</v>
      </c>
      <c r="D923" t="s">
        <v>35</v>
      </c>
      <c r="E923" t="s">
        <v>52</v>
      </c>
      <c r="F923" t="s">
        <v>24</v>
      </c>
      <c r="G923" t="s">
        <v>46</v>
      </c>
      <c r="H923" t="s">
        <v>47</v>
      </c>
      <c r="I923">
        <v>2</v>
      </c>
      <c r="J923" s="2">
        <v>490.22</v>
      </c>
      <c r="K923" s="3">
        <v>0</v>
      </c>
      <c r="L923" s="2">
        <v>254.61</v>
      </c>
      <c r="M923" s="2">
        <f t="shared" si="112"/>
        <v>980.44</v>
      </c>
      <c r="N923" s="2">
        <f t="shared" si="113"/>
        <v>509.22</v>
      </c>
      <c r="O923" s="2">
        <f t="shared" si="114"/>
        <v>471.22</v>
      </c>
      <c r="P923" s="4">
        <f t="shared" si="115"/>
        <v>0.48062094569784997</v>
      </c>
      <c r="Q923">
        <f t="shared" si="116"/>
        <v>2024</v>
      </c>
      <c r="R923" t="str">
        <f t="shared" si="117"/>
        <v>Q2</v>
      </c>
      <c r="S923">
        <f t="shared" si="118"/>
        <v>5</v>
      </c>
      <c r="T923" t="str">
        <f t="shared" si="119"/>
        <v>May</v>
      </c>
    </row>
    <row r="924" spans="1:20" x14ac:dyDescent="0.35">
      <c r="A924" t="s">
        <v>989</v>
      </c>
      <c r="B924" s="1">
        <v>45416</v>
      </c>
      <c r="C924" t="s">
        <v>41</v>
      </c>
      <c r="D924" t="s">
        <v>90</v>
      </c>
      <c r="E924" t="s">
        <v>52</v>
      </c>
      <c r="F924" t="s">
        <v>24</v>
      </c>
      <c r="G924" t="s">
        <v>25</v>
      </c>
      <c r="H924" t="s">
        <v>91</v>
      </c>
      <c r="I924">
        <v>3</v>
      </c>
      <c r="J924" s="2">
        <v>102.33</v>
      </c>
      <c r="K924" s="3">
        <v>0</v>
      </c>
      <c r="L924" s="2">
        <v>44.1</v>
      </c>
      <c r="M924" s="2">
        <f t="shared" si="112"/>
        <v>306.99</v>
      </c>
      <c r="N924" s="2">
        <f t="shared" si="113"/>
        <v>132.30000000000001</v>
      </c>
      <c r="O924" s="2">
        <f t="shared" si="114"/>
        <v>174.69</v>
      </c>
      <c r="P924" s="4">
        <f t="shared" si="115"/>
        <v>0.56904133685136327</v>
      </c>
      <c r="Q924">
        <f t="shared" si="116"/>
        <v>2024</v>
      </c>
      <c r="R924" t="str">
        <f t="shared" si="117"/>
        <v>Q2</v>
      </c>
      <c r="S924">
        <f t="shared" si="118"/>
        <v>5</v>
      </c>
      <c r="T924" t="str">
        <f t="shared" si="119"/>
        <v>May</v>
      </c>
    </row>
    <row r="925" spans="1:20" x14ac:dyDescent="0.35">
      <c r="A925" t="s">
        <v>990</v>
      </c>
      <c r="B925" s="1">
        <v>45416</v>
      </c>
      <c r="C925" t="s">
        <v>41</v>
      </c>
      <c r="D925" t="s">
        <v>90</v>
      </c>
      <c r="E925" t="s">
        <v>52</v>
      </c>
      <c r="F925" t="s">
        <v>24</v>
      </c>
      <c r="G925" t="s">
        <v>32</v>
      </c>
      <c r="H925" t="s">
        <v>50</v>
      </c>
      <c r="I925">
        <v>3</v>
      </c>
      <c r="J925" s="2">
        <v>235.6</v>
      </c>
      <c r="K925" s="3">
        <v>0</v>
      </c>
      <c r="L925" s="2">
        <v>111.15</v>
      </c>
      <c r="M925" s="2">
        <f t="shared" si="112"/>
        <v>706.8</v>
      </c>
      <c r="N925" s="2">
        <f t="shared" si="113"/>
        <v>333.45</v>
      </c>
      <c r="O925" s="2">
        <f t="shared" si="114"/>
        <v>373.34999999999997</v>
      </c>
      <c r="P925" s="4">
        <f t="shared" si="115"/>
        <v>0.52822580645161288</v>
      </c>
      <c r="Q925">
        <f t="shared" si="116"/>
        <v>2024</v>
      </c>
      <c r="R925" t="str">
        <f t="shared" si="117"/>
        <v>Q2</v>
      </c>
      <c r="S925">
        <f t="shared" si="118"/>
        <v>5</v>
      </c>
      <c r="T925" t="str">
        <f t="shared" si="119"/>
        <v>May</v>
      </c>
    </row>
    <row r="926" spans="1:20" x14ac:dyDescent="0.35">
      <c r="A926" t="s">
        <v>991</v>
      </c>
      <c r="B926" s="1">
        <v>45416</v>
      </c>
      <c r="C926" t="s">
        <v>21</v>
      </c>
      <c r="D926" t="s">
        <v>35</v>
      </c>
      <c r="E926" t="s">
        <v>23</v>
      </c>
      <c r="F926" t="s">
        <v>37</v>
      </c>
      <c r="G926" t="s">
        <v>46</v>
      </c>
      <c r="H926" t="s">
        <v>183</v>
      </c>
      <c r="I926">
        <v>4</v>
      </c>
      <c r="J926" s="2">
        <v>132.93</v>
      </c>
      <c r="K926" s="3">
        <v>0.15</v>
      </c>
      <c r="L926" s="2">
        <v>64.739999999999995</v>
      </c>
      <c r="M926" s="2">
        <f t="shared" si="112"/>
        <v>451.96</v>
      </c>
      <c r="N926" s="2">
        <f t="shared" si="113"/>
        <v>258.95999999999998</v>
      </c>
      <c r="O926" s="2">
        <f t="shared" si="114"/>
        <v>193</v>
      </c>
      <c r="P926" s="4">
        <f t="shared" si="115"/>
        <v>0.42702894061421365</v>
      </c>
      <c r="Q926">
        <f t="shared" si="116"/>
        <v>2024</v>
      </c>
      <c r="R926" t="str">
        <f t="shared" si="117"/>
        <v>Q2</v>
      </c>
      <c r="S926">
        <f t="shared" si="118"/>
        <v>5</v>
      </c>
      <c r="T926" t="str">
        <f t="shared" si="119"/>
        <v>May</v>
      </c>
    </row>
    <row r="927" spans="1:20" x14ac:dyDescent="0.35">
      <c r="A927" t="s">
        <v>992</v>
      </c>
      <c r="B927" s="1">
        <v>45416</v>
      </c>
      <c r="C927" t="s">
        <v>28</v>
      </c>
      <c r="D927" t="s">
        <v>29</v>
      </c>
      <c r="E927" t="s">
        <v>36</v>
      </c>
      <c r="F927" t="s">
        <v>24</v>
      </c>
      <c r="G927" t="s">
        <v>25</v>
      </c>
      <c r="H927" t="s">
        <v>81</v>
      </c>
      <c r="I927">
        <v>3</v>
      </c>
      <c r="J927" s="2">
        <v>42.76</v>
      </c>
      <c r="K927" s="3">
        <v>0.1</v>
      </c>
      <c r="L927" s="2">
        <v>16.03</v>
      </c>
      <c r="M927" s="2">
        <f t="shared" si="112"/>
        <v>115.45</v>
      </c>
      <c r="N927" s="2">
        <f t="shared" si="113"/>
        <v>48.09</v>
      </c>
      <c r="O927" s="2">
        <f t="shared" si="114"/>
        <v>67.36</v>
      </c>
      <c r="P927" s="4">
        <f t="shared" si="115"/>
        <v>0.58345604157644004</v>
      </c>
      <c r="Q927">
        <f t="shared" si="116"/>
        <v>2024</v>
      </c>
      <c r="R927" t="str">
        <f t="shared" si="117"/>
        <v>Q2</v>
      </c>
      <c r="S927">
        <f t="shared" si="118"/>
        <v>5</v>
      </c>
      <c r="T927" t="str">
        <f t="shared" si="119"/>
        <v>May</v>
      </c>
    </row>
    <row r="928" spans="1:20" x14ac:dyDescent="0.35">
      <c r="A928" t="s">
        <v>993</v>
      </c>
      <c r="B928" s="1">
        <v>45416</v>
      </c>
      <c r="C928" t="s">
        <v>21</v>
      </c>
      <c r="D928" t="s">
        <v>35</v>
      </c>
      <c r="E928" t="s">
        <v>23</v>
      </c>
      <c r="F928" t="s">
        <v>24</v>
      </c>
      <c r="G928" t="s">
        <v>32</v>
      </c>
      <c r="H928" t="s">
        <v>86</v>
      </c>
      <c r="I928">
        <v>1</v>
      </c>
      <c r="J928" s="2">
        <v>68.39</v>
      </c>
      <c r="K928" s="3">
        <v>0</v>
      </c>
      <c r="L928" s="2">
        <v>26.07</v>
      </c>
      <c r="M928" s="2">
        <f t="shared" si="112"/>
        <v>68.39</v>
      </c>
      <c r="N928" s="2">
        <f t="shared" si="113"/>
        <v>26.07</v>
      </c>
      <c r="O928" s="2">
        <f t="shared" si="114"/>
        <v>42.32</v>
      </c>
      <c r="P928" s="4">
        <f t="shared" si="115"/>
        <v>0.61880391870156459</v>
      </c>
      <c r="Q928">
        <f t="shared" si="116"/>
        <v>2024</v>
      </c>
      <c r="R928" t="str">
        <f t="shared" si="117"/>
        <v>Q2</v>
      </c>
      <c r="S928">
        <f t="shared" si="118"/>
        <v>5</v>
      </c>
      <c r="T928" t="str">
        <f t="shared" si="119"/>
        <v>May</v>
      </c>
    </row>
    <row r="929" spans="1:20" x14ac:dyDescent="0.35">
      <c r="A929" t="s">
        <v>994</v>
      </c>
      <c r="B929" s="1">
        <v>45416</v>
      </c>
      <c r="C929" t="s">
        <v>28</v>
      </c>
      <c r="D929" t="s">
        <v>49</v>
      </c>
      <c r="E929" t="s">
        <v>52</v>
      </c>
      <c r="F929" t="s">
        <v>24</v>
      </c>
      <c r="G929" t="s">
        <v>53</v>
      </c>
      <c r="H929" t="s">
        <v>66</v>
      </c>
      <c r="I929">
        <v>2</v>
      </c>
      <c r="J929" s="2">
        <v>109.46</v>
      </c>
      <c r="K929" s="3">
        <v>0.05</v>
      </c>
      <c r="L929" s="2">
        <v>45.14</v>
      </c>
      <c r="M929" s="2">
        <f t="shared" si="112"/>
        <v>207.97</v>
      </c>
      <c r="N929" s="2">
        <f t="shared" si="113"/>
        <v>90.28</v>
      </c>
      <c r="O929" s="2">
        <f t="shared" si="114"/>
        <v>117.69</v>
      </c>
      <c r="P929" s="4">
        <f t="shared" si="115"/>
        <v>0.56589892772996109</v>
      </c>
      <c r="Q929">
        <f t="shared" si="116"/>
        <v>2024</v>
      </c>
      <c r="R929" t="str">
        <f t="shared" si="117"/>
        <v>Q2</v>
      </c>
      <c r="S929">
        <f t="shared" si="118"/>
        <v>5</v>
      </c>
      <c r="T929" t="str">
        <f t="shared" si="119"/>
        <v>May</v>
      </c>
    </row>
    <row r="930" spans="1:20" x14ac:dyDescent="0.35">
      <c r="A930" t="s">
        <v>995</v>
      </c>
      <c r="B930" s="1">
        <v>45416</v>
      </c>
      <c r="C930" t="s">
        <v>41</v>
      </c>
      <c r="D930" t="s">
        <v>42</v>
      </c>
      <c r="E930" t="s">
        <v>23</v>
      </c>
      <c r="F930" t="s">
        <v>24</v>
      </c>
      <c r="G930" t="s">
        <v>25</v>
      </c>
      <c r="H930" t="s">
        <v>26</v>
      </c>
      <c r="I930">
        <v>2</v>
      </c>
      <c r="J930" s="2">
        <v>24.51</v>
      </c>
      <c r="K930" s="3">
        <v>0</v>
      </c>
      <c r="L930" s="2">
        <v>6.71</v>
      </c>
      <c r="M930" s="2">
        <f t="shared" si="112"/>
        <v>49.02</v>
      </c>
      <c r="N930" s="2">
        <f t="shared" si="113"/>
        <v>13.42</v>
      </c>
      <c r="O930" s="2">
        <f t="shared" si="114"/>
        <v>35.6</v>
      </c>
      <c r="P930" s="4">
        <f t="shared" si="115"/>
        <v>0.72623419012647894</v>
      </c>
      <c r="Q930">
        <f t="shared" si="116"/>
        <v>2024</v>
      </c>
      <c r="R930" t="str">
        <f t="shared" si="117"/>
        <v>Q2</v>
      </c>
      <c r="S930">
        <f t="shared" si="118"/>
        <v>5</v>
      </c>
      <c r="T930" t="str">
        <f t="shared" si="119"/>
        <v>May</v>
      </c>
    </row>
    <row r="931" spans="1:20" x14ac:dyDescent="0.35">
      <c r="A931" t="s">
        <v>996</v>
      </c>
      <c r="B931" s="1">
        <v>45416</v>
      </c>
      <c r="C931" t="s">
        <v>21</v>
      </c>
      <c r="D931" t="s">
        <v>22</v>
      </c>
      <c r="E931" t="s">
        <v>23</v>
      </c>
      <c r="F931" t="s">
        <v>37</v>
      </c>
      <c r="G931" t="s">
        <v>46</v>
      </c>
      <c r="H931" t="s">
        <v>79</v>
      </c>
      <c r="I931">
        <v>2</v>
      </c>
      <c r="J931" s="2">
        <v>28.63</v>
      </c>
      <c r="K931" s="3">
        <v>0</v>
      </c>
      <c r="L931" s="2">
        <v>9.48</v>
      </c>
      <c r="M931" s="2">
        <f t="shared" si="112"/>
        <v>57.26</v>
      </c>
      <c r="N931" s="2">
        <f t="shared" si="113"/>
        <v>18.96</v>
      </c>
      <c r="O931" s="2">
        <f t="shared" si="114"/>
        <v>38.299999999999997</v>
      </c>
      <c r="P931" s="4">
        <f t="shared" si="115"/>
        <v>0.66887879846315057</v>
      </c>
      <c r="Q931">
        <f t="shared" si="116"/>
        <v>2024</v>
      </c>
      <c r="R931" t="str">
        <f t="shared" si="117"/>
        <v>Q2</v>
      </c>
      <c r="S931">
        <f t="shared" si="118"/>
        <v>5</v>
      </c>
      <c r="T931" t="str">
        <f t="shared" si="119"/>
        <v>May</v>
      </c>
    </row>
    <row r="932" spans="1:20" x14ac:dyDescent="0.35">
      <c r="A932" t="s">
        <v>997</v>
      </c>
      <c r="B932" s="1">
        <v>45417</v>
      </c>
      <c r="C932" t="s">
        <v>21</v>
      </c>
      <c r="D932" t="s">
        <v>35</v>
      </c>
      <c r="E932" t="s">
        <v>23</v>
      </c>
      <c r="F932" t="s">
        <v>37</v>
      </c>
      <c r="G932" t="s">
        <v>38</v>
      </c>
      <c r="H932" t="s">
        <v>56</v>
      </c>
      <c r="I932">
        <v>3</v>
      </c>
      <c r="J932" s="2">
        <v>80.19</v>
      </c>
      <c r="K932" s="3">
        <v>0.2</v>
      </c>
      <c r="L932" s="2">
        <v>33.18</v>
      </c>
      <c r="M932" s="2">
        <f t="shared" si="112"/>
        <v>192.46</v>
      </c>
      <c r="N932" s="2">
        <f t="shared" si="113"/>
        <v>99.54</v>
      </c>
      <c r="O932" s="2">
        <f t="shared" si="114"/>
        <v>92.92</v>
      </c>
      <c r="P932" s="4">
        <f t="shared" si="115"/>
        <v>0.48280162111607605</v>
      </c>
      <c r="Q932">
        <f t="shared" si="116"/>
        <v>2024</v>
      </c>
      <c r="R932" t="str">
        <f t="shared" si="117"/>
        <v>Q2</v>
      </c>
      <c r="S932">
        <f t="shared" si="118"/>
        <v>5</v>
      </c>
      <c r="T932" t="str">
        <f t="shared" si="119"/>
        <v>May</v>
      </c>
    </row>
    <row r="933" spans="1:20" x14ac:dyDescent="0.35">
      <c r="A933" t="s">
        <v>998</v>
      </c>
      <c r="B933" s="1">
        <v>45417</v>
      </c>
      <c r="C933" t="s">
        <v>21</v>
      </c>
      <c r="D933" t="s">
        <v>35</v>
      </c>
      <c r="E933" t="s">
        <v>23</v>
      </c>
      <c r="F933" t="s">
        <v>37</v>
      </c>
      <c r="G933" t="s">
        <v>46</v>
      </c>
      <c r="H933" t="s">
        <v>75</v>
      </c>
      <c r="I933">
        <v>4</v>
      </c>
      <c r="J933" s="2">
        <v>33.770000000000003</v>
      </c>
      <c r="K933" s="3">
        <v>0</v>
      </c>
      <c r="L933" s="2">
        <v>10.34</v>
      </c>
      <c r="M933" s="2">
        <f t="shared" si="112"/>
        <v>135.08000000000001</v>
      </c>
      <c r="N933" s="2">
        <f t="shared" si="113"/>
        <v>41.36</v>
      </c>
      <c r="O933" s="2">
        <f t="shared" si="114"/>
        <v>93.720000000000013</v>
      </c>
      <c r="P933" s="4">
        <f t="shared" si="115"/>
        <v>0.69381107491856686</v>
      </c>
      <c r="Q933">
        <f t="shared" si="116"/>
        <v>2024</v>
      </c>
      <c r="R933" t="str">
        <f t="shared" si="117"/>
        <v>Q2</v>
      </c>
      <c r="S933">
        <f t="shared" si="118"/>
        <v>5</v>
      </c>
      <c r="T933" t="str">
        <f t="shared" si="119"/>
        <v>May</v>
      </c>
    </row>
    <row r="934" spans="1:20" x14ac:dyDescent="0.35">
      <c r="A934" t="s">
        <v>999</v>
      </c>
      <c r="B934" s="1">
        <v>45417</v>
      </c>
      <c r="C934" t="s">
        <v>41</v>
      </c>
      <c r="D934" t="s">
        <v>42</v>
      </c>
      <c r="E934" t="s">
        <v>23</v>
      </c>
      <c r="F934" t="s">
        <v>37</v>
      </c>
      <c r="G934" t="s">
        <v>46</v>
      </c>
      <c r="H934" t="s">
        <v>75</v>
      </c>
      <c r="I934">
        <v>1</v>
      </c>
      <c r="J934" s="2">
        <v>35.58</v>
      </c>
      <c r="K934" s="3">
        <v>0.15</v>
      </c>
      <c r="L934" s="2">
        <v>10.130000000000001</v>
      </c>
      <c r="M934" s="2">
        <f t="shared" si="112"/>
        <v>30.24</v>
      </c>
      <c r="N934" s="2">
        <f t="shared" si="113"/>
        <v>10.130000000000001</v>
      </c>
      <c r="O934" s="2">
        <f t="shared" si="114"/>
        <v>20.11</v>
      </c>
      <c r="P934" s="4">
        <f t="shared" si="115"/>
        <v>0.66501322751322756</v>
      </c>
      <c r="Q934">
        <f t="shared" si="116"/>
        <v>2024</v>
      </c>
      <c r="R934" t="str">
        <f t="shared" si="117"/>
        <v>Q2</v>
      </c>
      <c r="S934">
        <f t="shared" si="118"/>
        <v>5</v>
      </c>
      <c r="T934" t="str">
        <f t="shared" si="119"/>
        <v>May</v>
      </c>
    </row>
    <row r="935" spans="1:20" x14ac:dyDescent="0.35">
      <c r="A935" t="s">
        <v>1000</v>
      </c>
      <c r="B935" s="1">
        <v>45417</v>
      </c>
      <c r="C935" t="s">
        <v>28</v>
      </c>
      <c r="D935" t="s">
        <v>29</v>
      </c>
      <c r="E935" t="s">
        <v>43</v>
      </c>
      <c r="F935" t="s">
        <v>24</v>
      </c>
      <c r="G935" t="s">
        <v>25</v>
      </c>
      <c r="H935" t="s">
        <v>26</v>
      </c>
      <c r="I935">
        <v>4</v>
      </c>
      <c r="J935" s="2">
        <v>24.29</v>
      </c>
      <c r="K935" s="3">
        <v>0.15</v>
      </c>
      <c r="L935" s="2">
        <v>6.63</v>
      </c>
      <c r="M935" s="2">
        <f t="shared" si="112"/>
        <v>82.59</v>
      </c>
      <c r="N935" s="2">
        <f t="shared" si="113"/>
        <v>26.52</v>
      </c>
      <c r="O935" s="2">
        <f t="shared" si="114"/>
        <v>56.070000000000007</v>
      </c>
      <c r="P935" s="4">
        <f t="shared" si="115"/>
        <v>0.67889575009081005</v>
      </c>
      <c r="Q935">
        <f t="shared" si="116"/>
        <v>2024</v>
      </c>
      <c r="R935" t="str">
        <f t="shared" si="117"/>
        <v>Q2</v>
      </c>
      <c r="S935">
        <f t="shared" si="118"/>
        <v>5</v>
      </c>
      <c r="T935" t="str">
        <f t="shared" si="119"/>
        <v>May</v>
      </c>
    </row>
    <row r="936" spans="1:20" x14ac:dyDescent="0.35">
      <c r="A936" t="s">
        <v>1001</v>
      </c>
      <c r="B936" s="1">
        <v>45417</v>
      </c>
      <c r="C936" t="s">
        <v>21</v>
      </c>
      <c r="D936" t="s">
        <v>35</v>
      </c>
      <c r="E936" t="s">
        <v>43</v>
      </c>
      <c r="F936" t="s">
        <v>24</v>
      </c>
      <c r="G936" t="s">
        <v>46</v>
      </c>
      <c r="H936" t="s">
        <v>75</v>
      </c>
      <c r="I936">
        <v>1</v>
      </c>
      <c r="J936" s="2">
        <v>33.57</v>
      </c>
      <c r="K936" s="3">
        <v>0</v>
      </c>
      <c r="L936" s="2">
        <v>10.46</v>
      </c>
      <c r="M936" s="2">
        <f t="shared" si="112"/>
        <v>33.57</v>
      </c>
      <c r="N936" s="2">
        <f t="shared" si="113"/>
        <v>10.46</v>
      </c>
      <c r="O936" s="2">
        <f t="shared" si="114"/>
        <v>23.11</v>
      </c>
      <c r="P936" s="4">
        <f t="shared" si="115"/>
        <v>0.68841227286267503</v>
      </c>
      <c r="Q936">
        <f t="shared" si="116"/>
        <v>2024</v>
      </c>
      <c r="R936" t="str">
        <f t="shared" si="117"/>
        <v>Q2</v>
      </c>
      <c r="S936">
        <f t="shared" si="118"/>
        <v>5</v>
      </c>
      <c r="T936" t="str">
        <f t="shared" si="119"/>
        <v>May</v>
      </c>
    </row>
    <row r="937" spans="1:20" x14ac:dyDescent="0.35">
      <c r="A937" t="s">
        <v>1002</v>
      </c>
      <c r="B937" s="1">
        <v>45417</v>
      </c>
      <c r="C937" t="s">
        <v>21</v>
      </c>
      <c r="D937" t="s">
        <v>35</v>
      </c>
      <c r="E937" t="s">
        <v>23</v>
      </c>
      <c r="F937" t="s">
        <v>24</v>
      </c>
      <c r="G937" t="s">
        <v>38</v>
      </c>
      <c r="H937" t="s">
        <v>84</v>
      </c>
      <c r="I937">
        <v>1</v>
      </c>
      <c r="J937" s="2">
        <v>255.71</v>
      </c>
      <c r="K937" s="3">
        <v>0.05</v>
      </c>
      <c r="L937" s="2">
        <v>129.01</v>
      </c>
      <c r="M937" s="2">
        <f t="shared" si="112"/>
        <v>242.92</v>
      </c>
      <c r="N937" s="2">
        <f t="shared" si="113"/>
        <v>129.01</v>
      </c>
      <c r="O937" s="2">
        <f t="shared" si="114"/>
        <v>113.91</v>
      </c>
      <c r="P937" s="4">
        <f t="shared" si="115"/>
        <v>0.4689198089906142</v>
      </c>
      <c r="Q937">
        <f t="shared" si="116"/>
        <v>2024</v>
      </c>
      <c r="R937" t="str">
        <f t="shared" si="117"/>
        <v>Q2</v>
      </c>
      <c r="S937">
        <f t="shared" si="118"/>
        <v>5</v>
      </c>
      <c r="T937" t="str">
        <f t="shared" si="119"/>
        <v>May</v>
      </c>
    </row>
    <row r="938" spans="1:20" x14ac:dyDescent="0.35">
      <c r="A938" t="s">
        <v>1003</v>
      </c>
      <c r="B938" s="1">
        <v>45417</v>
      </c>
      <c r="C938" t="s">
        <v>21</v>
      </c>
      <c r="D938" t="s">
        <v>35</v>
      </c>
      <c r="E938" t="s">
        <v>23</v>
      </c>
      <c r="F938" t="s">
        <v>24</v>
      </c>
      <c r="G938" t="s">
        <v>25</v>
      </c>
      <c r="H938" t="s">
        <v>72</v>
      </c>
      <c r="I938">
        <v>1</v>
      </c>
      <c r="J938" s="2">
        <v>187.5</v>
      </c>
      <c r="K938" s="3">
        <v>0</v>
      </c>
      <c r="L938" s="2">
        <v>103.68</v>
      </c>
      <c r="M938" s="2">
        <f t="shared" si="112"/>
        <v>187.5</v>
      </c>
      <c r="N938" s="2">
        <f t="shared" si="113"/>
        <v>103.68</v>
      </c>
      <c r="O938" s="2">
        <f t="shared" si="114"/>
        <v>83.82</v>
      </c>
      <c r="P938" s="4">
        <f t="shared" si="115"/>
        <v>0.44703999999999994</v>
      </c>
      <c r="Q938">
        <f t="shared" si="116"/>
        <v>2024</v>
      </c>
      <c r="R938" t="str">
        <f t="shared" si="117"/>
        <v>Q2</v>
      </c>
      <c r="S938">
        <f t="shared" si="118"/>
        <v>5</v>
      </c>
      <c r="T938" t="str">
        <f t="shared" si="119"/>
        <v>May</v>
      </c>
    </row>
    <row r="939" spans="1:20" x14ac:dyDescent="0.35">
      <c r="A939" t="s">
        <v>1004</v>
      </c>
      <c r="B939" s="1">
        <v>45417</v>
      </c>
      <c r="C939" t="s">
        <v>62</v>
      </c>
      <c r="D939" t="s">
        <v>63</v>
      </c>
      <c r="E939" t="s">
        <v>52</v>
      </c>
      <c r="F939" t="s">
        <v>24</v>
      </c>
      <c r="G939" t="s">
        <v>53</v>
      </c>
      <c r="H939" t="s">
        <v>54</v>
      </c>
      <c r="I939">
        <v>1</v>
      </c>
      <c r="J939" s="2">
        <v>140.41</v>
      </c>
      <c r="K939" s="3">
        <v>0.15</v>
      </c>
      <c r="L939" s="2">
        <v>70.099999999999994</v>
      </c>
      <c r="M939" s="2">
        <f t="shared" si="112"/>
        <v>119.35</v>
      </c>
      <c r="N939" s="2">
        <f t="shared" si="113"/>
        <v>70.099999999999994</v>
      </c>
      <c r="O939" s="2">
        <f t="shared" si="114"/>
        <v>49.25</v>
      </c>
      <c r="P939" s="4">
        <f t="shared" si="115"/>
        <v>0.41265186426476752</v>
      </c>
      <c r="Q939">
        <f t="shared" si="116"/>
        <v>2024</v>
      </c>
      <c r="R939" t="str">
        <f t="shared" si="117"/>
        <v>Q2</v>
      </c>
      <c r="S939">
        <f t="shared" si="118"/>
        <v>5</v>
      </c>
      <c r="T939" t="str">
        <f t="shared" si="119"/>
        <v>May</v>
      </c>
    </row>
    <row r="940" spans="1:20" x14ac:dyDescent="0.35">
      <c r="A940" t="s">
        <v>1005</v>
      </c>
      <c r="B940" s="1">
        <v>45417</v>
      </c>
      <c r="C940" t="s">
        <v>21</v>
      </c>
      <c r="D940" t="s">
        <v>35</v>
      </c>
      <c r="E940" t="s">
        <v>23</v>
      </c>
      <c r="F940" t="s">
        <v>37</v>
      </c>
      <c r="G940" t="s">
        <v>46</v>
      </c>
      <c r="H940" t="s">
        <v>79</v>
      </c>
      <c r="I940">
        <v>1</v>
      </c>
      <c r="J940" s="2">
        <v>28.87</v>
      </c>
      <c r="K940" s="3">
        <v>0</v>
      </c>
      <c r="L940" s="2">
        <v>9.57</v>
      </c>
      <c r="M940" s="2">
        <f t="shared" si="112"/>
        <v>28.87</v>
      </c>
      <c r="N940" s="2">
        <f t="shared" si="113"/>
        <v>9.57</v>
      </c>
      <c r="O940" s="2">
        <f t="shared" si="114"/>
        <v>19.3</v>
      </c>
      <c r="P940" s="4">
        <f t="shared" si="115"/>
        <v>0.66851402840318674</v>
      </c>
      <c r="Q940">
        <f t="shared" si="116"/>
        <v>2024</v>
      </c>
      <c r="R940" t="str">
        <f t="shared" si="117"/>
        <v>Q2</v>
      </c>
      <c r="S940">
        <f t="shared" si="118"/>
        <v>5</v>
      </c>
      <c r="T940" t="str">
        <f t="shared" si="119"/>
        <v>May</v>
      </c>
    </row>
    <row r="941" spans="1:20" x14ac:dyDescent="0.35">
      <c r="A941" t="s">
        <v>1006</v>
      </c>
      <c r="B941" s="1">
        <v>45417</v>
      </c>
      <c r="C941" t="s">
        <v>21</v>
      </c>
      <c r="D941" t="s">
        <v>35</v>
      </c>
      <c r="E941" t="s">
        <v>30</v>
      </c>
      <c r="F941" t="s">
        <v>31</v>
      </c>
      <c r="G941" t="s">
        <v>53</v>
      </c>
      <c r="H941" t="s">
        <v>70</v>
      </c>
      <c r="I941">
        <v>5</v>
      </c>
      <c r="J941" s="2">
        <v>53.91</v>
      </c>
      <c r="K941" s="3">
        <v>0.15</v>
      </c>
      <c r="L941" s="2">
        <v>18.73</v>
      </c>
      <c r="M941" s="2">
        <f t="shared" si="112"/>
        <v>229.12</v>
      </c>
      <c r="N941" s="2">
        <f t="shared" si="113"/>
        <v>93.65</v>
      </c>
      <c r="O941" s="2">
        <f t="shared" si="114"/>
        <v>135.47</v>
      </c>
      <c r="P941" s="4">
        <f t="shared" si="115"/>
        <v>0.59126222067039103</v>
      </c>
      <c r="Q941">
        <f t="shared" si="116"/>
        <v>2024</v>
      </c>
      <c r="R941" t="str">
        <f t="shared" si="117"/>
        <v>Q2</v>
      </c>
      <c r="S941">
        <f t="shared" si="118"/>
        <v>5</v>
      </c>
      <c r="T941" t="str">
        <f t="shared" si="119"/>
        <v>May</v>
      </c>
    </row>
    <row r="942" spans="1:20" x14ac:dyDescent="0.35">
      <c r="A942" t="s">
        <v>1007</v>
      </c>
      <c r="B942" s="1">
        <v>45417</v>
      </c>
      <c r="C942" t="s">
        <v>28</v>
      </c>
      <c r="D942" t="s">
        <v>29</v>
      </c>
      <c r="E942" t="s">
        <v>23</v>
      </c>
      <c r="F942" t="s">
        <v>37</v>
      </c>
      <c r="G942" t="s">
        <v>46</v>
      </c>
      <c r="H942" t="s">
        <v>47</v>
      </c>
      <c r="I942">
        <v>3</v>
      </c>
      <c r="J942" s="2">
        <v>494.29</v>
      </c>
      <c r="K942" s="3">
        <v>0</v>
      </c>
      <c r="L942" s="2">
        <v>259.54000000000002</v>
      </c>
      <c r="M942" s="2">
        <f t="shared" si="112"/>
        <v>1482.87</v>
      </c>
      <c r="N942" s="2">
        <f t="shared" si="113"/>
        <v>778.62</v>
      </c>
      <c r="O942" s="2">
        <f t="shared" si="114"/>
        <v>704.24999999999989</v>
      </c>
      <c r="P942" s="4">
        <f t="shared" si="115"/>
        <v>0.47492362782981645</v>
      </c>
      <c r="Q942">
        <f t="shared" si="116"/>
        <v>2024</v>
      </c>
      <c r="R942" t="str">
        <f t="shared" si="117"/>
        <v>Q2</v>
      </c>
      <c r="S942">
        <f t="shared" si="118"/>
        <v>5</v>
      </c>
      <c r="T942" t="str">
        <f t="shared" si="119"/>
        <v>May</v>
      </c>
    </row>
    <row r="943" spans="1:20" x14ac:dyDescent="0.35">
      <c r="A943" t="s">
        <v>1008</v>
      </c>
      <c r="B943" s="1">
        <v>45417</v>
      </c>
      <c r="C943" t="s">
        <v>28</v>
      </c>
      <c r="D943" t="s">
        <v>49</v>
      </c>
      <c r="E943" t="s">
        <v>36</v>
      </c>
      <c r="F943" t="s">
        <v>37</v>
      </c>
      <c r="G943" t="s">
        <v>32</v>
      </c>
      <c r="H943" t="s">
        <v>33</v>
      </c>
      <c r="I943">
        <v>2</v>
      </c>
      <c r="J943" s="2">
        <v>41.16</v>
      </c>
      <c r="K943" s="3">
        <v>0.2</v>
      </c>
      <c r="L943" s="2">
        <v>12.92</v>
      </c>
      <c r="M943" s="2">
        <f t="shared" si="112"/>
        <v>65.86</v>
      </c>
      <c r="N943" s="2">
        <f t="shared" si="113"/>
        <v>25.84</v>
      </c>
      <c r="O943" s="2">
        <f t="shared" si="114"/>
        <v>40.019999999999996</v>
      </c>
      <c r="P943" s="4">
        <f t="shared" si="115"/>
        <v>0.60765259641664127</v>
      </c>
      <c r="Q943">
        <f t="shared" si="116"/>
        <v>2024</v>
      </c>
      <c r="R943" t="str">
        <f t="shared" si="117"/>
        <v>Q2</v>
      </c>
      <c r="S943">
        <f t="shared" si="118"/>
        <v>5</v>
      </c>
      <c r="T943" t="str">
        <f t="shared" si="119"/>
        <v>May</v>
      </c>
    </row>
    <row r="944" spans="1:20" x14ac:dyDescent="0.35">
      <c r="A944" t="s">
        <v>1009</v>
      </c>
      <c r="B944" s="1">
        <v>45418</v>
      </c>
      <c r="C944" t="s">
        <v>28</v>
      </c>
      <c r="D944" t="s">
        <v>29</v>
      </c>
      <c r="E944" t="s">
        <v>23</v>
      </c>
      <c r="F944" t="s">
        <v>37</v>
      </c>
      <c r="G944" t="s">
        <v>38</v>
      </c>
      <c r="H944" t="s">
        <v>44</v>
      </c>
      <c r="I944">
        <v>2</v>
      </c>
      <c r="J944" s="2">
        <v>119.34</v>
      </c>
      <c r="K944" s="3">
        <v>0.15</v>
      </c>
      <c r="L944" s="2">
        <v>51.32</v>
      </c>
      <c r="M944" s="2">
        <f t="shared" si="112"/>
        <v>202.88</v>
      </c>
      <c r="N944" s="2">
        <f t="shared" si="113"/>
        <v>102.64</v>
      </c>
      <c r="O944" s="2">
        <f t="shared" si="114"/>
        <v>100.24</v>
      </c>
      <c r="P944" s="4">
        <f t="shared" si="115"/>
        <v>0.49408517350157727</v>
      </c>
      <c r="Q944">
        <f t="shared" si="116"/>
        <v>2024</v>
      </c>
      <c r="R944" t="str">
        <f t="shared" si="117"/>
        <v>Q2</v>
      </c>
      <c r="S944">
        <f t="shared" si="118"/>
        <v>5</v>
      </c>
      <c r="T944" t="str">
        <f t="shared" si="119"/>
        <v>May</v>
      </c>
    </row>
    <row r="945" spans="1:20" x14ac:dyDescent="0.35">
      <c r="A945" t="s">
        <v>1010</v>
      </c>
      <c r="B945" s="1">
        <v>45418</v>
      </c>
      <c r="C945" t="s">
        <v>28</v>
      </c>
      <c r="D945" t="s">
        <v>49</v>
      </c>
      <c r="E945" t="s">
        <v>23</v>
      </c>
      <c r="F945" t="s">
        <v>24</v>
      </c>
      <c r="G945" t="s">
        <v>38</v>
      </c>
      <c r="H945" t="s">
        <v>44</v>
      </c>
      <c r="I945">
        <v>2</v>
      </c>
      <c r="J945" s="2">
        <v>120.92</v>
      </c>
      <c r="K945" s="3">
        <v>0.1</v>
      </c>
      <c r="L945" s="2">
        <v>49.55</v>
      </c>
      <c r="M945" s="2">
        <f t="shared" si="112"/>
        <v>217.66</v>
      </c>
      <c r="N945" s="2">
        <f t="shared" si="113"/>
        <v>99.1</v>
      </c>
      <c r="O945" s="2">
        <f t="shared" si="114"/>
        <v>118.56</v>
      </c>
      <c r="P945" s="4">
        <f t="shared" si="115"/>
        <v>0.54470274740420843</v>
      </c>
      <c r="Q945">
        <f t="shared" si="116"/>
        <v>2024</v>
      </c>
      <c r="R945" t="str">
        <f t="shared" si="117"/>
        <v>Q2</v>
      </c>
      <c r="S945">
        <f t="shared" si="118"/>
        <v>5</v>
      </c>
      <c r="T945" t="str">
        <f t="shared" si="119"/>
        <v>May</v>
      </c>
    </row>
    <row r="946" spans="1:20" x14ac:dyDescent="0.35">
      <c r="A946" t="s">
        <v>1011</v>
      </c>
      <c r="B946" s="1">
        <v>45418</v>
      </c>
      <c r="C946" t="s">
        <v>21</v>
      </c>
      <c r="D946" t="s">
        <v>22</v>
      </c>
      <c r="E946" t="s">
        <v>23</v>
      </c>
      <c r="F946" t="s">
        <v>24</v>
      </c>
      <c r="G946" t="s">
        <v>53</v>
      </c>
      <c r="H946" t="s">
        <v>54</v>
      </c>
      <c r="I946">
        <v>1</v>
      </c>
      <c r="J946" s="2">
        <v>146.4</v>
      </c>
      <c r="K946" s="3">
        <v>0</v>
      </c>
      <c r="L946" s="2">
        <v>72.17</v>
      </c>
      <c r="M946" s="2">
        <f t="shared" si="112"/>
        <v>146.4</v>
      </c>
      <c r="N946" s="2">
        <f t="shared" si="113"/>
        <v>72.17</v>
      </c>
      <c r="O946" s="2">
        <f t="shared" si="114"/>
        <v>74.23</v>
      </c>
      <c r="P946" s="4">
        <f t="shared" si="115"/>
        <v>0.50703551912568312</v>
      </c>
      <c r="Q946">
        <f t="shared" si="116"/>
        <v>2024</v>
      </c>
      <c r="R946" t="str">
        <f t="shared" si="117"/>
        <v>Q2</v>
      </c>
      <c r="S946">
        <f t="shared" si="118"/>
        <v>5</v>
      </c>
      <c r="T946" t="str">
        <f t="shared" si="119"/>
        <v>May</v>
      </c>
    </row>
    <row r="947" spans="1:20" x14ac:dyDescent="0.35">
      <c r="A947" t="s">
        <v>1012</v>
      </c>
      <c r="B947" s="1">
        <v>45418</v>
      </c>
      <c r="C947" t="s">
        <v>21</v>
      </c>
      <c r="D947" t="s">
        <v>103</v>
      </c>
      <c r="E947" t="s">
        <v>52</v>
      </c>
      <c r="F947" t="s">
        <v>24</v>
      </c>
      <c r="G947" t="s">
        <v>46</v>
      </c>
      <c r="H947" t="s">
        <v>47</v>
      </c>
      <c r="I947">
        <v>2</v>
      </c>
      <c r="J947" s="2">
        <v>441.61</v>
      </c>
      <c r="K947" s="3">
        <v>0.05</v>
      </c>
      <c r="L947" s="2">
        <v>249.6</v>
      </c>
      <c r="M947" s="2">
        <f t="shared" si="112"/>
        <v>839.06</v>
      </c>
      <c r="N947" s="2">
        <f t="shared" si="113"/>
        <v>499.2</v>
      </c>
      <c r="O947" s="2">
        <f t="shared" si="114"/>
        <v>339.85999999999996</v>
      </c>
      <c r="P947" s="4">
        <f t="shared" si="115"/>
        <v>0.4050485066622172</v>
      </c>
      <c r="Q947">
        <f t="shared" si="116"/>
        <v>2024</v>
      </c>
      <c r="R947" t="str">
        <f t="shared" si="117"/>
        <v>Q2</v>
      </c>
      <c r="S947">
        <f t="shared" si="118"/>
        <v>5</v>
      </c>
      <c r="T947" t="str">
        <f t="shared" si="119"/>
        <v>May</v>
      </c>
    </row>
    <row r="948" spans="1:20" x14ac:dyDescent="0.35">
      <c r="A948" t="s">
        <v>1013</v>
      </c>
      <c r="B948" s="1">
        <v>45418</v>
      </c>
      <c r="C948" t="s">
        <v>62</v>
      </c>
      <c r="D948" t="s">
        <v>69</v>
      </c>
      <c r="E948" t="s">
        <v>52</v>
      </c>
      <c r="F948" t="s">
        <v>37</v>
      </c>
      <c r="G948" t="s">
        <v>38</v>
      </c>
      <c r="H948" t="s">
        <v>44</v>
      </c>
      <c r="I948">
        <v>2</v>
      </c>
      <c r="J948" s="2">
        <v>109.9</v>
      </c>
      <c r="K948" s="3">
        <v>0</v>
      </c>
      <c r="L948" s="2">
        <v>51.22</v>
      </c>
      <c r="M948" s="2">
        <f t="shared" si="112"/>
        <v>219.8</v>
      </c>
      <c r="N948" s="2">
        <f t="shared" si="113"/>
        <v>102.44</v>
      </c>
      <c r="O948" s="2">
        <f t="shared" si="114"/>
        <v>117.36000000000001</v>
      </c>
      <c r="P948" s="4">
        <f t="shared" si="115"/>
        <v>0.53393994540491363</v>
      </c>
      <c r="Q948">
        <f t="shared" si="116"/>
        <v>2024</v>
      </c>
      <c r="R948" t="str">
        <f t="shared" si="117"/>
        <v>Q2</v>
      </c>
      <c r="S948">
        <f t="shared" si="118"/>
        <v>5</v>
      </c>
      <c r="T948" t="str">
        <f t="shared" si="119"/>
        <v>May</v>
      </c>
    </row>
    <row r="949" spans="1:20" x14ac:dyDescent="0.35">
      <c r="A949" t="s">
        <v>1014</v>
      </c>
      <c r="B949" s="1">
        <v>45418</v>
      </c>
      <c r="C949" t="s">
        <v>62</v>
      </c>
      <c r="D949" t="s">
        <v>63</v>
      </c>
      <c r="E949" t="s">
        <v>23</v>
      </c>
      <c r="F949" t="s">
        <v>37</v>
      </c>
      <c r="G949" t="s">
        <v>53</v>
      </c>
      <c r="H949" t="s">
        <v>54</v>
      </c>
      <c r="I949">
        <v>4</v>
      </c>
      <c r="J949" s="2">
        <v>141.12</v>
      </c>
      <c r="K949" s="3">
        <v>0</v>
      </c>
      <c r="L949" s="2">
        <v>71.37</v>
      </c>
      <c r="M949" s="2">
        <f t="shared" si="112"/>
        <v>564.48</v>
      </c>
      <c r="N949" s="2">
        <f t="shared" si="113"/>
        <v>285.48</v>
      </c>
      <c r="O949" s="2">
        <f t="shared" si="114"/>
        <v>279</v>
      </c>
      <c r="P949" s="4">
        <f t="shared" si="115"/>
        <v>0.49426020408163263</v>
      </c>
      <c r="Q949">
        <f t="shared" si="116"/>
        <v>2024</v>
      </c>
      <c r="R949" t="str">
        <f t="shared" si="117"/>
        <v>Q2</v>
      </c>
      <c r="S949">
        <f t="shared" si="118"/>
        <v>5</v>
      </c>
      <c r="T949" t="str">
        <f t="shared" si="119"/>
        <v>May</v>
      </c>
    </row>
    <row r="950" spans="1:20" x14ac:dyDescent="0.35">
      <c r="A950" t="s">
        <v>1015</v>
      </c>
      <c r="B950" s="1">
        <v>45418</v>
      </c>
      <c r="C950" t="s">
        <v>21</v>
      </c>
      <c r="D950" t="s">
        <v>35</v>
      </c>
      <c r="E950" t="s">
        <v>52</v>
      </c>
      <c r="F950" t="s">
        <v>24</v>
      </c>
      <c r="G950" t="s">
        <v>46</v>
      </c>
      <c r="H950" t="s">
        <v>75</v>
      </c>
      <c r="I950">
        <v>1</v>
      </c>
      <c r="J950" s="2">
        <v>33.53</v>
      </c>
      <c r="K950" s="3">
        <v>0.2</v>
      </c>
      <c r="L950" s="2">
        <v>10.07</v>
      </c>
      <c r="M950" s="2">
        <f t="shared" si="112"/>
        <v>26.82</v>
      </c>
      <c r="N950" s="2">
        <f t="shared" si="113"/>
        <v>10.07</v>
      </c>
      <c r="O950" s="2">
        <f t="shared" si="114"/>
        <v>16.75</v>
      </c>
      <c r="P950" s="4">
        <f t="shared" si="115"/>
        <v>0.62453392990305745</v>
      </c>
      <c r="Q950">
        <f t="shared" si="116"/>
        <v>2024</v>
      </c>
      <c r="R950" t="str">
        <f t="shared" si="117"/>
        <v>Q2</v>
      </c>
      <c r="S950">
        <f t="shared" si="118"/>
        <v>5</v>
      </c>
      <c r="T950" t="str">
        <f t="shared" si="119"/>
        <v>May</v>
      </c>
    </row>
    <row r="951" spans="1:20" x14ac:dyDescent="0.35">
      <c r="A951" t="s">
        <v>1016</v>
      </c>
      <c r="B951" s="1">
        <v>45418</v>
      </c>
      <c r="C951" t="s">
        <v>28</v>
      </c>
      <c r="D951" t="s">
        <v>29</v>
      </c>
      <c r="E951" t="s">
        <v>30</v>
      </c>
      <c r="F951" t="s">
        <v>31</v>
      </c>
      <c r="G951" t="s">
        <v>38</v>
      </c>
      <c r="H951" t="s">
        <v>44</v>
      </c>
      <c r="I951">
        <v>11</v>
      </c>
      <c r="J951" s="2">
        <v>122.46</v>
      </c>
      <c r="K951" s="3">
        <v>0.15</v>
      </c>
      <c r="L951" s="2">
        <v>49.88</v>
      </c>
      <c r="M951" s="2">
        <f t="shared" si="112"/>
        <v>1145</v>
      </c>
      <c r="N951" s="2">
        <f t="shared" si="113"/>
        <v>548.67999999999995</v>
      </c>
      <c r="O951" s="2">
        <f t="shared" si="114"/>
        <v>596.32000000000005</v>
      </c>
      <c r="P951" s="4">
        <f t="shared" si="115"/>
        <v>0.52080349344978172</v>
      </c>
      <c r="Q951">
        <f t="shared" si="116"/>
        <v>2024</v>
      </c>
      <c r="R951" t="str">
        <f t="shared" si="117"/>
        <v>Q2</v>
      </c>
      <c r="S951">
        <f t="shared" si="118"/>
        <v>5</v>
      </c>
      <c r="T951" t="str">
        <f t="shared" si="119"/>
        <v>May</v>
      </c>
    </row>
    <row r="952" spans="1:20" x14ac:dyDescent="0.35">
      <c r="A952" t="s">
        <v>1017</v>
      </c>
      <c r="B952" s="1">
        <v>45418</v>
      </c>
      <c r="C952" t="s">
        <v>41</v>
      </c>
      <c r="D952" t="s">
        <v>90</v>
      </c>
      <c r="E952" t="s">
        <v>23</v>
      </c>
      <c r="F952" t="s">
        <v>37</v>
      </c>
      <c r="G952" t="s">
        <v>32</v>
      </c>
      <c r="H952" t="s">
        <v>86</v>
      </c>
      <c r="I952">
        <v>1</v>
      </c>
      <c r="J952" s="2">
        <v>73.599999999999994</v>
      </c>
      <c r="K952" s="3">
        <v>0</v>
      </c>
      <c r="L952" s="2">
        <v>25.19</v>
      </c>
      <c r="M952" s="2">
        <f t="shared" si="112"/>
        <v>73.599999999999994</v>
      </c>
      <c r="N952" s="2">
        <f t="shared" si="113"/>
        <v>25.19</v>
      </c>
      <c r="O952" s="2">
        <f t="shared" si="114"/>
        <v>48.41</v>
      </c>
      <c r="P952" s="4">
        <f t="shared" si="115"/>
        <v>0.65774456521739133</v>
      </c>
      <c r="Q952">
        <f t="shared" si="116"/>
        <v>2024</v>
      </c>
      <c r="R952" t="str">
        <f t="shared" si="117"/>
        <v>Q2</v>
      </c>
      <c r="S952">
        <f t="shared" si="118"/>
        <v>5</v>
      </c>
      <c r="T952" t="str">
        <f t="shared" si="119"/>
        <v>May</v>
      </c>
    </row>
    <row r="953" spans="1:20" x14ac:dyDescent="0.35">
      <c r="A953" t="s">
        <v>1018</v>
      </c>
      <c r="B953" s="1">
        <v>45419</v>
      </c>
      <c r="C953" t="s">
        <v>21</v>
      </c>
      <c r="D953" t="s">
        <v>22</v>
      </c>
      <c r="E953" t="s">
        <v>43</v>
      </c>
      <c r="F953" t="s">
        <v>24</v>
      </c>
      <c r="G953" t="s">
        <v>53</v>
      </c>
      <c r="H953" t="s">
        <v>131</v>
      </c>
      <c r="I953">
        <v>1</v>
      </c>
      <c r="J953" s="2">
        <v>31.8</v>
      </c>
      <c r="K953" s="3">
        <v>0.1</v>
      </c>
      <c r="L953" s="2">
        <v>9.81</v>
      </c>
      <c r="M953" s="2">
        <f t="shared" si="112"/>
        <v>28.62</v>
      </c>
      <c r="N953" s="2">
        <f t="shared" si="113"/>
        <v>9.81</v>
      </c>
      <c r="O953" s="2">
        <f t="shared" si="114"/>
        <v>18.810000000000002</v>
      </c>
      <c r="P953" s="4">
        <f t="shared" si="115"/>
        <v>0.6572327044025158</v>
      </c>
      <c r="Q953">
        <f t="shared" si="116"/>
        <v>2024</v>
      </c>
      <c r="R953" t="str">
        <f t="shared" si="117"/>
        <v>Q2</v>
      </c>
      <c r="S953">
        <f t="shared" si="118"/>
        <v>5</v>
      </c>
      <c r="T953" t="str">
        <f t="shared" si="119"/>
        <v>May</v>
      </c>
    </row>
    <row r="954" spans="1:20" x14ac:dyDescent="0.35">
      <c r="A954" t="s">
        <v>1019</v>
      </c>
      <c r="B954" s="1">
        <v>45419</v>
      </c>
      <c r="C954" t="s">
        <v>21</v>
      </c>
      <c r="D954" t="s">
        <v>35</v>
      </c>
      <c r="E954" t="s">
        <v>52</v>
      </c>
      <c r="F954" t="s">
        <v>24</v>
      </c>
      <c r="G954" t="s">
        <v>32</v>
      </c>
      <c r="H954" t="s">
        <v>33</v>
      </c>
      <c r="I954">
        <v>1</v>
      </c>
      <c r="J954" s="2">
        <v>39.11</v>
      </c>
      <c r="K954" s="3">
        <v>0</v>
      </c>
      <c r="L954" s="2">
        <v>12.64</v>
      </c>
      <c r="M954" s="2">
        <f t="shared" si="112"/>
        <v>39.11</v>
      </c>
      <c r="N954" s="2">
        <f t="shared" si="113"/>
        <v>12.64</v>
      </c>
      <c r="O954" s="2">
        <f t="shared" si="114"/>
        <v>26.47</v>
      </c>
      <c r="P954" s="4">
        <f t="shared" si="115"/>
        <v>0.67680900025568902</v>
      </c>
      <c r="Q954">
        <f t="shared" si="116"/>
        <v>2024</v>
      </c>
      <c r="R954" t="str">
        <f t="shared" si="117"/>
        <v>Q2</v>
      </c>
      <c r="S954">
        <f t="shared" si="118"/>
        <v>5</v>
      </c>
      <c r="T954" t="str">
        <f t="shared" si="119"/>
        <v>May</v>
      </c>
    </row>
    <row r="955" spans="1:20" x14ac:dyDescent="0.35">
      <c r="A955" t="s">
        <v>1020</v>
      </c>
      <c r="B955" s="1">
        <v>45419</v>
      </c>
      <c r="C955" t="s">
        <v>21</v>
      </c>
      <c r="D955" t="s">
        <v>103</v>
      </c>
      <c r="E955" t="s">
        <v>23</v>
      </c>
      <c r="F955" t="s">
        <v>31</v>
      </c>
      <c r="G955" t="s">
        <v>32</v>
      </c>
      <c r="H955" t="s">
        <v>50</v>
      </c>
      <c r="I955">
        <v>5</v>
      </c>
      <c r="J955" s="2">
        <v>213.73</v>
      </c>
      <c r="K955" s="3">
        <v>0</v>
      </c>
      <c r="L955" s="2">
        <v>112.82</v>
      </c>
      <c r="M955" s="2">
        <f t="shared" si="112"/>
        <v>1068.6500000000001</v>
      </c>
      <c r="N955" s="2">
        <f t="shared" si="113"/>
        <v>564.1</v>
      </c>
      <c r="O955" s="2">
        <f t="shared" si="114"/>
        <v>504.55000000000007</v>
      </c>
      <c r="P955" s="4">
        <f t="shared" si="115"/>
        <v>0.47213774388246854</v>
      </c>
      <c r="Q955">
        <f t="shared" si="116"/>
        <v>2024</v>
      </c>
      <c r="R955" t="str">
        <f t="shared" si="117"/>
        <v>Q2</v>
      </c>
      <c r="S955">
        <f t="shared" si="118"/>
        <v>5</v>
      </c>
      <c r="T955" t="str">
        <f t="shared" si="119"/>
        <v>May</v>
      </c>
    </row>
    <row r="956" spans="1:20" x14ac:dyDescent="0.35">
      <c r="A956" t="s">
        <v>1021</v>
      </c>
      <c r="B956" s="1">
        <v>45419</v>
      </c>
      <c r="C956" t="s">
        <v>41</v>
      </c>
      <c r="D956" t="s">
        <v>42</v>
      </c>
      <c r="E956" t="s">
        <v>43</v>
      </c>
      <c r="F956" t="s">
        <v>37</v>
      </c>
      <c r="G956" t="s">
        <v>53</v>
      </c>
      <c r="H956" t="s">
        <v>66</v>
      </c>
      <c r="I956">
        <v>1</v>
      </c>
      <c r="J956" s="2">
        <v>113.53</v>
      </c>
      <c r="K956" s="3">
        <v>0.25</v>
      </c>
      <c r="L956" s="2">
        <v>46.93</v>
      </c>
      <c r="M956" s="2">
        <f t="shared" si="112"/>
        <v>85.15</v>
      </c>
      <c r="N956" s="2">
        <f t="shared" si="113"/>
        <v>46.93</v>
      </c>
      <c r="O956" s="2">
        <f t="shared" si="114"/>
        <v>38.220000000000006</v>
      </c>
      <c r="P956" s="4">
        <f t="shared" si="115"/>
        <v>0.44885496183206108</v>
      </c>
      <c r="Q956">
        <f t="shared" si="116"/>
        <v>2024</v>
      </c>
      <c r="R956" t="str">
        <f t="shared" si="117"/>
        <v>Q2</v>
      </c>
      <c r="S956">
        <f t="shared" si="118"/>
        <v>5</v>
      </c>
      <c r="T956" t="str">
        <f t="shared" si="119"/>
        <v>May</v>
      </c>
    </row>
    <row r="957" spans="1:20" x14ac:dyDescent="0.35">
      <c r="A957" t="s">
        <v>1022</v>
      </c>
      <c r="B957" s="1">
        <v>45419</v>
      </c>
      <c r="C957" t="s">
        <v>28</v>
      </c>
      <c r="D957" t="s">
        <v>49</v>
      </c>
      <c r="E957" t="s">
        <v>52</v>
      </c>
      <c r="F957" t="s">
        <v>37</v>
      </c>
      <c r="G957" t="s">
        <v>38</v>
      </c>
      <c r="H957" t="s">
        <v>56</v>
      </c>
      <c r="I957">
        <v>1</v>
      </c>
      <c r="J957" s="2">
        <v>79.459999999999994</v>
      </c>
      <c r="K957" s="3">
        <v>0.15</v>
      </c>
      <c r="L957" s="2">
        <v>31.35</v>
      </c>
      <c r="M957" s="2">
        <f t="shared" si="112"/>
        <v>67.540000000000006</v>
      </c>
      <c r="N957" s="2">
        <f t="shared" si="113"/>
        <v>31.35</v>
      </c>
      <c r="O957" s="2">
        <f t="shared" si="114"/>
        <v>36.190000000000005</v>
      </c>
      <c r="P957" s="4">
        <f t="shared" si="115"/>
        <v>0.53583061889250816</v>
      </c>
      <c r="Q957">
        <f t="shared" si="116"/>
        <v>2024</v>
      </c>
      <c r="R957" t="str">
        <f t="shared" si="117"/>
        <v>Q2</v>
      </c>
      <c r="S957">
        <f t="shared" si="118"/>
        <v>5</v>
      </c>
      <c r="T957" t="str">
        <f t="shared" si="119"/>
        <v>May</v>
      </c>
    </row>
    <row r="958" spans="1:20" x14ac:dyDescent="0.35">
      <c r="A958" t="s">
        <v>1023</v>
      </c>
      <c r="B958" s="1">
        <v>45420</v>
      </c>
      <c r="C958" t="s">
        <v>21</v>
      </c>
      <c r="D958" t="s">
        <v>22</v>
      </c>
      <c r="E958" t="s">
        <v>23</v>
      </c>
      <c r="F958" t="s">
        <v>24</v>
      </c>
      <c r="G958" t="s">
        <v>32</v>
      </c>
      <c r="H958" t="s">
        <v>33</v>
      </c>
      <c r="I958">
        <v>1</v>
      </c>
      <c r="J958" s="2">
        <v>37.840000000000003</v>
      </c>
      <c r="K958" s="3">
        <v>0</v>
      </c>
      <c r="L958" s="2">
        <v>12.28</v>
      </c>
      <c r="M958" s="2">
        <f t="shared" si="112"/>
        <v>37.840000000000003</v>
      </c>
      <c r="N958" s="2">
        <f t="shared" si="113"/>
        <v>12.28</v>
      </c>
      <c r="O958" s="2">
        <f t="shared" si="114"/>
        <v>25.560000000000002</v>
      </c>
      <c r="P958" s="4">
        <f t="shared" si="115"/>
        <v>0.67547568710359407</v>
      </c>
      <c r="Q958">
        <f t="shared" si="116"/>
        <v>2024</v>
      </c>
      <c r="R958" t="str">
        <f t="shared" si="117"/>
        <v>Q2</v>
      </c>
      <c r="S958">
        <f t="shared" si="118"/>
        <v>5</v>
      </c>
      <c r="T958" t="str">
        <f t="shared" si="119"/>
        <v>May</v>
      </c>
    </row>
    <row r="959" spans="1:20" x14ac:dyDescent="0.35">
      <c r="A959" t="s">
        <v>1024</v>
      </c>
      <c r="B959" s="1">
        <v>45420</v>
      </c>
      <c r="C959" t="s">
        <v>21</v>
      </c>
      <c r="D959" t="s">
        <v>35</v>
      </c>
      <c r="E959" t="s">
        <v>23</v>
      </c>
      <c r="F959" t="s">
        <v>24</v>
      </c>
      <c r="G959" t="s">
        <v>46</v>
      </c>
      <c r="H959" t="s">
        <v>47</v>
      </c>
      <c r="I959">
        <v>3</v>
      </c>
      <c r="J959" s="2">
        <v>485.9</v>
      </c>
      <c r="K959" s="3">
        <v>0</v>
      </c>
      <c r="L959" s="2">
        <v>259.54000000000002</v>
      </c>
      <c r="M959" s="2">
        <f t="shared" si="112"/>
        <v>1457.7</v>
      </c>
      <c r="N959" s="2">
        <f t="shared" si="113"/>
        <v>778.62</v>
      </c>
      <c r="O959" s="2">
        <f t="shared" si="114"/>
        <v>679.08</v>
      </c>
      <c r="P959" s="4">
        <f t="shared" si="115"/>
        <v>0.46585717225766621</v>
      </c>
      <c r="Q959">
        <f t="shared" si="116"/>
        <v>2024</v>
      </c>
      <c r="R959" t="str">
        <f t="shared" si="117"/>
        <v>Q2</v>
      </c>
      <c r="S959">
        <f t="shared" si="118"/>
        <v>5</v>
      </c>
      <c r="T959" t="str">
        <f t="shared" si="119"/>
        <v>May</v>
      </c>
    </row>
    <row r="960" spans="1:20" x14ac:dyDescent="0.35">
      <c r="A960" t="s">
        <v>1025</v>
      </c>
      <c r="B960" s="1">
        <v>45420</v>
      </c>
      <c r="C960" t="s">
        <v>41</v>
      </c>
      <c r="D960" t="s">
        <v>42</v>
      </c>
      <c r="E960" t="s">
        <v>52</v>
      </c>
      <c r="F960" t="s">
        <v>24</v>
      </c>
      <c r="G960" t="s">
        <v>53</v>
      </c>
      <c r="H960" t="s">
        <v>54</v>
      </c>
      <c r="I960">
        <v>1</v>
      </c>
      <c r="J960" s="2">
        <v>157.34</v>
      </c>
      <c r="K960" s="3">
        <v>0</v>
      </c>
      <c r="L960" s="2">
        <v>69.790000000000006</v>
      </c>
      <c r="M960" s="2">
        <f t="shared" si="112"/>
        <v>157.34</v>
      </c>
      <c r="N960" s="2">
        <f t="shared" si="113"/>
        <v>69.790000000000006</v>
      </c>
      <c r="O960" s="2">
        <f t="shared" si="114"/>
        <v>87.55</v>
      </c>
      <c r="P960" s="4">
        <f t="shared" si="115"/>
        <v>0.55643828651328331</v>
      </c>
      <c r="Q960">
        <f t="shared" si="116"/>
        <v>2024</v>
      </c>
      <c r="R960" t="str">
        <f t="shared" si="117"/>
        <v>Q2</v>
      </c>
      <c r="S960">
        <f t="shared" si="118"/>
        <v>5</v>
      </c>
      <c r="T960" t="str">
        <f t="shared" si="119"/>
        <v>May</v>
      </c>
    </row>
    <row r="961" spans="1:20" x14ac:dyDescent="0.35">
      <c r="A961" t="s">
        <v>1026</v>
      </c>
      <c r="B961" s="1">
        <v>45420</v>
      </c>
      <c r="C961" t="s">
        <v>21</v>
      </c>
      <c r="D961" t="s">
        <v>22</v>
      </c>
      <c r="E961" t="s">
        <v>23</v>
      </c>
      <c r="F961" t="s">
        <v>37</v>
      </c>
      <c r="G961" t="s">
        <v>25</v>
      </c>
      <c r="H961" t="s">
        <v>91</v>
      </c>
      <c r="I961">
        <v>1</v>
      </c>
      <c r="J961" s="2">
        <v>96.41</v>
      </c>
      <c r="K961" s="3">
        <v>0.1</v>
      </c>
      <c r="L961" s="2">
        <v>44.33</v>
      </c>
      <c r="M961" s="2">
        <f t="shared" si="112"/>
        <v>86.77</v>
      </c>
      <c r="N961" s="2">
        <f t="shared" si="113"/>
        <v>44.33</v>
      </c>
      <c r="O961" s="2">
        <f t="shared" si="114"/>
        <v>42.44</v>
      </c>
      <c r="P961" s="4">
        <f t="shared" si="115"/>
        <v>0.48910913910337672</v>
      </c>
      <c r="Q961">
        <f t="shared" si="116"/>
        <v>2024</v>
      </c>
      <c r="R961" t="str">
        <f t="shared" si="117"/>
        <v>Q2</v>
      </c>
      <c r="S961">
        <f t="shared" si="118"/>
        <v>5</v>
      </c>
      <c r="T961" t="str">
        <f t="shared" si="119"/>
        <v>May</v>
      </c>
    </row>
    <row r="962" spans="1:20" x14ac:dyDescent="0.35">
      <c r="A962" t="s">
        <v>1027</v>
      </c>
      <c r="B962" s="1">
        <v>45420</v>
      </c>
      <c r="C962" t="s">
        <v>21</v>
      </c>
      <c r="D962" t="s">
        <v>103</v>
      </c>
      <c r="E962" t="s">
        <v>23</v>
      </c>
      <c r="F962" t="s">
        <v>37</v>
      </c>
      <c r="G962" t="s">
        <v>53</v>
      </c>
      <c r="H962" t="s">
        <v>66</v>
      </c>
      <c r="I962">
        <v>1</v>
      </c>
      <c r="J962" s="2">
        <v>104.05</v>
      </c>
      <c r="K962" s="3">
        <v>0</v>
      </c>
      <c r="L962" s="2">
        <v>44.12</v>
      </c>
      <c r="M962" s="2">
        <f t="shared" ref="M962:M1025" si="120">ROUND(I962*J962*(1-K962),2)</f>
        <v>104.05</v>
      </c>
      <c r="N962" s="2">
        <f t="shared" ref="N962:N1025" si="121">ROUND(I962*L962,2)</f>
        <v>44.12</v>
      </c>
      <c r="O962" s="2">
        <f t="shared" ref="O962:O1025" si="122">M962-N962</f>
        <v>59.93</v>
      </c>
      <c r="P962" s="4">
        <f t="shared" ref="P962:P1025" si="123">IFERROR(O962/M962,0)</f>
        <v>0.57597308986064388</v>
      </c>
      <c r="Q962">
        <f t="shared" ref="Q962:Q1025" si="124">YEAR(B962)</f>
        <v>2024</v>
      </c>
      <c r="R962" t="str">
        <f t="shared" ref="R962:R1025" si="125">"Q"&amp;ROUNDUP(MONTH(B962)/3,0)</f>
        <v>Q2</v>
      </c>
      <c r="S962">
        <f t="shared" ref="S962:S1025" si="126">MONTH(B962)</f>
        <v>5</v>
      </c>
      <c r="T962" t="str">
        <f t="shared" ref="T962:T1025" si="127">TEXT(B962,"mmm")</f>
        <v>May</v>
      </c>
    </row>
    <row r="963" spans="1:20" x14ac:dyDescent="0.35">
      <c r="A963" t="s">
        <v>1028</v>
      </c>
      <c r="B963" s="1">
        <v>45420</v>
      </c>
      <c r="C963" t="s">
        <v>28</v>
      </c>
      <c r="D963" t="s">
        <v>29</v>
      </c>
      <c r="E963" t="s">
        <v>23</v>
      </c>
      <c r="F963" t="s">
        <v>24</v>
      </c>
      <c r="G963" t="s">
        <v>38</v>
      </c>
      <c r="H963" t="s">
        <v>56</v>
      </c>
      <c r="I963">
        <v>1</v>
      </c>
      <c r="J963" s="2">
        <v>80.41</v>
      </c>
      <c r="K963" s="3">
        <v>0.1</v>
      </c>
      <c r="L963" s="2">
        <v>31.37</v>
      </c>
      <c r="M963" s="2">
        <f t="shared" si="120"/>
        <v>72.37</v>
      </c>
      <c r="N963" s="2">
        <f t="shared" si="121"/>
        <v>31.37</v>
      </c>
      <c r="O963" s="2">
        <f t="shared" si="122"/>
        <v>41</v>
      </c>
      <c r="P963" s="4">
        <f t="shared" si="123"/>
        <v>0.56653309382340744</v>
      </c>
      <c r="Q963">
        <f t="shared" si="124"/>
        <v>2024</v>
      </c>
      <c r="R963" t="str">
        <f t="shared" si="125"/>
        <v>Q2</v>
      </c>
      <c r="S963">
        <f t="shared" si="126"/>
        <v>5</v>
      </c>
      <c r="T963" t="str">
        <f t="shared" si="127"/>
        <v>May</v>
      </c>
    </row>
    <row r="964" spans="1:20" x14ac:dyDescent="0.35">
      <c r="A964" t="s">
        <v>1029</v>
      </c>
      <c r="B964" s="1">
        <v>45420</v>
      </c>
      <c r="C964" t="s">
        <v>41</v>
      </c>
      <c r="D964" t="s">
        <v>42</v>
      </c>
      <c r="E964" t="s">
        <v>36</v>
      </c>
      <c r="F964" t="s">
        <v>37</v>
      </c>
      <c r="G964" t="s">
        <v>32</v>
      </c>
      <c r="H964" t="s">
        <v>86</v>
      </c>
      <c r="I964">
        <v>2</v>
      </c>
      <c r="J964" s="2">
        <v>70.069999999999993</v>
      </c>
      <c r="K964" s="3">
        <v>0.25</v>
      </c>
      <c r="L964" s="2">
        <v>23.84</v>
      </c>
      <c r="M964" s="2">
        <f t="shared" si="120"/>
        <v>105.11</v>
      </c>
      <c r="N964" s="2">
        <f t="shared" si="121"/>
        <v>47.68</v>
      </c>
      <c r="O964" s="2">
        <f t="shared" si="122"/>
        <v>57.43</v>
      </c>
      <c r="P964" s="4">
        <f t="shared" si="123"/>
        <v>0.54637998287508327</v>
      </c>
      <c r="Q964">
        <f t="shared" si="124"/>
        <v>2024</v>
      </c>
      <c r="R964" t="str">
        <f t="shared" si="125"/>
        <v>Q2</v>
      </c>
      <c r="S964">
        <f t="shared" si="126"/>
        <v>5</v>
      </c>
      <c r="T964" t="str">
        <f t="shared" si="127"/>
        <v>May</v>
      </c>
    </row>
    <row r="965" spans="1:20" x14ac:dyDescent="0.35">
      <c r="A965" t="s">
        <v>1030</v>
      </c>
      <c r="B965" s="1">
        <v>45420</v>
      </c>
      <c r="C965" t="s">
        <v>41</v>
      </c>
      <c r="D965" t="s">
        <v>90</v>
      </c>
      <c r="E965" t="s">
        <v>52</v>
      </c>
      <c r="F965" t="s">
        <v>24</v>
      </c>
      <c r="G965" t="s">
        <v>46</v>
      </c>
      <c r="H965" t="s">
        <v>75</v>
      </c>
      <c r="I965">
        <v>1</v>
      </c>
      <c r="J965" s="2">
        <v>35.82</v>
      </c>
      <c r="K965" s="3">
        <v>0.1</v>
      </c>
      <c r="L965" s="2">
        <v>10.7</v>
      </c>
      <c r="M965" s="2">
        <f t="shared" si="120"/>
        <v>32.24</v>
      </c>
      <c r="N965" s="2">
        <f t="shared" si="121"/>
        <v>10.7</v>
      </c>
      <c r="O965" s="2">
        <f t="shared" si="122"/>
        <v>21.540000000000003</v>
      </c>
      <c r="P965" s="4">
        <f t="shared" si="123"/>
        <v>0.66811414392059554</v>
      </c>
      <c r="Q965">
        <f t="shared" si="124"/>
        <v>2024</v>
      </c>
      <c r="R965" t="str">
        <f t="shared" si="125"/>
        <v>Q2</v>
      </c>
      <c r="S965">
        <f t="shared" si="126"/>
        <v>5</v>
      </c>
      <c r="T965" t="str">
        <f t="shared" si="127"/>
        <v>May</v>
      </c>
    </row>
    <row r="966" spans="1:20" x14ac:dyDescent="0.35">
      <c r="A966" t="s">
        <v>1031</v>
      </c>
      <c r="B966" s="1">
        <v>45421</v>
      </c>
      <c r="C966" t="s">
        <v>62</v>
      </c>
      <c r="D966" t="s">
        <v>63</v>
      </c>
      <c r="E966" t="s">
        <v>30</v>
      </c>
      <c r="F966" t="s">
        <v>31</v>
      </c>
      <c r="G966" t="s">
        <v>53</v>
      </c>
      <c r="H966" t="s">
        <v>66</v>
      </c>
      <c r="I966">
        <v>10</v>
      </c>
      <c r="J966" s="2">
        <v>100.31</v>
      </c>
      <c r="K966" s="3">
        <v>0</v>
      </c>
      <c r="L966" s="2">
        <v>43.64</v>
      </c>
      <c r="M966" s="2">
        <f t="shared" si="120"/>
        <v>1003.1</v>
      </c>
      <c r="N966" s="2">
        <f t="shared" si="121"/>
        <v>436.4</v>
      </c>
      <c r="O966" s="2">
        <f t="shared" si="122"/>
        <v>566.70000000000005</v>
      </c>
      <c r="P966" s="4">
        <f t="shared" si="123"/>
        <v>0.56494865915661452</v>
      </c>
      <c r="Q966">
        <f t="shared" si="124"/>
        <v>2024</v>
      </c>
      <c r="R966" t="str">
        <f t="shared" si="125"/>
        <v>Q2</v>
      </c>
      <c r="S966">
        <f t="shared" si="126"/>
        <v>5</v>
      </c>
      <c r="T966" t="str">
        <f t="shared" si="127"/>
        <v>May</v>
      </c>
    </row>
    <row r="967" spans="1:20" x14ac:dyDescent="0.35">
      <c r="A967" t="s">
        <v>1032</v>
      </c>
      <c r="B967" s="1">
        <v>45421</v>
      </c>
      <c r="C967" t="s">
        <v>21</v>
      </c>
      <c r="D967" t="s">
        <v>35</v>
      </c>
      <c r="E967" t="s">
        <v>23</v>
      </c>
      <c r="F967" t="s">
        <v>24</v>
      </c>
      <c r="G967" t="s">
        <v>46</v>
      </c>
      <c r="H967" t="s">
        <v>79</v>
      </c>
      <c r="I967">
        <v>2</v>
      </c>
      <c r="J967" s="2">
        <v>29.14</v>
      </c>
      <c r="K967" s="3">
        <v>0.2</v>
      </c>
      <c r="L967" s="2">
        <v>9.6999999999999993</v>
      </c>
      <c r="M967" s="2">
        <f t="shared" si="120"/>
        <v>46.62</v>
      </c>
      <c r="N967" s="2">
        <f t="shared" si="121"/>
        <v>19.399999999999999</v>
      </c>
      <c r="O967" s="2">
        <f t="shared" si="122"/>
        <v>27.22</v>
      </c>
      <c r="P967" s="4">
        <f t="shared" si="123"/>
        <v>0.58386958386958387</v>
      </c>
      <c r="Q967">
        <f t="shared" si="124"/>
        <v>2024</v>
      </c>
      <c r="R967" t="str">
        <f t="shared" si="125"/>
        <v>Q2</v>
      </c>
      <c r="S967">
        <f t="shared" si="126"/>
        <v>5</v>
      </c>
      <c r="T967" t="str">
        <f t="shared" si="127"/>
        <v>May</v>
      </c>
    </row>
    <row r="968" spans="1:20" x14ac:dyDescent="0.35">
      <c r="A968" t="s">
        <v>1033</v>
      </c>
      <c r="B968" s="1">
        <v>45421</v>
      </c>
      <c r="C968" t="s">
        <v>21</v>
      </c>
      <c r="D968" t="s">
        <v>35</v>
      </c>
      <c r="E968" t="s">
        <v>23</v>
      </c>
      <c r="F968" t="s">
        <v>37</v>
      </c>
      <c r="G968" t="s">
        <v>38</v>
      </c>
      <c r="H968" t="s">
        <v>39</v>
      </c>
      <c r="I968">
        <v>2</v>
      </c>
      <c r="J968" s="2">
        <v>145.91999999999999</v>
      </c>
      <c r="K968" s="3">
        <v>0.05</v>
      </c>
      <c r="L968" s="2">
        <v>85.55</v>
      </c>
      <c r="M968" s="2">
        <f t="shared" si="120"/>
        <v>277.25</v>
      </c>
      <c r="N968" s="2">
        <f t="shared" si="121"/>
        <v>171.1</v>
      </c>
      <c r="O968" s="2">
        <f t="shared" si="122"/>
        <v>106.15</v>
      </c>
      <c r="P968" s="4">
        <f t="shared" si="123"/>
        <v>0.38286744815148782</v>
      </c>
      <c r="Q968">
        <f t="shared" si="124"/>
        <v>2024</v>
      </c>
      <c r="R968" t="str">
        <f t="shared" si="125"/>
        <v>Q2</v>
      </c>
      <c r="S968">
        <f t="shared" si="126"/>
        <v>5</v>
      </c>
      <c r="T968" t="str">
        <f t="shared" si="127"/>
        <v>May</v>
      </c>
    </row>
    <row r="969" spans="1:20" x14ac:dyDescent="0.35">
      <c r="A969" t="s">
        <v>1034</v>
      </c>
      <c r="B969" s="1">
        <v>45421</v>
      </c>
      <c r="C969" t="s">
        <v>21</v>
      </c>
      <c r="D969" t="s">
        <v>35</v>
      </c>
      <c r="E969" t="s">
        <v>23</v>
      </c>
      <c r="F969" t="s">
        <v>37</v>
      </c>
      <c r="G969" t="s">
        <v>46</v>
      </c>
      <c r="H969" t="s">
        <v>79</v>
      </c>
      <c r="I969">
        <v>4</v>
      </c>
      <c r="J969" s="2">
        <v>28.09</v>
      </c>
      <c r="K969" s="3">
        <v>0.05</v>
      </c>
      <c r="L969" s="2">
        <v>9.42</v>
      </c>
      <c r="M969" s="2">
        <f t="shared" si="120"/>
        <v>106.74</v>
      </c>
      <c r="N969" s="2">
        <f t="shared" si="121"/>
        <v>37.68</v>
      </c>
      <c r="O969" s="2">
        <f t="shared" si="122"/>
        <v>69.06</v>
      </c>
      <c r="P969" s="4">
        <f t="shared" si="123"/>
        <v>0.64699269252388991</v>
      </c>
      <c r="Q969">
        <f t="shared" si="124"/>
        <v>2024</v>
      </c>
      <c r="R969" t="str">
        <f t="shared" si="125"/>
        <v>Q2</v>
      </c>
      <c r="S969">
        <f t="shared" si="126"/>
        <v>5</v>
      </c>
      <c r="T969" t="str">
        <f t="shared" si="127"/>
        <v>May</v>
      </c>
    </row>
    <row r="970" spans="1:20" x14ac:dyDescent="0.35">
      <c r="A970" t="s">
        <v>1035</v>
      </c>
      <c r="B970" s="1">
        <v>45421</v>
      </c>
      <c r="C970" t="s">
        <v>62</v>
      </c>
      <c r="D970" t="s">
        <v>63</v>
      </c>
      <c r="E970" t="s">
        <v>23</v>
      </c>
      <c r="F970" t="s">
        <v>24</v>
      </c>
      <c r="G970" t="s">
        <v>53</v>
      </c>
      <c r="H970" t="s">
        <v>70</v>
      </c>
      <c r="I970">
        <v>2</v>
      </c>
      <c r="J970" s="2">
        <v>51.44</v>
      </c>
      <c r="K970" s="3">
        <v>0.1</v>
      </c>
      <c r="L970" s="2">
        <v>18.36</v>
      </c>
      <c r="M970" s="2">
        <f t="shared" si="120"/>
        <v>92.59</v>
      </c>
      <c r="N970" s="2">
        <f t="shared" si="121"/>
        <v>36.72</v>
      </c>
      <c r="O970" s="2">
        <f t="shared" si="122"/>
        <v>55.870000000000005</v>
      </c>
      <c r="P970" s="4">
        <f t="shared" si="123"/>
        <v>0.60341289556107569</v>
      </c>
      <c r="Q970">
        <f t="shared" si="124"/>
        <v>2024</v>
      </c>
      <c r="R970" t="str">
        <f t="shared" si="125"/>
        <v>Q2</v>
      </c>
      <c r="S970">
        <f t="shared" si="126"/>
        <v>5</v>
      </c>
      <c r="T970" t="str">
        <f t="shared" si="127"/>
        <v>May</v>
      </c>
    </row>
    <row r="971" spans="1:20" x14ac:dyDescent="0.35">
      <c r="A971" t="s">
        <v>1036</v>
      </c>
      <c r="B971" s="1">
        <v>45421</v>
      </c>
      <c r="C971" t="s">
        <v>28</v>
      </c>
      <c r="D971" t="s">
        <v>29</v>
      </c>
      <c r="E971" t="s">
        <v>52</v>
      </c>
      <c r="F971" t="s">
        <v>24</v>
      </c>
      <c r="G971" t="s">
        <v>53</v>
      </c>
      <c r="H971" t="s">
        <v>70</v>
      </c>
      <c r="I971">
        <v>1</v>
      </c>
      <c r="J971" s="2">
        <v>53.55</v>
      </c>
      <c r="K971" s="3">
        <v>0</v>
      </c>
      <c r="L971" s="2">
        <v>19.68</v>
      </c>
      <c r="M971" s="2">
        <f t="shared" si="120"/>
        <v>53.55</v>
      </c>
      <c r="N971" s="2">
        <f t="shared" si="121"/>
        <v>19.68</v>
      </c>
      <c r="O971" s="2">
        <f t="shared" si="122"/>
        <v>33.869999999999997</v>
      </c>
      <c r="P971" s="4">
        <f t="shared" si="123"/>
        <v>0.63249299719887953</v>
      </c>
      <c r="Q971">
        <f t="shared" si="124"/>
        <v>2024</v>
      </c>
      <c r="R971" t="str">
        <f t="shared" si="125"/>
        <v>Q2</v>
      </c>
      <c r="S971">
        <f t="shared" si="126"/>
        <v>5</v>
      </c>
      <c r="T971" t="str">
        <f t="shared" si="127"/>
        <v>May</v>
      </c>
    </row>
    <row r="972" spans="1:20" x14ac:dyDescent="0.35">
      <c r="A972" t="s">
        <v>1037</v>
      </c>
      <c r="B972" s="1">
        <v>45422</v>
      </c>
      <c r="C972" t="s">
        <v>21</v>
      </c>
      <c r="D972" t="s">
        <v>22</v>
      </c>
      <c r="E972" t="s">
        <v>52</v>
      </c>
      <c r="F972" t="s">
        <v>37</v>
      </c>
      <c r="G972" t="s">
        <v>46</v>
      </c>
      <c r="H972" t="s">
        <v>75</v>
      </c>
      <c r="I972">
        <v>1</v>
      </c>
      <c r="J972" s="2">
        <v>34.64</v>
      </c>
      <c r="K972" s="3">
        <v>0.05</v>
      </c>
      <c r="L972" s="2">
        <v>10.23</v>
      </c>
      <c r="M972" s="2">
        <f t="shared" si="120"/>
        <v>32.909999999999997</v>
      </c>
      <c r="N972" s="2">
        <f t="shared" si="121"/>
        <v>10.23</v>
      </c>
      <c r="O972" s="2">
        <f t="shared" si="122"/>
        <v>22.679999999999996</v>
      </c>
      <c r="P972" s="4">
        <f t="shared" si="123"/>
        <v>0.68915223336371922</v>
      </c>
      <c r="Q972">
        <f t="shared" si="124"/>
        <v>2024</v>
      </c>
      <c r="R972" t="str">
        <f t="shared" si="125"/>
        <v>Q2</v>
      </c>
      <c r="S972">
        <f t="shared" si="126"/>
        <v>5</v>
      </c>
      <c r="T972" t="str">
        <f t="shared" si="127"/>
        <v>May</v>
      </c>
    </row>
    <row r="973" spans="1:20" x14ac:dyDescent="0.35">
      <c r="A973" t="s">
        <v>1038</v>
      </c>
      <c r="B973" s="1">
        <v>45422</v>
      </c>
      <c r="C973" t="s">
        <v>21</v>
      </c>
      <c r="D973" t="s">
        <v>35</v>
      </c>
      <c r="E973" t="s">
        <v>43</v>
      </c>
      <c r="F973" t="s">
        <v>37</v>
      </c>
      <c r="G973" t="s">
        <v>32</v>
      </c>
      <c r="H973" t="s">
        <v>50</v>
      </c>
      <c r="I973">
        <v>1</v>
      </c>
      <c r="J973" s="2">
        <v>232.67</v>
      </c>
      <c r="K973" s="3">
        <v>0.1</v>
      </c>
      <c r="L973" s="2">
        <v>119.25</v>
      </c>
      <c r="M973" s="2">
        <f t="shared" si="120"/>
        <v>209.4</v>
      </c>
      <c r="N973" s="2">
        <f t="shared" si="121"/>
        <v>119.25</v>
      </c>
      <c r="O973" s="2">
        <f t="shared" si="122"/>
        <v>90.15</v>
      </c>
      <c r="P973" s="4">
        <f t="shared" si="123"/>
        <v>0.43051575931232094</v>
      </c>
      <c r="Q973">
        <f t="shared" si="124"/>
        <v>2024</v>
      </c>
      <c r="R973" t="str">
        <f t="shared" si="125"/>
        <v>Q2</v>
      </c>
      <c r="S973">
        <f t="shared" si="126"/>
        <v>5</v>
      </c>
      <c r="T973" t="str">
        <f t="shared" si="127"/>
        <v>May</v>
      </c>
    </row>
    <row r="974" spans="1:20" x14ac:dyDescent="0.35">
      <c r="A974" t="s">
        <v>1039</v>
      </c>
      <c r="B974" s="1">
        <v>45422</v>
      </c>
      <c r="C974" t="s">
        <v>28</v>
      </c>
      <c r="D974" t="s">
        <v>29</v>
      </c>
      <c r="E974" t="s">
        <v>52</v>
      </c>
      <c r="F974" t="s">
        <v>37</v>
      </c>
      <c r="G974" t="s">
        <v>38</v>
      </c>
      <c r="H974" t="s">
        <v>84</v>
      </c>
      <c r="I974">
        <v>1</v>
      </c>
      <c r="J974" s="2">
        <v>273.55</v>
      </c>
      <c r="K974" s="3">
        <v>0.15</v>
      </c>
      <c r="L974" s="2">
        <v>129.19</v>
      </c>
      <c r="M974" s="2">
        <f t="shared" si="120"/>
        <v>232.52</v>
      </c>
      <c r="N974" s="2">
        <f t="shared" si="121"/>
        <v>129.19</v>
      </c>
      <c r="O974" s="2">
        <f t="shared" si="122"/>
        <v>103.33000000000001</v>
      </c>
      <c r="P974" s="4">
        <f t="shared" si="123"/>
        <v>0.44439188026836407</v>
      </c>
      <c r="Q974">
        <f t="shared" si="124"/>
        <v>2024</v>
      </c>
      <c r="R974" t="str">
        <f t="shared" si="125"/>
        <v>Q2</v>
      </c>
      <c r="S974">
        <f t="shared" si="126"/>
        <v>5</v>
      </c>
      <c r="T974" t="str">
        <f t="shared" si="127"/>
        <v>May</v>
      </c>
    </row>
    <row r="975" spans="1:20" x14ac:dyDescent="0.35">
      <c r="A975" t="s">
        <v>1040</v>
      </c>
      <c r="B975" s="1">
        <v>45422</v>
      </c>
      <c r="C975" t="s">
        <v>62</v>
      </c>
      <c r="D975" t="s">
        <v>63</v>
      </c>
      <c r="E975" t="s">
        <v>30</v>
      </c>
      <c r="F975" t="s">
        <v>31</v>
      </c>
      <c r="G975" t="s">
        <v>38</v>
      </c>
      <c r="H975" t="s">
        <v>84</v>
      </c>
      <c r="I975">
        <v>15</v>
      </c>
      <c r="J975" s="2">
        <v>245.16</v>
      </c>
      <c r="K975" s="3">
        <v>0.05</v>
      </c>
      <c r="L975" s="2">
        <v>129.32</v>
      </c>
      <c r="M975" s="2">
        <f t="shared" si="120"/>
        <v>3493.53</v>
      </c>
      <c r="N975" s="2">
        <f t="shared" si="121"/>
        <v>1939.8</v>
      </c>
      <c r="O975" s="2">
        <f t="shared" si="122"/>
        <v>1553.7300000000002</v>
      </c>
      <c r="P975" s="4">
        <f t="shared" si="123"/>
        <v>0.44474500004293654</v>
      </c>
      <c r="Q975">
        <f t="shared" si="124"/>
        <v>2024</v>
      </c>
      <c r="R975" t="str">
        <f t="shared" si="125"/>
        <v>Q2</v>
      </c>
      <c r="S975">
        <f t="shared" si="126"/>
        <v>5</v>
      </c>
      <c r="T975" t="str">
        <f t="shared" si="127"/>
        <v>May</v>
      </c>
    </row>
    <row r="976" spans="1:20" x14ac:dyDescent="0.35">
      <c r="A976" t="s">
        <v>1041</v>
      </c>
      <c r="B976" s="1">
        <v>45422</v>
      </c>
      <c r="C976" t="s">
        <v>62</v>
      </c>
      <c r="D976" t="s">
        <v>69</v>
      </c>
      <c r="E976" t="s">
        <v>23</v>
      </c>
      <c r="F976" t="s">
        <v>37</v>
      </c>
      <c r="G976" t="s">
        <v>53</v>
      </c>
      <c r="H976" t="s">
        <v>66</v>
      </c>
      <c r="I976">
        <v>1</v>
      </c>
      <c r="J976" s="2">
        <v>99.79</v>
      </c>
      <c r="K976" s="3">
        <v>0.05</v>
      </c>
      <c r="L976" s="2">
        <v>45.92</v>
      </c>
      <c r="M976" s="2">
        <f t="shared" si="120"/>
        <v>94.8</v>
      </c>
      <c r="N976" s="2">
        <f t="shared" si="121"/>
        <v>45.92</v>
      </c>
      <c r="O976" s="2">
        <f t="shared" si="122"/>
        <v>48.879999999999995</v>
      </c>
      <c r="P976" s="4">
        <f t="shared" si="123"/>
        <v>0.51561181434599157</v>
      </c>
      <c r="Q976">
        <f t="shared" si="124"/>
        <v>2024</v>
      </c>
      <c r="R976" t="str">
        <f t="shared" si="125"/>
        <v>Q2</v>
      </c>
      <c r="S976">
        <f t="shared" si="126"/>
        <v>5</v>
      </c>
      <c r="T976" t="str">
        <f t="shared" si="127"/>
        <v>May</v>
      </c>
    </row>
    <row r="977" spans="1:20" x14ac:dyDescent="0.35">
      <c r="A977" t="s">
        <v>1042</v>
      </c>
      <c r="B977" s="1">
        <v>45422</v>
      </c>
      <c r="C977" t="s">
        <v>21</v>
      </c>
      <c r="D977" t="s">
        <v>35</v>
      </c>
      <c r="E977" t="s">
        <v>23</v>
      </c>
      <c r="F977" t="s">
        <v>37</v>
      </c>
      <c r="G977" t="s">
        <v>25</v>
      </c>
      <c r="H977" t="s">
        <v>26</v>
      </c>
      <c r="I977">
        <v>1</v>
      </c>
      <c r="J977" s="2">
        <v>23.71</v>
      </c>
      <c r="K977" s="3">
        <v>0</v>
      </c>
      <c r="L977" s="2">
        <v>6.68</v>
      </c>
      <c r="M977" s="2">
        <f t="shared" si="120"/>
        <v>23.71</v>
      </c>
      <c r="N977" s="2">
        <f t="shared" si="121"/>
        <v>6.68</v>
      </c>
      <c r="O977" s="2">
        <f t="shared" si="122"/>
        <v>17.03</v>
      </c>
      <c r="P977" s="4">
        <f t="shared" si="123"/>
        <v>0.71826233656684946</v>
      </c>
      <c r="Q977">
        <f t="shared" si="124"/>
        <v>2024</v>
      </c>
      <c r="R977" t="str">
        <f t="shared" si="125"/>
        <v>Q2</v>
      </c>
      <c r="S977">
        <f t="shared" si="126"/>
        <v>5</v>
      </c>
      <c r="T977" t="str">
        <f t="shared" si="127"/>
        <v>May</v>
      </c>
    </row>
    <row r="978" spans="1:20" x14ac:dyDescent="0.35">
      <c r="A978" t="s">
        <v>1043</v>
      </c>
      <c r="B978" s="1">
        <v>45423</v>
      </c>
      <c r="C978" t="s">
        <v>41</v>
      </c>
      <c r="D978" t="s">
        <v>42</v>
      </c>
      <c r="E978" t="s">
        <v>36</v>
      </c>
      <c r="F978" t="s">
        <v>37</v>
      </c>
      <c r="G978" t="s">
        <v>32</v>
      </c>
      <c r="H978" t="s">
        <v>86</v>
      </c>
      <c r="I978">
        <v>1</v>
      </c>
      <c r="J978" s="2">
        <v>71.27</v>
      </c>
      <c r="K978" s="3">
        <v>0</v>
      </c>
      <c r="L978" s="2">
        <v>24.59</v>
      </c>
      <c r="M978" s="2">
        <f t="shared" si="120"/>
        <v>71.27</v>
      </c>
      <c r="N978" s="2">
        <f t="shared" si="121"/>
        <v>24.59</v>
      </c>
      <c r="O978" s="2">
        <f t="shared" si="122"/>
        <v>46.679999999999993</v>
      </c>
      <c r="P978" s="4">
        <f t="shared" si="123"/>
        <v>0.65497404237407042</v>
      </c>
      <c r="Q978">
        <f t="shared" si="124"/>
        <v>2024</v>
      </c>
      <c r="R978" t="str">
        <f t="shared" si="125"/>
        <v>Q2</v>
      </c>
      <c r="S978">
        <f t="shared" si="126"/>
        <v>5</v>
      </c>
      <c r="T978" t="str">
        <f t="shared" si="127"/>
        <v>May</v>
      </c>
    </row>
    <row r="979" spans="1:20" x14ac:dyDescent="0.35">
      <c r="A979" t="s">
        <v>1044</v>
      </c>
      <c r="B979" s="1">
        <v>45423</v>
      </c>
      <c r="C979" t="s">
        <v>28</v>
      </c>
      <c r="D979" t="s">
        <v>29</v>
      </c>
      <c r="E979" t="s">
        <v>36</v>
      </c>
      <c r="F979" t="s">
        <v>37</v>
      </c>
      <c r="G979" t="s">
        <v>38</v>
      </c>
      <c r="H979" t="s">
        <v>56</v>
      </c>
      <c r="I979">
        <v>1</v>
      </c>
      <c r="J979" s="2">
        <v>79.81</v>
      </c>
      <c r="K979" s="3">
        <v>0</v>
      </c>
      <c r="L979" s="2">
        <v>31.43</v>
      </c>
      <c r="M979" s="2">
        <f t="shared" si="120"/>
        <v>79.81</v>
      </c>
      <c r="N979" s="2">
        <f t="shared" si="121"/>
        <v>31.43</v>
      </c>
      <c r="O979" s="2">
        <f t="shared" si="122"/>
        <v>48.38</v>
      </c>
      <c r="P979" s="4">
        <f t="shared" si="123"/>
        <v>0.60618970053877963</v>
      </c>
      <c r="Q979">
        <f t="shared" si="124"/>
        <v>2024</v>
      </c>
      <c r="R979" t="str">
        <f t="shared" si="125"/>
        <v>Q2</v>
      </c>
      <c r="S979">
        <f t="shared" si="126"/>
        <v>5</v>
      </c>
      <c r="T979" t="str">
        <f t="shared" si="127"/>
        <v>May</v>
      </c>
    </row>
    <row r="980" spans="1:20" x14ac:dyDescent="0.35">
      <c r="A980" t="s">
        <v>1045</v>
      </c>
      <c r="B980" s="1">
        <v>45423</v>
      </c>
      <c r="C980" t="s">
        <v>21</v>
      </c>
      <c r="D980" t="s">
        <v>35</v>
      </c>
      <c r="E980" t="s">
        <v>23</v>
      </c>
      <c r="F980" t="s">
        <v>37</v>
      </c>
      <c r="G980" t="s">
        <v>53</v>
      </c>
      <c r="H980" t="s">
        <v>54</v>
      </c>
      <c r="I980">
        <v>2</v>
      </c>
      <c r="J980" s="2">
        <v>146.87</v>
      </c>
      <c r="K980" s="3">
        <v>0.05</v>
      </c>
      <c r="L980" s="2">
        <v>72.099999999999994</v>
      </c>
      <c r="M980" s="2">
        <f t="shared" si="120"/>
        <v>279.05</v>
      </c>
      <c r="N980" s="2">
        <f t="shared" si="121"/>
        <v>144.19999999999999</v>
      </c>
      <c r="O980" s="2">
        <f t="shared" si="122"/>
        <v>134.85000000000002</v>
      </c>
      <c r="P980" s="4">
        <f t="shared" si="123"/>
        <v>0.48324672997670676</v>
      </c>
      <c r="Q980">
        <f t="shared" si="124"/>
        <v>2024</v>
      </c>
      <c r="R980" t="str">
        <f t="shared" si="125"/>
        <v>Q2</v>
      </c>
      <c r="S980">
        <f t="shared" si="126"/>
        <v>5</v>
      </c>
      <c r="T980" t="str">
        <f t="shared" si="127"/>
        <v>May</v>
      </c>
    </row>
    <row r="981" spans="1:20" x14ac:dyDescent="0.35">
      <c r="A981" t="s">
        <v>1046</v>
      </c>
      <c r="B981" s="1">
        <v>45423</v>
      </c>
      <c r="C981" t="s">
        <v>28</v>
      </c>
      <c r="D981" t="s">
        <v>29</v>
      </c>
      <c r="E981" t="s">
        <v>52</v>
      </c>
      <c r="F981" t="s">
        <v>31</v>
      </c>
      <c r="G981" t="s">
        <v>32</v>
      </c>
      <c r="H981" t="s">
        <v>86</v>
      </c>
      <c r="I981">
        <v>1</v>
      </c>
      <c r="J981" s="2">
        <v>71.61</v>
      </c>
      <c r="K981" s="3">
        <v>0.05</v>
      </c>
      <c r="L981" s="2">
        <v>24</v>
      </c>
      <c r="M981" s="2">
        <f t="shared" si="120"/>
        <v>68.03</v>
      </c>
      <c r="N981" s="2">
        <f t="shared" si="121"/>
        <v>24</v>
      </c>
      <c r="O981" s="2">
        <f t="shared" si="122"/>
        <v>44.03</v>
      </c>
      <c r="P981" s="4">
        <f t="shared" si="123"/>
        <v>0.64721446420696749</v>
      </c>
      <c r="Q981">
        <f t="shared" si="124"/>
        <v>2024</v>
      </c>
      <c r="R981" t="str">
        <f t="shared" si="125"/>
        <v>Q2</v>
      </c>
      <c r="S981">
        <f t="shared" si="126"/>
        <v>5</v>
      </c>
      <c r="T981" t="str">
        <f t="shared" si="127"/>
        <v>May</v>
      </c>
    </row>
    <row r="982" spans="1:20" x14ac:dyDescent="0.35">
      <c r="A982" t="s">
        <v>1047</v>
      </c>
      <c r="B982" s="1">
        <v>45423</v>
      </c>
      <c r="C982" t="s">
        <v>21</v>
      </c>
      <c r="D982" t="s">
        <v>22</v>
      </c>
      <c r="E982" t="s">
        <v>52</v>
      </c>
      <c r="F982" t="s">
        <v>37</v>
      </c>
      <c r="G982" t="s">
        <v>46</v>
      </c>
      <c r="H982" t="s">
        <v>75</v>
      </c>
      <c r="I982">
        <v>3</v>
      </c>
      <c r="J982" s="2">
        <v>33.72</v>
      </c>
      <c r="K982" s="3">
        <v>0.05</v>
      </c>
      <c r="L982" s="2">
        <v>10.39</v>
      </c>
      <c r="M982" s="2">
        <f t="shared" si="120"/>
        <v>96.1</v>
      </c>
      <c r="N982" s="2">
        <f t="shared" si="121"/>
        <v>31.17</v>
      </c>
      <c r="O982" s="2">
        <f t="shared" si="122"/>
        <v>64.929999999999993</v>
      </c>
      <c r="P982" s="4">
        <f t="shared" si="123"/>
        <v>0.67565036420395419</v>
      </c>
      <c r="Q982">
        <f t="shared" si="124"/>
        <v>2024</v>
      </c>
      <c r="R982" t="str">
        <f t="shared" si="125"/>
        <v>Q2</v>
      </c>
      <c r="S982">
        <f t="shared" si="126"/>
        <v>5</v>
      </c>
      <c r="T982" t="str">
        <f t="shared" si="127"/>
        <v>May</v>
      </c>
    </row>
    <row r="983" spans="1:20" x14ac:dyDescent="0.35">
      <c r="A983" t="s">
        <v>1048</v>
      </c>
      <c r="B983" s="1">
        <v>45423</v>
      </c>
      <c r="C983" t="s">
        <v>21</v>
      </c>
      <c r="D983" t="s">
        <v>35</v>
      </c>
      <c r="E983" t="s">
        <v>36</v>
      </c>
      <c r="F983" t="s">
        <v>24</v>
      </c>
      <c r="G983" t="s">
        <v>32</v>
      </c>
      <c r="H983" t="s">
        <v>86</v>
      </c>
      <c r="I983">
        <v>5</v>
      </c>
      <c r="J983" s="2">
        <v>67.38</v>
      </c>
      <c r="K983" s="3">
        <v>0</v>
      </c>
      <c r="L983" s="2">
        <v>25.3</v>
      </c>
      <c r="M983" s="2">
        <f t="shared" si="120"/>
        <v>336.9</v>
      </c>
      <c r="N983" s="2">
        <f t="shared" si="121"/>
        <v>126.5</v>
      </c>
      <c r="O983" s="2">
        <f t="shared" si="122"/>
        <v>210.39999999999998</v>
      </c>
      <c r="P983" s="4">
        <f t="shared" si="123"/>
        <v>0.62451766102701101</v>
      </c>
      <c r="Q983">
        <f t="shared" si="124"/>
        <v>2024</v>
      </c>
      <c r="R983" t="str">
        <f t="shared" si="125"/>
        <v>Q2</v>
      </c>
      <c r="S983">
        <f t="shared" si="126"/>
        <v>5</v>
      </c>
      <c r="T983" t="str">
        <f t="shared" si="127"/>
        <v>May</v>
      </c>
    </row>
    <row r="984" spans="1:20" x14ac:dyDescent="0.35">
      <c r="A984" t="s">
        <v>1049</v>
      </c>
      <c r="B984" s="1">
        <v>45423</v>
      </c>
      <c r="C984" t="s">
        <v>21</v>
      </c>
      <c r="D984" t="s">
        <v>35</v>
      </c>
      <c r="E984" t="s">
        <v>36</v>
      </c>
      <c r="F984" t="s">
        <v>24</v>
      </c>
      <c r="G984" t="s">
        <v>53</v>
      </c>
      <c r="H984" t="s">
        <v>70</v>
      </c>
      <c r="I984">
        <v>1</v>
      </c>
      <c r="J984" s="2">
        <v>54.6</v>
      </c>
      <c r="K984" s="3">
        <v>0.05</v>
      </c>
      <c r="L984" s="2">
        <v>19.09</v>
      </c>
      <c r="M984" s="2">
        <f t="shared" si="120"/>
        <v>51.87</v>
      </c>
      <c r="N984" s="2">
        <f t="shared" si="121"/>
        <v>19.09</v>
      </c>
      <c r="O984" s="2">
        <f t="shared" si="122"/>
        <v>32.78</v>
      </c>
      <c r="P984" s="4">
        <f t="shared" si="123"/>
        <v>0.63196452670136882</v>
      </c>
      <c r="Q984">
        <f t="shared" si="124"/>
        <v>2024</v>
      </c>
      <c r="R984" t="str">
        <f t="shared" si="125"/>
        <v>Q2</v>
      </c>
      <c r="S984">
        <f t="shared" si="126"/>
        <v>5</v>
      </c>
      <c r="T984" t="str">
        <f t="shared" si="127"/>
        <v>May</v>
      </c>
    </row>
    <row r="985" spans="1:20" x14ac:dyDescent="0.35">
      <c r="A985" t="s">
        <v>1050</v>
      </c>
      <c r="B985" s="1">
        <v>45423</v>
      </c>
      <c r="C985" t="s">
        <v>28</v>
      </c>
      <c r="D985" t="s">
        <v>49</v>
      </c>
      <c r="E985" t="s">
        <v>43</v>
      </c>
      <c r="F985" t="s">
        <v>24</v>
      </c>
      <c r="G985" t="s">
        <v>38</v>
      </c>
      <c r="H985" t="s">
        <v>44</v>
      </c>
      <c r="I985">
        <v>3</v>
      </c>
      <c r="J985" s="2">
        <v>124.52</v>
      </c>
      <c r="K985" s="3">
        <v>0.1</v>
      </c>
      <c r="L985" s="2">
        <v>50.32</v>
      </c>
      <c r="M985" s="2">
        <f t="shared" si="120"/>
        <v>336.2</v>
      </c>
      <c r="N985" s="2">
        <f t="shared" si="121"/>
        <v>150.96</v>
      </c>
      <c r="O985" s="2">
        <f t="shared" si="122"/>
        <v>185.23999999999998</v>
      </c>
      <c r="P985" s="4">
        <f t="shared" si="123"/>
        <v>0.55098155859607367</v>
      </c>
      <c r="Q985">
        <f t="shared" si="124"/>
        <v>2024</v>
      </c>
      <c r="R985" t="str">
        <f t="shared" si="125"/>
        <v>Q2</v>
      </c>
      <c r="S985">
        <f t="shared" si="126"/>
        <v>5</v>
      </c>
      <c r="T985" t="str">
        <f t="shared" si="127"/>
        <v>May</v>
      </c>
    </row>
    <row r="986" spans="1:20" x14ac:dyDescent="0.35">
      <c r="A986" t="s">
        <v>1051</v>
      </c>
      <c r="B986" s="1">
        <v>45423</v>
      </c>
      <c r="C986" t="s">
        <v>62</v>
      </c>
      <c r="D986" t="s">
        <v>74</v>
      </c>
      <c r="E986" t="s">
        <v>23</v>
      </c>
      <c r="F986" t="s">
        <v>37</v>
      </c>
      <c r="G986" t="s">
        <v>32</v>
      </c>
      <c r="H986" t="s">
        <v>50</v>
      </c>
      <c r="I986">
        <v>1</v>
      </c>
      <c r="J986" s="2">
        <v>212.51</v>
      </c>
      <c r="K986" s="3">
        <v>0</v>
      </c>
      <c r="L986" s="2">
        <v>112.54</v>
      </c>
      <c r="M986" s="2">
        <f t="shared" si="120"/>
        <v>212.51</v>
      </c>
      <c r="N986" s="2">
        <f t="shared" si="121"/>
        <v>112.54</v>
      </c>
      <c r="O986" s="2">
        <f t="shared" si="122"/>
        <v>99.969999999999985</v>
      </c>
      <c r="P986" s="4">
        <f t="shared" si="123"/>
        <v>0.4704249211801797</v>
      </c>
      <c r="Q986">
        <f t="shared" si="124"/>
        <v>2024</v>
      </c>
      <c r="R986" t="str">
        <f t="shared" si="125"/>
        <v>Q2</v>
      </c>
      <c r="S986">
        <f t="shared" si="126"/>
        <v>5</v>
      </c>
      <c r="T986" t="str">
        <f t="shared" si="127"/>
        <v>May</v>
      </c>
    </row>
    <row r="987" spans="1:20" x14ac:dyDescent="0.35">
      <c r="A987" t="s">
        <v>1052</v>
      </c>
      <c r="B987" s="1">
        <v>45424</v>
      </c>
      <c r="C987" t="s">
        <v>41</v>
      </c>
      <c r="D987" t="s">
        <v>42</v>
      </c>
      <c r="E987" t="s">
        <v>23</v>
      </c>
      <c r="F987" t="s">
        <v>37</v>
      </c>
      <c r="G987" t="s">
        <v>32</v>
      </c>
      <c r="H987" t="s">
        <v>33</v>
      </c>
      <c r="I987">
        <v>1</v>
      </c>
      <c r="J987" s="2">
        <v>40.36</v>
      </c>
      <c r="K987" s="3">
        <v>0</v>
      </c>
      <c r="L987" s="2">
        <v>12.77</v>
      </c>
      <c r="M987" s="2">
        <f t="shared" si="120"/>
        <v>40.36</v>
      </c>
      <c r="N987" s="2">
        <f t="shared" si="121"/>
        <v>12.77</v>
      </c>
      <c r="O987" s="2">
        <f t="shared" si="122"/>
        <v>27.59</v>
      </c>
      <c r="P987" s="4">
        <f t="shared" si="123"/>
        <v>0.68359762140733404</v>
      </c>
      <c r="Q987">
        <f t="shared" si="124"/>
        <v>2024</v>
      </c>
      <c r="R987" t="str">
        <f t="shared" si="125"/>
        <v>Q2</v>
      </c>
      <c r="S987">
        <f t="shared" si="126"/>
        <v>5</v>
      </c>
      <c r="T987" t="str">
        <f t="shared" si="127"/>
        <v>May</v>
      </c>
    </row>
    <row r="988" spans="1:20" x14ac:dyDescent="0.35">
      <c r="A988" t="s">
        <v>1053</v>
      </c>
      <c r="B988" s="1">
        <v>45424</v>
      </c>
      <c r="C988" t="s">
        <v>21</v>
      </c>
      <c r="D988" t="s">
        <v>22</v>
      </c>
      <c r="E988" t="s">
        <v>43</v>
      </c>
      <c r="F988" t="s">
        <v>24</v>
      </c>
      <c r="G988" t="s">
        <v>32</v>
      </c>
      <c r="H988" t="s">
        <v>113</v>
      </c>
      <c r="I988">
        <v>1</v>
      </c>
      <c r="J988" s="2">
        <v>376.67</v>
      </c>
      <c r="K988" s="3">
        <v>0.1</v>
      </c>
      <c r="L988" s="2">
        <v>210.23</v>
      </c>
      <c r="M988" s="2">
        <f t="shared" si="120"/>
        <v>339</v>
      </c>
      <c r="N988" s="2">
        <f t="shared" si="121"/>
        <v>210.23</v>
      </c>
      <c r="O988" s="2">
        <f t="shared" si="122"/>
        <v>128.77000000000001</v>
      </c>
      <c r="P988" s="4">
        <f t="shared" si="123"/>
        <v>0.37985250737463128</v>
      </c>
      <c r="Q988">
        <f t="shared" si="124"/>
        <v>2024</v>
      </c>
      <c r="R988" t="str">
        <f t="shared" si="125"/>
        <v>Q2</v>
      </c>
      <c r="S988">
        <f t="shared" si="126"/>
        <v>5</v>
      </c>
      <c r="T988" t="str">
        <f t="shared" si="127"/>
        <v>May</v>
      </c>
    </row>
    <row r="989" spans="1:20" x14ac:dyDescent="0.35">
      <c r="A989" t="s">
        <v>1054</v>
      </c>
      <c r="B989" s="1">
        <v>45424</v>
      </c>
      <c r="C989" t="s">
        <v>21</v>
      </c>
      <c r="D989" t="s">
        <v>35</v>
      </c>
      <c r="E989" t="s">
        <v>23</v>
      </c>
      <c r="F989" t="s">
        <v>24</v>
      </c>
      <c r="G989" t="s">
        <v>53</v>
      </c>
      <c r="H989" t="s">
        <v>54</v>
      </c>
      <c r="I989">
        <v>2</v>
      </c>
      <c r="J989" s="2">
        <v>151.97</v>
      </c>
      <c r="K989" s="3">
        <v>0.15</v>
      </c>
      <c r="L989" s="2">
        <v>69.930000000000007</v>
      </c>
      <c r="M989" s="2">
        <f t="shared" si="120"/>
        <v>258.35000000000002</v>
      </c>
      <c r="N989" s="2">
        <f t="shared" si="121"/>
        <v>139.86000000000001</v>
      </c>
      <c r="O989" s="2">
        <f t="shared" si="122"/>
        <v>118.49000000000001</v>
      </c>
      <c r="P989" s="4">
        <f t="shared" si="123"/>
        <v>0.45864137797561449</v>
      </c>
      <c r="Q989">
        <f t="shared" si="124"/>
        <v>2024</v>
      </c>
      <c r="R989" t="str">
        <f t="shared" si="125"/>
        <v>Q2</v>
      </c>
      <c r="S989">
        <f t="shared" si="126"/>
        <v>5</v>
      </c>
      <c r="T989" t="str">
        <f t="shared" si="127"/>
        <v>May</v>
      </c>
    </row>
    <row r="990" spans="1:20" x14ac:dyDescent="0.35">
      <c r="A990" t="s">
        <v>1055</v>
      </c>
      <c r="B990" s="1">
        <v>45424</v>
      </c>
      <c r="C990" t="s">
        <v>62</v>
      </c>
      <c r="D990" t="s">
        <v>63</v>
      </c>
      <c r="E990" t="s">
        <v>52</v>
      </c>
      <c r="F990" t="s">
        <v>24</v>
      </c>
      <c r="G990" t="s">
        <v>32</v>
      </c>
      <c r="H990" t="s">
        <v>86</v>
      </c>
      <c r="I990">
        <v>1</v>
      </c>
      <c r="J990" s="2">
        <v>66.86</v>
      </c>
      <c r="K990" s="3">
        <v>0</v>
      </c>
      <c r="L990" s="2">
        <v>24.95</v>
      </c>
      <c r="M990" s="2">
        <f t="shared" si="120"/>
        <v>66.86</v>
      </c>
      <c r="N990" s="2">
        <f t="shared" si="121"/>
        <v>24.95</v>
      </c>
      <c r="O990" s="2">
        <f t="shared" si="122"/>
        <v>41.91</v>
      </c>
      <c r="P990" s="4">
        <f t="shared" si="123"/>
        <v>0.62683218665868978</v>
      </c>
      <c r="Q990">
        <f t="shared" si="124"/>
        <v>2024</v>
      </c>
      <c r="R990" t="str">
        <f t="shared" si="125"/>
        <v>Q2</v>
      </c>
      <c r="S990">
        <f t="shared" si="126"/>
        <v>5</v>
      </c>
      <c r="T990" t="str">
        <f t="shared" si="127"/>
        <v>May</v>
      </c>
    </row>
    <row r="991" spans="1:20" x14ac:dyDescent="0.35">
      <c r="A991" t="s">
        <v>1056</v>
      </c>
      <c r="B991" s="1">
        <v>45424</v>
      </c>
      <c r="C991" t="s">
        <v>21</v>
      </c>
      <c r="D991" t="s">
        <v>35</v>
      </c>
      <c r="E991" t="s">
        <v>23</v>
      </c>
      <c r="F991" t="s">
        <v>24</v>
      </c>
      <c r="G991" t="s">
        <v>53</v>
      </c>
      <c r="H991" t="s">
        <v>70</v>
      </c>
      <c r="I991">
        <v>1</v>
      </c>
      <c r="J991" s="2">
        <v>54.82</v>
      </c>
      <c r="K991" s="3">
        <v>0.15</v>
      </c>
      <c r="L991" s="2">
        <v>18.760000000000002</v>
      </c>
      <c r="M991" s="2">
        <f t="shared" si="120"/>
        <v>46.6</v>
      </c>
      <c r="N991" s="2">
        <f t="shared" si="121"/>
        <v>18.760000000000002</v>
      </c>
      <c r="O991" s="2">
        <f t="shared" si="122"/>
        <v>27.84</v>
      </c>
      <c r="P991" s="4">
        <f t="shared" si="123"/>
        <v>0.59742489270386268</v>
      </c>
      <c r="Q991">
        <f t="shared" si="124"/>
        <v>2024</v>
      </c>
      <c r="R991" t="str">
        <f t="shared" si="125"/>
        <v>Q2</v>
      </c>
      <c r="S991">
        <f t="shared" si="126"/>
        <v>5</v>
      </c>
      <c r="T991" t="str">
        <f t="shared" si="127"/>
        <v>May</v>
      </c>
    </row>
    <row r="992" spans="1:20" x14ac:dyDescent="0.35">
      <c r="A992" t="s">
        <v>1057</v>
      </c>
      <c r="B992" s="1">
        <v>45424</v>
      </c>
      <c r="C992" t="s">
        <v>21</v>
      </c>
      <c r="D992" t="s">
        <v>103</v>
      </c>
      <c r="E992" t="s">
        <v>52</v>
      </c>
      <c r="F992" t="s">
        <v>37</v>
      </c>
      <c r="G992" t="s">
        <v>25</v>
      </c>
      <c r="H992" t="s">
        <v>81</v>
      </c>
      <c r="I992">
        <v>7</v>
      </c>
      <c r="J992" s="2">
        <v>38.96</v>
      </c>
      <c r="K992" s="3">
        <v>0</v>
      </c>
      <c r="L992" s="2">
        <v>15.87</v>
      </c>
      <c r="M992" s="2">
        <f t="shared" si="120"/>
        <v>272.72000000000003</v>
      </c>
      <c r="N992" s="2">
        <f t="shared" si="121"/>
        <v>111.09</v>
      </c>
      <c r="O992" s="2">
        <f t="shared" si="122"/>
        <v>161.63000000000002</v>
      </c>
      <c r="P992" s="4">
        <f t="shared" si="123"/>
        <v>0.59265913757700206</v>
      </c>
      <c r="Q992">
        <f t="shared" si="124"/>
        <v>2024</v>
      </c>
      <c r="R992" t="str">
        <f t="shared" si="125"/>
        <v>Q2</v>
      </c>
      <c r="S992">
        <f t="shared" si="126"/>
        <v>5</v>
      </c>
      <c r="T992" t="str">
        <f t="shared" si="127"/>
        <v>May</v>
      </c>
    </row>
    <row r="993" spans="1:20" x14ac:dyDescent="0.35">
      <c r="A993" t="s">
        <v>1058</v>
      </c>
      <c r="B993" s="1">
        <v>45424</v>
      </c>
      <c r="C993" t="s">
        <v>41</v>
      </c>
      <c r="D993" t="s">
        <v>42</v>
      </c>
      <c r="E993" t="s">
        <v>43</v>
      </c>
      <c r="F993" t="s">
        <v>37</v>
      </c>
      <c r="G993" t="s">
        <v>46</v>
      </c>
      <c r="H993" t="s">
        <v>75</v>
      </c>
      <c r="I993">
        <v>2</v>
      </c>
      <c r="J993" s="2">
        <v>34.97</v>
      </c>
      <c r="K993" s="3">
        <v>0</v>
      </c>
      <c r="L993" s="2">
        <v>10.19</v>
      </c>
      <c r="M993" s="2">
        <f t="shared" si="120"/>
        <v>69.94</v>
      </c>
      <c r="N993" s="2">
        <f t="shared" si="121"/>
        <v>20.38</v>
      </c>
      <c r="O993" s="2">
        <f t="shared" si="122"/>
        <v>49.56</v>
      </c>
      <c r="P993" s="4">
        <f t="shared" si="123"/>
        <v>0.70860737775235927</v>
      </c>
      <c r="Q993">
        <f t="shared" si="124"/>
        <v>2024</v>
      </c>
      <c r="R993" t="str">
        <f t="shared" si="125"/>
        <v>Q2</v>
      </c>
      <c r="S993">
        <f t="shared" si="126"/>
        <v>5</v>
      </c>
      <c r="T993" t="str">
        <f t="shared" si="127"/>
        <v>May</v>
      </c>
    </row>
    <row r="994" spans="1:20" x14ac:dyDescent="0.35">
      <c r="A994" t="s">
        <v>1059</v>
      </c>
      <c r="B994" s="1">
        <v>45425</v>
      </c>
      <c r="C994" t="s">
        <v>21</v>
      </c>
      <c r="D994" t="s">
        <v>35</v>
      </c>
      <c r="E994" t="s">
        <v>52</v>
      </c>
      <c r="F994" t="s">
        <v>24</v>
      </c>
      <c r="G994" t="s">
        <v>38</v>
      </c>
      <c r="H994" t="s">
        <v>56</v>
      </c>
      <c r="I994">
        <v>1</v>
      </c>
      <c r="J994" s="2">
        <v>79.06</v>
      </c>
      <c r="K994" s="3">
        <v>0.1</v>
      </c>
      <c r="L994" s="2">
        <v>31.16</v>
      </c>
      <c r="M994" s="2">
        <f t="shared" si="120"/>
        <v>71.150000000000006</v>
      </c>
      <c r="N994" s="2">
        <f t="shared" si="121"/>
        <v>31.16</v>
      </c>
      <c r="O994" s="2">
        <f t="shared" si="122"/>
        <v>39.990000000000009</v>
      </c>
      <c r="P994" s="4">
        <f t="shared" si="123"/>
        <v>0.56205200281096279</v>
      </c>
      <c r="Q994">
        <f t="shared" si="124"/>
        <v>2024</v>
      </c>
      <c r="R994" t="str">
        <f t="shared" si="125"/>
        <v>Q2</v>
      </c>
      <c r="S994">
        <f t="shared" si="126"/>
        <v>5</v>
      </c>
      <c r="T994" t="str">
        <f t="shared" si="127"/>
        <v>May</v>
      </c>
    </row>
    <row r="995" spans="1:20" x14ac:dyDescent="0.35">
      <c r="A995" t="s">
        <v>1060</v>
      </c>
      <c r="B995" s="1">
        <v>45425</v>
      </c>
      <c r="C995" t="s">
        <v>21</v>
      </c>
      <c r="D995" t="s">
        <v>22</v>
      </c>
      <c r="E995" t="s">
        <v>30</v>
      </c>
      <c r="F995" t="s">
        <v>31</v>
      </c>
      <c r="G995" t="s">
        <v>53</v>
      </c>
      <c r="H995" t="s">
        <v>66</v>
      </c>
      <c r="I995">
        <v>6</v>
      </c>
      <c r="J995" s="2">
        <v>109.92</v>
      </c>
      <c r="K995" s="3">
        <v>0.05</v>
      </c>
      <c r="L995" s="2">
        <v>44.96</v>
      </c>
      <c r="M995" s="2">
        <f t="shared" si="120"/>
        <v>626.54</v>
      </c>
      <c r="N995" s="2">
        <f t="shared" si="121"/>
        <v>269.76</v>
      </c>
      <c r="O995" s="2">
        <f t="shared" si="122"/>
        <v>356.78</v>
      </c>
      <c r="P995" s="4">
        <f t="shared" si="123"/>
        <v>0.56944488779646951</v>
      </c>
      <c r="Q995">
        <f t="shared" si="124"/>
        <v>2024</v>
      </c>
      <c r="R995" t="str">
        <f t="shared" si="125"/>
        <v>Q2</v>
      </c>
      <c r="S995">
        <f t="shared" si="126"/>
        <v>5</v>
      </c>
      <c r="T995" t="str">
        <f t="shared" si="127"/>
        <v>May</v>
      </c>
    </row>
    <row r="996" spans="1:20" x14ac:dyDescent="0.35">
      <c r="A996" t="s">
        <v>1061</v>
      </c>
      <c r="B996" s="1">
        <v>45425</v>
      </c>
      <c r="C996" t="s">
        <v>21</v>
      </c>
      <c r="D996" t="s">
        <v>103</v>
      </c>
      <c r="E996" t="s">
        <v>23</v>
      </c>
      <c r="F996" t="s">
        <v>37</v>
      </c>
      <c r="G996" t="s">
        <v>32</v>
      </c>
      <c r="H996" t="s">
        <v>86</v>
      </c>
      <c r="I996">
        <v>1</v>
      </c>
      <c r="J996" s="2">
        <v>63.91</v>
      </c>
      <c r="K996" s="3">
        <v>0</v>
      </c>
      <c r="L996" s="2">
        <v>26.42</v>
      </c>
      <c r="M996" s="2">
        <f t="shared" si="120"/>
        <v>63.91</v>
      </c>
      <c r="N996" s="2">
        <f t="shared" si="121"/>
        <v>26.42</v>
      </c>
      <c r="O996" s="2">
        <f t="shared" si="122"/>
        <v>37.489999999999995</v>
      </c>
      <c r="P996" s="4">
        <f t="shared" si="123"/>
        <v>0.58660616491941786</v>
      </c>
      <c r="Q996">
        <f t="shared" si="124"/>
        <v>2024</v>
      </c>
      <c r="R996" t="str">
        <f t="shared" si="125"/>
        <v>Q2</v>
      </c>
      <c r="S996">
        <f t="shared" si="126"/>
        <v>5</v>
      </c>
      <c r="T996" t="str">
        <f t="shared" si="127"/>
        <v>May</v>
      </c>
    </row>
    <row r="997" spans="1:20" x14ac:dyDescent="0.35">
      <c r="A997" t="s">
        <v>1062</v>
      </c>
      <c r="B997" s="1">
        <v>45425</v>
      </c>
      <c r="C997" t="s">
        <v>41</v>
      </c>
      <c r="D997" t="s">
        <v>42</v>
      </c>
      <c r="E997" t="s">
        <v>23</v>
      </c>
      <c r="F997" t="s">
        <v>37</v>
      </c>
      <c r="G997" t="s">
        <v>53</v>
      </c>
      <c r="H997" t="s">
        <v>131</v>
      </c>
      <c r="I997">
        <v>2</v>
      </c>
      <c r="J997" s="2">
        <v>33.369999999999997</v>
      </c>
      <c r="K997" s="3">
        <v>0.1</v>
      </c>
      <c r="L997" s="2">
        <v>9.32</v>
      </c>
      <c r="M997" s="2">
        <f t="shared" si="120"/>
        <v>60.07</v>
      </c>
      <c r="N997" s="2">
        <f t="shared" si="121"/>
        <v>18.64</v>
      </c>
      <c r="O997" s="2">
        <f t="shared" si="122"/>
        <v>41.43</v>
      </c>
      <c r="P997" s="4">
        <f t="shared" si="123"/>
        <v>0.68969535541867821</v>
      </c>
      <c r="Q997">
        <f t="shared" si="124"/>
        <v>2024</v>
      </c>
      <c r="R997" t="str">
        <f t="shared" si="125"/>
        <v>Q2</v>
      </c>
      <c r="S997">
        <f t="shared" si="126"/>
        <v>5</v>
      </c>
      <c r="T997" t="str">
        <f t="shared" si="127"/>
        <v>May</v>
      </c>
    </row>
    <row r="998" spans="1:20" x14ac:dyDescent="0.35">
      <c r="A998" t="s">
        <v>1063</v>
      </c>
      <c r="B998" s="1">
        <v>45425</v>
      </c>
      <c r="C998" t="s">
        <v>41</v>
      </c>
      <c r="D998" t="s">
        <v>42</v>
      </c>
      <c r="E998" t="s">
        <v>23</v>
      </c>
      <c r="F998" t="s">
        <v>31</v>
      </c>
      <c r="G998" t="s">
        <v>32</v>
      </c>
      <c r="H998" t="s">
        <v>86</v>
      </c>
      <c r="I998">
        <v>1</v>
      </c>
      <c r="J998" s="2">
        <v>71.97</v>
      </c>
      <c r="K998" s="3">
        <v>0.05</v>
      </c>
      <c r="L998" s="2">
        <v>24.94</v>
      </c>
      <c r="M998" s="2">
        <f t="shared" si="120"/>
        <v>68.37</v>
      </c>
      <c r="N998" s="2">
        <f t="shared" si="121"/>
        <v>24.94</v>
      </c>
      <c r="O998" s="2">
        <f t="shared" si="122"/>
        <v>43.430000000000007</v>
      </c>
      <c r="P998" s="4">
        <f t="shared" si="123"/>
        <v>0.6352201257861636</v>
      </c>
      <c r="Q998">
        <f t="shared" si="124"/>
        <v>2024</v>
      </c>
      <c r="R998" t="str">
        <f t="shared" si="125"/>
        <v>Q2</v>
      </c>
      <c r="S998">
        <f t="shared" si="126"/>
        <v>5</v>
      </c>
      <c r="T998" t="str">
        <f t="shared" si="127"/>
        <v>May</v>
      </c>
    </row>
    <row r="999" spans="1:20" x14ac:dyDescent="0.35">
      <c r="A999" t="s">
        <v>1064</v>
      </c>
      <c r="B999" s="1">
        <v>45425</v>
      </c>
      <c r="C999" t="s">
        <v>21</v>
      </c>
      <c r="D999" t="s">
        <v>35</v>
      </c>
      <c r="E999" t="s">
        <v>23</v>
      </c>
      <c r="F999" t="s">
        <v>37</v>
      </c>
      <c r="G999" t="s">
        <v>46</v>
      </c>
      <c r="H999" t="s">
        <v>183</v>
      </c>
      <c r="I999">
        <v>1</v>
      </c>
      <c r="J999" s="2">
        <v>140.30000000000001</v>
      </c>
      <c r="K999" s="3">
        <v>0.1</v>
      </c>
      <c r="L999" s="2">
        <v>62.94</v>
      </c>
      <c r="M999" s="2">
        <f t="shared" si="120"/>
        <v>126.27</v>
      </c>
      <c r="N999" s="2">
        <f t="shared" si="121"/>
        <v>62.94</v>
      </c>
      <c r="O999" s="2">
        <f t="shared" si="122"/>
        <v>63.33</v>
      </c>
      <c r="P999" s="4">
        <f t="shared" si="123"/>
        <v>0.50154430981230691</v>
      </c>
      <c r="Q999">
        <f t="shared" si="124"/>
        <v>2024</v>
      </c>
      <c r="R999" t="str">
        <f t="shared" si="125"/>
        <v>Q2</v>
      </c>
      <c r="S999">
        <f t="shared" si="126"/>
        <v>5</v>
      </c>
      <c r="T999" t="str">
        <f t="shared" si="127"/>
        <v>May</v>
      </c>
    </row>
    <row r="1000" spans="1:20" x14ac:dyDescent="0.35">
      <c r="A1000" t="s">
        <v>1065</v>
      </c>
      <c r="B1000" s="1">
        <v>45425</v>
      </c>
      <c r="C1000" t="s">
        <v>41</v>
      </c>
      <c r="D1000" t="s">
        <v>42</v>
      </c>
      <c r="E1000" t="s">
        <v>52</v>
      </c>
      <c r="F1000" t="s">
        <v>24</v>
      </c>
      <c r="G1000" t="s">
        <v>25</v>
      </c>
      <c r="H1000" t="s">
        <v>26</v>
      </c>
      <c r="I1000">
        <v>1</v>
      </c>
      <c r="J1000" s="2">
        <v>24.83</v>
      </c>
      <c r="K1000" s="3">
        <v>0.15</v>
      </c>
      <c r="L1000" s="2">
        <v>6.52</v>
      </c>
      <c r="M1000" s="2">
        <f t="shared" si="120"/>
        <v>21.11</v>
      </c>
      <c r="N1000" s="2">
        <f t="shared" si="121"/>
        <v>6.52</v>
      </c>
      <c r="O1000" s="2">
        <f t="shared" si="122"/>
        <v>14.59</v>
      </c>
      <c r="P1000" s="4">
        <f t="shared" si="123"/>
        <v>0.69114163903363335</v>
      </c>
      <c r="Q1000">
        <f t="shared" si="124"/>
        <v>2024</v>
      </c>
      <c r="R1000" t="str">
        <f t="shared" si="125"/>
        <v>Q2</v>
      </c>
      <c r="S1000">
        <f t="shared" si="126"/>
        <v>5</v>
      </c>
      <c r="T1000" t="str">
        <f t="shared" si="127"/>
        <v>May</v>
      </c>
    </row>
    <row r="1001" spans="1:20" x14ac:dyDescent="0.35">
      <c r="A1001" t="s">
        <v>1066</v>
      </c>
      <c r="B1001" s="1">
        <v>45425</v>
      </c>
      <c r="C1001" t="s">
        <v>28</v>
      </c>
      <c r="D1001" t="s">
        <v>29</v>
      </c>
      <c r="E1001" t="s">
        <v>43</v>
      </c>
      <c r="F1001" t="s">
        <v>24</v>
      </c>
      <c r="G1001" t="s">
        <v>38</v>
      </c>
      <c r="H1001" t="s">
        <v>44</v>
      </c>
      <c r="I1001">
        <v>1</v>
      </c>
      <c r="J1001" s="2">
        <v>120.27</v>
      </c>
      <c r="K1001" s="3">
        <v>0.1</v>
      </c>
      <c r="L1001" s="2">
        <v>50.02</v>
      </c>
      <c r="M1001" s="2">
        <f t="shared" si="120"/>
        <v>108.24</v>
      </c>
      <c r="N1001" s="2">
        <f t="shared" si="121"/>
        <v>50.02</v>
      </c>
      <c r="O1001" s="2">
        <f t="shared" si="122"/>
        <v>58.219999999999992</v>
      </c>
      <c r="P1001" s="4">
        <f t="shared" si="123"/>
        <v>0.53787878787878785</v>
      </c>
      <c r="Q1001">
        <f t="shared" si="124"/>
        <v>2024</v>
      </c>
      <c r="R1001" t="str">
        <f t="shared" si="125"/>
        <v>Q2</v>
      </c>
      <c r="S1001">
        <f t="shared" si="126"/>
        <v>5</v>
      </c>
      <c r="T1001" t="str">
        <f t="shared" si="127"/>
        <v>May</v>
      </c>
    </row>
    <row r="1002" spans="1:20" x14ac:dyDescent="0.35">
      <c r="A1002" t="s">
        <v>1067</v>
      </c>
      <c r="B1002" s="1">
        <v>45425</v>
      </c>
      <c r="C1002" t="s">
        <v>62</v>
      </c>
      <c r="D1002" t="s">
        <v>74</v>
      </c>
      <c r="E1002" t="s">
        <v>52</v>
      </c>
      <c r="F1002" t="s">
        <v>24</v>
      </c>
      <c r="G1002" t="s">
        <v>32</v>
      </c>
      <c r="H1002" t="s">
        <v>86</v>
      </c>
      <c r="I1002">
        <v>1</v>
      </c>
      <c r="J1002" s="2">
        <v>65.66</v>
      </c>
      <c r="K1002" s="3">
        <v>0</v>
      </c>
      <c r="L1002" s="2">
        <v>24.7</v>
      </c>
      <c r="M1002" s="2">
        <f t="shared" si="120"/>
        <v>65.66</v>
      </c>
      <c r="N1002" s="2">
        <f t="shared" si="121"/>
        <v>24.7</v>
      </c>
      <c r="O1002" s="2">
        <f t="shared" si="122"/>
        <v>40.959999999999994</v>
      </c>
      <c r="P1002" s="4">
        <f t="shared" si="123"/>
        <v>0.62381967712458108</v>
      </c>
      <c r="Q1002">
        <f t="shared" si="124"/>
        <v>2024</v>
      </c>
      <c r="R1002" t="str">
        <f t="shared" si="125"/>
        <v>Q2</v>
      </c>
      <c r="S1002">
        <f t="shared" si="126"/>
        <v>5</v>
      </c>
      <c r="T1002" t="str">
        <f t="shared" si="127"/>
        <v>May</v>
      </c>
    </row>
    <row r="1003" spans="1:20" x14ac:dyDescent="0.35">
      <c r="A1003" t="s">
        <v>1068</v>
      </c>
      <c r="B1003" s="1">
        <v>45425</v>
      </c>
      <c r="C1003" t="s">
        <v>41</v>
      </c>
      <c r="D1003" t="s">
        <v>42</v>
      </c>
      <c r="E1003" t="s">
        <v>23</v>
      </c>
      <c r="F1003" t="s">
        <v>37</v>
      </c>
      <c r="G1003" t="s">
        <v>32</v>
      </c>
      <c r="H1003" t="s">
        <v>113</v>
      </c>
      <c r="I1003">
        <v>1</v>
      </c>
      <c r="J1003" s="2">
        <v>399.63</v>
      </c>
      <c r="K1003" s="3">
        <v>0.05</v>
      </c>
      <c r="L1003" s="2">
        <v>206.78</v>
      </c>
      <c r="M1003" s="2">
        <f t="shared" si="120"/>
        <v>379.65</v>
      </c>
      <c r="N1003" s="2">
        <f t="shared" si="121"/>
        <v>206.78</v>
      </c>
      <c r="O1003" s="2">
        <f t="shared" si="122"/>
        <v>172.86999999999998</v>
      </c>
      <c r="P1003" s="4">
        <f t="shared" si="123"/>
        <v>0.45534044514684574</v>
      </c>
      <c r="Q1003">
        <f t="shared" si="124"/>
        <v>2024</v>
      </c>
      <c r="R1003" t="str">
        <f t="shared" si="125"/>
        <v>Q2</v>
      </c>
      <c r="S1003">
        <f t="shared" si="126"/>
        <v>5</v>
      </c>
      <c r="T1003" t="str">
        <f t="shared" si="127"/>
        <v>May</v>
      </c>
    </row>
    <row r="1004" spans="1:20" x14ac:dyDescent="0.35">
      <c r="A1004" t="s">
        <v>1069</v>
      </c>
      <c r="B1004" s="1">
        <v>45425</v>
      </c>
      <c r="C1004" t="s">
        <v>21</v>
      </c>
      <c r="D1004" t="s">
        <v>35</v>
      </c>
      <c r="E1004" t="s">
        <v>23</v>
      </c>
      <c r="F1004" t="s">
        <v>24</v>
      </c>
      <c r="G1004" t="s">
        <v>53</v>
      </c>
      <c r="H1004" t="s">
        <v>54</v>
      </c>
      <c r="I1004">
        <v>6</v>
      </c>
      <c r="J1004" s="2">
        <v>151.69</v>
      </c>
      <c r="K1004" s="3">
        <v>0</v>
      </c>
      <c r="L1004" s="2">
        <v>74.760000000000005</v>
      </c>
      <c r="M1004" s="2">
        <f t="shared" si="120"/>
        <v>910.14</v>
      </c>
      <c r="N1004" s="2">
        <f t="shared" si="121"/>
        <v>448.56</v>
      </c>
      <c r="O1004" s="2">
        <f t="shared" si="122"/>
        <v>461.58</v>
      </c>
      <c r="P1004" s="4">
        <f t="shared" si="123"/>
        <v>0.50715274573142588</v>
      </c>
      <c r="Q1004">
        <f t="shared" si="124"/>
        <v>2024</v>
      </c>
      <c r="R1004" t="str">
        <f t="shared" si="125"/>
        <v>Q2</v>
      </c>
      <c r="S1004">
        <f t="shared" si="126"/>
        <v>5</v>
      </c>
      <c r="T1004" t="str">
        <f t="shared" si="127"/>
        <v>May</v>
      </c>
    </row>
    <row r="1005" spans="1:20" x14ac:dyDescent="0.35">
      <c r="A1005" t="s">
        <v>1070</v>
      </c>
      <c r="B1005" s="1">
        <v>45425</v>
      </c>
      <c r="C1005" t="s">
        <v>21</v>
      </c>
      <c r="D1005" t="s">
        <v>35</v>
      </c>
      <c r="E1005" t="s">
        <v>23</v>
      </c>
      <c r="F1005" t="s">
        <v>24</v>
      </c>
      <c r="G1005" t="s">
        <v>32</v>
      </c>
      <c r="H1005" t="s">
        <v>86</v>
      </c>
      <c r="I1005">
        <v>1</v>
      </c>
      <c r="J1005" s="2">
        <v>69.05</v>
      </c>
      <c r="K1005" s="3">
        <v>0</v>
      </c>
      <c r="L1005" s="2">
        <v>24.45</v>
      </c>
      <c r="M1005" s="2">
        <f t="shared" si="120"/>
        <v>69.05</v>
      </c>
      <c r="N1005" s="2">
        <f t="shared" si="121"/>
        <v>24.45</v>
      </c>
      <c r="O1005" s="2">
        <f t="shared" si="122"/>
        <v>44.599999999999994</v>
      </c>
      <c r="P1005" s="4">
        <f t="shared" si="123"/>
        <v>0.64590876176683554</v>
      </c>
      <c r="Q1005">
        <f t="shared" si="124"/>
        <v>2024</v>
      </c>
      <c r="R1005" t="str">
        <f t="shared" si="125"/>
        <v>Q2</v>
      </c>
      <c r="S1005">
        <f t="shared" si="126"/>
        <v>5</v>
      </c>
      <c r="T1005" t="str">
        <f t="shared" si="127"/>
        <v>May</v>
      </c>
    </row>
    <row r="1006" spans="1:20" x14ac:dyDescent="0.35">
      <c r="A1006" t="s">
        <v>1071</v>
      </c>
      <c r="B1006" s="1">
        <v>45425</v>
      </c>
      <c r="C1006" t="s">
        <v>21</v>
      </c>
      <c r="D1006" t="s">
        <v>35</v>
      </c>
      <c r="E1006" t="s">
        <v>23</v>
      </c>
      <c r="F1006" t="s">
        <v>24</v>
      </c>
      <c r="G1006" t="s">
        <v>25</v>
      </c>
      <c r="H1006" t="s">
        <v>81</v>
      </c>
      <c r="I1006">
        <v>1</v>
      </c>
      <c r="J1006" s="2">
        <v>41.44</v>
      </c>
      <c r="K1006" s="3">
        <v>0</v>
      </c>
      <c r="L1006" s="2">
        <v>16.010000000000002</v>
      </c>
      <c r="M1006" s="2">
        <f t="shared" si="120"/>
        <v>41.44</v>
      </c>
      <c r="N1006" s="2">
        <f t="shared" si="121"/>
        <v>16.010000000000002</v>
      </c>
      <c r="O1006" s="2">
        <f t="shared" si="122"/>
        <v>25.429999999999996</v>
      </c>
      <c r="P1006" s="4">
        <f t="shared" si="123"/>
        <v>0.61365830115830111</v>
      </c>
      <c r="Q1006">
        <f t="shared" si="124"/>
        <v>2024</v>
      </c>
      <c r="R1006" t="str">
        <f t="shared" si="125"/>
        <v>Q2</v>
      </c>
      <c r="S1006">
        <f t="shared" si="126"/>
        <v>5</v>
      </c>
      <c r="T1006" t="str">
        <f t="shared" si="127"/>
        <v>May</v>
      </c>
    </row>
    <row r="1007" spans="1:20" x14ac:dyDescent="0.35">
      <c r="A1007" t="s">
        <v>1072</v>
      </c>
      <c r="B1007" s="1">
        <v>45425</v>
      </c>
      <c r="C1007" t="s">
        <v>21</v>
      </c>
      <c r="D1007" t="s">
        <v>35</v>
      </c>
      <c r="E1007" t="s">
        <v>43</v>
      </c>
      <c r="F1007" t="s">
        <v>24</v>
      </c>
      <c r="G1007" t="s">
        <v>53</v>
      </c>
      <c r="H1007" t="s">
        <v>70</v>
      </c>
      <c r="I1007">
        <v>1</v>
      </c>
      <c r="J1007" s="2">
        <v>54.27</v>
      </c>
      <c r="K1007" s="3">
        <v>0.15</v>
      </c>
      <c r="L1007" s="2">
        <v>18.88</v>
      </c>
      <c r="M1007" s="2">
        <f t="shared" si="120"/>
        <v>46.13</v>
      </c>
      <c r="N1007" s="2">
        <f t="shared" si="121"/>
        <v>18.88</v>
      </c>
      <c r="O1007" s="2">
        <f t="shared" si="122"/>
        <v>27.250000000000004</v>
      </c>
      <c r="P1007" s="4">
        <f t="shared" si="123"/>
        <v>0.59072187296770007</v>
      </c>
      <c r="Q1007">
        <f t="shared" si="124"/>
        <v>2024</v>
      </c>
      <c r="R1007" t="str">
        <f t="shared" si="125"/>
        <v>Q2</v>
      </c>
      <c r="S1007">
        <f t="shared" si="126"/>
        <v>5</v>
      </c>
      <c r="T1007" t="str">
        <f t="shared" si="127"/>
        <v>May</v>
      </c>
    </row>
    <row r="1008" spans="1:20" x14ac:dyDescent="0.35">
      <c r="A1008" t="s">
        <v>1073</v>
      </c>
      <c r="B1008" s="1">
        <v>45425</v>
      </c>
      <c r="C1008" t="s">
        <v>28</v>
      </c>
      <c r="D1008" t="s">
        <v>29</v>
      </c>
      <c r="E1008" t="s">
        <v>23</v>
      </c>
      <c r="F1008" t="s">
        <v>37</v>
      </c>
      <c r="G1008" t="s">
        <v>53</v>
      </c>
      <c r="H1008" t="s">
        <v>66</v>
      </c>
      <c r="I1008">
        <v>1</v>
      </c>
      <c r="J1008" s="2">
        <v>109.29</v>
      </c>
      <c r="K1008" s="3">
        <v>0</v>
      </c>
      <c r="L1008" s="2">
        <v>44.26</v>
      </c>
      <c r="M1008" s="2">
        <f t="shared" si="120"/>
        <v>109.29</v>
      </c>
      <c r="N1008" s="2">
        <f t="shared" si="121"/>
        <v>44.26</v>
      </c>
      <c r="O1008" s="2">
        <f t="shared" si="122"/>
        <v>65.03</v>
      </c>
      <c r="P1008" s="4">
        <f t="shared" si="123"/>
        <v>0.59502241742153905</v>
      </c>
      <c r="Q1008">
        <f t="shared" si="124"/>
        <v>2024</v>
      </c>
      <c r="R1008" t="str">
        <f t="shared" si="125"/>
        <v>Q2</v>
      </c>
      <c r="S1008">
        <f t="shared" si="126"/>
        <v>5</v>
      </c>
      <c r="T1008" t="str">
        <f t="shared" si="127"/>
        <v>May</v>
      </c>
    </row>
    <row r="1009" spans="1:20" x14ac:dyDescent="0.35">
      <c r="A1009" t="s">
        <v>1074</v>
      </c>
      <c r="B1009" s="1">
        <v>45426</v>
      </c>
      <c r="C1009" t="s">
        <v>41</v>
      </c>
      <c r="D1009" t="s">
        <v>42</v>
      </c>
      <c r="E1009" t="s">
        <v>36</v>
      </c>
      <c r="F1009" t="s">
        <v>24</v>
      </c>
      <c r="G1009" t="s">
        <v>25</v>
      </c>
      <c r="H1009" t="s">
        <v>91</v>
      </c>
      <c r="I1009">
        <v>1</v>
      </c>
      <c r="J1009" s="2">
        <v>103</v>
      </c>
      <c r="K1009" s="3">
        <v>0</v>
      </c>
      <c r="L1009" s="2">
        <v>44.64</v>
      </c>
      <c r="M1009" s="2">
        <f t="shared" si="120"/>
        <v>103</v>
      </c>
      <c r="N1009" s="2">
        <f t="shared" si="121"/>
        <v>44.64</v>
      </c>
      <c r="O1009" s="2">
        <f t="shared" si="122"/>
        <v>58.36</v>
      </c>
      <c r="P1009" s="4">
        <f t="shared" si="123"/>
        <v>0.56660194174757283</v>
      </c>
      <c r="Q1009">
        <f t="shared" si="124"/>
        <v>2024</v>
      </c>
      <c r="R1009" t="str">
        <f t="shared" si="125"/>
        <v>Q2</v>
      </c>
      <c r="S1009">
        <f t="shared" si="126"/>
        <v>5</v>
      </c>
      <c r="T1009" t="str">
        <f t="shared" si="127"/>
        <v>May</v>
      </c>
    </row>
    <row r="1010" spans="1:20" x14ac:dyDescent="0.35">
      <c r="A1010" t="s">
        <v>1075</v>
      </c>
      <c r="B1010" s="1">
        <v>45426</v>
      </c>
      <c r="C1010" t="s">
        <v>21</v>
      </c>
      <c r="D1010" t="s">
        <v>35</v>
      </c>
      <c r="E1010" t="s">
        <v>23</v>
      </c>
      <c r="F1010" t="s">
        <v>31</v>
      </c>
      <c r="G1010" t="s">
        <v>46</v>
      </c>
      <c r="H1010" t="s">
        <v>79</v>
      </c>
      <c r="I1010">
        <v>1</v>
      </c>
      <c r="J1010" s="2">
        <v>29.25</v>
      </c>
      <c r="K1010" s="3">
        <v>0</v>
      </c>
      <c r="L1010" s="2">
        <v>9.6300000000000008</v>
      </c>
      <c r="M1010" s="2">
        <f t="shared" si="120"/>
        <v>29.25</v>
      </c>
      <c r="N1010" s="2">
        <f t="shared" si="121"/>
        <v>9.6300000000000008</v>
      </c>
      <c r="O1010" s="2">
        <f t="shared" si="122"/>
        <v>19.619999999999997</v>
      </c>
      <c r="P1010" s="4">
        <f t="shared" si="123"/>
        <v>0.67076923076923067</v>
      </c>
      <c r="Q1010">
        <f t="shared" si="124"/>
        <v>2024</v>
      </c>
      <c r="R1010" t="str">
        <f t="shared" si="125"/>
        <v>Q2</v>
      </c>
      <c r="S1010">
        <f t="shared" si="126"/>
        <v>5</v>
      </c>
      <c r="T1010" t="str">
        <f t="shared" si="127"/>
        <v>May</v>
      </c>
    </row>
    <row r="1011" spans="1:20" x14ac:dyDescent="0.35">
      <c r="A1011" t="s">
        <v>1076</v>
      </c>
      <c r="B1011" s="1">
        <v>45426</v>
      </c>
      <c r="C1011" t="s">
        <v>62</v>
      </c>
      <c r="D1011" t="s">
        <v>69</v>
      </c>
      <c r="E1011" t="s">
        <v>52</v>
      </c>
      <c r="F1011" t="s">
        <v>24</v>
      </c>
      <c r="G1011" t="s">
        <v>53</v>
      </c>
      <c r="H1011" t="s">
        <v>66</v>
      </c>
      <c r="I1011">
        <v>1</v>
      </c>
      <c r="J1011" s="2">
        <v>97.69</v>
      </c>
      <c r="K1011" s="3">
        <v>0</v>
      </c>
      <c r="L1011" s="2">
        <v>45.76</v>
      </c>
      <c r="M1011" s="2">
        <f t="shared" si="120"/>
        <v>97.69</v>
      </c>
      <c r="N1011" s="2">
        <f t="shared" si="121"/>
        <v>45.76</v>
      </c>
      <c r="O1011" s="2">
        <f t="shared" si="122"/>
        <v>51.93</v>
      </c>
      <c r="P1011" s="4">
        <f t="shared" si="123"/>
        <v>0.5315794861295936</v>
      </c>
      <c r="Q1011">
        <f t="shared" si="124"/>
        <v>2024</v>
      </c>
      <c r="R1011" t="str">
        <f t="shared" si="125"/>
        <v>Q2</v>
      </c>
      <c r="S1011">
        <f t="shared" si="126"/>
        <v>5</v>
      </c>
      <c r="T1011" t="str">
        <f t="shared" si="127"/>
        <v>May</v>
      </c>
    </row>
    <row r="1012" spans="1:20" x14ac:dyDescent="0.35">
      <c r="A1012" t="s">
        <v>1077</v>
      </c>
      <c r="B1012" s="1">
        <v>45426</v>
      </c>
      <c r="C1012" t="s">
        <v>62</v>
      </c>
      <c r="D1012" t="s">
        <v>63</v>
      </c>
      <c r="E1012" t="s">
        <v>23</v>
      </c>
      <c r="F1012" t="s">
        <v>37</v>
      </c>
      <c r="G1012" t="s">
        <v>25</v>
      </c>
      <c r="H1012" t="s">
        <v>26</v>
      </c>
      <c r="I1012">
        <v>1</v>
      </c>
      <c r="J1012" s="2">
        <v>22.7</v>
      </c>
      <c r="K1012" s="3">
        <v>0</v>
      </c>
      <c r="L1012" s="2">
        <v>6.43</v>
      </c>
      <c r="M1012" s="2">
        <f t="shared" si="120"/>
        <v>22.7</v>
      </c>
      <c r="N1012" s="2">
        <f t="shared" si="121"/>
        <v>6.43</v>
      </c>
      <c r="O1012" s="2">
        <f t="shared" si="122"/>
        <v>16.27</v>
      </c>
      <c r="P1012" s="4">
        <f t="shared" si="123"/>
        <v>0.71674008810572687</v>
      </c>
      <c r="Q1012">
        <f t="shared" si="124"/>
        <v>2024</v>
      </c>
      <c r="R1012" t="str">
        <f t="shared" si="125"/>
        <v>Q2</v>
      </c>
      <c r="S1012">
        <f t="shared" si="126"/>
        <v>5</v>
      </c>
      <c r="T1012" t="str">
        <f t="shared" si="127"/>
        <v>May</v>
      </c>
    </row>
    <row r="1013" spans="1:20" x14ac:dyDescent="0.35">
      <c r="A1013" t="s">
        <v>1078</v>
      </c>
      <c r="B1013" s="1">
        <v>45426</v>
      </c>
      <c r="C1013" t="s">
        <v>21</v>
      </c>
      <c r="D1013" t="s">
        <v>35</v>
      </c>
      <c r="E1013" t="s">
        <v>52</v>
      </c>
      <c r="F1013" t="s">
        <v>37</v>
      </c>
      <c r="G1013" t="s">
        <v>32</v>
      </c>
      <c r="H1013" t="s">
        <v>50</v>
      </c>
      <c r="I1013">
        <v>3</v>
      </c>
      <c r="J1013" s="2">
        <v>231.47</v>
      </c>
      <c r="K1013" s="3">
        <v>0.2</v>
      </c>
      <c r="L1013" s="2">
        <v>113.42</v>
      </c>
      <c r="M1013" s="2">
        <f t="shared" si="120"/>
        <v>555.53</v>
      </c>
      <c r="N1013" s="2">
        <f t="shared" si="121"/>
        <v>340.26</v>
      </c>
      <c r="O1013" s="2">
        <f t="shared" si="122"/>
        <v>215.26999999999998</v>
      </c>
      <c r="P1013" s="4">
        <f t="shared" si="123"/>
        <v>0.38750382517595811</v>
      </c>
      <c r="Q1013">
        <f t="shared" si="124"/>
        <v>2024</v>
      </c>
      <c r="R1013" t="str">
        <f t="shared" si="125"/>
        <v>Q2</v>
      </c>
      <c r="S1013">
        <f t="shared" si="126"/>
        <v>5</v>
      </c>
      <c r="T1013" t="str">
        <f t="shared" si="127"/>
        <v>May</v>
      </c>
    </row>
    <row r="1014" spans="1:20" x14ac:dyDescent="0.35">
      <c r="A1014" t="s">
        <v>1079</v>
      </c>
      <c r="B1014" s="1">
        <v>45426</v>
      </c>
      <c r="C1014" t="s">
        <v>21</v>
      </c>
      <c r="D1014" t="s">
        <v>22</v>
      </c>
      <c r="E1014" t="s">
        <v>52</v>
      </c>
      <c r="F1014" t="s">
        <v>37</v>
      </c>
      <c r="G1014" t="s">
        <v>53</v>
      </c>
      <c r="H1014" t="s">
        <v>70</v>
      </c>
      <c r="I1014">
        <v>1</v>
      </c>
      <c r="J1014" s="2">
        <v>54.8</v>
      </c>
      <c r="K1014" s="3">
        <v>0.1</v>
      </c>
      <c r="L1014" s="2">
        <v>18.78</v>
      </c>
      <c r="M1014" s="2">
        <f t="shared" si="120"/>
        <v>49.32</v>
      </c>
      <c r="N1014" s="2">
        <f t="shared" si="121"/>
        <v>18.78</v>
      </c>
      <c r="O1014" s="2">
        <f t="shared" si="122"/>
        <v>30.54</v>
      </c>
      <c r="P1014" s="4">
        <f t="shared" si="123"/>
        <v>0.61922141119221408</v>
      </c>
      <c r="Q1014">
        <f t="shared" si="124"/>
        <v>2024</v>
      </c>
      <c r="R1014" t="str">
        <f t="shared" si="125"/>
        <v>Q2</v>
      </c>
      <c r="S1014">
        <f t="shared" si="126"/>
        <v>5</v>
      </c>
      <c r="T1014" t="str">
        <f t="shared" si="127"/>
        <v>May</v>
      </c>
    </row>
    <row r="1015" spans="1:20" x14ac:dyDescent="0.35">
      <c r="A1015" t="s">
        <v>1080</v>
      </c>
      <c r="B1015" s="1">
        <v>45426</v>
      </c>
      <c r="C1015" t="s">
        <v>28</v>
      </c>
      <c r="D1015" t="s">
        <v>29</v>
      </c>
      <c r="E1015" t="s">
        <v>36</v>
      </c>
      <c r="F1015" t="s">
        <v>37</v>
      </c>
      <c r="G1015" t="s">
        <v>25</v>
      </c>
      <c r="H1015" t="s">
        <v>91</v>
      </c>
      <c r="I1015">
        <v>1</v>
      </c>
      <c r="J1015" s="2">
        <v>100.82</v>
      </c>
      <c r="K1015" s="3">
        <v>0</v>
      </c>
      <c r="L1015" s="2">
        <v>44.64</v>
      </c>
      <c r="M1015" s="2">
        <f t="shared" si="120"/>
        <v>100.82</v>
      </c>
      <c r="N1015" s="2">
        <f t="shared" si="121"/>
        <v>44.64</v>
      </c>
      <c r="O1015" s="2">
        <f t="shared" si="122"/>
        <v>56.179999999999993</v>
      </c>
      <c r="P1015" s="4">
        <f t="shared" si="123"/>
        <v>0.55723070819281884</v>
      </c>
      <c r="Q1015">
        <f t="shared" si="124"/>
        <v>2024</v>
      </c>
      <c r="R1015" t="str">
        <f t="shared" si="125"/>
        <v>Q2</v>
      </c>
      <c r="S1015">
        <f t="shared" si="126"/>
        <v>5</v>
      </c>
      <c r="T1015" t="str">
        <f t="shared" si="127"/>
        <v>May</v>
      </c>
    </row>
    <row r="1016" spans="1:20" x14ac:dyDescent="0.35">
      <c r="A1016" t="s">
        <v>1081</v>
      </c>
      <c r="B1016" s="1">
        <v>45427</v>
      </c>
      <c r="C1016" t="s">
        <v>41</v>
      </c>
      <c r="D1016" t="s">
        <v>42</v>
      </c>
      <c r="E1016" t="s">
        <v>23</v>
      </c>
      <c r="F1016" t="s">
        <v>37</v>
      </c>
      <c r="G1016" t="s">
        <v>46</v>
      </c>
      <c r="H1016" t="s">
        <v>75</v>
      </c>
      <c r="I1016">
        <v>2</v>
      </c>
      <c r="J1016" s="2">
        <v>35.380000000000003</v>
      </c>
      <c r="K1016" s="3">
        <v>0</v>
      </c>
      <c r="L1016" s="2">
        <v>10.18</v>
      </c>
      <c r="M1016" s="2">
        <f t="shared" si="120"/>
        <v>70.760000000000005</v>
      </c>
      <c r="N1016" s="2">
        <f t="shared" si="121"/>
        <v>20.36</v>
      </c>
      <c r="O1016" s="2">
        <f t="shared" si="122"/>
        <v>50.400000000000006</v>
      </c>
      <c r="P1016" s="4">
        <f t="shared" si="123"/>
        <v>0.71226681741096665</v>
      </c>
      <c r="Q1016">
        <f t="shared" si="124"/>
        <v>2024</v>
      </c>
      <c r="R1016" t="str">
        <f t="shared" si="125"/>
        <v>Q2</v>
      </c>
      <c r="S1016">
        <f t="shared" si="126"/>
        <v>5</v>
      </c>
      <c r="T1016" t="str">
        <f t="shared" si="127"/>
        <v>May</v>
      </c>
    </row>
    <row r="1017" spans="1:20" x14ac:dyDescent="0.35">
      <c r="A1017" t="s">
        <v>1082</v>
      </c>
      <c r="B1017" s="1">
        <v>45427</v>
      </c>
      <c r="C1017" t="s">
        <v>21</v>
      </c>
      <c r="D1017" t="s">
        <v>35</v>
      </c>
      <c r="E1017" t="s">
        <v>23</v>
      </c>
      <c r="F1017" t="s">
        <v>31</v>
      </c>
      <c r="G1017" t="s">
        <v>53</v>
      </c>
      <c r="H1017" t="s">
        <v>54</v>
      </c>
      <c r="I1017">
        <v>3</v>
      </c>
      <c r="J1017" s="2">
        <v>145.22999999999999</v>
      </c>
      <c r="K1017" s="3">
        <v>0</v>
      </c>
      <c r="L1017" s="2">
        <v>71.77</v>
      </c>
      <c r="M1017" s="2">
        <f t="shared" si="120"/>
        <v>435.69</v>
      </c>
      <c r="N1017" s="2">
        <f t="shared" si="121"/>
        <v>215.31</v>
      </c>
      <c r="O1017" s="2">
        <f t="shared" si="122"/>
        <v>220.38</v>
      </c>
      <c r="P1017" s="4">
        <f t="shared" si="123"/>
        <v>0.50581835708875578</v>
      </c>
      <c r="Q1017">
        <f t="shared" si="124"/>
        <v>2024</v>
      </c>
      <c r="R1017" t="str">
        <f t="shared" si="125"/>
        <v>Q2</v>
      </c>
      <c r="S1017">
        <f t="shared" si="126"/>
        <v>5</v>
      </c>
      <c r="T1017" t="str">
        <f t="shared" si="127"/>
        <v>May</v>
      </c>
    </row>
    <row r="1018" spans="1:20" x14ac:dyDescent="0.35">
      <c r="A1018" t="s">
        <v>1083</v>
      </c>
      <c r="B1018" s="1">
        <v>45427</v>
      </c>
      <c r="C1018" t="s">
        <v>21</v>
      </c>
      <c r="D1018" t="s">
        <v>103</v>
      </c>
      <c r="E1018" t="s">
        <v>23</v>
      </c>
      <c r="F1018" t="s">
        <v>37</v>
      </c>
      <c r="G1018" t="s">
        <v>32</v>
      </c>
      <c r="H1018" t="s">
        <v>86</v>
      </c>
      <c r="I1018">
        <v>1</v>
      </c>
      <c r="J1018" s="2">
        <v>63.83</v>
      </c>
      <c r="K1018" s="3">
        <v>0</v>
      </c>
      <c r="L1018" s="2">
        <v>25.27</v>
      </c>
      <c r="M1018" s="2">
        <f t="shared" si="120"/>
        <v>63.83</v>
      </c>
      <c r="N1018" s="2">
        <f t="shared" si="121"/>
        <v>25.27</v>
      </c>
      <c r="O1018" s="2">
        <f t="shared" si="122"/>
        <v>38.56</v>
      </c>
      <c r="P1018" s="4">
        <f t="shared" si="123"/>
        <v>0.60410465298449012</v>
      </c>
      <c r="Q1018">
        <f t="shared" si="124"/>
        <v>2024</v>
      </c>
      <c r="R1018" t="str">
        <f t="shared" si="125"/>
        <v>Q2</v>
      </c>
      <c r="S1018">
        <f t="shared" si="126"/>
        <v>5</v>
      </c>
      <c r="T1018" t="str">
        <f t="shared" si="127"/>
        <v>May</v>
      </c>
    </row>
    <row r="1019" spans="1:20" x14ac:dyDescent="0.35">
      <c r="A1019" t="s">
        <v>1084</v>
      </c>
      <c r="B1019" s="1">
        <v>45427</v>
      </c>
      <c r="C1019" t="s">
        <v>21</v>
      </c>
      <c r="D1019" t="s">
        <v>35</v>
      </c>
      <c r="E1019" t="s">
        <v>52</v>
      </c>
      <c r="F1019" t="s">
        <v>37</v>
      </c>
      <c r="G1019" t="s">
        <v>53</v>
      </c>
      <c r="H1019" t="s">
        <v>70</v>
      </c>
      <c r="I1019">
        <v>1</v>
      </c>
      <c r="J1019" s="2">
        <v>54.22</v>
      </c>
      <c r="K1019" s="3">
        <v>0</v>
      </c>
      <c r="L1019" s="2">
        <v>19.059999999999999</v>
      </c>
      <c r="M1019" s="2">
        <f t="shared" si="120"/>
        <v>54.22</v>
      </c>
      <c r="N1019" s="2">
        <f t="shared" si="121"/>
        <v>19.059999999999999</v>
      </c>
      <c r="O1019" s="2">
        <f t="shared" si="122"/>
        <v>35.159999999999997</v>
      </c>
      <c r="P1019" s="4">
        <f t="shared" si="123"/>
        <v>0.64846919955735882</v>
      </c>
      <c r="Q1019">
        <f t="shared" si="124"/>
        <v>2024</v>
      </c>
      <c r="R1019" t="str">
        <f t="shared" si="125"/>
        <v>Q2</v>
      </c>
      <c r="S1019">
        <f t="shared" si="126"/>
        <v>5</v>
      </c>
      <c r="T1019" t="str">
        <f t="shared" si="127"/>
        <v>May</v>
      </c>
    </row>
    <row r="1020" spans="1:20" x14ac:dyDescent="0.35">
      <c r="A1020" t="s">
        <v>1085</v>
      </c>
      <c r="B1020" s="1">
        <v>45427</v>
      </c>
      <c r="C1020" t="s">
        <v>62</v>
      </c>
      <c r="D1020" t="s">
        <v>69</v>
      </c>
      <c r="E1020" t="s">
        <v>43</v>
      </c>
      <c r="F1020" t="s">
        <v>37</v>
      </c>
      <c r="G1020" t="s">
        <v>53</v>
      </c>
      <c r="H1020" t="s">
        <v>131</v>
      </c>
      <c r="I1020">
        <v>5</v>
      </c>
      <c r="J1020" s="2">
        <v>29.77</v>
      </c>
      <c r="K1020" s="3">
        <v>0</v>
      </c>
      <c r="L1020" s="2">
        <v>9.74</v>
      </c>
      <c r="M1020" s="2">
        <f t="shared" si="120"/>
        <v>148.85</v>
      </c>
      <c r="N1020" s="2">
        <f t="shared" si="121"/>
        <v>48.7</v>
      </c>
      <c r="O1020" s="2">
        <f t="shared" si="122"/>
        <v>100.14999999999999</v>
      </c>
      <c r="P1020" s="4">
        <f t="shared" si="123"/>
        <v>0.67282499160228415</v>
      </c>
      <c r="Q1020">
        <f t="shared" si="124"/>
        <v>2024</v>
      </c>
      <c r="R1020" t="str">
        <f t="shared" si="125"/>
        <v>Q2</v>
      </c>
      <c r="S1020">
        <f t="shared" si="126"/>
        <v>5</v>
      </c>
      <c r="T1020" t="str">
        <f t="shared" si="127"/>
        <v>May</v>
      </c>
    </row>
    <row r="1021" spans="1:20" x14ac:dyDescent="0.35">
      <c r="A1021" t="s">
        <v>1086</v>
      </c>
      <c r="B1021" s="1">
        <v>45427</v>
      </c>
      <c r="C1021" t="s">
        <v>28</v>
      </c>
      <c r="D1021" t="s">
        <v>29</v>
      </c>
      <c r="E1021" t="s">
        <v>23</v>
      </c>
      <c r="F1021" t="s">
        <v>24</v>
      </c>
      <c r="G1021" t="s">
        <v>25</v>
      </c>
      <c r="H1021" t="s">
        <v>91</v>
      </c>
      <c r="I1021">
        <v>5</v>
      </c>
      <c r="J1021" s="2">
        <v>99.83</v>
      </c>
      <c r="K1021" s="3">
        <v>0</v>
      </c>
      <c r="L1021" s="2">
        <v>44.64</v>
      </c>
      <c r="M1021" s="2">
        <f t="shared" si="120"/>
        <v>499.15</v>
      </c>
      <c r="N1021" s="2">
        <f t="shared" si="121"/>
        <v>223.2</v>
      </c>
      <c r="O1021" s="2">
        <f t="shared" si="122"/>
        <v>275.95</v>
      </c>
      <c r="P1021" s="4">
        <f t="shared" si="123"/>
        <v>0.55283982770710205</v>
      </c>
      <c r="Q1021">
        <f t="shared" si="124"/>
        <v>2024</v>
      </c>
      <c r="R1021" t="str">
        <f t="shared" si="125"/>
        <v>Q2</v>
      </c>
      <c r="S1021">
        <f t="shared" si="126"/>
        <v>5</v>
      </c>
      <c r="T1021" t="str">
        <f t="shared" si="127"/>
        <v>May</v>
      </c>
    </row>
    <row r="1022" spans="1:20" x14ac:dyDescent="0.35">
      <c r="A1022" t="s">
        <v>1087</v>
      </c>
      <c r="B1022" s="1">
        <v>45427</v>
      </c>
      <c r="C1022" t="s">
        <v>41</v>
      </c>
      <c r="D1022" t="s">
        <v>42</v>
      </c>
      <c r="E1022" t="s">
        <v>43</v>
      </c>
      <c r="F1022" t="s">
        <v>24</v>
      </c>
      <c r="G1022" t="s">
        <v>53</v>
      </c>
      <c r="H1022" t="s">
        <v>66</v>
      </c>
      <c r="I1022">
        <v>1</v>
      </c>
      <c r="J1022" s="2">
        <v>112.33</v>
      </c>
      <c r="K1022" s="3">
        <v>0</v>
      </c>
      <c r="L1022" s="2">
        <v>44.42</v>
      </c>
      <c r="M1022" s="2">
        <f t="shared" si="120"/>
        <v>112.33</v>
      </c>
      <c r="N1022" s="2">
        <f t="shared" si="121"/>
        <v>44.42</v>
      </c>
      <c r="O1022" s="2">
        <f t="shared" si="122"/>
        <v>67.91</v>
      </c>
      <c r="P1022" s="4">
        <f t="shared" si="123"/>
        <v>0.60455799875367222</v>
      </c>
      <c r="Q1022">
        <f t="shared" si="124"/>
        <v>2024</v>
      </c>
      <c r="R1022" t="str">
        <f t="shared" si="125"/>
        <v>Q2</v>
      </c>
      <c r="S1022">
        <f t="shared" si="126"/>
        <v>5</v>
      </c>
      <c r="T1022" t="str">
        <f t="shared" si="127"/>
        <v>May</v>
      </c>
    </row>
    <row r="1023" spans="1:20" x14ac:dyDescent="0.35">
      <c r="A1023" t="s">
        <v>1088</v>
      </c>
      <c r="B1023" s="1">
        <v>45427</v>
      </c>
      <c r="C1023" t="s">
        <v>21</v>
      </c>
      <c r="D1023" t="s">
        <v>22</v>
      </c>
      <c r="E1023" t="s">
        <v>30</v>
      </c>
      <c r="F1023" t="s">
        <v>31</v>
      </c>
      <c r="G1023" t="s">
        <v>46</v>
      </c>
      <c r="H1023" t="s">
        <v>79</v>
      </c>
      <c r="I1023">
        <v>7</v>
      </c>
      <c r="J1023" s="2">
        <v>28.65</v>
      </c>
      <c r="K1023" s="3">
        <v>0.05</v>
      </c>
      <c r="L1023" s="2">
        <v>9.2200000000000006</v>
      </c>
      <c r="M1023" s="2">
        <f t="shared" si="120"/>
        <v>190.52</v>
      </c>
      <c r="N1023" s="2">
        <f t="shared" si="121"/>
        <v>64.540000000000006</v>
      </c>
      <c r="O1023" s="2">
        <f t="shared" si="122"/>
        <v>125.98</v>
      </c>
      <c r="P1023" s="4">
        <f t="shared" si="123"/>
        <v>0.66124291412975011</v>
      </c>
      <c r="Q1023">
        <f t="shared" si="124"/>
        <v>2024</v>
      </c>
      <c r="R1023" t="str">
        <f t="shared" si="125"/>
        <v>Q2</v>
      </c>
      <c r="S1023">
        <f t="shared" si="126"/>
        <v>5</v>
      </c>
      <c r="T1023" t="str">
        <f t="shared" si="127"/>
        <v>May</v>
      </c>
    </row>
    <row r="1024" spans="1:20" x14ac:dyDescent="0.35">
      <c r="A1024" t="s">
        <v>1089</v>
      </c>
      <c r="B1024" s="1">
        <v>45428</v>
      </c>
      <c r="C1024" t="s">
        <v>21</v>
      </c>
      <c r="D1024" t="s">
        <v>35</v>
      </c>
      <c r="E1024" t="s">
        <v>23</v>
      </c>
      <c r="F1024" t="s">
        <v>37</v>
      </c>
      <c r="G1024" t="s">
        <v>32</v>
      </c>
      <c r="H1024" t="s">
        <v>86</v>
      </c>
      <c r="I1024">
        <v>1</v>
      </c>
      <c r="J1024" s="2">
        <v>68.63</v>
      </c>
      <c r="K1024" s="3">
        <v>0.05</v>
      </c>
      <c r="L1024" s="2">
        <v>24.33</v>
      </c>
      <c r="M1024" s="2">
        <f t="shared" si="120"/>
        <v>65.2</v>
      </c>
      <c r="N1024" s="2">
        <f t="shared" si="121"/>
        <v>24.33</v>
      </c>
      <c r="O1024" s="2">
        <f t="shared" si="122"/>
        <v>40.870000000000005</v>
      </c>
      <c r="P1024" s="4">
        <f t="shared" si="123"/>
        <v>0.626840490797546</v>
      </c>
      <c r="Q1024">
        <f t="shared" si="124"/>
        <v>2024</v>
      </c>
      <c r="R1024" t="str">
        <f t="shared" si="125"/>
        <v>Q2</v>
      </c>
      <c r="S1024">
        <f t="shared" si="126"/>
        <v>5</v>
      </c>
      <c r="T1024" t="str">
        <f t="shared" si="127"/>
        <v>May</v>
      </c>
    </row>
    <row r="1025" spans="1:20" x14ac:dyDescent="0.35">
      <c r="A1025" t="s">
        <v>1090</v>
      </c>
      <c r="B1025" s="1">
        <v>45428</v>
      </c>
      <c r="C1025" t="s">
        <v>21</v>
      </c>
      <c r="D1025" t="s">
        <v>35</v>
      </c>
      <c r="E1025" t="s">
        <v>23</v>
      </c>
      <c r="F1025" t="s">
        <v>37</v>
      </c>
      <c r="G1025" t="s">
        <v>46</v>
      </c>
      <c r="H1025" t="s">
        <v>183</v>
      </c>
      <c r="I1025">
        <v>2</v>
      </c>
      <c r="J1025" s="2">
        <v>135.79</v>
      </c>
      <c r="K1025" s="3">
        <v>0.1</v>
      </c>
      <c r="L1025" s="2">
        <v>63.55</v>
      </c>
      <c r="M1025" s="2">
        <f t="shared" si="120"/>
        <v>244.42</v>
      </c>
      <c r="N1025" s="2">
        <f t="shared" si="121"/>
        <v>127.1</v>
      </c>
      <c r="O1025" s="2">
        <f t="shared" si="122"/>
        <v>117.32</v>
      </c>
      <c r="P1025" s="4">
        <f t="shared" si="123"/>
        <v>0.47999345389084364</v>
      </c>
      <c r="Q1025">
        <f t="shared" si="124"/>
        <v>2024</v>
      </c>
      <c r="R1025" t="str">
        <f t="shared" si="125"/>
        <v>Q2</v>
      </c>
      <c r="S1025">
        <f t="shared" si="126"/>
        <v>5</v>
      </c>
      <c r="T1025" t="str">
        <f t="shared" si="127"/>
        <v>May</v>
      </c>
    </row>
    <row r="1026" spans="1:20" x14ac:dyDescent="0.35">
      <c r="A1026" t="s">
        <v>1091</v>
      </c>
      <c r="B1026" s="1">
        <v>45428</v>
      </c>
      <c r="C1026" t="s">
        <v>41</v>
      </c>
      <c r="D1026" t="s">
        <v>42</v>
      </c>
      <c r="E1026" t="s">
        <v>23</v>
      </c>
      <c r="F1026" t="s">
        <v>24</v>
      </c>
      <c r="G1026" t="s">
        <v>46</v>
      </c>
      <c r="H1026" t="s">
        <v>75</v>
      </c>
      <c r="I1026">
        <v>1</v>
      </c>
      <c r="J1026" s="2">
        <v>35.54</v>
      </c>
      <c r="K1026" s="3">
        <v>0</v>
      </c>
      <c r="L1026" s="2">
        <v>10.18</v>
      </c>
      <c r="M1026" s="2">
        <f t="shared" ref="M1026:M1089" si="128">ROUND(I1026*J1026*(1-K1026),2)</f>
        <v>35.54</v>
      </c>
      <c r="N1026" s="2">
        <f t="shared" ref="N1026:N1089" si="129">ROUND(I1026*L1026,2)</f>
        <v>10.18</v>
      </c>
      <c r="O1026" s="2">
        <f t="shared" ref="O1026:O1089" si="130">M1026-N1026</f>
        <v>25.36</v>
      </c>
      <c r="P1026" s="4">
        <f t="shared" ref="P1026:P1089" si="131">IFERROR(O1026/M1026,0)</f>
        <v>0.71356218345526168</v>
      </c>
      <c r="Q1026">
        <f t="shared" ref="Q1026:Q1089" si="132">YEAR(B1026)</f>
        <v>2024</v>
      </c>
      <c r="R1026" t="str">
        <f t="shared" ref="R1026:R1089" si="133">"Q"&amp;ROUNDUP(MONTH(B1026)/3,0)</f>
        <v>Q2</v>
      </c>
      <c r="S1026">
        <f t="shared" ref="S1026:S1089" si="134">MONTH(B1026)</f>
        <v>5</v>
      </c>
      <c r="T1026" t="str">
        <f t="shared" ref="T1026:T1089" si="135">TEXT(B1026,"mmm")</f>
        <v>May</v>
      </c>
    </row>
    <row r="1027" spans="1:20" x14ac:dyDescent="0.35">
      <c r="A1027" t="s">
        <v>1092</v>
      </c>
      <c r="B1027" s="1">
        <v>45428</v>
      </c>
      <c r="C1027" t="s">
        <v>21</v>
      </c>
      <c r="D1027" t="s">
        <v>103</v>
      </c>
      <c r="E1027" t="s">
        <v>52</v>
      </c>
      <c r="F1027" t="s">
        <v>37</v>
      </c>
      <c r="G1027" t="s">
        <v>46</v>
      </c>
      <c r="H1027" t="s">
        <v>183</v>
      </c>
      <c r="I1027">
        <v>1</v>
      </c>
      <c r="J1027" s="2">
        <v>131.16</v>
      </c>
      <c r="K1027" s="3">
        <v>0.05</v>
      </c>
      <c r="L1027" s="2">
        <v>65.72</v>
      </c>
      <c r="M1027" s="2">
        <f t="shared" si="128"/>
        <v>124.6</v>
      </c>
      <c r="N1027" s="2">
        <f t="shared" si="129"/>
        <v>65.72</v>
      </c>
      <c r="O1027" s="2">
        <f t="shared" si="130"/>
        <v>58.879999999999995</v>
      </c>
      <c r="P1027" s="4">
        <f t="shared" si="131"/>
        <v>0.47255216693418939</v>
      </c>
      <c r="Q1027">
        <f t="shared" si="132"/>
        <v>2024</v>
      </c>
      <c r="R1027" t="str">
        <f t="shared" si="133"/>
        <v>Q2</v>
      </c>
      <c r="S1027">
        <f t="shared" si="134"/>
        <v>5</v>
      </c>
      <c r="T1027" t="str">
        <f t="shared" si="135"/>
        <v>May</v>
      </c>
    </row>
    <row r="1028" spans="1:20" x14ac:dyDescent="0.35">
      <c r="A1028" t="s">
        <v>1093</v>
      </c>
      <c r="B1028" s="1">
        <v>45428</v>
      </c>
      <c r="C1028" t="s">
        <v>21</v>
      </c>
      <c r="D1028" t="s">
        <v>35</v>
      </c>
      <c r="E1028" t="s">
        <v>23</v>
      </c>
      <c r="F1028" t="s">
        <v>37</v>
      </c>
      <c r="G1028" t="s">
        <v>53</v>
      </c>
      <c r="H1028" t="s">
        <v>66</v>
      </c>
      <c r="I1028">
        <v>1</v>
      </c>
      <c r="J1028" s="2">
        <v>108.87</v>
      </c>
      <c r="K1028" s="3">
        <v>0</v>
      </c>
      <c r="L1028" s="2">
        <v>45.37</v>
      </c>
      <c r="M1028" s="2">
        <f t="shared" si="128"/>
        <v>108.87</v>
      </c>
      <c r="N1028" s="2">
        <f t="shared" si="129"/>
        <v>45.37</v>
      </c>
      <c r="O1028" s="2">
        <f t="shared" si="130"/>
        <v>63.500000000000007</v>
      </c>
      <c r="P1028" s="4">
        <f t="shared" si="131"/>
        <v>0.58326444383209342</v>
      </c>
      <c r="Q1028">
        <f t="shared" si="132"/>
        <v>2024</v>
      </c>
      <c r="R1028" t="str">
        <f t="shared" si="133"/>
        <v>Q2</v>
      </c>
      <c r="S1028">
        <f t="shared" si="134"/>
        <v>5</v>
      </c>
      <c r="T1028" t="str">
        <f t="shared" si="135"/>
        <v>May</v>
      </c>
    </row>
    <row r="1029" spans="1:20" x14ac:dyDescent="0.35">
      <c r="A1029" t="s">
        <v>1094</v>
      </c>
      <c r="B1029" s="1">
        <v>45428</v>
      </c>
      <c r="C1029" t="s">
        <v>21</v>
      </c>
      <c r="D1029" t="s">
        <v>22</v>
      </c>
      <c r="E1029" t="s">
        <v>52</v>
      </c>
      <c r="F1029" t="s">
        <v>37</v>
      </c>
      <c r="G1029" t="s">
        <v>25</v>
      </c>
      <c r="H1029" t="s">
        <v>81</v>
      </c>
      <c r="I1029">
        <v>2</v>
      </c>
      <c r="J1029" s="2">
        <v>42.02</v>
      </c>
      <c r="K1029" s="3">
        <v>0</v>
      </c>
      <c r="L1029" s="2">
        <v>15.37</v>
      </c>
      <c r="M1029" s="2">
        <f t="shared" si="128"/>
        <v>84.04</v>
      </c>
      <c r="N1029" s="2">
        <f t="shared" si="129"/>
        <v>30.74</v>
      </c>
      <c r="O1029" s="2">
        <f t="shared" si="130"/>
        <v>53.300000000000011</v>
      </c>
      <c r="P1029" s="4">
        <f t="shared" si="131"/>
        <v>0.63422179914326515</v>
      </c>
      <c r="Q1029">
        <f t="shared" si="132"/>
        <v>2024</v>
      </c>
      <c r="R1029" t="str">
        <f t="shared" si="133"/>
        <v>Q2</v>
      </c>
      <c r="S1029">
        <f t="shared" si="134"/>
        <v>5</v>
      </c>
      <c r="T1029" t="str">
        <f t="shared" si="135"/>
        <v>May</v>
      </c>
    </row>
    <row r="1030" spans="1:20" x14ac:dyDescent="0.35">
      <c r="A1030" t="s">
        <v>1095</v>
      </c>
      <c r="B1030" s="1">
        <v>45428</v>
      </c>
      <c r="C1030" t="s">
        <v>21</v>
      </c>
      <c r="D1030" t="s">
        <v>35</v>
      </c>
      <c r="E1030" t="s">
        <v>23</v>
      </c>
      <c r="F1030" t="s">
        <v>24</v>
      </c>
      <c r="G1030" t="s">
        <v>53</v>
      </c>
      <c r="H1030" t="s">
        <v>66</v>
      </c>
      <c r="I1030">
        <v>3</v>
      </c>
      <c r="J1030" s="2">
        <v>109.21</v>
      </c>
      <c r="K1030" s="3">
        <v>0.1</v>
      </c>
      <c r="L1030" s="2">
        <v>44.42</v>
      </c>
      <c r="M1030" s="2">
        <f t="shared" si="128"/>
        <v>294.87</v>
      </c>
      <c r="N1030" s="2">
        <f t="shared" si="129"/>
        <v>133.26</v>
      </c>
      <c r="O1030" s="2">
        <f t="shared" si="130"/>
        <v>161.61000000000001</v>
      </c>
      <c r="P1030" s="4">
        <f t="shared" si="131"/>
        <v>0.54807203174280195</v>
      </c>
      <c r="Q1030">
        <f t="shared" si="132"/>
        <v>2024</v>
      </c>
      <c r="R1030" t="str">
        <f t="shared" si="133"/>
        <v>Q2</v>
      </c>
      <c r="S1030">
        <f t="shared" si="134"/>
        <v>5</v>
      </c>
      <c r="T1030" t="str">
        <f t="shared" si="135"/>
        <v>May</v>
      </c>
    </row>
    <row r="1031" spans="1:20" x14ac:dyDescent="0.35">
      <c r="A1031" t="s">
        <v>1096</v>
      </c>
      <c r="B1031" s="1">
        <v>45428</v>
      </c>
      <c r="C1031" t="s">
        <v>21</v>
      </c>
      <c r="D1031" t="s">
        <v>22</v>
      </c>
      <c r="E1031" t="s">
        <v>52</v>
      </c>
      <c r="F1031" t="s">
        <v>37</v>
      </c>
      <c r="G1031" t="s">
        <v>32</v>
      </c>
      <c r="H1031" t="s">
        <v>33</v>
      </c>
      <c r="I1031">
        <v>1</v>
      </c>
      <c r="J1031" s="2">
        <v>38.21</v>
      </c>
      <c r="K1031" s="3">
        <v>0.2</v>
      </c>
      <c r="L1031" s="2">
        <v>12.28</v>
      </c>
      <c r="M1031" s="2">
        <f t="shared" si="128"/>
        <v>30.57</v>
      </c>
      <c r="N1031" s="2">
        <f t="shared" si="129"/>
        <v>12.28</v>
      </c>
      <c r="O1031" s="2">
        <f t="shared" si="130"/>
        <v>18.29</v>
      </c>
      <c r="P1031" s="4">
        <f t="shared" si="131"/>
        <v>0.59829898593392217</v>
      </c>
      <c r="Q1031">
        <f t="shared" si="132"/>
        <v>2024</v>
      </c>
      <c r="R1031" t="str">
        <f t="shared" si="133"/>
        <v>Q2</v>
      </c>
      <c r="S1031">
        <f t="shared" si="134"/>
        <v>5</v>
      </c>
      <c r="T1031" t="str">
        <f t="shared" si="135"/>
        <v>May</v>
      </c>
    </row>
    <row r="1032" spans="1:20" x14ac:dyDescent="0.35">
      <c r="A1032" t="s">
        <v>1097</v>
      </c>
      <c r="B1032" s="1">
        <v>45428</v>
      </c>
      <c r="C1032" t="s">
        <v>21</v>
      </c>
      <c r="D1032" t="s">
        <v>103</v>
      </c>
      <c r="E1032" t="s">
        <v>23</v>
      </c>
      <c r="F1032" t="s">
        <v>24</v>
      </c>
      <c r="G1032" t="s">
        <v>53</v>
      </c>
      <c r="H1032" t="s">
        <v>66</v>
      </c>
      <c r="I1032">
        <v>1</v>
      </c>
      <c r="J1032" s="2">
        <v>100.55</v>
      </c>
      <c r="K1032" s="3">
        <v>0.15</v>
      </c>
      <c r="L1032" s="2">
        <v>44.1</v>
      </c>
      <c r="M1032" s="2">
        <f t="shared" si="128"/>
        <v>85.47</v>
      </c>
      <c r="N1032" s="2">
        <f t="shared" si="129"/>
        <v>44.1</v>
      </c>
      <c r="O1032" s="2">
        <f t="shared" si="130"/>
        <v>41.37</v>
      </c>
      <c r="P1032" s="4">
        <f t="shared" si="131"/>
        <v>0.48402948402948398</v>
      </c>
      <c r="Q1032">
        <f t="shared" si="132"/>
        <v>2024</v>
      </c>
      <c r="R1032" t="str">
        <f t="shared" si="133"/>
        <v>Q2</v>
      </c>
      <c r="S1032">
        <f t="shared" si="134"/>
        <v>5</v>
      </c>
      <c r="T1032" t="str">
        <f t="shared" si="135"/>
        <v>May</v>
      </c>
    </row>
    <row r="1033" spans="1:20" x14ac:dyDescent="0.35">
      <c r="A1033" t="s">
        <v>1098</v>
      </c>
      <c r="B1033" s="1">
        <v>45428</v>
      </c>
      <c r="C1033" t="s">
        <v>21</v>
      </c>
      <c r="D1033" t="s">
        <v>22</v>
      </c>
      <c r="E1033" t="s">
        <v>30</v>
      </c>
      <c r="F1033" t="s">
        <v>31</v>
      </c>
      <c r="G1033" t="s">
        <v>38</v>
      </c>
      <c r="H1033" t="s">
        <v>56</v>
      </c>
      <c r="I1033">
        <v>6</v>
      </c>
      <c r="J1033" s="2">
        <v>77.95</v>
      </c>
      <c r="K1033" s="3">
        <v>0.1</v>
      </c>
      <c r="L1033" s="2">
        <v>31.22</v>
      </c>
      <c r="M1033" s="2">
        <f t="shared" si="128"/>
        <v>420.93</v>
      </c>
      <c r="N1033" s="2">
        <f t="shared" si="129"/>
        <v>187.32</v>
      </c>
      <c r="O1033" s="2">
        <f t="shared" si="130"/>
        <v>233.61</v>
      </c>
      <c r="P1033" s="4">
        <f t="shared" si="131"/>
        <v>0.55498538949469034</v>
      </c>
      <c r="Q1033">
        <f t="shared" si="132"/>
        <v>2024</v>
      </c>
      <c r="R1033" t="str">
        <f t="shared" si="133"/>
        <v>Q2</v>
      </c>
      <c r="S1033">
        <f t="shared" si="134"/>
        <v>5</v>
      </c>
      <c r="T1033" t="str">
        <f t="shared" si="135"/>
        <v>May</v>
      </c>
    </row>
    <row r="1034" spans="1:20" x14ac:dyDescent="0.35">
      <c r="A1034" t="s">
        <v>1099</v>
      </c>
      <c r="B1034" s="1">
        <v>45428</v>
      </c>
      <c r="C1034" t="s">
        <v>41</v>
      </c>
      <c r="D1034" t="s">
        <v>42</v>
      </c>
      <c r="E1034" t="s">
        <v>23</v>
      </c>
      <c r="F1034" t="s">
        <v>37</v>
      </c>
      <c r="G1034" t="s">
        <v>53</v>
      </c>
      <c r="H1034" t="s">
        <v>70</v>
      </c>
      <c r="I1034">
        <v>1</v>
      </c>
      <c r="J1034" s="2">
        <v>56.69</v>
      </c>
      <c r="K1034" s="3">
        <v>0</v>
      </c>
      <c r="L1034" s="2">
        <v>19.149999999999999</v>
      </c>
      <c r="M1034" s="2">
        <f t="shared" si="128"/>
        <v>56.69</v>
      </c>
      <c r="N1034" s="2">
        <f t="shared" si="129"/>
        <v>19.149999999999999</v>
      </c>
      <c r="O1034" s="2">
        <f t="shared" si="130"/>
        <v>37.54</v>
      </c>
      <c r="P1034" s="4">
        <f t="shared" si="131"/>
        <v>0.66219791850414533</v>
      </c>
      <c r="Q1034">
        <f t="shared" si="132"/>
        <v>2024</v>
      </c>
      <c r="R1034" t="str">
        <f t="shared" si="133"/>
        <v>Q2</v>
      </c>
      <c r="S1034">
        <f t="shared" si="134"/>
        <v>5</v>
      </c>
      <c r="T1034" t="str">
        <f t="shared" si="135"/>
        <v>May</v>
      </c>
    </row>
    <row r="1035" spans="1:20" x14ac:dyDescent="0.35">
      <c r="A1035" t="s">
        <v>1100</v>
      </c>
      <c r="B1035" s="1">
        <v>45429</v>
      </c>
      <c r="C1035" t="s">
        <v>41</v>
      </c>
      <c r="D1035" t="s">
        <v>90</v>
      </c>
      <c r="E1035" t="s">
        <v>23</v>
      </c>
      <c r="F1035" t="s">
        <v>24</v>
      </c>
      <c r="G1035" t="s">
        <v>53</v>
      </c>
      <c r="H1035" t="s">
        <v>70</v>
      </c>
      <c r="I1035">
        <v>2</v>
      </c>
      <c r="J1035" s="2">
        <v>56.33</v>
      </c>
      <c r="K1035" s="3">
        <v>0</v>
      </c>
      <c r="L1035" s="2">
        <v>18.16</v>
      </c>
      <c r="M1035" s="2">
        <f t="shared" si="128"/>
        <v>112.66</v>
      </c>
      <c r="N1035" s="2">
        <f t="shared" si="129"/>
        <v>36.32</v>
      </c>
      <c r="O1035" s="2">
        <f t="shared" si="130"/>
        <v>76.34</v>
      </c>
      <c r="P1035" s="4">
        <f t="shared" si="131"/>
        <v>0.67761406000355051</v>
      </c>
      <c r="Q1035">
        <f t="shared" si="132"/>
        <v>2024</v>
      </c>
      <c r="R1035" t="str">
        <f t="shared" si="133"/>
        <v>Q2</v>
      </c>
      <c r="S1035">
        <f t="shared" si="134"/>
        <v>5</v>
      </c>
      <c r="T1035" t="str">
        <f t="shared" si="135"/>
        <v>May</v>
      </c>
    </row>
    <row r="1036" spans="1:20" x14ac:dyDescent="0.35">
      <c r="A1036" t="s">
        <v>1101</v>
      </c>
      <c r="B1036" s="1">
        <v>45429</v>
      </c>
      <c r="C1036" t="s">
        <v>41</v>
      </c>
      <c r="D1036" t="s">
        <v>42</v>
      </c>
      <c r="E1036" t="s">
        <v>52</v>
      </c>
      <c r="F1036" t="s">
        <v>37</v>
      </c>
      <c r="G1036" t="s">
        <v>32</v>
      </c>
      <c r="H1036" t="s">
        <v>113</v>
      </c>
      <c r="I1036">
        <v>4</v>
      </c>
      <c r="J1036" s="2">
        <v>397.32</v>
      </c>
      <c r="K1036" s="3">
        <v>0</v>
      </c>
      <c r="L1036" s="2">
        <v>204.48</v>
      </c>
      <c r="M1036" s="2">
        <f t="shared" si="128"/>
        <v>1589.28</v>
      </c>
      <c r="N1036" s="2">
        <f t="shared" si="129"/>
        <v>817.92</v>
      </c>
      <c r="O1036" s="2">
        <f t="shared" si="130"/>
        <v>771.36</v>
      </c>
      <c r="P1036" s="4">
        <f t="shared" si="131"/>
        <v>0.48535185744488074</v>
      </c>
      <c r="Q1036">
        <f t="shared" si="132"/>
        <v>2024</v>
      </c>
      <c r="R1036" t="str">
        <f t="shared" si="133"/>
        <v>Q2</v>
      </c>
      <c r="S1036">
        <f t="shared" si="134"/>
        <v>5</v>
      </c>
      <c r="T1036" t="str">
        <f t="shared" si="135"/>
        <v>May</v>
      </c>
    </row>
    <row r="1037" spans="1:20" x14ac:dyDescent="0.35">
      <c r="A1037" t="s">
        <v>1102</v>
      </c>
      <c r="B1037" s="1">
        <v>45429</v>
      </c>
      <c r="C1037" t="s">
        <v>21</v>
      </c>
      <c r="D1037" t="s">
        <v>35</v>
      </c>
      <c r="E1037" t="s">
        <v>23</v>
      </c>
      <c r="F1037" t="s">
        <v>37</v>
      </c>
      <c r="G1037" t="s">
        <v>46</v>
      </c>
      <c r="H1037" t="s">
        <v>79</v>
      </c>
      <c r="I1037">
        <v>1</v>
      </c>
      <c r="J1037" s="2">
        <v>29.37</v>
      </c>
      <c r="K1037" s="3">
        <v>0.05</v>
      </c>
      <c r="L1037" s="2">
        <v>9.5399999999999991</v>
      </c>
      <c r="M1037" s="2">
        <f t="shared" si="128"/>
        <v>27.9</v>
      </c>
      <c r="N1037" s="2">
        <f t="shared" si="129"/>
        <v>9.5399999999999991</v>
      </c>
      <c r="O1037" s="2">
        <f t="shared" si="130"/>
        <v>18.36</v>
      </c>
      <c r="P1037" s="4">
        <f t="shared" si="131"/>
        <v>0.65806451612903227</v>
      </c>
      <c r="Q1037">
        <f t="shared" si="132"/>
        <v>2024</v>
      </c>
      <c r="R1037" t="str">
        <f t="shared" si="133"/>
        <v>Q2</v>
      </c>
      <c r="S1037">
        <f t="shared" si="134"/>
        <v>5</v>
      </c>
      <c r="T1037" t="str">
        <f t="shared" si="135"/>
        <v>May</v>
      </c>
    </row>
    <row r="1038" spans="1:20" x14ac:dyDescent="0.35">
      <c r="A1038" t="s">
        <v>1103</v>
      </c>
      <c r="B1038" s="1">
        <v>45429</v>
      </c>
      <c r="C1038" t="s">
        <v>21</v>
      </c>
      <c r="D1038" t="s">
        <v>35</v>
      </c>
      <c r="E1038" t="s">
        <v>23</v>
      </c>
      <c r="F1038" t="s">
        <v>37</v>
      </c>
      <c r="G1038" t="s">
        <v>32</v>
      </c>
      <c r="H1038" t="s">
        <v>33</v>
      </c>
      <c r="I1038">
        <v>3</v>
      </c>
      <c r="J1038" s="2">
        <v>38.71</v>
      </c>
      <c r="K1038" s="3">
        <v>0</v>
      </c>
      <c r="L1038" s="2">
        <v>12.71</v>
      </c>
      <c r="M1038" s="2">
        <f t="shared" si="128"/>
        <v>116.13</v>
      </c>
      <c r="N1038" s="2">
        <f t="shared" si="129"/>
        <v>38.130000000000003</v>
      </c>
      <c r="O1038" s="2">
        <f t="shared" si="130"/>
        <v>78</v>
      </c>
      <c r="P1038" s="4">
        <f t="shared" si="131"/>
        <v>0.67166106949108761</v>
      </c>
      <c r="Q1038">
        <f t="shared" si="132"/>
        <v>2024</v>
      </c>
      <c r="R1038" t="str">
        <f t="shared" si="133"/>
        <v>Q2</v>
      </c>
      <c r="S1038">
        <f t="shared" si="134"/>
        <v>5</v>
      </c>
      <c r="T1038" t="str">
        <f t="shared" si="135"/>
        <v>May</v>
      </c>
    </row>
    <row r="1039" spans="1:20" x14ac:dyDescent="0.35">
      <c r="A1039" t="s">
        <v>1104</v>
      </c>
      <c r="B1039" s="1">
        <v>45429</v>
      </c>
      <c r="C1039" t="s">
        <v>21</v>
      </c>
      <c r="D1039" t="s">
        <v>35</v>
      </c>
      <c r="E1039" t="s">
        <v>30</v>
      </c>
      <c r="F1039" t="s">
        <v>31</v>
      </c>
      <c r="G1039" t="s">
        <v>32</v>
      </c>
      <c r="H1039" t="s">
        <v>86</v>
      </c>
      <c r="I1039">
        <v>12</v>
      </c>
      <c r="J1039" s="2">
        <v>68.03</v>
      </c>
      <c r="K1039" s="3">
        <v>0.1</v>
      </c>
      <c r="L1039" s="2">
        <v>24.74</v>
      </c>
      <c r="M1039" s="2">
        <f t="shared" si="128"/>
        <v>734.72</v>
      </c>
      <c r="N1039" s="2">
        <f t="shared" si="129"/>
        <v>296.88</v>
      </c>
      <c r="O1039" s="2">
        <f t="shared" si="130"/>
        <v>437.84000000000003</v>
      </c>
      <c r="P1039" s="4">
        <f t="shared" si="131"/>
        <v>0.59592770034843212</v>
      </c>
      <c r="Q1039">
        <f t="shared" si="132"/>
        <v>2024</v>
      </c>
      <c r="R1039" t="str">
        <f t="shared" si="133"/>
        <v>Q2</v>
      </c>
      <c r="S1039">
        <f t="shared" si="134"/>
        <v>5</v>
      </c>
      <c r="T1039" t="str">
        <f t="shared" si="135"/>
        <v>May</v>
      </c>
    </row>
    <row r="1040" spans="1:20" x14ac:dyDescent="0.35">
      <c r="A1040" t="s">
        <v>1105</v>
      </c>
      <c r="B1040" s="1">
        <v>45429</v>
      </c>
      <c r="C1040" t="s">
        <v>41</v>
      </c>
      <c r="D1040" t="s">
        <v>90</v>
      </c>
      <c r="E1040" t="s">
        <v>23</v>
      </c>
      <c r="F1040" t="s">
        <v>24</v>
      </c>
      <c r="G1040" t="s">
        <v>46</v>
      </c>
      <c r="H1040" t="s">
        <v>183</v>
      </c>
      <c r="I1040">
        <v>2</v>
      </c>
      <c r="J1040" s="2">
        <v>146.22999999999999</v>
      </c>
      <c r="K1040" s="3">
        <v>0</v>
      </c>
      <c r="L1040" s="2">
        <v>66.17</v>
      </c>
      <c r="M1040" s="2">
        <f t="shared" si="128"/>
        <v>292.45999999999998</v>
      </c>
      <c r="N1040" s="2">
        <f t="shared" si="129"/>
        <v>132.34</v>
      </c>
      <c r="O1040" s="2">
        <f t="shared" si="130"/>
        <v>160.11999999999998</v>
      </c>
      <c r="P1040" s="4">
        <f t="shared" si="131"/>
        <v>0.54749367434862883</v>
      </c>
      <c r="Q1040">
        <f t="shared" si="132"/>
        <v>2024</v>
      </c>
      <c r="R1040" t="str">
        <f t="shared" si="133"/>
        <v>Q2</v>
      </c>
      <c r="S1040">
        <f t="shared" si="134"/>
        <v>5</v>
      </c>
      <c r="T1040" t="str">
        <f t="shared" si="135"/>
        <v>May</v>
      </c>
    </row>
    <row r="1041" spans="1:20" x14ac:dyDescent="0.35">
      <c r="A1041" t="s">
        <v>1106</v>
      </c>
      <c r="B1041" s="1">
        <v>45429</v>
      </c>
      <c r="C1041" t="s">
        <v>28</v>
      </c>
      <c r="D1041" t="s">
        <v>29</v>
      </c>
      <c r="E1041" t="s">
        <v>52</v>
      </c>
      <c r="F1041" t="s">
        <v>24</v>
      </c>
      <c r="G1041" t="s">
        <v>32</v>
      </c>
      <c r="H1041" t="s">
        <v>86</v>
      </c>
      <c r="I1041">
        <v>1</v>
      </c>
      <c r="J1041" s="2">
        <v>70.08</v>
      </c>
      <c r="K1041" s="3">
        <v>0.05</v>
      </c>
      <c r="L1041" s="2">
        <v>24.85</v>
      </c>
      <c r="M1041" s="2">
        <f t="shared" si="128"/>
        <v>66.58</v>
      </c>
      <c r="N1041" s="2">
        <f t="shared" si="129"/>
        <v>24.85</v>
      </c>
      <c r="O1041" s="2">
        <f t="shared" si="130"/>
        <v>41.73</v>
      </c>
      <c r="P1041" s="4">
        <f t="shared" si="131"/>
        <v>0.6267647942325022</v>
      </c>
      <c r="Q1041">
        <f t="shared" si="132"/>
        <v>2024</v>
      </c>
      <c r="R1041" t="str">
        <f t="shared" si="133"/>
        <v>Q2</v>
      </c>
      <c r="S1041">
        <f t="shared" si="134"/>
        <v>5</v>
      </c>
      <c r="T1041" t="str">
        <f t="shared" si="135"/>
        <v>May</v>
      </c>
    </row>
    <row r="1042" spans="1:20" x14ac:dyDescent="0.35">
      <c r="A1042" t="s">
        <v>1107</v>
      </c>
      <c r="B1042" s="1">
        <v>45429</v>
      </c>
      <c r="C1042" t="s">
        <v>21</v>
      </c>
      <c r="D1042" t="s">
        <v>35</v>
      </c>
      <c r="E1042" t="s">
        <v>52</v>
      </c>
      <c r="F1042" t="s">
        <v>31</v>
      </c>
      <c r="G1042" t="s">
        <v>46</v>
      </c>
      <c r="H1042" t="s">
        <v>79</v>
      </c>
      <c r="I1042">
        <v>1</v>
      </c>
      <c r="J1042" s="2">
        <v>29.49</v>
      </c>
      <c r="K1042" s="3">
        <v>0.05</v>
      </c>
      <c r="L1042" s="2">
        <v>9.84</v>
      </c>
      <c r="M1042" s="2">
        <f t="shared" si="128"/>
        <v>28.02</v>
      </c>
      <c r="N1042" s="2">
        <f t="shared" si="129"/>
        <v>9.84</v>
      </c>
      <c r="O1042" s="2">
        <f t="shared" si="130"/>
        <v>18.18</v>
      </c>
      <c r="P1042" s="4">
        <f t="shared" si="131"/>
        <v>0.64882226980728053</v>
      </c>
      <c r="Q1042">
        <f t="shared" si="132"/>
        <v>2024</v>
      </c>
      <c r="R1042" t="str">
        <f t="shared" si="133"/>
        <v>Q2</v>
      </c>
      <c r="S1042">
        <f t="shared" si="134"/>
        <v>5</v>
      </c>
      <c r="T1042" t="str">
        <f t="shared" si="135"/>
        <v>May</v>
      </c>
    </row>
    <row r="1043" spans="1:20" x14ac:dyDescent="0.35">
      <c r="A1043" t="s">
        <v>1108</v>
      </c>
      <c r="B1043" s="1">
        <v>45429</v>
      </c>
      <c r="C1043" t="s">
        <v>21</v>
      </c>
      <c r="D1043" t="s">
        <v>22</v>
      </c>
      <c r="E1043" t="s">
        <v>30</v>
      </c>
      <c r="F1043" t="s">
        <v>31</v>
      </c>
      <c r="G1043" t="s">
        <v>38</v>
      </c>
      <c r="H1043" t="s">
        <v>39</v>
      </c>
      <c r="I1043">
        <v>12</v>
      </c>
      <c r="J1043" s="2">
        <v>148.97999999999999</v>
      </c>
      <c r="K1043" s="3">
        <v>0.1</v>
      </c>
      <c r="L1043" s="2">
        <v>84.05</v>
      </c>
      <c r="M1043" s="2">
        <f t="shared" si="128"/>
        <v>1608.98</v>
      </c>
      <c r="N1043" s="2">
        <f t="shared" si="129"/>
        <v>1008.6</v>
      </c>
      <c r="O1043" s="2">
        <f t="shared" si="130"/>
        <v>600.38</v>
      </c>
      <c r="P1043" s="4">
        <f t="shared" si="131"/>
        <v>0.37314323360141205</v>
      </c>
      <c r="Q1043">
        <f t="shared" si="132"/>
        <v>2024</v>
      </c>
      <c r="R1043" t="str">
        <f t="shared" si="133"/>
        <v>Q2</v>
      </c>
      <c r="S1043">
        <f t="shared" si="134"/>
        <v>5</v>
      </c>
      <c r="T1043" t="str">
        <f t="shared" si="135"/>
        <v>May</v>
      </c>
    </row>
    <row r="1044" spans="1:20" x14ac:dyDescent="0.35">
      <c r="A1044" t="s">
        <v>1109</v>
      </c>
      <c r="B1044" s="1">
        <v>45429</v>
      </c>
      <c r="C1044" t="s">
        <v>21</v>
      </c>
      <c r="D1044" t="s">
        <v>22</v>
      </c>
      <c r="E1044" t="s">
        <v>52</v>
      </c>
      <c r="F1044" t="s">
        <v>37</v>
      </c>
      <c r="G1044" t="s">
        <v>38</v>
      </c>
      <c r="H1044" t="s">
        <v>56</v>
      </c>
      <c r="I1044">
        <v>4</v>
      </c>
      <c r="J1044" s="2">
        <v>76.959999999999994</v>
      </c>
      <c r="K1044" s="3">
        <v>0.1</v>
      </c>
      <c r="L1044" s="2">
        <v>31.41</v>
      </c>
      <c r="M1044" s="2">
        <f t="shared" si="128"/>
        <v>277.06</v>
      </c>
      <c r="N1044" s="2">
        <f t="shared" si="129"/>
        <v>125.64</v>
      </c>
      <c r="O1044" s="2">
        <f t="shared" si="130"/>
        <v>151.42000000000002</v>
      </c>
      <c r="P1044" s="4">
        <f t="shared" si="131"/>
        <v>0.5465242185808129</v>
      </c>
      <c r="Q1044">
        <f t="shared" si="132"/>
        <v>2024</v>
      </c>
      <c r="R1044" t="str">
        <f t="shared" si="133"/>
        <v>Q2</v>
      </c>
      <c r="S1044">
        <f t="shared" si="134"/>
        <v>5</v>
      </c>
      <c r="T1044" t="str">
        <f t="shared" si="135"/>
        <v>May</v>
      </c>
    </row>
    <row r="1045" spans="1:20" x14ac:dyDescent="0.35">
      <c r="A1045" t="s">
        <v>1110</v>
      </c>
      <c r="B1045" s="1">
        <v>45430</v>
      </c>
      <c r="C1045" t="s">
        <v>28</v>
      </c>
      <c r="D1045" t="s">
        <v>29</v>
      </c>
      <c r="E1045" t="s">
        <v>43</v>
      </c>
      <c r="F1045" t="s">
        <v>37</v>
      </c>
      <c r="G1045" t="s">
        <v>38</v>
      </c>
      <c r="H1045" t="s">
        <v>56</v>
      </c>
      <c r="I1045">
        <v>1</v>
      </c>
      <c r="J1045" s="2">
        <v>81.260000000000005</v>
      </c>
      <c r="K1045" s="3">
        <v>0</v>
      </c>
      <c r="L1045" s="2">
        <v>31.22</v>
      </c>
      <c r="M1045" s="2">
        <f t="shared" si="128"/>
        <v>81.260000000000005</v>
      </c>
      <c r="N1045" s="2">
        <f t="shared" si="129"/>
        <v>31.22</v>
      </c>
      <c r="O1045" s="2">
        <f t="shared" si="130"/>
        <v>50.040000000000006</v>
      </c>
      <c r="P1045" s="4">
        <f t="shared" si="131"/>
        <v>0.61580113216834853</v>
      </c>
      <c r="Q1045">
        <f t="shared" si="132"/>
        <v>2024</v>
      </c>
      <c r="R1045" t="str">
        <f t="shared" si="133"/>
        <v>Q2</v>
      </c>
      <c r="S1045">
        <f t="shared" si="134"/>
        <v>5</v>
      </c>
      <c r="T1045" t="str">
        <f t="shared" si="135"/>
        <v>May</v>
      </c>
    </row>
    <row r="1046" spans="1:20" x14ac:dyDescent="0.35">
      <c r="A1046" t="s">
        <v>1111</v>
      </c>
      <c r="B1046" s="1">
        <v>45430</v>
      </c>
      <c r="C1046" t="s">
        <v>62</v>
      </c>
      <c r="D1046" t="s">
        <v>63</v>
      </c>
      <c r="E1046" t="s">
        <v>52</v>
      </c>
      <c r="F1046" t="s">
        <v>24</v>
      </c>
      <c r="G1046" t="s">
        <v>46</v>
      </c>
      <c r="H1046" t="s">
        <v>75</v>
      </c>
      <c r="I1046">
        <v>1</v>
      </c>
      <c r="J1046" s="2">
        <v>32.4</v>
      </c>
      <c r="K1046" s="3">
        <v>0.05</v>
      </c>
      <c r="L1046" s="2">
        <v>10.36</v>
      </c>
      <c r="M1046" s="2">
        <f t="shared" si="128"/>
        <v>30.78</v>
      </c>
      <c r="N1046" s="2">
        <f t="shared" si="129"/>
        <v>10.36</v>
      </c>
      <c r="O1046" s="2">
        <f t="shared" si="130"/>
        <v>20.420000000000002</v>
      </c>
      <c r="P1046" s="4">
        <f t="shared" si="131"/>
        <v>0.66341780376868098</v>
      </c>
      <c r="Q1046">
        <f t="shared" si="132"/>
        <v>2024</v>
      </c>
      <c r="R1046" t="str">
        <f t="shared" si="133"/>
        <v>Q2</v>
      </c>
      <c r="S1046">
        <f t="shared" si="134"/>
        <v>5</v>
      </c>
      <c r="T1046" t="str">
        <f t="shared" si="135"/>
        <v>May</v>
      </c>
    </row>
    <row r="1047" spans="1:20" x14ac:dyDescent="0.35">
      <c r="A1047" t="s">
        <v>1112</v>
      </c>
      <c r="B1047" s="1">
        <v>45430</v>
      </c>
      <c r="C1047" t="s">
        <v>21</v>
      </c>
      <c r="D1047" t="s">
        <v>22</v>
      </c>
      <c r="E1047" t="s">
        <v>52</v>
      </c>
      <c r="F1047" t="s">
        <v>37</v>
      </c>
      <c r="G1047" t="s">
        <v>53</v>
      </c>
      <c r="H1047" t="s">
        <v>70</v>
      </c>
      <c r="I1047">
        <v>1</v>
      </c>
      <c r="J1047" s="2">
        <v>54.71</v>
      </c>
      <c r="K1047" s="3">
        <v>0</v>
      </c>
      <c r="L1047" s="2">
        <v>18.440000000000001</v>
      </c>
      <c r="M1047" s="2">
        <f t="shared" si="128"/>
        <v>54.71</v>
      </c>
      <c r="N1047" s="2">
        <f t="shared" si="129"/>
        <v>18.440000000000001</v>
      </c>
      <c r="O1047" s="2">
        <f t="shared" si="130"/>
        <v>36.269999999999996</v>
      </c>
      <c r="P1047" s="4">
        <f t="shared" si="131"/>
        <v>0.66295010053006753</v>
      </c>
      <c r="Q1047">
        <f t="shared" si="132"/>
        <v>2024</v>
      </c>
      <c r="R1047" t="str">
        <f t="shared" si="133"/>
        <v>Q2</v>
      </c>
      <c r="S1047">
        <f t="shared" si="134"/>
        <v>5</v>
      </c>
      <c r="T1047" t="str">
        <f t="shared" si="135"/>
        <v>May</v>
      </c>
    </row>
    <row r="1048" spans="1:20" x14ac:dyDescent="0.35">
      <c r="A1048" t="s">
        <v>1113</v>
      </c>
      <c r="B1048" s="1">
        <v>45430</v>
      </c>
      <c r="C1048" t="s">
        <v>21</v>
      </c>
      <c r="D1048" t="s">
        <v>35</v>
      </c>
      <c r="E1048" t="s">
        <v>23</v>
      </c>
      <c r="F1048" t="s">
        <v>37</v>
      </c>
      <c r="G1048" t="s">
        <v>53</v>
      </c>
      <c r="H1048" t="s">
        <v>66</v>
      </c>
      <c r="I1048">
        <v>2</v>
      </c>
      <c r="J1048" s="2">
        <v>108.89</v>
      </c>
      <c r="K1048" s="3">
        <v>0.1</v>
      </c>
      <c r="L1048" s="2">
        <v>43.69</v>
      </c>
      <c r="M1048" s="2">
        <f t="shared" si="128"/>
        <v>196</v>
      </c>
      <c r="N1048" s="2">
        <f t="shared" si="129"/>
        <v>87.38</v>
      </c>
      <c r="O1048" s="2">
        <f t="shared" si="130"/>
        <v>108.62</v>
      </c>
      <c r="P1048" s="4">
        <f t="shared" si="131"/>
        <v>0.55418367346938779</v>
      </c>
      <c r="Q1048">
        <f t="shared" si="132"/>
        <v>2024</v>
      </c>
      <c r="R1048" t="str">
        <f t="shared" si="133"/>
        <v>Q2</v>
      </c>
      <c r="S1048">
        <f t="shared" si="134"/>
        <v>5</v>
      </c>
      <c r="T1048" t="str">
        <f t="shared" si="135"/>
        <v>May</v>
      </c>
    </row>
    <row r="1049" spans="1:20" x14ac:dyDescent="0.35">
      <c r="A1049" t="s">
        <v>1114</v>
      </c>
      <c r="B1049" s="1">
        <v>45430</v>
      </c>
      <c r="C1049" t="s">
        <v>21</v>
      </c>
      <c r="D1049" t="s">
        <v>35</v>
      </c>
      <c r="E1049" t="s">
        <v>43</v>
      </c>
      <c r="F1049" t="s">
        <v>37</v>
      </c>
      <c r="G1049" t="s">
        <v>32</v>
      </c>
      <c r="H1049" t="s">
        <v>113</v>
      </c>
      <c r="I1049">
        <v>1</v>
      </c>
      <c r="J1049" s="2">
        <v>376.26</v>
      </c>
      <c r="K1049" s="3">
        <v>0.05</v>
      </c>
      <c r="L1049" s="2">
        <v>207.85</v>
      </c>
      <c r="M1049" s="2">
        <f t="shared" si="128"/>
        <v>357.45</v>
      </c>
      <c r="N1049" s="2">
        <f t="shared" si="129"/>
        <v>207.85</v>
      </c>
      <c r="O1049" s="2">
        <f t="shared" si="130"/>
        <v>149.6</v>
      </c>
      <c r="P1049" s="4">
        <f t="shared" si="131"/>
        <v>0.41852007273744579</v>
      </c>
      <c r="Q1049">
        <f t="shared" si="132"/>
        <v>2024</v>
      </c>
      <c r="R1049" t="str">
        <f t="shared" si="133"/>
        <v>Q2</v>
      </c>
      <c r="S1049">
        <f t="shared" si="134"/>
        <v>5</v>
      </c>
      <c r="T1049" t="str">
        <f t="shared" si="135"/>
        <v>May</v>
      </c>
    </row>
    <row r="1050" spans="1:20" x14ac:dyDescent="0.35">
      <c r="A1050" t="s">
        <v>1115</v>
      </c>
      <c r="B1050" s="1">
        <v>45430</v>
      </c>
      <c r="C1050" t="s">
        <v>41</v>
      </c>
      <c r="D1050" t="s">
        <v>90</v>
      </c>
      <c r="E1050" t="s">
        <v>43</v>
      </c>
      <c r="F1050" t="s">
        <v>24</v>
      </c>
      <c r="G1050" t="s">
        <v>53</v>
      </c>
      <c r="H1050" t="s">
        <v>70</v>
      </c>
      <c r="I1050">
        <v>1</v>
      </c>
      <c r="J1050" s="2">
        <v>55.84</v>
      </c>
      <c r="K1050" s="3">
        <v>0.1</v>
      </c>
      <c r="L1050" s="2">
        <v>18.63</v>
      </c>
      <c r="M1050" s="2">
        <f t="shared" si="128"/>
        <v>50.26</v>
      </c>
      <c r="N1050" s="2">
        <f t="shared" si="129"/>
        <v>18.63</v>
      </c>
      <c r="O1050" s="2">
        <f t="shared" si="130"/>
        <v>31.63</v>
      </c>
      <c r="P1050" s="4">
        <f t="shared" si="131"/>
        <v>0.62932749701551927</v>
      </c>
      <c r="Q1050">
        <f t="shared" si="132"/>
        <v>2024</v>
      </c>
      <c r="R1050" t="str">
        <f t="shared" si="133"/>
        <v>Q2</v>
      </c>
      <c r="S1050">
        <f t="shared" si="134"/>
        <v>5</v>
      </c>
      <c r="T1050" t="str">
        <f t="shared" si="135"/>
        <v>May</v>
      </c>
    </row>
    <row r="1051" spans="1:20" x14ac:dyDescent="0.35">
      <c r="A1051" t="s">
        <v>1116</v>
      </c>
      <c r="B1051" s="1">
        <v>45430</v>
      </c>
      <c r="C1051" t="s">
        <v>21</v>
      </c>
      <c r="D1051" t="s">
        <v>35</v>
      </c>
      <c r="E1051" t="s">
        <v>43</v>
      </c>
      <c r="F1051" t="s">
        <v>37</v>
      </c>
      <c r="G1051" t="s">
        <v>32</v>
      </c>
      <c r="H1051" t="s">
        <v>113</v>
      </c>
      <c r="I1051">
        <v>4</v>
      </c>
      <c r="J1051" s="2">
        <v>380.68</v>
      </c>
      <c r="K1051" s="3">
        <v>0.1</v>
      </c>
      <c r="L1051" s="2">
        <v>210.82</v>
      </c>
      <c r="M1051" s="2">
        <f t="shared" si="128"/>
        <v>1370.45</v>
      </c>
      <c r="N1051" s="2">
        <f t="shared" si="129"/>
        <v>843.28</v>
      </c>
      <c r="O1051" s="2">
        <f t="shared" si="130"/>
        <v>527.17000000000007</v>
      </c>
      <c r="P1051" s="4">
        <f t="shared" si="131"/>
        <v>0.38466926921814004</v>
      </c>
      <c r="Q1051">
        <f t="shared" si="132"/>
        <v>2024</v>
      </c>
      <c r="R1051" t="str">
        <f t="shared" si="133"/>
        <v>Q2</v>
      </c>
      <c r="S1051">
        <f t="shared" si="134"/>
        <v>5</v>
      </c>
      <c r="T1051" t="str">
        <f t="shared" si="135"/>
        <v>May</v>
      </c>
    </row>
    <row r="1052" spans="1:20" x14ac:dyDescent="0.35">
      <c r="A1052" t="s">
        <v>1117</v>
      </c>
      <c r="B1052" s="1">
        <v>45430</v>
      </c>
      <c r="C1052" t="s">
        <v>21</v>
      </c>
      <c r="D1052" t="s">
        <v>22</v>
      </c>
      <c r="E1052" t="s">
        <v>23</v>
      </c>
      <c r="F1052" t="s">
        <v>24</v>
      </c>
      <c r="G1052" t="s">
        <v>46</v>
      </c>
      <c r="H1052" t="s">
        <v>79</v>
      </c>
      <c r="I1052">
        <v>1</v>
      </c>
      <c r="J1052" s="2">
        <v>29.35</v>
      </c>
      <c r="K1052" s="3">
        <v>0.1</v>
      </c>
      <c r="L1052" s="2">
        <v>9.3800000000000008</v>
      </c>
      <c r="M1052" s="2">
        <f t="shared" si="128"/>
        <v>26.42</v>
      </c>
      <c r="N1052" s="2">
        <f t="shared" si="129"/>
        <v>9.3800000000000008</v>
      </c>
      <c r="O1052" s="2">
        <f t="shared" si="130"/>
        <v>17.04</v>
      </c>
      <c r="P1052" s="4">
        <f t="shared" si="131"/>
        <v>0.64496593489780463</v>
      </c>
      <c r="Q1052">
        <f t="shared" si="132"/>
        <v>2024</v>
      </c>
      <c r="R1052" t="str">
        <f t="shared" si="133"/>
        <v>Q2</v>
      </c>
      <c r="S1052">
        <f t="shared" si="134"/>
        <v>5</v>
      </c>
      <c r="T1052" t="str">
        <f t="shared" si="135"/>
        <v>May</v>
      </c>
    </row>
    <row r="1053" spans="1:20" x14ac:dyDescent="0.35">
      <c r="A1053" t="s">
        <v>1118</v>
      </c>
      <c r="B1053" s="1">
        <v>45430</v>
      </c>
      <c r="C1053" t="s">
        <v>21</v>
      </c>
      <c r="D1053" t="s">
        <v>22</v>
      </c>
      <c r="E1053" t="s">
        <v>23</v>
      </c>
      <c r="F1053" t="s">
        <v>24</v>
      </c>
      <c r="G1053" t="s">
        <v>32</v>
      </c>
      <c r="H1053" t="s">
        <v>50</v>
      </c>
      <c r="I1053">
        <v>1</v>
      </c>
      <c r="J1053" s="2">
        <v>232.5</v>
      </c>
      <c r="K1053" s="3">
        <v>0.1</v>
      </c>
      <c r="L1053" s="2">
        <v>113.16</v>
      </c>
      <c r="M1053" s="2">
        <f t="shared" si="128"/>
        <v>209.25</v>
      </c>
      <c r="N1053" s="2">
        <f t="shared" si="129"/>
        <v>113.16</v>
      </c>
      <c r="O1053" s="2">
        <f t="shared" si="130"/>
        <v>96.09</v>
      </c>
      <c r="P1053" s="4">
        <f t="shared" si="131"/>
        <v>0.45921146953405018</v>
      </c>
      <c r="Q1053">
        <f t="shared" si="132"/>
        <v>2024</v>
      </c>
      <c r="R1053" t="str">
        <f t="shared" si="133"/>
        <v>Q2</v>
      </c>
      <c r="S1053">
        <f t="shared" si="134"/>
        <v>5</v>
      </c>
      <c r="T1053" t="str">
        <f t="shared" si="135"/>
        <v>May</v>
      </c>
    </row>
    <row r="1054" spans="1:20" x14ac:dyDescent="0.35">
      <c r="A1054" t="s">
        <v>1119</v>
      </c>
      <c r="B1054" s="1">
        <v>45431</v>
      </c>
      <c r="C1054" t="s">
        <v>28</v>
      </c>
      <c r="D1054" t="s">
        <v>29</v>
      </c>
      <c r="E1054" t="s">
        <v>52</v>
      </c>
      <c r="F1054" t="s">
        <v>37</v>
      </c>
      <c r="G1054" t="s">
        <v>53</v>
      </c>
      <c r="H1054" t="s">
        <v>131</v>
      </c>
      <c r="I1054">
        <v>1</v>
      </c>
      <c r="J1054" s="2">
        <v>32.58</v>
      </c>
      <c r="K1054" s="3">
        <v>0.2</v>
      </c>
      <c r="L1054" s="2">
        <v>9.83</v>
      </c>
      <c r="M1054" s="2">
        <f t="shared" si="128"/>
        <v>26.06</v>
      </c>
      <c r="N1054" s="2">
        <f t="shared" si="129"/>
        <v>9.83</v>
      </c>
      <c r="O1054" s="2">
        <f t="shared" si="130"/>
        <v>16.229999999999997</v>
      </c>
      <c r="P1054" s="4">
        <f t="shared" si="131"/>
        <v>0.62279355333844966</v>
      </c>
      <c r="Q1054">
        <f t="shared" si="132"/>
        <v>2024</v>
      </c>
      <c r="R1054" t="str">
        <f t="shared" si="133"/>
        <v>Q2</v>
      </c>
      <c r="S1054">
        <f t="shared" si="134"/>
        <v>5</v>
      </c>
      <c r="T1054" t="str">
        <f t="shared" si="135"/>
        <v>May</v>
      </c>
    </row>
    <row r="1055" spans="1:20" x14ac:dyDescent="0.35">
      <c r="A1055" t="s">
        <v>1120</v>
      </c>
      <c r="B1055" s="1">
        <v>45431</v>
      </c>
      <c r="C1055" t="s">
        <v>41</v>
      </c>
      <c r="D1055" t="s">
        <v>42</v>
      </c>
      <c r="E1055" t="s">
        <v>52</v>
      </c>
      <c r="F1055" t="s">
        <v>24</v>
      </c>
      <c r="G1055" t="s">
        <v>32</v>
      </c>
      <c r="H1055" t="s">
        <v>86</v>
      </c>
      <c r="I1055">
        <v>4</v>
      </c>
      <c r="J1055" s="2">
        <v>72</v>
      </c>
      <c r="K1055" s="3">
        <v>0</v>
      </c>
      <c r="L1055" s="2">
        <v>25.82</v>
      </c>
      <c r="M1055" s="2">
        <f t="shared" si="128"/>
        <v>288</v>
      </c>
      <c r="N1055" s="2">
        <f t="shared" si="129"/>
        <v>103.28</v>
      </c>
      <c r="O1055" s="2">
        <f t="shared" si="130"/>
        <v>184.72</v>
      </c>
      <c r="P1055" s="4">
        <f t="shared" si="131"/>
        <v>0.6413888888888889</v>
      </c>
      <c r="Q1055">
        <f t="shared" si="132"/>
        <v>2024</v>
      </c>
      <c r="R1055" t="str">
        <f t="shared" si="133"/>
        <v>Q2</v>
      </c>
      <c r="S1055">
        <f t="shared" si="134"/>
        <v>5</v>
      </c>
      <c r="T1055" t="str">
        <f t="shared" si="135"/>
        <v>May</v>
      </c>
    </row>
    <row r="1056" spans="1:20" x14ac:dyDescent="0.35">
      <c r="A1056" t="s">
        <v>1121</v>
      </c>
      <c r="B1056" s="1">
        <v>45431</v>
      </c>
      <c r="C1056" t="s">
        <v>28</v>
      </c>
      <c r="D1056" t="s">
        <v>49</v>
      </c>
      <c r="E1056" t="s">
        <v>23</v>
      </c>
      <c r="F1056" t="s">
        <v>37</v>
      </c>
      <c r="G1056" t="s">
        <v>38</v>
      </c>
      <c r="H1056" t="s">
        <v>84</v>
      </c>
      <c r="I1056">
        <v>5</v>
      </c>
      <c r="J1056" s="2">
        <v>265.49</v>
      </c>
      <c r="K1056" s="3">
        <v>0</v>
      </c>
      <c r="L1056" s="2">
        <v>124.57</v>
      </c>
      <c r="M1056" s="2">
        <f t="shared" si="128"/>
        <v>1327.45</v>
      </c>
      <c r="N1056" s="2">
        <f t="shared" si="129"/>
        <v>622.85</v>
      </c>
      <c r="O1056" s="2">
        <f t="shared" si="130"/>
        <v>704.6</v>
      </c>
      <c r="P1056" s="4">
        <f t="shared" si="131"/>
        <v>0.53079212023051714</v>
      </c>
      <c r="Q1056">
        <f t="shared" si="132"/>
        <v>2024</v>
      </c>
      <c r="R1056" t="str">
        <f t="shared" si="133"/>
        <v>Q2</v>
      </c>
      <c r="S1056">
        <f t="shared" si="134"/>
        <v>5</v>
      </c>
      <c r="T1056" t="str">
        <f t="shared" si="135"/>
        <v>May</v>
      </c>
    </row>
    <row r="1057" spans="1:20" x14ac:dyDescent="0.35">
      <c r="A1057" t="s">
        <v>1122</v>
      </c>
      <c r="B1057" s="1">
        <v>45431</v>
      </c>
      <c r="C1057" t="s">
        <v>62</v>
      </c>
      <c r="D1057" t="s">
        <v>69</v>
      </c>
      <c r="E1057" t="s">
        <v>23</v>
      </c>
      <c r="F1057" t="s">
        <v>24</v>
      </c>
      <c r="G1057" t="s">
        <v>25</v>
      </c>
      <c r="H1057" t="s">
        <v>26</v>
      </c>
      <c r="I1057">
        <v>1</v>
      </c>
      <c r="J1057" s="2">
        <v>21.91</v>
      </c>
      <c r="K1057" s="3">
        <v>0.1</v>
      </c>
      <c r="L1057" s="2">
        <v>6.71</v>
      </c>
      <c r="M1057" s="2">
        <f t="shared" si="128"/>
        <v>19.72</v>
      </c>
      <c r="N1057" s="2">
        <f t="shared" si="129"/>
        <v>6.71</v>
      </c>
      <c r="O1057" s="2">
        <f t="shared" si="130"/>
        <v>13.009999999999998</v>
      </c>
      <c r="P1057" s="4">
        <f t="shared" si="131"/>
        <v>0.65973630831642993</v>
      </c>
      <c r="Q1057">
        <f t="shared" si="132"/>
        <v>2024</v>
      </c>
      <c r="R1057" t="str">
        <f t="shared" si="133"/>
        <v>Q2</v>
      </c>
      <c r="S1057">
        <f t="shared" si="134"/>
        <v>5</v>
      </c>
      <c r="T1057" t="str">
        <f t="shared" si="135"/>
        <v>May</v>
      </c>
    </row>
    <row r="1058" spans="1:20" x14ac:dyDescent="0.35">
      <c r="A1058" t="s">
        <v>1123</v>
      </c>
      <c r="B1058" s="1">
        <v>45431</v>
      </c>
      <c r="C1058" t="s">
        <v>21</v>
      </c>
      <c r="D1058" t="s">
        <v>22</v>
      </c>
      <c r="E1058" t="s">
        <v>23</v>
      </c>
      <c r="F1058" t="s">
        <v>24</v>
      </c>
      <c r="G1058" t="s">
        <v>32</v>
      </c>
      <c r="H1058" t="s">
        <v>50</v>
      </c>
      <c r="I1058">
        <v>5</v>
      </c>
      <c r="J1058" s="2">
        <v>226.14</v>
      </c>
      <c r="K1058" s="3">
        <v>0.1</v>
      </c>
      <c r="L1058" s="2">
        <v>116.12</v>
      </c>
      <c r="M1058" s="2">
        <f t="shared" si="128"/>
        <v>1017.63</v>
      </c>
      <c r="N1058" s="2">
        <f t="shared" si="129"/>
        <v>580.6</v>
      </c>
      <c r="O1058" s="2">
        <f t="shared" si="130"/>
        <v>437.03</v>
      </c>
      <c r="P1058" s="4">
        <f t="shared" si="131"/>
        <v>0.42945864410443874</v>
      </c>
      <c r="Q1058">
        <f t="shared" si="132"/>
        <v>2024</v>
      </c>
      <c r="R1058" t="str">
        <f t="shared" si="133"/>
        <v>Q2</v>
      </c>
      <c r="S1058">
        <f t="shared" si="134"/>
        <v>5</v>
      </c>
      <c r="T1058" t="str">
        <f t="shared" si="135"/>
        <v>May</v>
      </c>
    </row>
    <row r="1059" spans="1:20" x14ac:dyDescent="0.35">
      <c r="A1059" t="s">
        <v>1124</v>
      </c>
      <c r="B1059" s="1">
        <v>45431</v>
      </c>
      <c r="C1059" t="s">
        <v>41</v>
      </c>
      <c r="D1059" t="s">
        <v>42</v>
      </c>
      <c r="E1059" t="s">
        <v>23</v>
      </c>
      <c r="F1059" t="s">
        <v>37</v>
      </c>
      <c r="G1059" t="s">
        <v>53</v>
      </c>
      <c r="H1059" t="s">
        <v>70</v>
      </c>
      <c r="I1059">
        <v>4</v>
      </c>
      <c r="J1059" s="2">
        <v>55.39</v>
      </c>
      <c r="K1059" s="3">
        <v>0.05</v>
      </c>
      <c r="L1059" s="2">
        <v>18.78</v>
      </c>
      <c r="M1059" s="2">
        <f t="shared" si="128"/>
        <v>210.48</v>
      </c>
      <c r="N1059" s="2">
        <f t="shared" si="129"/>
        <v>75.12</v>
      </c>
      <c r="O1059" s="2">
        <f t="shared" si="130"/>
        <v>135.35999999999999</v>
      </c>
      <c r="P1059" s="4">
        <f t="shared" si="131"/>
        <v>0.64310148232611175</v>
      </c>
      <c r="Q1059">
        <f t="shared" si="132"/>
        <v>2024</v>
      </c>
      <c r="R1059" t="str">
        <f t="shared" si="133"/>
        <v>Q2</v>
      </c>
      <c r="S1059">
        <f t="shared" si="134"/>
        <v>5</v>
      </c>
      <c r="T1059" t="str">
        <f t="shared" si="135"/>
        <v>May</v>
      </c>
    </row>
    <row r="1060" spans="1:20" x14ac:dyDescent="0.35">
      <c r="A1060" t="s">
        <v>1125</v>
      </c>
      <c r="B1060" s="1">
        <v>45431</v>
      </c>
      <c r="C1060" t="s">
        <v>21</v>
      </c>
      <c r="D1060" t="s">
        <v>22</v>
      </c>
      <c r="E1060" t="s">
        <v>52</v>
      </c>
      <c r="F1060" t="s">
        <v>37</v>
      </c>
      <c r="G1060" t="s">
        <v>46</v>
      </c>
      <c r="H1060" t="s">
        <v>183</v>
      </c>
      <c r="I1060">
        <v>1</v>
      </c>
      <c r="J1060" s="2">
        <v>137.13999999999999</v>
      </c>
      <c r="K1060" s="3">
        <v>0.1</v>
      </c>
      <c r="L1060" s="2">
        <v>65.48</v>
      </c>
      <c r="M1060" s="2">
        <f t="shared" si="128"/>
        <v>123.43</v>
      </c>
      <c r="N1060" s="2">
        <f t="shared" si="129"/>
        <v>65.48</v>
      </c>
      <c r="O1060" s="2">
        <f t="shared" si="130"/>
        <v>57.95</v>
      </c>
      <c r="P1060" s="4">
        <f t="shared" si="131"/>
        <v>0.46949688082313862</v>
      </c>
      <c r="Q1060">
        <f t="shared" si="132"/>
        <v>2024</v>
      </c>
      <c r="R1060" t="str">
        <f t="shared" si="133"/>
        <v>Q2</v>
      </c>
      <c r="S1060">
        <f t="shared" si="134"/>
        <v>5</v>
      </c>
      <c r="T1060" t="str">
        <f t="shared" si="135"/>
        <v>May</v>
      </c>
    </row>
    <row r="1061" spans="1:20" x14ac:dyDescent="0.35">
      <c r="A1061" t="s">
        <v>1126</v>
      </c>
      <c r="B1061" s="1">
        <v>45431</v>
      </c>
      <c r="C1061" t="s">
        <v>21</v>
      </c>
      <c r="D1061" t="s">
        <v>35</v>
      </c>
      <c r="E1061" t="s">
        <v>23</v>
      </c>
      <c r="F1061" t="s">
        <v>24</v>
      </c>
      <c r="G1061" t="s">
        <v>25</v>
      </c>
      <c r="H1061" t="s">
        <v>26</v>
      </c>
      <c r="I1061">
        <v>2</v>
      </c>
      <c r="J1061" s="2">
        <v>23.76</v>
      </c>
      <c r="K1061" s="3">
        <v>0.15</v>
      </c>
      <c r="L1061" s="2">
        <v>6.7</v>
      </c>
      <c r="M1061" s="2">
        <f t="shared" si="128"/>
        <v>40.39</v>
      </c>
      <c r="N1061" s="2">
        <f t="shared" si="129"/>
        <v>13.4</v>
      </c>
      <c r="O1061" s="2">
        <f t="shared" si="130"/>
        <v>26.990000000000002</v>
      </c>
      <c r="P1061" s="4">
        <f t="shared" si="131"/>
        <v>0.66823471156226788</v>
      </c>
      <c r="Q1061">
        <f t="shared" si="132"/>
        <v>2024</v>
      </c>
      <c r="R1061" t="str">
        <f t="shared" si="133"/>
        <v>Q2</v>
      </c>
      <c r="S1061">
        <f t="shared" si="134"/>
        <v>5</v>
      </c>
      <c r="T1061" t="str">
        <f t="shared" si="135"/>
        <v>May</v>
      </c>
    </row>
    <row r="1062" spans="1:20" x14ac:dyDescent="0.35">
      <c r="A1062" t="s">
        <v>1127</v>
      </c>
      <c r="B1062" s="1">
        <v>45432</v>
      </c>
      <c r="C1062" t="s">
        <v>41</v>
      </c>
      <c r="D1062" t="s">
        <v>42</v>
      </c>
      <c r="E1062" t="s">
        <v>23</v>
      </c>
      <c r="F1062" t="s">
        <v>37</v>
      </c>
      <c r="G1062" t="s">
        <v>32</v>
      </c>
      <c r="H1062" t="s">
        <v>33</v>
      </c>
      <c r="I1062">
        <v>1</v>
      </c>
      <c r="J1062" s="2">
        <v>40.57</v>
      </c>
      <c r="K1062" s="3">
        <v>0.15</v>
      </c>
      <c r="L1062" s="2">
        <v>12.03</v>
      </c>
      <c r="M1062" s="2">
        <f t="shared" si="128"/>
        <v>34.479999999999997</v>
      </c>
      <c r="N1062" s="2">
        <f t="shared" si="129"/>
        <v>12.03</v>
      </c>
      <c r="O1062" s="2">
        <f t="shared" si="130"/>
        <v>22.449999999999996</v>
      </c>
      <c r="P1062" s="4">
        <f t="shared" si="131"/>
        <v>0.65110208816705328</v>
      </c>
      <c r="Q1062">
        <f t="shared" si="132"/>
        <v>2024</v>
      </c>
      <c r="R1062" t="str">
        <f t="shared" si="133"/>
        <v>Q2</v>
      </c>
      <c r="S1062">
        <f t="shared" si="134"/>
        <v>5</v>
      </c>
      <c r="T1062" t="str">
        <f t="shared" si="135"/>
        <v>May</v>
      </c>
    </row>
    <row r="1063" spans="1:20" x14ac:dyDescent="0.35">
      <c r="A1063" t="s">
        <v>1128</v>
      </c>
      <c r="B1063" s="1">
        <v>45432</v>
      </c>
      <c r="C1063" t="s">
        <v>62</v>
      </c>
      <c r="D1063" t="s">
        <v>69</v>
      </c>
      <c r="E1063" t="s">
        <v>43</v>
      </c>
      <c r="F1063" t="s">
        <v>37</v>
      </c>
      <c r="G1063" t="s">
        <v>38</v>
      </c>
      <c r="H1063" t="s">
        <v>56</v>
      </c>
      <c r="I1063">
        <v>3</v>
      </c>
      <c r="J1063" s="2">
        <v>72.209999999999994</v>
      </c>
      <c r="K1063" s="3">
        <v>0</v>
      </c>
      <c r="L1063" s="2">
        <v>31.88</v>
      </c>
      <c r="M1063" s="2">
        <f t="shared" si="128"/>
        <v>216.63</v>
      </c>
      <c r="N1063" s="2">
        <f t="shared" si="129"/>
        <v>95.64</v>
      </c>
      <c r="O1063" s="2">
        <f t="shared" si="130"/>
        <v>120.99</v>
      </c>
      <c r="P1063" s="4">
        <f t="shared" si="131"/>
        <v>0.55850990167566816</v>
      </c>
      <c r="Q1063">
        <f t="shared" si="132"/>
        <v>2024</v>
      </c>
      <c r="R1063" t="str">
        <f t="shared" si="133"/>
        <v>Q2</v>
      </c>
      <c r="S1063">
        <f t="shared" si="134"/>
        <v>5</v>
      </c>
      <c r="T1063" t="str">
        <f t="shared" si="135"/>
        <v>May</v>
      </c>
    </row>
    <row r="1064" spans="1:20" x14ac:dyDescent="0.35">
      <c r="A1064" t="s">
        <v>1129</v>
      </c>
      <c r="B1064" s="1">
        <v>45432</v>
      </c>
      <c r="C1064" t="s">
        <v>21</v>
      </c>
      <c r="D1064" t="s">
        <v>22</v>
      </c>
      <c r="E1064" t="s">
        <v>36</v>
      </c>
      <c r="F1064" t="s">
        <v>37</v>
      </c>
      <c r="G1064" t="s">
        <v>53</v>
      </c>
      <c r="H1064" t="s">
        <v>54</v>
      </c>
      <c r="I1064">
        <v>2</v>
      </c>
      <c r="J1064" s="2">
        <v>146.63</v>
      </c>
      <c r="K1064" s="3">
        <v>0</v>
      </c>
      <c r="L1064" s="2">
        <v>73.069999999999993</v>
      </c>
      <c r="M1064" s="2">
        <f t="shared" si="128"/>
        <v>293.26</v>
      </c>
      <c r="N1064" s="2">
        <f t="shared" si="129"/>
        <v>146.13999999999999</v>
      </c>
      <c r="O1064" s="2">
        <f t="shared" si="130"/>
        <v>147.12</v>
      </c>
      <c r="P1064" s="4">
        <f t="shared" si="131"/>
        <v>0.50167087226352047</v>
      </c>
      <c r="Q1064">
        <f t="shared" si="132"/>
        <v>2024</v>
      </c>
      <c r="R1064" t="str">
        <f t="shared" si="133"/>
        <v>Q2</v>
      </c>
      <c r="S1064">
        <f t="shared" si="134"/>
        <v>5</v>
      </c>
      <c r="T1064" t="str">
        <f t="shared" si="135"/>
        <v>May</v>
      </c>
    </row>
    <row r="1065" spans="1:20" x14ac:dyDescent="0.35">
      <c r="A1065" t="s">
        <v>1130</v>
      </c>
      <c r="B1065" s="1">
        <v>45432</v>
      </c>
      <c r="C1065" t="s">
        <v>21</v>
      </c>
      <c r="D1065" t="s">
        <v>35</v>
      </c>
      <c r="E1065" t="s">
        <v>30</v>
      </c>
      <c r="F1065" t="s">
        <v>31</v>
      </c>
      <c r="G1065" t="s">
        <v>53</v>
      </c>
      <c r="H1065" t="s">
        <v>54</v>
      </c>
      <c r="I1065">
        <v>6</v>
      </c>
      <c r="J1065" s="2">
        <v>152.49</v>
      </c>
      <c r="K1065" s="3">
        <v>0.1</v>
      </c>
      <c r="L1065" s="2">
        <v>71.510000000000005</v>
      </c>
      <c r="M1065" s="2">
        <f t="shared" si="128"/>
        <v>823.45</v>
      </c>
      <c r="N1065" s="2">
        <f t="shared" si="129"/>
        <v>429.06</v>
      </c>
      <c r="O1065" s="2">
        <f t="shared" si="130"/>
        <v>394.39000000000004</v>
      </c>
      <c r="P1065" s="4">
        <f t="shared" si="131"/>
        <v>0.47894832716011904</v>
      </c>
      <c r="Q1065">
        <f t="shared" si="132"/>
        <v>2024</v>
      </c>
      <c r="R1065" t="str">
        <f t="shared" si="133"/>
        <v>Q2</v>
      </c>
      <c r="S1065">
        <f t="shared" si="134"/>
        <v>5</v>
      </c>
      <c r="T1065" t="str">
        <f t="shared" si="135"/>
        <v>May</v>
      </c>
    </row>
    <row r="1066" spans="1:20" x14ac:dyDescent="0.35">
      <c r="A1066" t="s">
        <v>1131</v>
      </c>
      <c r="B1066" s="1">
        <v>45432</v>
      </c>
      <c r="C1066" t="s">
        <v>41</v>
      </c>
      <c r="D1066" t="s">
        <v>42</v>
      </c>
      <c r="E1066" t="s">
        <v>23</v>
      </c>
      <c r="F1066" t="s">
        <v>37</v>
      </c>
      <c r="G1066" t="s">
        <v>53</v>
      </c>
      <c r="H1066" t="s">
        <v>131</v>
      </c>
      <c r="I1066">
        <v>1</v>
      </c>
      <c r="J1066" s="2">
        <v>33.090000000000003</v>
      </c>
      <c r="K1066" s="3">
        <v>0.1</v>
      </c>
      <c r="L1066" s="2">
        <v>9.4</v>
      </c>
      <c r="M1066" s="2">
        <f t="shared" si="128"/>
        <v>29.78</v>
      </c>
      <c r="N1066" s="2">
        <f t="shared" si="129"/>
        <v>9.4</v>
      </c>
      <c r="O1066" s="2">
        <f t="shared" si="130"/>
        <v>20.380000000000003</v>
      </c>
      <c r="P1066" s="4">
        <f t="shared" si="131"/>
        <v>0.68435191403626605</v>
      </c>
      <c r="Q1066">
        <f t="shared" si="132"/>
        <v>2024</v>
      </c>
      <c r="R1066" t="str">
        <f t="shared" si="133"/>
        <v>Q2</v>
      </c>
      <c r="S1066">
        <f t="shared" si="134"/>
        <v>5</v>
      </c>
      <c r="T1066" t="str">
        <f t="shared" si="135"/>
        <v>May</v>
      </c>
    </row>
    <row r="1067" spans="1:20" x14ac:dyDescent="0.35">
      <c r="A1067" t="s">
        <v>1132</v>
      </c>
      <c r="B1067" s="1">
        <v>45432</v>
      </c>
      <c r="C1067" t="s">
        <v>21</v>
      </c>
      <c r="D1067" t="s">
        <v>35</v>
      </c>
      <c r="E1067" t="s">
        <v>52</v>
      </c>
      <c r="F1067" t="s">
        <v>37</v>
      </c>
      <c r="G1067" t="s">
        <v>46</v>
      </c>
      <c r="H1067" t="s">
        <v>75</v>
      </c>
      <c r="I1067">
        <v>3</v>
      </c>
      <c r="J1067" s="2">
        <v>34.130000000000003</v>
      </c>
      <c r="K1067" s="3">
        <v>0</v>
      </c>
      <c r="L1067" s="2">
        <v>10.4</v>
      </c>
      <c r="M1067" s="2">
        <f t="shared" si="128"/>
        <v>102.39</v>
      </c>
      <c r="N1067" s="2">
        <f t="shared" si="129"/>
        <v>31.2</v>
      </c>
      <c r="O1067" s="2">
        <f t="shared" si="130"/>
        <v>71.19</v>
      </c>
      <c r="P1067" s="4">
        <f t="shared" si="131"/>
        <v>0.69528274245531785</v>
      </c>
      <c r="Q1067">
        <f t="shared" si="132"/>
        <v>2024</v>
      </c>
      <c r="R1067" t="str">
        <f t="shared" si="133"/>
        <v>Q2</v>
      </c>
      <c r="S1067">
        <f t="shared" si="134"/>
        <v>5</v>
      </c>
      <c r="T1067" t="str">
        <f t="shared" si="135"/>
        <v>May</v>
      </c>
    </row>
    <row r="1068" spans="1:20" x14ac:dyDescent="0.35">
      <c r="A1068" t="s">
        <v>1133</v>
      </c>
      <c r="B1068" s="1">
        <v>45432</v>
      </c>
      <c r="C1068" t="s">
        <v>21</v>
      </c>
      <c r="D1068" t="s">
        <v>35</v>
      </c>
      <c r="E1068" t="s">
        <v>52</v>
      </c>
      <c r="F1068" t="s">
        <v>24</v>
      </c>
      <c r="G1068" t="s">
        <v>38</v>
      </c>
      <c r="H1068" t="s">
        <v>44</v>
      </c>
      <c r="I1068">
        <v>1</v>
      </c>
      <c r="J1068" s="2">
        <v>120.28</v>
      </c>
      <c r="K1068" s="3">
        <v>0.1</v>
      </c>
      <c r="L1068" s="2">
        <v>50.18</v>
      </c>
      <c r="M1068" s="2">
        <f t="shared" si="128"/>
        <v>108.25</v>
      </c>
      <c r="N1068" s="2">
        <f t="shared" si="129"/>
        <v>50.18</v>
      </c>
      <c r="O1068" s="2">
        <f t="shared" si="130"/>
        <v>58.07</v>
      </c>
      <c r="P1068" s="4">
        <f t="shared" si="131"/>
        <v>0.53644341801385687</v>
      </c>
      <c r="Q1068">
        <f t="shared" si="132"/>
        <v>2024</v>
      </c>
      <c r="R1068" t="str">
        <f t="shared" si="133"/>
        <v>Q2</v>
      </c>
      <c r="S1068">
        <f t="shared" si="134"/>
        <v>5</v>
      </c>
      <c r="T1068" t="str">
        <f t="shared" si="135"/>
        <v>May</v>
      </c>
    </row>
    <row r="1069" spans="1:20" x14ac:dyDescent="0.35">
      <c r="A1069" t="s">
        <v>1134</v>
      </c>
      <c r="B1069" s="1">
        <v>45432</v>
      </c>
      <c r="C1069" t="s">
        <v>62</v>
      </c>
      <c r="D1069" t="s">
        <v>63</v>
      </c>
      <c r="E1069" t="s">
        <v>36</v>
      </c>
      <c r="F1069" t="s">
        <v>24</v>
      </c>
      <c r="G1069" t="s">
        <v>38</v>
      </c>
      <c r="H1069" t="s">
        <v>84</v>
      </c>
      <c r="I1069">
        <v>1</v>
      </c>
      <c r="J1069" s="2">
        <v>248.86</v>
      </c>
      <c r="K1069" s="3">
        <v>0.25</v>
      </c>
      <c r="L1069" s="2">
        <v>132.04</v>
      </c>
      <c r="M1069" s="2">
        <f t="shared" si="128"/>
        <v>186.65</v>
      </c>
      <c r="N1069" s="2">
        <f t="shared" si="129"/>
        <v>132.04</v>
      </c>
      <c r="O1069" s="2">
        <f t="shared" si="130"/>
        <v>54.610000000000014</v>
      </c>
      <c r="P1069" s="4">
        <f t="shared" si="131"/>
        <v>0.29257969461559075</v>
      </c>
      <c r="Q1069">
        <f t="shared" si="132"/>
        <v>2024</v>
      </c>
      <c r="R1069" t="str">
        <f t="shared" si="133"/>
        <v>Q2</v>
      </c>
      <c r="S1069">
        <f t="shared" si="134"/>
        <v>5</v>
      </c>
      <c r="T1069" t="str">
        <f t="shared" si="135"/>
        <v>May</v>
      </c>
    </row>
    <row r="1070" spans="1:20" x14ac:dyDescent="0.35">
      <c r="A1070" t="s">
        <v>1135</v>
      </c>
      <c r="B1070" s="1">
        <v>45432</v>
      </c>
      <c r="C1070" t="s">
        <v>62</v>
      </c>
      <c r="D1070" t="s">
        <v>69</v>
      </c>
      <c r="E1070" t="s">
        <v>52</v>
      </c>
      <c r="F1070" t="s">
        <v>37</v>
      </c>
      <c r="G1070" t="s">
        <v>53</v>
      </c>
      <c r="H1070" t="s">
        <v>131</v>
      </c>
      <c r="I1070">
        <v>1</v>
      </c>
      <c r="J1070" s="2">
        <v>29.41</v>
      </c>
      <c r="K1070" s="3">
        <v>0.05</v>
      </c>
      <c r="L1070" s="2">
        <v>9.48</v>
      </c>
      <c r="M1070" s="2">
        <f t="shared" si="128"/>
        <v>27.94</v>
      </c>
      <c r="N1070" s="2">
        <f t="shared" si="129"/>
        <v>9.48</v>
      </c>
      <c r="O1070" s="2">
        <f t="shared" si="130"/>
        <v>18.46</v>
      </c>
      <c r="P1070" s="4">
        <f t="shared" si="131"/>
        <v>0.66070150322118826</v>
      </c>
      <c r="Q1070">
        <f t="shared" si="132"/>
        <v>2024</v>
      </c>
      <c r="R1070" t="str">
        <f t="shared" si="133"/>
        <v>Q2</v>
      </c>
      <c r="S1070">
        <f t="shared" si="134"/>
        <v>5</v>
      </c>
      <c r="T1070" t="str">
        <f t="shared" si="135"/>
        <v>May</v>
      </c>
    </row>
    <row r="1071" spans="1:20" x14ac:dyDescent="0.35">
      <c r="A1071" t="s">
        <v>1136</v>
      </c>
      <c r="B1071" s="1">
        <v>45433</v>
      </c>
      <c r="C1071" t="s">
        <v>21</v>
      </c>
      <c r="D1071" t="s">
        <v>35</v>
      </c>
      <c r="E1071" t="s">
        <v>23</v>
      </c>
      <c r="F1071" t="s">
        <v>37</v>
      </c>
      <c r="G1071" t="s">
        <v>53</v>
      </c>
      <c r="H1071" t="s">
        <v>66</v>
      </c>
      <c r="I1071">
        <v>4</v>
      </c>
      <c r="J1071" s="2">
        <v>109.5</v>
      </c>
      <c r="K1071" s="3">
        <v>0.1</v>
      </c>
      <c r="L1071" s="2">
        <v>43.7</v>
      </c>
      <c r="M1071" s="2">
        <f t="shared" si="128"/>
        <v>394.2</v>
      </c>
      <c r="N1071" s="2">
        <f t="shared" si="129"/>
        <v>174.8</v>
      </c>
      <c r="O1071" s="2">
        <f t="shared" si="130"/>
        <v>219.39999999999998</v>
      </c>
      <c r="P1071" s="4">
        <f t="shared" si="131"/>
        <v>0.55657026889903594</v>
      </c>
      <c r="Q1071">
        <f t="shared" si="132"/>
        <v>2024</v>
      </c>
      <c r="R1071" t="str">
        <f t="shared" si="133"/>
        <v>Q2</v>
      </c>
      <c r="S1071">
        <f t="shared" si="134"/>
        <v>5</v>
      </c>
      <c r="T1071" t="str">
        <f t="shared" si="135"/>
        <v>May</v>
      </c>
    </row>
    <row r="1072" spans="1:20" x14ac:dyDescent="0.35">
      <c r="A1072" t="s">
        <v>1137</v>
      </c>
      <c r="B1072" s="1">
        <v>45433</v>
      </c>
      <c r="C1072" t="s">
        <v>28</v>
      </c>
      <c r="D1072" t="s">
        <v>49</v>
      </c>
      <c r="E1072" t="s">
        <v>23</v>
      </c>
      <c r="F1072" t="s">
        <v>24</v>
      </c>
      <c r="G1072" t="s">
        <v>32</v>
      </c>
      <c r="H1072" t="s">
        <v>33</v>
      </c>
      <c r="I1072">
        <v>2</v>
      </c>
      <c r="J1072" s="2">
        <v>40.44</v>
      </c>
      <c r="K1072" s="3">
        <v>0</v>
      </c>
      <c r="L1072" s="2">
        <v>13.01</v>
      </c>
      <c r="M1072" s="2">
        <f t="shared" si="128"/>
        <v>80.88</v>
      </c>
      <c r="N1072" s="2">
        <f t="shared" si="129"/>
        <v>26.02</v>
      </c>
      <c r="O1072" s="2">
        <f t="shared" si="130"/>
        <v>54.86</v>
      </c>
      <c r="P1072" s="4">
        <f t="shared" si="131"/>
        <v>0.67828882294757664</v>
      </c>
      <c r="Q1072">
        <f t="shared" si="132"/>
        <v>2024</v>
      </c>
      <c r="R1072" t="str">
        <f t="shared" si="133"/>
        <v>Q2</v>
      </c>
      <c r="S1072">
        <f t="shared" si="134"/>
        <v>5</v>
      </c>
      <c r="T1072" t="str">
        <f t="shared" si="135"/>
        <v>May</v>
      </c>
    </row>
    <row r="1073" spans="1:20" x14ac:dyDescent="0.35">
      <c r="A1073" t="s">
        <v>1138</v>
      </c>
      <c r="B1073" s="1">
        <v>45433</v>
      </c>
      <c r="C1073" t="s">
        <v>28</v>
      </c>
      <c r="D1073" t="s">
        <v>29</v>
      </c>
      <c r="E1073" t="s">
        <v>43</v>
      </c>
      <c r="F1073" t="s">
        <v>37</v>
      </c>
      <c r="G1073" t="s">
        <v>25</v>
      </c>
      <c r="H1073" t="s">
        <v>26</v>
      </c>
      <c r="I1073">
        <v>2</v>
      </c>
      <c r="J1073" s="2">
        <v>24.65</v>
      </c>
      <c r="K1073" s="3">
        <v>0.05</v>
      </c>
      <c r="L1073" s="2">
        <v>6.61</v>
      </c>
      <c r="M1073" s="2">
        <f t="shared" si="128"/>
        <v>46.84</v>
      </c>
      <c r="N1073" s="2">
        <f t="shared" si="129"/>
        <v>13.22</v>
      </c>
      <c r="O1073" s="2">
        <f t="shared" si="130"/>
        <v>33.620000000000005</v>
      </c>
      <c r="P1073" s="4">
        <f t="shared" si="131"/>
        <v>0.71776259607173365</v>
      </c>
      <c r="Q1073">
        <f t="shared" si="132"/>
        <v>2024</v>
      </c>
      <c r="R1073" t="str">
        <f t="shared" si="133"/>
        <v>Q2</v>
      </c>
      <c r="S1073">
        <f t="shared" si="134"/>
        <v>5</v>
      </c>
      <c r="T1073" t="str">
        <f t="shared" si="135"/>
        <v>May</v>
      </c>
    </row>
    <row r="1074" spans="1:20" x14ac:dyDescent="0.35">
      <c r="A1074" t="s">
        <v>1139</v>
      </c>
      <c r="B1074" s="1">
        <v>45433</v>
      </c>
      <c r="C1074" t="s">
        <v>28</v>
      </c>
      <c r="D1074" t="s">
        <v>49</v>
      </c>
      <c r="E1074" t="s">
        <v>52</v>
      </c>
      <c r="F1074" t="s">
        <v>37</v>
      </c>
      <c r="G1074" t="s">
        <v>38</v>
      </c>
      <c r="H1074" t="s">
        <v>44</v>
      </c>
      <c r="I1074">
        <v>2</v>
      </c>
      <c r="J1074" s="2">
        <v>125.21</v>
      </c>
      <c r="K1074" s="3">
        <v>0</v>
      </c>
      <c r="L1074" s="2">
        <v>49.71</v>
      </c>
      <c r="M1074" s="2">
        <f t="shared" si="128"/>
        <v>250.42</v>
      </c>
      <c r="N1074" s="2">
        <f t="shared" si="129"/>
        <v>99.42</v>
      </c>
      <c r="O1074" s="2">
        <f t="shared" si="130"/>
        <v>151</v>
      </c>
      <c r="P1074" s="4">
        <f t="shared" si="131"/>
        <v>0.60298698187045763</v>
      </c>
      <c r="Q1074">
        <f t="shared" si="132"/>
        <v>2024</v>
      </c>
      <c r="R1074" t="str">
        <f t="shared" si="133"/>
        <v>Q2</v>
      </c>
      <c r="S1074">
        <f t="shared" si="134"/>
        <v>5</v>
      </c>
      <c r="T1074" t="str">
        <f t="shared" si="135"/>
        <v>May</v>
      </c>
    </row>
    <row r="1075" spans="1:20" x14ac:dyDescent="0.35">
      <c r="A1075" t="s">
        <v>1140</v>
      </c>
      <c r="B1075" s="1">
        <v>45434</v>
      </c>
      <c r="C1075" t="s">
        <v>21</v>
      </c>
      <c r="D1075" t="s">
        <v>35</v>
      </c>
      <c r="E1075" t="s">
        <v>43</v>
      </c>
      <c r="F1075" t="s">
        <v>37</v>
      </c>
      <c r="G1075" t="s">
        <v>32</v>
      </c>
      <c r="H1075" t="s">
        <v>33</v>
      </c>
      <c r="I1075">
        <v>3</v>
      </c>
      <c r="J1075" s="2">
        <v>38.92</v>
      </c>
      <c r="K1075" s="3">
        <v>0</v>
      </c>
      <c r="L1075" s="2">
        <v>12.05</v>
      </c>
      <c r="M1075" s="2">
        <f t="shared" si="128"/>
        <v>116.76</v>
      </c>
      <c r="N1075" s="2">
        <f t="shared" si="129"/>
        <v>36.15</v>
      </c>
      <c r="O1075" s="2">
        <f t="shared" si="130"/>
        <v>80.610000000000014</v>
      </c>
      <c r="P1075" s="4">
        <f t="shared" si="131"/>
        <v>0.6903905447070916</v>
      </c>
      <c r="Q1075">
        <f t="shared" si="132"/>
        <v>2024</v>
      </c>
      <c r="R1075" t="str">
        <f t="shared" si="133"/>
        <v>Q2</v>
      </c>
      <c r="S1075">
        <f t="shared" si="134"/>
        <v>5</v>
      </c>
      <c r="T1075" t="str">
        <f t="shared" si="135"/>
        <v>May</v>
      </c>
    </row>
    <row r="1076" spans="1:20" x14ac:dyDescent="0.35">
      <c r="A1076" t="s">
        <v>1141</v>
      </c>
      <c r="B1076" s="1">
        <v>45434</v>
      </c>
      <c r="C1076" t="s">
        <v>21</v>
      </c>
      <c r="D1076" t="s">
        <v>103</v>
      </c>
      <c r="E1076" t="s">
        <v>52</v>
      </c>
      <c r="F1076" t="s">
        <v>37</v>
      </c>
      <c r="G1076" t="s">
        <v>53</v>
      </c>
      <c r="H1076" t="s">
        <v>70</v>
      </c>
      <c r="I1076">
        <v>1</v>
      </c>
      <c r="J1076" s="2">
        <v>50.37</v>
      </c>
      <c r="K1076" s="3">
        <v>0</v>
      </c>
      <c r="L1076" s="2">
        <v>18.72</v>
      </c>
      <c r="M1076" s="2">
        <f t="shared" si="128"/>
        <v>50.37</v>
      </c>
      <c r="N1076" s="2">
        <f t="shared" si="129"/>
        <v>18.72</v>
      </c>
      <c r="O1076" s="2">
        <f t="shared" si="130"/>
        <v>31.65</v>
      </c>
      <c r="P1076" s="4">
        <f t="shared" si="131"/>
        <v>0.62835020845741518</v>
      </c>
      <c r="Q1076">
        <f t="shared" si="132"/>
        <v>2024</v>
      </c>
      <c r="R1076" t="str">
        <f t="shared" si="133"/>
        <v>Q2</v>
      </c>
      <c r="S1076">
        <f t="shared" si="134"/>
        <v>5</v>
      </c>
      <c r="T1076" t="str">
        <f t="shared" si="135"/>
        <v>May</v>
      </c>
    </row>
    <row r="1077" spans="1:20" x14ac:dyDescent="0.35">
      <c r="A1077" t="s">
        <v>1142</v>
      </c>
      <c r="B1077" s="1">
        <v>45434</v>
      </c>
      <c r="C1077" t="s">
        <v>21</v>
      </c>
      <c r="D1077" t="s">
        <v>35</v>
      </c>
      <c r="E1077" t="s">
        <v>36</v>
      </c>
      <c r="F1077" t="s">
        <v>37</v>
      </c>
      <c r="G1077" t="s">
        <v>53</v>
      </c>
      <c r="H1077" t="s">
        <v>66</v>
      </c>
      <c r="I1077">
        <v>1</v>
      </c>
      <c r="J1077" s="2">
        <v>108.23</v>
      </c>
      <c r="K1077" s="3">
        <v>0</v>
      </c>
      <c r="L1077" s="2">
        <v>45.4</v>
      </c>
      <c r="M1077" s="2">
        <f t="shared" si="128"/>
        <v>108.23</v>
      </c>
      <c r="N1077" s="2">
        <f t="shared" si="129"/>
        <v>45.4</v>
      </c>
      <c r="O1077" s="2">
        <f t="shared" si="130"/>
        <v>62.830000000000005</v>
      </c>
      <c r="P1077" s="4">
        <f t="shared" si="131"/>
        <v>0.58052296036219164</v>
      </c>
      <c r="Q1077">
        <f t="shared" si="132"/>
        <v>2024</v>
      </c>
      <c r="R1077" t="str">
        <f t="shared" si="133"/>
        <v>Q2</v>
      </c>
      <c r="S1077">
        <f t="shared" si="134"/>
        <v>5</v>
      </c>
      <c r="T1077" t="str">
        <f t="shared" si="135"/>
        <v>May</v>
      </c>
    </row>
    <row r="1078" spans="1:20" x14ac:dyDescent="0.35">
      <c r="A1078" t="s">
        <v>1143</v>
      </c>
      <c r="B1078" s="1">
        <v>45434</v>
      </c>
      <c r="C1078" t="s">
        <v>21</v>
      </c>
      <c r="D1078" t="s">
        <v>35</v>
      </c>
      <c r="E1078" t="s">
        <v>43</v>
      </c>
      <c r="F1078" t="s">
        <v>31</v>
      </c>
      <c r="G1078" t="s">
        <v>46</v>
      </c>
      <c r="H1078" t="s">
        <v>79</v>
      </c>
      <c r="I1078">
        <v>1</v>
      </c>
      <c r="J1078" s="2">
        <v>28.26</v>
      </c>
      <c r="K1078" s="3">
        <v>0</v>
      </c>
      <c r="L1078" s="2">
        <v>9.7100000000000009</v>
      </c>
      <c r="M1078" s="2">
        <f t="shared" si="128"/>
        <v>28.26</v>
      </c>
      <c r="N1078" s="2">
        <f t="shared" si="129"/>
        <v>9.7100000000000009</v>
      </c>
      <c r="O1078" s="2">
        <f t="shared" si="130"/>
        <v>18.55</v>
      </c>
      <c r="P1078" s="4">
        <f t="shared" si="131"/>
        <v>0.65640481245576787</v>
      </c>
      <c r="Q1078">
        <f t="shared" si="132"/>
        <v>2024</v>
      </c>
      <c r="R1078" t="str">
        <f t="shared" si="133"/>
        <v>Q2</v>
      </c>
      <c r="S1078">
        <f t="shared" si="134"/>
        <v>5</v>
      </c>
      <c r="T1078" t="str">
        <f t="shared" si="135"/>
        <v>May</v>
      </c>
    </row>
    <row r="1079" spans="1:20" x14ac:dyDescent="0.35">
      <c r="A1079" t="s">
        <v>1144</v>
      </c>
      <c r="B1079" s="1">
        <v>45434</v>
      </c>
      <c r="C1079" t="s">
        <v>21</v>
      </c>
      <c r="D1079" t="s">
        <v>103</v>
      </c>
      <c r="E1079" t="s">
        <v>52</v>
      </c>
      <c r="F1079" t="s">
        <v>37</v>
      </c>
      <c r="G1079" t="s">
        <v>53</v>
      </c>
      <c r="H1079" t="s">
        <v>66</v>
      </c>
      <c r="I1079">
        <v>1</v>
      </c>
      <c r="J1079" s="2">
        <v>102.55</v>
      </c>
      <c r="K1079" s="3">
        <v>0.1</v>
      </c>
      <c r="L1079" s="2">
        <v>45.22</v>
      </c>
      <c r="M1079" s="2">
        <f t="shared" si="128"/>
        <v>92.3</v>
      </c>
      <c r="N1079" s="2">
        <f t="shared" si="129"/>
        <v>45.22</v>
      </c>
      <c r="O1079" s="2">
        <f t="shared" si="130"/>
        <v>47.08</v>
      </c>
      <c r="P1079" s="4">
        <f t="shared" si="131"/>
        <v>0.51007583965330439</v>
      </c>
      <c r="Q1079">
        <f t="shared" si="132"/>
        <v>2024</v>
      </c>
      <c r="R1079" t="str">
        <f t="shared" si="133"/>
        <v>Q2</v>
      </c>
      <c r="S1079">
        <f t="shared" si="134"/>
        <v>5</v>
      </c>
      <c r="T1079" t="str">
        <f t="shared" si="135"/>
        <v>May</v>
      </c>
    </row>
    <row r="1080" spans="1:20" x14ac:dyDescent="0.35">
      <c r="A1080" t="s">
        <v>1145</v>
      </c>
      <c r="B1080" s="1">
        <v>45434</v>
      </c>
      <c r="C1080" t="s">
        <v>62</v>
      </c>
      <c r="D1080" t="s">
        <v>69</v>
      </c>
      <c r="E1080" t="s">
        <v>52</v>
      </c>
      <c r="F1080" t="s">
        <v>37</v>
      </c>
      <c r="G1080" t="s">
        <v>38</v>
      </c>
      <c r="H1080" t="s">
        <v>39</v>
      </c>
      <c r="I1080">
        <v>1</v>
      </c>
      <c r="J1080" s="2">
        <v>135.36000000000001</v>
      </c>
      <c r="K1080" s="3">
        <v>0</v>
      </c>
      <c r="L1080" s="2">
        <v>83.2</v>
      </c>
      <c r="M1080" s="2">
        <f t="shared" si="128"/>
        <v>135.36000000000001</v>
      </c>
      <c r="N1080" s="2">
        <f t="shared" si="129"/>
        <v>83.2</v>
      </c>
      <c r="O1080" s="2">
        <f t="shared" si="130"/>
        <v>52.160000000000011</v>
      </c>
      <c r="P1080" s="4">
        <f t="shared" si="131"/>
        <v>0.3853427895981088</v>
      </c>
      <c r="Q1080">
        <f t="shared" si="132"/>
        <v>2024</v>
      </c>
      <c r="R1080" t="str">
        <f t="shared" si="133"/>
        <v>Q2</v>
      </c>
      <c r="S1080">
        <f t="shared" si="134"/>
        <v>5</v>
      </c>
      <c r="T1080" t="str">
        <f t="shared" si="135"/>
        <v>May</v>
      </c>
    </row>
    <row r="1081" spans="1:20" x14ac:dyDescent="0.35">
      <c r="A1081" t="s">
        <v>1146</v>
      </c>
      <c r="B1081" s="1">
        <v>45434</v>
      </c>
      <c r="C1081" t="s">
        <v>21</v>
      </c>
      <c r="D1081" t="s">
        <v>35</v>
      </c>
      <c r="E1081" t="s">
        <v>23</v>
      </c>
      <c r="F1081" t="s">
        <v>24</v>
      </c>
      <c r="G1081" t="s">
        <v>25</v>
      </c>
      <c r="H1081" t="s">
        <v>91</v>
      </c>
      <c r="I1081">
        <v>1</v>
      </c>
      <c r="J1081" s="2">
        <v>100.48</v>
      </c>
      <c r="K1081" s="3">
        <v>0</v>
      </c>
      <c r="L1081" s="2">
        <v>45.07</v>
      </c>
      <c r="M1081" s="2">
        <f t="shared" si="128"/>
        <v>100.48</v>
      </c>
      <c r="N1081" s="2">
        <f t="shared" si="129"/>
        <v>45.07</v>
      </c>
      <c r="O1081" s="2">
        <f t="shared" si="130"/>
        <v>55.410000000000004</v>
      </c>
      <c r="P1081" s="4">
        <f t="shared" si="131"/>
        <v>0.55145302547770703</v>
      </c>
      <c r="Q1081">
        <f t="shared" si="132"/>
        <v>2024</v>
      </c>
      <c r="R1081" t="str">
        <f t="shared" si="133"/>
        <v>Q2</v>
      </c>
      <c r="S1081">
        <f t="shared" si="134"/>
        <v>5</v>
      </c>
      <c r="T1081" t="str">
        <f t="shared" si="135"/>
        <v>May</v>
      </c>
    </row>
    <row r="1082" spans="1:20" x14ac:dyDescent="0.35">
      <c r="A1082" t="s">
        <v>1147</v>
      </c>
      <c r="B1082" s="1">
        <v>45435</v>
      </c>
      <c r="C1082" t="s">
        <v>28</v>
      </c>
      <c r="D1082" t="s">
        <v>29</v>
      </c>
      <c r="E1082" t="s">
        <v>43</v>
      </c>
      <c r="F1082" t="s">
        <v>37</v>
      </c>
      <c r="G1082" t="s">
        <v>53</v>
      </c>
      <c r="H1082" t="s">
        <v>66</v>
      </c>
      <c r="I1082">
        <v>1</v>
      </c>
      <c r="J1082" s="2">
        <v>111.44</v>
      </c>
      <c r="K1082" s="3">
        <v>0.05</v>
      </c>
      <c r="L1082" s="2">
        <v>45.31</v>
      </c>
      <c r="M1082" s="2">
        <f t="shared" si="128"/>
        <v>105.87</v>
      </c>
      <c r="N1082" s="2">
        <f t="shared" si="129"/>
        <v>45.31</v>
      </c>
      <c r="O1082" s="2">
        <f t="shared" si="130"/>
        <v>60.56</v>
      </c>
      <c r="P1082" s="4">
        <f t="shared" si="131"/>
        <v>0.57202229148956263</v>
      </c>
      <c r="Q1082">
        <f t="shared" si="132"/>
        <v>2024</v>
      </c>
      <c r="R1082" t="str">
        <f t="shared" si="133"/>
        <v>Q2</v>
      </c>
      <c r="S1082">
        <f t="shared" si="134"/>
        <v>5</v>
      </c>
      <c r="T1082" t="str">
        <f t="shared" si="135"/>
        <v>May</v>
      </c>
    </row>
    <row r="1083" spans="1:20" x14ac:dyDescent="0.35">
      <c r="A1083" t="s">
        <v>1148</v>
      </c>
      <c r="B1083" s="1">
        <v>45435</v>
      </c>
      <c r="C1083" t="s">
        <v>21</v>
      </c>
      <c r="D1083" t="s">
        <v>22</v>
      </c>
      <c r="E1083" t="s">
        <v>23</v>
      </c>
      <c r="F1083" t="s">
        <v>31</v>
      </c>
      <c r="G1083" t="s">
        <v>25</v>
      </c>
      <c r="H1083" t="s">
        <v>26</v>
      </c>
      <c r="I1083">
        <v>1</v>
      </c>
      <c r="J1083" s="2">
        <v>23.48</v>
      </c>
      <c r="K1083" s="3">
        <v>0</v>
      </c>
      <c r="L1083" s="2">
        <v>6.83</v>
      </c>
      <c r="M1083" s="2">
        <f t="shared" si="128"/>
        <v>23.48</v>
      </c>
      <c r="N1083" s="2">
        <f t="shared" si="129"/>
        <v>6.83</v>
      </c>
      <c r="O1083" s="2">
        <f t="shared" si="130"/>
        <v>16.649999999999999</v>
      </c>
      <c r="P1083" s="4">
        <f t="shared" si="131"/>
        <v>0.70911413969335602</v>
      </c>
      <c r="Q1083">
        <f t="shared" si="132"/>
        <v>2024</v>
      </c>
      <c r="R1083" t="str">
        <f t="shared" si="133"/>
        <v>Q2</v>
      </c>
      <c r="S1083">
        <f t="shared" si="134"/>
        <v>5</v>
      </c>
      <c r="T1083" t="str">
        <f t="shared" si="135"/>
        <v>May</v>
      </c>
    </row>
    <row r="1084" spans="1:20" x14ac:dyDescent="0.35">
      <c r="A1084" t="s">
        <v>1149</v>
      </c>
      <c r="B1084" s="1">
        <v>45435</v>
      </c>
      <c r="C1084" t="s">
        <v>41</v>
      </c>
      <c r="D1084" t="s">
        <v>42</v>
      </c>
      <c r="E1084" t="s">
        <v>23</v>
      </c>
      <c r="F1084" t="s">
        <v>37</v>
      </c>
      <c r="G1084" t="s">
        <v>46</v>
      </c>
      <c r="H1084" t="s">
        <v>79</v>
      </c>
      <c r="I1084">
        <v>2</v>
      </c>
      <c r="J1084" s="2">
        <v>30.31</v>
      </c>
      <c r="K1084" s="3">
        <v>0.1</v>
      </c>
      <c r="L1084" s="2">
        <v>9.7899999999999991</v>
      </c>
      <c r="M1084" s="2">
        <f t="shared" si="128"/>
        <v>54.56</v>
      </c>
      <c r="N1084" s="2">
        <f t="shared" si="129"/>
        <v>19.579999999999998</v>
      </c>
      <c r="O1084" s="2">
        <f t="shared" si="130"/>
        <v>34.980000000000004</v>
      </c>
      <c r="P1084" s="4">
        <f t="shared" si="131"/>
        <v>0.64112903225806461</v>
      </c>
      <c r="Q1084">
        <f t="shared" si="132"/>
        <v>2024</v>
      </c>
      <c r="R1084" t="str">
        <f t="shared" si="133"/>
        <v>Q2</v>
      </c>
      <c r="S1084">
        <f t="shared" si="134"/>
        <v>5</v>
      </c>
      <c r="T1084" t="str">
        <f t="shared" si="135"/>
        <v>May</v>
      </c>
    </row>
    <row r="1085" spans="1:20" x14ac:dyDescent="0.35">
      <c r="A1085" t="s">
        <v>1150</v>
      </c>
      <c r="B1085" s="1">
        <v>45435</v>
      </c>
      <c r="C1085" t="s">
        <v>21</v>
      </c>
      <c r="D1085" t="s">
        <v>35</v>
      </c>
      <c r="E1085" t="s">
        <v>43</v>
      </c>
      <c r="F1085" t="s">
        <v>24</v>
      </c>
      <c r="G1085" t="s">
        <v>25</v>
      </c>
      <c r="H1085" t="s">
        <v>26</v>
      </c>
      <c r="I1085">
        <v>1</v>
      </c>
      <c r="J1085" s="2">
        <v>23.29</v>
      </c>
      <c r="K1085" s="3">
        <v>0</v>
      </c>
      <c r="L1085" s="2">
        <v>6.8</v>
      </c>
      <c r="M1085" s="2">
        <f t="shared" si="128"/>
        <v>23.29</v>
      </c>
      <c r="N1085" s="2">
        <f t="shared" si="129"/>
        <v>6.8</v>
      </c>
      <c r="O1085" s="2">
        <f t="shared" si="130"/>
        <v>16.489999999999998</v>
      </c>
      <c r="P1085" s="4">
        <f t="shared" si="131"/>
        <v>0.70802919708029188</v>
      </c>
      <c r="Q1085">
        <f t="shared" si="132"/>
        <v>2024</v>
      </c>
      <c r="R1085" t="str">
        <f t="shared" si="133"/>
        <v>Q2</v>
      </c>
      <c r="S1085">
        <f t="shared" si="134"/>
        <v>5</v>
      </c>
      <c r="T1085" t="str">
        <f t="shared" si="135"/>
        <v>May</v>
      </c>
    </row>
    <row r="1086" spans="1:20" x14ac:dyDescent="0.35">
      <c r="A1086" t="s">
        <v>1151</v>
      </c>
      <c r="B1086" s="1">
        <v>45435</v>
      </c>
      <c r="C1086" t="s">
        <v>41</v>
      </c>
      <c r="D1086" t="s">
        <v>42</v>
      </c>
      <c r="E1086" t="s">
        <v>43</v>
      </c>
      <c r="F1086" t="s">
        <v>24</v>
      </c>
      <c r="G1086" t="s">
        <v>25</v>
      </c>
      <c r="H1086" t="s">
        <v>26</v>
      </c>
      <c r="I1086">
        <v>1</v>
      </c>
      <c r="J1086" s="2">
        <v>24.99</v>
      </c>
      <c r="K1086" s="3">
        <v>0.05</v>
      </c>
      <c r="L1086" s="2">
        <v>6.68</v>
      </c>
      <c r="M1086" s="2">
        <f t="shared" si="128"/>
        <v>23.74</v>
      </c>
      <c r="N1086" s="2">
        <f t="shared" si="129"/>
        <v>6.68</v>
      </c>
      <c r="O1086" s="2">
        <f t="shared" si="130"/>
        <v>17.059999999999999</v>
      </c>
      <c r="P1086" s="4">
        <f t="shared" si="131"/>
        <v>0.7186183656276327</v>
      </c>
      <c r="Q1086">
        <f t="shared" si="132"/>
        <v>2024</v>
      </c>
      <c r="R1086" t="str">
        <f t="shared" si="133"/>
        <v>Q2</v>
      </c>
      <c r="S1086">
        <f t="shared" si="134"/>
        <v>5</v>
      </c>
      <c r="T1086" t="str">
        <f t="shared" si="135"/>
        <v>May</v>
      </c>
    </row>
    <row r="1087" spans="1:20" x14ac:dyDescent="0.35">
      <c r="A1087" t="s">
        <v>1152</v>
      </c>
      <c r="B1087" s="1">
        <v>45435</v>
      </c>
      <c r="C1087" t="s">
        <v>21</v>
      </c>
      <c r="D1087" t="s">
        <v>22</v>
      </c>
      <c r="E1087" t="s">
        <v>23</v>
      </c>
      <c r="F1087" t="s">
        <v>37</v>
      </c>
      <c r="G1087" t="s">
        <v>46</v>
      </c>
      <c r="H1087" t="s">
        <v>79</v>
      </c>
      <c r="I1087">
        <v>4</v>
      </c>
      <c r="J1087" s="2">
        <v>29.14</v>
      </c>
      <c r="K1087" s="3">
        <v>0.05</v>
      </c>
      <c r="L1087" s="2">
        <v>9.32</v>
      </c>
      <c r="M1087" s="2">
        <f t="shared" si="128"/>
        <v>110.73</v>
      </c>
      <c r="N1087" s="2">
        <f t="shared" si="129"/>
        <v>37.28</v>
      </c>
      <c r="O1087" s="2">
        <f t="shared" si="130"/>
        <v>73.45</v>
      </c>
      <c r="P1087" s="4">
        <f t="shared" si="131"/>
        <v>0.66332520545470963</v>
      </c>
      <c r="Q1087">
        <f t="shared" si="132"/>
        <v>2024</v>
      </c>
      <c r="R1087" t="str">
        <f t="shared" si="133"/>
        <v>Q2</v>
      </c>
      <c r="S1087">
        <f t="shared" si="134"/>
        <v>5</v>
      </c>
      <c r="T1087" t="str">
        <f t="shared" si="135"/>
        <v>May</v>
      </c>
    </row>
    <row r="1088" spans="1:20" x14ac:dyDescent="0.35">
      <c r="A1088" t="s">
        <v>1153</v>
      </c>
      <c r="B1088" s="1">
        <v>45435</v>
      </c>
      <c r="C1088" t="s">
        <v>21</v>
      </c>
      <c r="D1088" t="s">
        <v>22</v>
      </c>
      <c r="E1088" t="s">
        <v>43</v>
      </c>
      <c r="F1088" t="s">
        <v>37</v>
      </c>
      <c r="G1088" t="s">
        <v>46</v>
      </c>
      <c r="H1088" t="s">
        <v>75</v>
      </c>
      <c r="I1088">
        <v>3</v>
      </c>
      <c r="J1088" s="2">
        <v>33.99</v>
      </c>
      <c r="K1088" s="3">
        <v>0.05</v>
      </c>
      <c r="L1088" s="2">
        <v>10.029999999999999</v>
      </c>
      <c r="M1088" s="2">
        <f t="shared" si="128"/>
        <v>96.87</v>
      </c>
      <c r="N1088" s="2">
        <f t="shared" si="129"/>
        <v>30.09</v>
      </c>
      <c r="O1088" s="2">
        <f t="shared" si="130"/>
        <v>66.78</v>
      </c>
      <c r="P1088" s="4">
        <f t="shared" si="131"/>
        <v>0.68937751625890364</v>
      </c>
      <c r="Q1088">
        <f t="shared" si="132"/>
        <v>2024</v>
      </c>
      <c r="R1088" t="str">
        <f t="shared" si="133"/>
        <v>Q2</v>
      </c>
      <c r="S1088">
        <f t="shared" si="134"/>
        <v>5</v>
      </c>
      <c r="T1088" t="str">
        <f t="shared" si="135"/>
        <v>May</v>
      </c>
    </row>
    <row r="1089" spans="1:20" x14ac:dyDescent="0.35">
      <c r="A1089" t="s">
        <v>1154</v>
      </c>
      <c r="B1089" s="1">
        <v>45435</v>
      </c>
      <c r="C1089" t="s">
        <v>41</v>
      </c>
      <c r="D1089" t="s">
        <v>42</v>
      </c>
      <c r="E1089" t="s">
        <v>43</v>
      </c>
      <c r="F1089" t="s">
        <v>37</v>
      </c>
      <c r="G1089" t="s">
        <v>53</v>
      </c>
      <c r="H1089" t="s">
        <v>54</v>
      </c>
      <c r="I1089">
        <v>2</v>
      </c>
      <c r="J1089" s="2">
        <v>156.38</v>
      </c>
      <c r="K1089" s="3">
        <v>0</v>
      </c>
      <c r="L1089" s="2">
        <v>70.12</v>
      </c>
      <c r="M1089" s="2">
        <f t="shared" si="128"/>
        <v>312.76</v>
      </c>
      <c r="N1089" s="2">
        <f t="shared" si="129"/>
        <v>140.24</v>
      </c>
      <c r="O1089" s="2">
        <f t="shared" si="130"/>
        <v>172.51999999999998</v>
      </c>
      <c r="P1089" s="4">
        <f t="shared" si="131"/>
        <v>0.55160506458626424</v>
      </c>
      <c r="Q1089">
        <f t="shared" si="132"/>
        <v>2024</v>
      </c>
      <c r="R1089" t="str">
        <f t="shared" si="133"/>
        <v>Q2</v>
      </c>
      <c r="S1089">
        <f t="shared" si="134"/>
        <v>5</v>
      </c>
      <c r="T1089" t="str">
        <f t="shared" si="135"/>
        <v>May</v>
      </c>
    </row>
    <row r="1090" spans="1:20" x14ac:dyDescent="0.35">
      <c r="A1090" t="s">
        <v>1155</v>
      </c>
      <c r="B1090" s="1">
        <v>45435</v>
      </c>
      <c r="C1090" t="s">
        <v>21</v>
      </c>
      <c r="D1090" t="s">
        <v>22</v>
      </c>
      <c r="E1090" t="s">
        <v>52</v>
      </c>
      <c r="F1090" t="s">
        <v>37</v>
      </c>
      <c r="G1090" t="s">
        <v>32</v>
      </c>
      <c r="H1090" t="s">
        <v>86</v>
      </c>
      <c r="I1090">
        <v>1</v>
      </c>
      <c r="J1090" s="2">
        <v>69.680000000000007</v>
      </c>
      <c r="K1090" s="3">
        <v>0.1</v>
      </c>
      <c r="L1090" s="2">
        <v>24.86</v>
      </c>
      <c r="M1090" s="2">
        <f t="shared" ref="M1090:M1153" si="136">ROUND(I1090*J1090*(1-K1090),2)</f>
        <v>62.71</v>
      </c>
      <c r="N1090" s="2">
        <f t="shared" ref="N1090:N1153" si="137">ROUND(I1090*L1090,2)</f>
        <v>24.86</v>
      </c>
      <c r="O1090" s="2">
        <f t="shared" ref="O1090:O1153" si="138">M1090-N1090</f>
        <v>37.85</v>
      </c>
      <c r="P1090" s="4">
        <f t="shared" ref="P1090:P1153" si="139">IFERROR(O1090/M1090,0)</f>
        <v>0.60357199808642958</v>
      </c>
      <c r="Q1090">
        <f t="shared" ref="Q1090:Q1153" si="140">YEAR(B1090)</f>
        <v>2024</v>
      </c>
      <c r="R1090" t="str">
        <f t="shared" ref="R1090:R1153" si="141">"Q"&amp;ROUNDUP(MONTH(B1090)/3,0)</f>
        <v>Q2</v>
      </c>
      <c r="S1090">
        <f t="shared" ref="S1090:S1153" si="142">MONTH(B1090)</f>
        <v>5</v>
      </c>
      <c r="T1090" t="str">
        <f t="shared" ref="T1090:T1153" si="143">TEXT(B1090,"mmm")</f>
        <v>May</v>
      </c>
    </row>
    <row r="1091" spans="1:20" x14ac:dyDescent="0.35">
      <c r="A1091" t="s">
        <v>1156</v>
      </c>
      <c r="B1091" s="1">
        <v>45435</v>
      </c>
      <c r="C1091" t="s">
        <v>21</v>
      </c>
      <c r="D1091" t="s">
        <v>35</v>
      </c>
      <c r="E1091" t="s">
        <v>23</v>
      </c>
      <c r="F1091" t="s">
        <v>37</v>
      </c>
      <c r="G1091" t="s">
        <v>46</v>
      </c>
      <c r="H1091" t="s">
        <v>75</v>
      </c>
      <c r="I1091">
        <v>3</v>
      </c>
      <c r="J1091" s="2">
        <v>32.9</v>
      </c>
      <c r="K1091" s="3">
        <v>0</v>
      </c>
      <c r="L1091" s="2">
        <v>10.35</v>
      </c>
      <c r="M1091" s="2">
        <f t="shared" si="136"/>
        <v>98.7</v>
      </c>
      <c r="N1091" s="2">
        <f t="shared" si="137"/>
        <v>31.05</v>
      </c>
      <c r="O1091" s="2">
        <f t="shared" si="138"/>
        <v>67.650000000000006</v>
      </c>
      <c r="P1091" s="4">
        <f t="shared" si="139"/>
        <v>0.68541033434650456</v>
      </c>
      <c r="Q1091">
        <f t="shared" si="140"/>
        <v>2024</v>
      </c>
      <c r="R1091" t="str">
        <f t="shared" si="141"/>
        <v>Q2</v>
      </c>
      <c r="S1091">
        <f t="shared" si="142"/>
        <v>5</v>
      </c>
      <c r="T1091" t="str">
        <f t="shared" si="143"/>
        <v>May</v>
      </c>
    </row>
    <row r="1092" spans="1:20" x14ac:dyDescent="0.35">
      <c r="A1092" t="s">
        <v>1157</v>
      </c>
      <c r="B1092" s="1">
        <v>45436</v>
      </c>
      <c r="C1092" t="s">
        <v>21</v>
      </c>
      <c r="D1092" t="s">
        <v>103</v>
      </c>
      <c r="E1092" t="s">
        <v>23</v>
      </c>
      <c r="F1092" t="s">
        <v>37</v>
      </c>
      <c r="G1092" t="s">
        <v>53</v>
      </c>
      <c r="H1092" t="s">
        <v>70</v>
      </c>
      <c r="I1092">
        <v>1</v>
      </c>
      <c r="J1092" s="2">
        <v>49.9</v>
      </c>
      <c r="K1092" s="3">
        <v>0.1</v>
      </c>
      <c r="L1092" s="2">
        <v>19.2</v>
      </c>
      <c r="M1092" s="2">
        <f t="shared" si="136"/>
        <v>44.91</v>
      </c>
      <c r="N1092" s="2">
        <f t="shared" si="137"/>
        <v>19.2</v>
      </c>
      <c r="O1092" s="2">
        <f t="shared" si="138"/>
        <v>25.709999999999997</v>
      </c>
      <c r="P1092" s="4">
        <f t="shared" si="139"/>
        <v>0.57247828991315963</v>
      </c>
      <c r="Q1092">
        <f t="shared" si="140"/>
        <v>2024</v>
      </c>
      <c r="R1092" t="str">
        <f t="shared" si="141"/>
        <v>Q2</v>
      </c>
      <c r="S1092">
        <f t="shared" si="142"/>
        <v>5</v>
      </c>
      <c r="T1092" t="str">
        <f t="shared" si="143"/>
        <v>May</v>
      </c>
    </row>
    <row r="1093" spans="1:20" x14ac:dyDescent="0.35">
      <c r="A1093" t="s">
        <v>1158</v>
      </c>
      <c r="B1093" s="1">
        <v>45436</v>
      </c>
      <c r="C1093" t="s">
        <v>41</v>
      </c>
      <c r="D1093" t="s">
        <v>42</v>
      </c>
      <c r="E1093" t="s">
        <v>43</v>
      </c>
      <c r="F1093" t="s">
        <v>37</v>
      </c>
      <c r="G1093" t="s">
        <v>53</v>
      </c>
      <c r="H1093" t="s">
        <v>66</v>
      </c>
      <c r="I1093">
        <v>1</v>
      </c>
      <c r="J1093" s="2">
        <v>116.17</v>
      </c>
      <c r="K1093" s="3">
        <v>0</v>
      </c>
      <c r="L1093" s="2">
        <v>45.87</v>
      </c>
      <c r="M1093" s="2">
        <f t="shared" si="136"/>
        <v>116.17</v>
      </c>
      <c r="N1093" s="2">
        <f t="shared" si="137"/>
        <v>45.87</v>
      </c>
      <c r="O1093" s="2">
        <f t="shared" si="138"/>
        <v>70.300000000000011</v>
      </c>
      <c r="P1093" s="4">
        <f t="shared" si="139"/>
        <v>0.60514762847551007</v>
      </c>
      <c r="Q1093">
        <f t="shared" si="140"/>
        <v>2024</v>
      </c>
      <c r="R1093" t="str">
        <f t="shared" si="141"/>
        <v>Q2</v>
      </c>
      <c r="S1093">
        <f t="shared" si="142"/>
        <v>5</v>
      </c>
      <c r="T1093" t="str">
        <f t="shared" si="143"/>
        <v>May</v>
      </c>
    </row>
    <row r="1094" spans="1:20" x14ac:dyDescent="0.35">
      <c r="A1094" t="s">
        <v>1159</v>
      </c>
      <c r="B1094" s="1">
        <v>45436</v>
      </c>
      <c r="C1094" t="s">
        <v>41</v>
      </c>
      <c r="D1094" t="s">
        <v>42</v>
      </c>
      <c r="E1094" t="s">
        <v>23</v>
      </c>
      <c r="F1094" t="s">
        <v>37</v>
      </c>
      <c r="G1094" t="s">
        <v>53</v>
      </c>
      <c r="H1094" t="s">
        <v>131</v>
      </c>
      <c r="I1094">
        <v>6</v>
      </c>
      <c r="J1094" s="2">
        <v>33.22</v>
      </c>
      <c r="K1094" s="3">
        <v>0</v>
      </c>
      <c r="L1094" s="2">
        <v>9.3800000000000008</v>
      </c>
      <c r="M1094" s="2">
        <f t="shared" si="136"/>
        <v>199.32</v>
      </c>
      <c r="N1094" s="2">
        <f t="shared" si="137"/>
        <v>56.28</v>
      </c>
      <c r="O1094" s="2">
        <f t="shared" si="138"/>
        <v>143.04</v>
      </c>
      <c r="P1094" s="4">
        <f t="shared" si="139"/>
        <v>0.71763997591812156</v>
      </c>
      <c r="Q1094">
        <f t="shared" si="140"/>
        <v>2024</v>
      </c>
      <c r="R1094" t="str">
        <f t="shared" si="141"/>
        <v>Q2</v>
      </c>
      <c r="S1094">
        <f t="shared" si="142"/>
        <v>5</v>
      </c>
      <c r="T1094" t="str">
        <f t="shared" si="143"/>
        <v>May</v>
      </c>
    </row>
    <row r="1095" spans="1:20" x14ac:dyDescent="0.35">
      <c r="A1095" t="s">
        <v>1160</v>
      </c>
      <c r="B1095" s="1">
        <v>45436</v>
      </c>
      <c r="C1095" t="s">
        <v>21</v>
      </c>
      <c r="D1095" t="s">
        <v>22</v>
      </c>
      <c r="E1095" t="s">
        <v>23</v>
      </c>
      <c r="F1095" t="s">
        <v>37</v>
      </c>
      <c r="G1095" t="s">
        <v>46</v>
      </c>
      <c r="H1095" t="s">
        <v>183</v>
      </c>
      <c r="I1095">
        <v>1</v>
      </c>
      <c r="J1095" s="2">
        <v>138.9</v>
      </c>
      <c r="K1095" s="3">
        <v>0.05</v>
      </c>
      <c r="L1095" s="2">
        <v>62.93</v>
      </c>
      <c r="M1095" s="2">
        <f t="shared" si="136"/>
        <v>131.96</v>
      </c>
      <c r="N1095" s="2">
        <f t="shared" si="137"/>
        <v>62.93</v>
      </c>
      <c r="O1095" s="2">
        <f t="shared" si="138"/>
        <v>69.03</v>
      </c>
      <c r="P1095" s="4">
        <f t="shared" si="139"/>
        <v>0.52311306456501971</v>
      </c>
      <c r="Q1095">
        <f t="shared" si="140"/>
        <v>2024</v>
      </c>
      <c r="R1095" t="str">
        <f t="shared" si="141"/>
        <v>Q2</v>
      </c>
      <c r="S1095">
        <f t="shared" si="142"/>
        <v>5</v>
      </c>
      <c r="T1095" t="str">
        <f t="shared" si="143"/>
        <v>May</v>
      </c>
    </row>
    <row r="1096" spans="1:20" x14ac:dyDescent="0.35">
      <c r="A1096" t="s">
        <v>1161</v>
      </c>
      <c r="B1096" s="1">
        <v>45436</v>
      </c>
      <c r="C1096" t="s">
        <v>21</v>
      </c>
      <c r="D1096" t="s">
        <v>35</v>
      </c>
      <c r="E1096" t="s">
        <v>43</v>
      </c>
      <c r="F1096" t="s">
        <v>37</v>
      </c>
      <c r="G1096" t="s">
        <v>53</v>
      </c>
      <c r="H1096" t="s">
        <v>70</v>
      </c>
      <c r="I1096">
        <v>1</v>
      </c>
      <c r="J1096" s="2">
        <v>55.22</v>
      </c>
      <c r="K1096" s="3">
        <v>0</v>
      </c>
      <c r="L1096" s="2">
        <v>18.399999999999999</v>
      </c>
      <c r="M1096" s="2">
        <f t="shared" si="136"/>
        <v>55.22</v>
      </c>
      <c r="N1096" s="2">
        <f t="shared" si="137"/>
        <v>18.399999999999999</v>
      </c>
      <c r="O1096" s="2">
        <f t="shared" si="138"/>
        <v>36.82</v>
      </c>
      <c r="P1096" s="4">
        <f t="shared" si="139"/>
        <v>0.66678739587106128</v>
      </c>
      <c r="Q1096">
        <f t="shared" si="140"/>
        <v>2024</v>
      </c>
      <c r="R1096" t="str">
        <f t="shared" si="141"/>
        <v>Q2</v>
      </c>
      <c r="S1096">
        <f t="shared" si="142"/>
        <v>5</v>
      </c>
      <c r="T1096" t="str">
        <f t="shared" si="143"/>
        <v>May</v>
      </c>
    </row>
    <row r="1097" spans="1:20" x14ac:dyDescent="0.35">
      <c r="A1097" t="s">
        <v>1162</v>
      </c>
      <c r="B1097" s="1">
        <v>45436</v>
      </c>
      <c r="C1097" t="s">
        <v>21</v>
      </c>
      <c r="D1097" t="s">
        <v>22</v>
      </c>
      <c r="E1097" t="s">
        <v>23</v>
      </c>
      <c r="F1097" t="s">
        <v>24</v>
      </c>
      <c r="G1097" t="s">
        <v>46</v>
      </c>
      <c r="H1097" t="s">
        <v>75</v>
      </c>
      <c r="I1097">
        <v>1</v>
      </c>
      <c r="J1097" s="2">
        <v>33.479999999999997</v>
      </c>
      <c r="K1097" s="3">
        <v>0.1</v>
      </c>
      <c r="L1097" s="2">
        <v>10.029999999999999</v>
      </c>
      <c r="M1097" s="2">
        <f t="shared" si="136"/>
        <v>30.13</v>
      </c>
      <c r="N1097" s="2">
        <f t="shared" si="137"/>
        <v>10.029999999999999</v>
      </c>
      <c r="O1097" s="2">
        <f t="shared" si="138"/>
        <v>20.100000000000001</v>
      </c>
      <c r="P1097" s="4">
        <f t="shared" si="139"/>
        <v>0.66710919349485565</v>
      </c>
      <c r="Q1097">
        <f t="shared" si="140"/>
        <v>2024</v>
      </c>
      <c r="R1097" t="str">
        <f t="shared" si="141"/>
        <v>Q2</v>
      </c>
      <c r="S1097">
        <f t="shared" si="142"/>
        <v>5</v>
      </c>
      <c r="T1097" t="str">
        <f t="shared" si="143"/>
        <v>May</v>
      </c>
    </row>
    <row r="1098" spans="1:20" x14ac:dyDescent="0.35">
      <c r="A1098" t="s">
        <v>1163</v>
      </c>
      <c r="B1098" s="1">
        <v>45436</v>
      </c>
      <c r="C1098" t="s">
        <v>21</v>
      </c>
      <c r="D1098" t="s">
        <v>103</v>
      </c>
      <c r="E1098" t="s">
        <v>52</v>
      </c>
      <c r="F1098" t="s">
        <v>24</v>
      </c>
      <c r="G1098" t="s">
        <v>32</v>
      </c>
      <c r="H1098" t="s">
        <v>50</v>
      </c>
      <c r="I1098">
        <v>1</v>
      </c>
      <c r="J1098" s="2">
        <v>215.43</v>
      </c>
      <c r="K1098" s="3">
        <v>0</v>
      </c>
      <c r="L1098" s="2">
        <v>107.35</v>
      </c>
      <c r="M1098" s="2">
        <f t="shared" si="136"/>
        <v>215.43</v>
      </c>
      <c r="N1098" s="2">
        <f t="shared" si="137"/>
        <v>107.35</v>
      </c>
      <c r="O1098" s="2">
        <f t="shared" si="138"/>
        <v>108.08000000000001</v>
      </c>
      <c r="P1098" s="4">
        <f t="shared" si="139"/>
        <v>0.50169428584691089</v>
      </c>
      <c r="Q1098">
        <f t="shared" si="140"/>
        <v>2024</v>
      </c>
      <c r="R1098" t="str">
        <f t="shared" si="141"/>
        <v>Q2</v>
      </c>
      <c r="S1098">
        <f t="shared" si="142"/>
        <v>5</v>
      </c>
      <c r="T1098" t="str">
        <f t="shared" si="143"/>
        <v>May</v>
      </c>
    </row>
    <row r="1099" spans="1:20" x14ac:dyDescent="0.35">
      <c r="A1099" t="s">
        <v>1164</v>
      </c>
      <c r="B1099" s="1">
        <v>45436</v>
      </c>
      <c r="C1099" t="s">
        <v>21</v>
      </c>
      <c r="D1099" t="s">
        <v>35</v>
      </c>
      <c r="E1099" t="s">
        <v>23</v>
      </c>
      <c r="F1099" t="s">
        <v>37</v>
      </c>
      <c r="G1099" t="s">
        <v>46</v>
      </c>
      <c r="H1099" t="s">
        <v>79</v>
      </c>
      <c r="I1099">
        <v>1</v>
      </c>
      <c r="J1099" s="2">
        <v>29</v>
      </c>
      <c r="K1099" s="3">
        <v>0</v>
      </c>
      <c r="L1099" s="2">
        <v>9.67</v>
      </c>
      <c r="M1099" s="2">
        <f t="shared" si="136"/>
        <v>29</v>
      </c>
      <c r="N1099" s="2">
        <f t="shared" si="137"/>
        <v>9.67</v>
      </c>
      <c r="O1099" s="2">
        <f t="shared" si="138"/>
        <v>19.329999999999998</v>
      </c>
      <c r="P1099" s="4">
        <f t="shared" si="139"/>
        <v>0.66655172413793096</v>
      </c>
      <c r="Q1099">
        <f t="shared" si="140"/>
        <v>2024</v>
      </c>
      <c r="R1099" t="str">
        <f t="shared" si="141"/>
        <v>Q2</v>
      </c>
      <c r="S1099">
        <f t="shared" si="142"/>
        <v>5</v>
      </c>
      <c r="T1099" t="str">
        <f t="shared" si="143"/>
        <v>May</v>
      </c>
    </row>
    <row r="1100" spans="1:20" x14ac:dyDescent="0.35">
      <c r="A1100" t="s">
        <v>1165</v>
      </c>
      <c r="B1100" s="1">
        <v>45436</v>
      </c>
      <c r="C1100" t="s">
        <v>21</v>
      </c>
      <c r="D1100" t="s">
        <v>22</v>
      </c>
      <c r="E1100" t="s">
        <v>52</v>
      </c>
      <c r="F1100" t="s">
        <v>37</v>
      </c>
      <c r="G1100" t="s">
        <v>53</v>
      </c>
      <c r="H1100" t="s">
        <v>66</v>
      </c>
      <c r="I1100">
        <v>1</v>
      </c>
      <c r="J1100" s="2">
        <v>108.06</v>
      </c>
      <c r="K1100" s="3">
        <v>0.1</v>
      </c>
      <c r="L1100" s="2">
        <v>43.75</v>
      </c>
      <c r="M1100" s="2">
        <f t="shared" si="136"/>
        <v>97.25</v>
      </c>
      <c r="N1100" s="2">
        <f t="shared" si="137"/>
        <v>43.75</v>
      </c>
      <c r="O1100" s="2">
        <f t="shared" si="138"/>
        <v>53.5</v>
      </c>
      <c r="P1100" s="4">
        <f t="shared" si="139"/>
        <v>0.55012853470437018</v>
      </c>
      <c r="Q1100">
        <f t="shared" si="140"/>
        <v>2024</v>
      </c>
      <c r="R1100" t="str">
        <f t="shared" si="141"/>
        <v>Q2</v>
      </c>
      <c r="S1100">
        <f t="shared" si="142"/>
        <v>5</v>
      </c>
      <c r="T1100" t="str">
        <f t="shared" si="143"/>
        <v>May</v>
      </c>
    </row>
    <row r="1101" spans="1:20" x14ac:dyDescent="0.35">
      <c r="A1101" t="s">
        <v>1166</v>
      </c>
      <c r="B1101" s="1">
        <v>45436</v>
      </c>
      <c r="C1101" t="s">
        <v>21</v>
      </c>
      <c r="D1101" t="s">
        <v>35</v>
      </c>
      <c r="E1101" t="s">
        <v>23</v>
      </c>
      <c r="F1101" t="s">
        <v>31</v>
      </c>
      <c r="G1101" t="s">
        <v>32</v>
      </c>
      <c r="H1101" t="s">
        <v>33</v>
      </c>
      <c r="I1101">
        <v>1</v>
      </c>
      <c r="J1101" s="2">
        <v>38.56</v>
      </c>
      <c r="K1101" s="3">
        <v>0</v>
      </c>
      <c r="L1101" s="2">
        <v>12.31</v>
      </c>
      <c r="M1101" s="2">
        <f t="shared" si="136"/>
        <v>38.56</v>
      </c>
      <c r="N1101" s="2">
        <f t="shared" si="137"/>
        <v>12.31</v>
      </c>
      <c r="O1101" s="2">
        <f t="shared" si="138"/>
        <v>26.25</v>
      </c>
      <c r="P1101" s="4">
        <f t="shared" si="139"/>
        <v>0.68075726141078829</v>
      </c>
      <c r="Q1101">
        <f t="shared" si="140"/>
        <v>2024</v>
      </c>
      <c r="R1101" t="str">
        <f t="shared" si="141"/>
        <v>Q2</v>
      </c>
      <c r="S1101">
        <f t="shared" si="142"/>
        <v>5</v>
      </c>
      <c r="T1101" t="str">
        <f t="shared" si="143"/>
        <v>May</v>
      </c>
    </row>
    <row r="1102" spans="1:20" x14ac:dyDescent="0.35">
      <c r="A1102" t="s">
        <v>1167</v>
      </c>
      <c r="B1102" s="1">
        <v>45437</v>
      </c>
      <c r="C1102" t="s">
        <v>21</v>
      </c>
      <c r="D1102" t="s">
        <v>22</v>
      </c>
      <c r="E1102" t="s">
        <v>52</v>
      </c>
      <c r="F1102" t="s">
        <v>37</v>
      </c>
      <c r="G1102" t="s">
        <v>32</v>
      </c>
      <c r="H1102" t="s">
        <v>33</v>
      </c>
      <c r="I1102">
        <v>1</v>
      </c>
      <c r="J1102" s="2">
        <v>39.07</v>
      </c>
      <c r="K1102" s="3">
        <v>0.05</v>
      </c>
      <c r="L1102" s="2">
        <v>12.28</v>
      </c>
      <c r="M1102" s="2">
        <f t="shared" si="136"/>
        <v>37.119999999999997</v>
      </c>
      <c r="N1102" s="2">
        <f t="shared" si="137"/>
        <v>12.28</v>
      </c>
      <c r="O1102" s="2">
        <f t="shared" si="138"/>
        <v>24.839999999999996</v>
      </c>
      <c r="P1102" s="4">
        <f t="shared" si="139"/>
        <v>0.66918103448275856</v>
      </c>
      <c r="Q1102">
        <f t="shared" si="140"/>
        <v>2024</v>
      </c>
      <c r="R1102" t="str">
        <f t="shared" si="141"/>
        <v>Q2</v>
      </c>
      <c r="S1102">
        <f t="shared" si="142"/>
        <v>5</v>
      </c>
      <c r="T1102" t="str">
        <f t="shared" si="143"/>
        <v>May</v>
      </c>
    </row>
    <row r="1103" spans="1:20" x14ac:dyDescent="0.35">
      <c r="A1103" t="s">
        <v>1168</v>
      </c>
      <c r="B1103" s="1">
        <v>45437</v>
      </c>
      <c r="C1103" t="s">
        <v>41</v>
      </c>
      <c r="D1103" t="s">
        <v>42</v>
      </c>
      <c r="E1103" t="s">
        <v>23</v>
      </c>
      <c r="F1103" t="s">
        <v>37</v>
      </c>
      <c r="G1103" t="s">
        <v>38</v>
      </c>
      <c r="H1103" t="s">
        <v>44</v>
      </c>
      <c r="I1103">
        <v>1</v>
      </c>
      <c r="J1103" s="2">
        <v>123.55</v>
      </c>
      <c r="K1103" s="3">
        <v>0.05</v>
      </c>
      <c r="L1103" s="2">
        <v>49.12</v>
      </c>
      <c r="M1103" s="2">
        <f t="shared" si="136"/>
        <v>117.37</v>
      </c>
      <c r="N1103" s="2">
        <f t="shared" si="137"/>
        <v>49.12</v>
      </c>
      <c r="O1103" s="2">
        <f t="shared" si="138"/>
        <v>68.25</v>
      </c>
      <c r="P1103" s="4">
        <f t="shared" si="139"/>
        <v>0.58149441935758706</v>
      </c>
      <c r="Q1103">
        <f t="shared" si="140"/>
        <v>2024</v>
      </c>
      <c r="R1103" t="str">
        <f t="shared" si="141"/>
        <v>Q2</v>
      </c>
      <c r="S1103">
        <f t="shared" si="142"/>
        <v>5</v>
      </c>
      <c r="T1103" t="str">
        <f t="shared" si="143"/>
        <v>May</v>
      </c>
    </row>
    <row r="1104" spans="1:20" x14ac:dyDescent="0.35">
      <c r="A1104" t="s">
        <v>1169</v>
      </c>
      <c r="B1104" s="1">
        <v>45437</v>
      </c>
      <c r="C1104" t="s">
        <v>21</v>
      </c>
      <c r="D1104" t="s">
        <v>35</v>
      </c>
      <c r="E1104" t="s">
        <v>23</v>
      </c>
      <c r="F1104" t="s">
        <v>37</v>
      </c>
      <c r="G1104" t="s">
        <v>53</v>
      </c>
      <c r="H1104" t="s">
        <v>66</v>
      </c>
      <c r="I1104">
        <v>2</v>
      </c>
      <c r="J1104" s="2">
        <v>108.99</v>
      </c>
      <c r="K1104" s="3">
        <v>0</v>
      </c>
      <c r="L1104" s="2">
        <v>45.71</v>
      </c>
      <c r="M1104" s="2">
        <f t="shared" si="136"/>
        <v>217.98</v>
      </c>
      <c r="N1104" s="2">
        <f t="shared" si="137"/>
        <v>91.42</v>
      </c>
      <c r="O1104" s="2">
        <f t="shared" si="138"/>
        <v>126.55999999999999</v>
      </c>
      <c r="P1104" s="4">
        <f t="shared" si="139"/>
        <v>0.58060372511239555</v>
      </c>
      <c r="Q1104">
        <f t="shared" si="140"/>
        <v>2024</v>
      </c>
      <c r="R1104" t="str">
        <f t="shared" si="141"/>
        <v>Q2</v>
      </c>
      <c r="S1104">
        <f t="shared" si="142"/>
        <v>5</v>
      </c>
      <c r="T1104" t="str">
        <f t="shared" si="143"/>
        <v>May</v>
      </c>
    </row>
    <row r="1105" spans="1:20" x14ac:dyDescent="0.35">
      <c r="A1105" t="s">
        <v>1170</v>
      </c>
      <c r="B1105" s="1">
        <v>45437</v>
      </c>
      <c r="C1105" t="s">
        <v>21</v>
      </c>
      <c r="D1105" t="s">
        <v>35</v>
      </c>
      <c r="E1105" t="s">
        <v>43</v>
      </c>
      <c r="F1105" t="s">
        <v>24</v>
      </c>
      <c r="G1105" t="s">
        <v>46</v>
      </c>
      <c r="H1105" t="s">
        <v>75</v>
      </c>
      <c r="I1105">
        <v>1</v>
      </c>
      <c r="J1105" s="2">
        <v>34.380000000000003</v>
      </c>
      <c r="K1105" s="3">
        <v>0.15</v>
      </c>
      <c r="L1105" s="2">
        <v>10.36</v>
      </c>
      <c r="M1105" s="2">
        <f t="shared" si="136"/>
        <v>29.22</v>
      </c>
      <c r="N1105" s="2">
        <f t="shared" si="137"/>
        <v>10.36</v>
      </c>
      <c r="O1105" s="2">
        <f t="shared" si="138"/>
        <v>18.86</v>
      </c>
      <c r="P1105" s="4">
        <f t="shared" si="139"/>
        <v>0.64544832306639288</v>
      </c>
      <c r="Q1105">
        <f t="shared" si="140"/>
        <v>2024</v>
      </c>
      <c r="R1105" t="str">
        <f t="shared" si="141"/>
        <v>Q2</v>
      </c>
      <c r="S1105">
        <f t="shared" si="142"/>
        <v>5</v>
      </c>
      <c r="T1105" t="str">
        <f t="shared" si="143"/>
        <v>May</v>
      </c>
    </row>
    <row r="1106" spans="1:20" x14ac:dyDescent="0.35">
      <c r="A1106" t="s">
        <v>1171</v>
      </c>
      <c r="B1106" s="1">
        <v>45437</v>
      </c>
      <c r="C1106" t="s">
        <v>21</v>
      </c>
      <c r="D1106" t="s">
        <v>35</v>
      </c>
      <c r="E1106" t="s">
        <v>23</v>
      </c>
      <c r="F1106" t="s">
        <v>24</v>
      </c>
      <c r="G1106" t="s">
        <v>46</v>
      </c>
      <c r="H1106" t="s">
        <v>47</v>
      </c>
      <c r="I1106">
        <v>1</v>
      </c>
      <c r="J1106" s="2">
        <v>499.6</v>
      </c>
      <c r="K1106" s="3">
        <v>0</v>
      </c>
      <c r="L1106" s="2">
        <v>247.15</v>
      </c>
      <c r="M1106" s="2">
        <f t="shared" si="136"/>
        <v>499.6</v>
      </c>
      <c r="N1106" s="2">
        <f t="shared" si="137"/>
        <v>247.15</v>
      </c>
      <c r="O1106" s="2">
        <f t="shared" si="138"/>
        <v>252.45000000000002</v>
      </c>
      <c r="P1106" s="4">
        <f t="shared" si="139"/>
        <v>0.5053042433947158</v>
      </c>
      <c r="Q1106">
        <f t="shared" si="140"/>
        <v>2024</v>
      </c>
      <c r="R1106" t="str">
        <f t="shared" si="141"/>
        <v>Q2</v>
      </c>
      <c r="S1106">
        <f t="shared" si="142"/>
        <v>5</v>
      </c>
      <c r="T1106" t="str">
        <f t="shared" si="143"/>
        <v>May</v>
      </c>
    </row>
    <row r="1107" spans="1:20" x14ac:dyDescent="0.35">
      <c r="A1107" t="s">
        <v>1172</v>
      </c>
      <c r="B1107" s="1">
        <v>45437</v>
      </c>
      <c r="C1107" t="s">
        <v>41</v>
      </c>
      <c r="D1107" t="s">
        <v>42</v>
      </c>
      <c r="E1107" t="s">
        <v>23</v>
      </c>
      <c r="F1107" t="s">
        <v>24</v>
      </c>
      <c r="G1107" t="s">
        <v>38</v>
      </c>
      <c r="H1107" t="s">
        <v>56</v>
      </c>
      <c r="I1107">
        <v>5</v>
      </c>
      <c r="J1107" s="2">
        <v>81.819999999999993</v>
      </c>
      <c r="K1107" s="3">
        <v>0</v>
      </c>
      <c r="L1107" s="2">
        <v>31.96</v>
      </c>
      <c r="M1107" s="2">
        <f t="shared" si="136"/>
        <v>409.1</v>
      </c>
      <c r="N1107" s="2">
        <f t="shared" si="137"/>
        <v>159.80000000000001</v>
      </c>
      <c r="O1107" s="2">
        <f t="shared" si="138"/>
        <v>249.3</v>
      </c>
      <c r="P1107" s="4">
        <f t="shared" si="139"/>
        <v>0.60938645807870939</v>
      </c>
      <c r="Q1107">
        <f t="shared" si="140"/>
        <v>2024</v>
      </c>
      <c r="R1107" t="str">
        <f t="shared" si="141"/>
        <v>Q2</v>
      </c>
      <c r="S1107">
        <f t="shared" si="142"/>
        <v>5</v>
      </c>
      <c r="T1107" t="str">
        <f t="shared" si="143"/>
        <v>May</v>
      </c>
    </row>
    <row r="1108" spans="1:20" x14ac:dyDescent="0.35">
      <c r="A1108" t="s">
        <v>1173</v>
      </c>
      <c r="B1108" s="1">
        <v>45437</v>
      </c>
      <c r="C1108" t="s">
        <v>21</v>
      </c>
      <c r="D1108" t="s">
        <v>35</v>
      </c>
      <c r="E1108" t="s">
        <v>36</v>
      </c>
      <c r="F1108" t="s">
        <v>37</v>
      </c>
      <c r="G1108" t="s">
        <v>53</v>
      </c>
      <c r="H1108" t="s">
        <v>131</v>
      </c>
      <c r="I1108">
        <v>2</v>
      </c>
      <c r="J1108" s="2">
        <v>31.45</v>
      </c>
      <c r="K1108" s="3">
        <v>0.1</v>
      </c>
      <c r="L1108" s="2">
        <v>9.41</v>
      </c>
      <c r="M1108" s="2">
        <f t="shared" si="136"/>
        <v>56.61</v>
      </c>
      <c r="N1108" s="2">
        <f t="shared" si="137"/>
        <v>18.82</v>
      </c>
      <c r="O1108" s="2">
        <f t="shared" si="138"/>
        <v>37.79</v>
      </c>
      <c r="P1108" s="4">
        <f t="shared" si="139"/>
        <v>0.66754990284402049</v>
      </c>
      <c r="Q1108">
        <f t="shared" si="140"/>
        <v>2024</v>
      </c>
      <c r="R1108" t="str">
        <f t="shared" si="141"/>
        <v>Q2</v>
      </c>
      <c r="S1108">
        <f t="shared" si="142"/>
        <v>5</v>
      </c>
      <c r="T1108" t="str">
        <f t="shared" si="143"/>
        <v>May</v>
      </c>
    </row>
    <row r="1109" spans="1:20" x14ac:dyDescent="0.35">
      <c r="A1109" t="s">
        <v>1174</v>
      </c>
      <c r="B1109" s="1">
        <v>45437</v>
      </c>
      <c r="C1109" t="s">
        <v>21</v>
      </c>
      <c r="D1109" t="s">
        <v>35</v>
      </c>
      <c r="E1109" t="s">
        <v>23</v>
      </c>
      <c r="F1109" t="s">
        <v>37</v>
      </c>
      <c r="G1109" t="s">
        <v>53</v>
      </c>
      <c r="H1109" t="s">
        <v>66</v>
      </c>
      <c r="I1109">
        <v>1</v>
      </c>
      <c r="J1109" s="2">
        <v>108.32</v>
      </c>
      <c r="K1109" s="3">
        <v>0.1</v>
      </c>
      <c r="L1109" s="2">
        <v>41.64</v>
      </c>
      <c r="M1109" s="2">
        <f t="shared" si="136"/>
        <v>97.49</v>
      </c>
      <c r="N1109" s="2">
        <f t="shared" si="137"/>
        <v>41.64</v>
      </c>
      <c r="O1109" s="2">
        <f t="shared" si="138"/>
        <v>55.849999999999994</v>
      </c>
      <c r="P1109" s="4">
        <f t="shared" si="139"/>
        <v>0.57287926966868397</v>
      </c>
      <c r="Q1109">
        <f t="shared" si="140"/>
        <v>2024</v>
      </c>
      <c r="R1109" t="str">
        <f t="shared" si="141"/>
        <v>Q2</v>
      </c>
      <c r="S1109">
        <f t="shared" si="142"/>
        <v>5</v>
      </c>
      <c r="T1109" t="str">
        <f t="shared" si="143"/>
        <v>May</v>
      </c>
    </row>
    <row r="1110" spans="1:20" x14ac:dyDescent="0.35">
      <c r="A1110" t="s">
        <v>1175</v>
      </c>
      <c r="B1110" s="1">
        <v>45437</v>
      </c>
      <c r="C1110" t="s">
        <v>41</v>
      </c>
      <c r="D1110" t="s">
        <v>42</v>
      </c>
      <c r="E1110" t="s">
        <v>43</v>
      </c>
      <c r="F1110" t="s">
        <v>24</v>
      </c>
      <c r="G1110" t="s">
        <v>46</v>
      </c>
      <c r="H1110" t="s">
        <v>183</v>
      </c>
      <c r="I1110">
        <v>6</v>
      </c>
      <c r="J1110" s="2">
        <v>145.30000000000001</v>
      </c>
      <c r="K1110" s="3">
        <v>0.05</v>
      </c>
      <c r="L1110" s="2">
        <v>64.569999999999993</v>
      </c>
      <c r="M1110" s="2">
        <f t="shared" si="136"/>
        <v>828.21</v>
      </c>
      <c r="N1110" s="2">
        <f t="shared" si="137"/>
        <v>387.42</v>
      </c>
      <c r="O1110" s="2">
        <f t="shared" si="138"/>
        <v>440.79</v>
      </c>
      <c r="P1110" s="4">
        <f t="shared" si="139"/>
        <v>0.53222008910783503</v>
      </c>
      <c r="Q1110">
        <f t="shared" si="140"/>
        <v>2024</v>
      </c>
      <c r="R1110" t="str">
        <f t="shared" si="141"/>
        <v>Q2</v>
      </c>
      <c r="S1110">
        <f t="shared" si="142"/>
        <v>5</v>
      </c>
      <c r="T1110" t="str">
        <f t="shared" si="143"/>
        <v>May</v>
      </c>
    </row>
    <row r="1111" spans="1:20" x14ac:dyDescent="0.35">
      <c r="A1111" t="s">
        <v>1176</v>
      </c>
      <c r="B1111" s="1">
        <v>45438</v>
      </c>
      <c r="C1111" t="s">
        <v>21</v>
      </c>
      <c r="D1111" t="s">
        <v>35</v>
      </c>
      <c r="E1111" t="s">
        <v>52</v>
      </c>
      <c r="F1111" t="s">
        <v>37</v>
      </c>
      <c r="G1111" t="s">
        <v>46</v>
      </c>
      <c r="H1111" t="s">
        <v>47</v>
      </c>
      <c r="I1111">
        <v>1</v>
      </c>
      <c r="J1111" s="2">
        <v>491.51</v>
      </c>
      <c r="K1111" s="3">
        <v>0.05</v>
      </c>
      <c r="L1111" s="2">
        <v>261.35000000000002</v>
      </c>
      <c r="M1111" s="2">
        <f t="shared" si="136"/>
        <v>466.93</v>
      </c>
      <c r="N1111" s="2">
        <f t="shared" si="137"/>
        <v>261.35000000000002</v>
      </c>
      <c r="O1111" s="2">
        <f t="shared" si="138"/>
        <v>205.57999999999998</v>
      </c>
      <c r="P1111" s="4">
        <f t="shared" si="139"/>
        <v>0.44028012764225899</v>
      </c>
      <c r="Q1111">
        <f t="shared" si="140"/>
        <v>2024</v>
      </c>
      <c r="R1111" t="str">
        <f t="shared" si="141"/>
        <v>Q2</v>
      </c>
      <c r="S1111">
        <f t="shared" si="142"/>
        <v>5</v>
      </c>
      <c r="T1111" t="str">
        <f t="shared" si="143"/>
        <v>May</v>
      </c>
    </row>
    <row r="1112" spans="1:20" x14ac:dyDescent="0.35">
      <c r="A1112" t="s">
        <v>1177</v>
      </c>
      <c r="B1112" s="1">
        <v>45438</v>
      </c>
      <c r="C1112" t="s">
        <v>21</v>
      </c>
      <c r="D1112" t="s">
        <v>35</v>
      </c>
      <c r="E1112" t="s">
        <v>52</v>
      </c>
      <c r="F1112" t="s">
        <v>37</v>
      </c>
      <c r="G1112" t="s">
        <v>53</v>
      </c>
      <c r="H1112" t="s">
        <v>70</v>
      </c>
      <c r="I1112">
        <v>1</v>
      </c>
      <c r="J1112" s="2">
        <v>54.83</v>
      </c>
      <c r="K1112" s="3">
        <v>0.1</v>
      </c>
      <c r="L1112" s="2">
        <v>18.760000000000002</v>
      </c>
      <c r="M1112" s="2">
        <f t="shared" si="136"/>
        <v>49.35</v>
      </c>
      <c r="N1112" s="2">
        <f t="shared" si="137"/>
        <v>18.760000000000002</v>
      </c>
      <c r="O1112" s="2">
        <f t="shared" si="138"/>
        <v>30.59</v>
      </c>
      <c r="P1112" s="4">
        <f t="shared" si="139"/>
        <v>0.6198581560283688</v>
      </c>
      <c r="Q1112">
        <f t="shared" si="140"/>
        <v>2024</v>
      </c>
      <c r="R1112" t="str">
        <f t="shared" si="141"/>
        <v>Q2</v>
      </c>
      <c r="S1112">
        <f t="shared" si="142"/>
        <v>5</v>
      </c>
      <c r="T1112" t="str">
        <f t="shared" si="143"/>
        <v>May</v>
      </c>
    </row>
    <row r="1113" spans="1:20" x14ac:dyDescent="0.35">
      <c r="A1113" t="s">
        <v>1178</v>
      </c>
      <c r="B1113" s="1">
        <v>45438</v>
      </c>
      <c r="C1113" t="s">
        <v>21</v>
      </c>
      <c r="D1113" t="s">
        <v>35</v>
      </c>
      <c r="E1113" t="s">
        <v>23</v>
      </c>
      <c r="F1113" t="s">
        <v>31</v>
      </c>
      <c r="G1113" t="s">
        <v>32</v>
      </c>
      <c r="H1113" t="s">
        <v>86</v>
      </c>
      <c r="I1113">
        <v>2</v>
      </c>
      <c r="J1113" s="2">
        <v>68.81</v>
      </c>
      <c r="K1113" s="3">
        <v>0</v>
      </c>
      <c r="L1113" s="2">
        <v>25.15</v>
      </c>
      <c r="M1113" s="2">
        <f t="shared" si="136"/>
        <v>137.62</v>
      </c>
      <c r="N1113" s="2">
        <f t="shared" si="137"/>
        <v>50.3</v>
      </c>
      <c r="O1113" s="2">
        <f t="shared" si="138"/>
        <v>87.320000000000007</v>
      </c>
      <c r="P1113" s="4">
        <f t="shared" si="139"/>
        <v>0.63450079930242698</v>
      </c>
      <c r="Q1113">
        <f t="shared" si="140"/>
        <v>2024</v>
      </c>
      <c r="R1113" t="str">
        <f t="shared" si="141"/>
        <v>Q2</v>
      </c>
      <c r="S1113">
        <f t="shared" si="142"/>
        <v>5</v>
      </c>
      <c r="T1113" t="str">
        <f t="shared" si="143"/>
        <v>May</v>
      </c>
    </row>
    <row r="1114" spans="1:20" x14ac:dyDescent="0.35">
      <c r="A1114" t="s">
        <v>1179</v>
      </c>
      <c r="B1114" s="1">
        <v>45438</v>
      </c>
      <c r="C1114" t="s">
        <v>28</v>
      </c>
      <c r="D1114" t="s">
        <v>29</v>
      </c>
      <c r="E1114" t="s">
        <v>23</v>
      </c>
      <c r="F1114" t="s">
        <v>37</v>
      </c>
      <c r="G1114" t="s">
        <v>25</v>
      </c>
      <c r="H1114" t="s">
        <v>26</v>
      </c>
      <c r="I1114">
        <v>1</v>
      </c>
      <c r="J1114" s="2">
        <v>24.17</v>
      </c>
      <c r="K1114" s="3">
        <v>0.15</v>
      </c>
      <c r="L1114" s="2">
        <v>6.85</v>
      </c>
      <c r="M1114" s="2">
        <f t="shared" si="136"/>
        <v>20.54</v>
      </c>
      <c r="N1114" s="2">
        <f t="shared" si="137"/>
        <v>6.85</v>
      </c>
      <c r="O1114" s="2">
        <f t="shared" si="138"/>
        <v>13.69</v>
      </c>
      <c r="P1114" s="4">
        <f t="shared" si="139"/>
        <v>0.66650438169425508</v>
      </c>
      <c r="Q1114">
        <f t="shared" si="140"/>
        <v>2024</v>
      </c>
      <c r="R1114" t="str">
        <f t="shared" si="141"/>
        <v>Q2</v>
      </c>
      <c r="S1114">
        <f t="shared" si="142"/>
        <v>5</v>
      </c>
      <c r="T1114" t="str">
        <f t="shared" si="143"/>
        <v>May</v>
      </c>
    </row>
    <row r="1115" spans="1:20" x14ac:dyDescent="0.35">
      <c r="A1115" t="s">
        <v>1180</v>
      </c>
      <c r="B1115" s="1">
        <v>45438</v>
      </c>
      <c r="C1115" t="s">
        <v>28</v>
      </c>
      <c r="D1115" t="s">
        <v>29</v>
      </c>
      <c r="E1115" t="s">
        <v>30</v>
      </c>
      <c r="F1115" t="s">
        <v>31</v>
      </c>
      <c r="G1115" t="s">
        <v>53</v>
      </c>
      <c r="H1115" t="s">
        <v>70</v>
      </c>
      <c r="I1115">
        <v>30</v>
      </c>
      <c r="J1115" s="2">
        <v>55.91</v>
      </c>
      <c r="K1115" s="3">
        <v>0.1</v>
      </c>
      <c r="L1115" s="2">
        <v>18.71</v>
      </c>
      <c r="M1115" s="2">
        <f t="shared" si="136"/>
        <v>1509.57</v>
      </c>
      <c r="N1115" s="2">
        <f t="shared" si="137"/>
        <v>561.29999999999995</v>
      </c>
      <c r="O1115" s="2">
        <f t="shared" si="138"/>
        <v>948.27</v>
      </c>
      <c r="P1115" s="4">
        <f t="shared" si="139"/>
        <v>0.62817226097497969</v>
      </c>
      <c r="Q1115">
        <f t="shared" si="140"/>
        <v>2024</v>
      </c>
      <c r="R1115" t="str">
        <f t="shared" si="141"/>
        <v>Q2</v>
      </c>
      <c r="S1115">
        <f t="shared" si="142"/>
        <v>5</v>
      </c>
      <c r="T1115" t="str">
        <f t="shared" si="143"/>
        <v>May</v>
      </c>
    </row>
    <row r="1116" spans="1:20" x14ac:dyDescent="0.35">
      <c r="A1116" t="s">
        <v>1181</v>
      </c>
      <c r="B1116" s="1">
        <v>45438</v>
      </c>
      <c r="C1116" t="s">
        <v>21</v>
      </c>
      <c r="D1116" t="s">
        <v>35</v>
      </c>
      <c r="E1116" t="s">
        <v>36</v>
      </c>
      <c r="F1116" t="s">
        <v>24</v>
      </c>
      <c r="G1116" t="s">
        <v>46</v>
      </c>
      <c r="H1116" t="s">
        <v>75</v>
      </c>
      <c r="I1116">
        <v>1</v>
      </c>
      <c r="J1116" s="2">
        <v>34.86</v>
      </c>
      <c r="K1116" s="3">
        <v>0.2</v>
      </c>
      <c r="L1116" s="2">
        <v>10.39</v>
      </c>
      <c r="M1116" s="2">
        <f t="shared" si="136"/>
        <v>27.89</v>
      </c>
      <c r="N1116" s="2">
        <f t="shared" si="137"/>
        <v>10.39</v>
      </c>
      <c r="O1116" s="2">
        <f t="shared" si="138"/>
        <v>17.5</v>
      </c>
      <c r="P1116" s="4">
        <f t="shared" si="139"/>
        <v>0.62746504123341695</v>
      </c>
      <c r="Q1116">
        <f t="shared" si="140"/>
        <v>2024</v>
      </c>
      <c r="R1116" t="str">
        <f t="shared" si="141"/>
        <v>Q2</v>
      </c>
      <c r="S1116">
        <f t="shared" si="142"/>
        <v>5</v>
      </c>
      <c r="T1116" t="str">
        <f t="shared" si="143"/>
        <v>May</v>
      </c>
    </row>
    <row r="1117" spans="1:20" x14ac:dyDescent="0.35">
      <c r="A1117" t="s">
        <v>1182</v>
      </c>
      <c r="B1117" s="1">
        <v>45438</v>
      </c>
      <c r="C1117" t="s">
        <v>41</v>
      </c>
      <c r="D1117" t="s">
        <v>42</v>
      </c>
      <c r="E1117" t="s">
        <v>36</v>
      </c>
      <c r="F1117" t="s">
        <v>37</v>
      </c>
      <c r="G1117" t="s">
        <v>32</v>
      </c>
      <c r="H1117" t="s">
        <v>33</v>
      </c>
      <c r="I1117">
        <v>1</v>
      </c>
      <c r="J1117" s="2">
        <v>39.58</v>
      </c>
      <c r="K1117" s="3">
        <v>0.1</v>
      </c>
      <c r="L1117" s="2">
        <v>12.47</v>
      </c>
      <c r="M1117" s="2">
        <f t="shared" si="136"/>
        <v>35.619999999999997</v>
      </c>
      <c r="N1117" s="2">
        <f t="shared" si="137"/>
        <v>12.47</v>
      </c>
      <c r="O1117" s="2">
        <f t="shared" si="138"/>
        <v>23.15</v>
      </c>
      <c r="P1117" s="4">
        <f t="shared" si="139"/>
        <v>0.6499157776530039</v>
      </c>
      <c r="Q1117">
        <f t="shared" si="140"/>
        <v>2024</v>
      </c>
      <c r="R1117" t="str">
        <f t="shared" si="141"/>
        <v>Q2</v>
      </c>
      <c r="S1117">
        <f t="shared" si="142"/>
        <v>5</v>
      </c>
      <c r="T1117" t="str">
        <f t="shared" si="143"/>
        <v>May</v>
      </c>
    </row>
    <row r="1118" spans="1:20" x14ac:dyDescent="0.35">
      <c r="A1118" t="s">
        <v>1183</v>
      </c>
      <c r="B1118" s="1">
        <v>45438</v>
      </c>
      <c r="C1118" t="s">
        <v>21</v>
      </c>
      <c r="D1118" t="s">
        <v>35</v>
      </c>
      <c r="E1118" t="s">
        <v>52</v>
      </c>
      <c r="F1118" t="s">
        <v>24</v>
      </c>
      <c r="G1118" t="s">
        <v>38</v>
      </c>
      <c r="H1118" t="s">
        <v>84</v>
      </c>
      <c r="I1118">
        <v>2</v>
      </c>
      <c r="J1118" s="2">
        <v>253.11</v>
      </c>
      <c r="K1118" s="3">
        <v>0</v>
      </c>
      <c r="L1118" s="2">
        <v>128.63999999999999</v>
      </c>
      <c r="M1118" s="2">
        <f t="shared" si="136"/>
        <v>506.22</v>
      </c>
      <c r="N1118" s="2">
        <f t="shared" si="137"/>
        <v>257.27999999999997</v>
      </c>
      <c r="O1118" s="2">
        <f t="shared" si="138"/>
        <v>248.94000000000005</v>
      </c>
      <c r="P1118" s="4">
        <f t="shared" si="139"/>
        <v>0.49176247481332236</v>
      </c>
      <c r="Q1118">
        <f t="shared" si="140"/>
        <v>2024</v>
      </c>
      <c r="R1118" t="str">
        <f t="shared" si="141"/>
        <v>Q2</v>
      </c>
      <c r="S1118">
        <f t="shared" si="142"/>
        <v>5</v>
      </c>
      <c r="T1118" t="str">
        <f t="shared" si="143"/>
        <v>May</v>
      </c>
    </row>
    <row r="1119" spans="1:20" x14ac:dyDescent="0.35">
      <c r="A1119" t="s">
        <v>1184</v>
      </c>
      <c r="B1119" s="1">
        <v>45438</v>
      </c>
      <c r="C1119" t="s">
        <v>21</v>
      </c>
      <c r="D1119" t="s">
        <v>35</v>
      </c>
      <c r="E1119" t="s">
        <v>52</v>
      </c>
      <c r="F1119" t="s">
        <v>37</v>
      </c>
      <c r="G1119" t="s">
        <v>25</v>
      </c>
      <c r="H1119" t="s">
        <v>81</v>
      </c>
      <c r="I1119">
        <v>5</v>
      </c>
      <c r="J1119" s="2">
        <v>41.21</v>
      </c>
      <c r="K1119" s="3">
        <v>0.1</v>
      </c>
      <c r="L1119" s="2">
        <v>15.65</v>
      </c>
      <c r="M1119" s="2">
        <f t="shared" si="136"/>
        <v>185.45</v>
      </c>
      <c r="N1119" s="2">
        <f t="shared" si="137"/>
        <v>78.25</v>
      </c>
      <c r="O1119" s="2">
        <f t="shared" si="138"/>
        <v>107.19999999999999</v>
      </c>
      <c r="P1119" s="4">
        <f t="shared" si="139"/>
        <v>0.57805338366136427</v>
      </c>
      <c r="Q1119">
        <f t="shared" si="140"/>
        <v>2024</v>
      </c>
      <c r="R1119" t="str">
        <f t="shared" si="141"/>
        <v>Q2</v>
      </c>
      <c r="S1119">
        <f t="shared" si="142"/>
        <v>5</v>
      </c>
      <c r="T1119" t="str">
        <f t="shared" si="143"/>
        <v>May</v>
      </c>
    </row>
    <row r="1120" spans="1:20" x14ac:dyDescent="0.35">
      <c r="A1120" t="s">
        <v>1185</v>
      </c>
      <c r="B1120" s="1">
        <v>45439</v>
      </c>
      <c r="C1120" t="s">
        <v>21</v>
      </c>
      <c r="D1120" t="s">
        <v>35</v>
      </c>
      <c r="E1120" t="s">
        <v>52</v>
      </c>
      <c r="F1120" t="s">
        <v>37</v>
      </c>
      <c r="G1120" t="s">
        <v>53</v>
      </c>
      <c r="H1120" t="s">
        <v>54</v>
      </c>
      <c r="I1120">
        <v>7</v>
      </c>
      <c r="J1120" s="2">
        <v>154.86000000000001</v>
      </c>
      <c r="K1120" s="3">
        <v>0.05</v>
      </c>
      <c r="L1120" s="2">
        <v>71.63</v>
      </c>
      <c r="M1120" s="2">
        <f t="shared" si="136"/>
        <v>1029.82</v>
      </c>
      <c r="N1120" s="2">
        <f t="shared" si="137"/>
        <v>501.41</v>
      </c>
      <c r="O1120" s="2">
        <f t="shared" si="138"/>
        <v>528.40999999999985</v>
      </c>
      <c r="P1120" s="4">
        <f t="shared" si="139"/>
        <v>0.51310908702491687</v>
      </c>
      <c r="Q1120">
        <f t="shared" si="140"/>
        <v>2024</v>
      </c>
      <c r="R1120" t="str">
        <f t="shared" si="141"/>
        <v>Q2</v>
      </c>
      <c r="S1120">
        <f t="shared" si="142"/>
        <v>5</v>
      </c>
      <c r="T1120" t="str">
        <f t="shared" si="143"/>
        <v>May</v>
      </c>
    </row>
    <row r="1121" spans="1:20" x14ac:dyDescent="0.35">
      <c r="A1121" t="s">
        <v>1186</v>
      </c>
      <c r="B1121" s="1">
        <v>45439</v>
      </c>
      <c r="C1121" t="s">
        <v>21</v>
      </c>
      <c r="D1121" t="s">
        <v>35</v>
      </c>
      <c r="E1121" t="s">
        <v>23</v>
      </c>
      <c r="F1121" t="s">
        <v>24</v>
      </c>
      <c r="G1121" t="s">
        <v>53</v>
      </c>
      <c r="H1121" t="s">
        <v>70</v>
      </c>
      <c r="I1121">
        <v>3</v>
      </c>
      <c r="J1121" s="2">
        <v>53.19</v>
      </c>
      <c r="K1121" s="3">
        <v>0</v>
      </c>
      <c r="L1121" s="2">
        <v>19</v>
      </c>
      <c r="M1121" s="2">
        <f t="shared" si="136"/>
        <v>159.57</v>
      </c>
      <c r="N1121" s="2">
        <f t="shared" si="137"/>
        <v>57</v>
      </c>
      <c r="O1121" s="2">
        <f t="shared" si="138"/>
        <v>102.57</v>
      </c>
      <c r="P1121" s="4">
        <f t="shared" si="139"/>
        <v>0.6427899981199473</v>
      </c>
      <c r="Q1121">
        <f t="shared" si="140"/>
        <v>2024</v>
      </c>
      <c r="R1121" t="str">
        <f t="shared" si="141"/>
        <v>Q2</v>
      </c>
      <c r="S1121">
        <f t="shared" si="142"/>
        <v>5</v>
      </c>
      <c r="T1121" t="str">
        <f t="shared" si="143"/>
        <v>May</v>
      </c>
    </row>
    <row r="1122" spans="1:20" x14ac:dyDescent="0.35">
      <c r="A1122" t="s">
        <v>1187</v>
      </c>
      <c r="B1122" s="1">
        <v>45439</v>
      </c>
      <c r="C1122" t="s">
        <v>21</v>
      </c>
      <c r="D1122" t="s">
        <v>35</v>
      </c>
      <c r="E1122" t="s">
        <v>23</v>
      </c>
      <c r="F1122" t="s">
        <v>37</v>
      </c>
      <c r="G1122" t="s">
        <v>53</v>
      </c>
      <c r="H1122" t="s">
        <v>131</v>
      </c>
      <c r="I1122">
        <v>1</v>
      </c>
      <c r="J1122" s="2">
        <v>31.66</v>
      </c>
      <c r="K1122" s="3">
        <v>0.1</v>
      </c>
      <c r="L1122" s="2">
        <v>9.65</v>
      </c>
      <c r="M1122" s="2">
        <f t="shared" si="136"/>
        <v>28.49</v>
      </c>
      <c r="N1122" s="2">
        <f t="shared" si="137"/>
        <v>9.65</v>
      </c>
      <c r="O1122" s="2">
        <f t="shared" si="138"/>
        <v>18.839999999999996</v>
      </c>
      <c r="P1122" s="4">
        <f t="shared" si="139"/>
        <v>0.66128466128466123</v>
      </c>
      <c r="Q1122">
        <f t="shared" si="140"/>
        <v>2024</v>
      </c>
      <c r="R1122" t="str">
        <f t="shared" si="141"/>
        <v>Q2</v>
      </c>
      <c r="S1122">
        <f t="shared" si="142"/>
        <v>5</v>
      </c>
      <c r="T1122" t="str">
        <f t="shared" si="143"/>
        <v>May</v>
      </c>
    </row>
    <row r="1123" spans="1:20" x14ac:dyDescent="0.35">
      <c r="A1123" t="s">
        <v>1188</v>
      </c>
      <c r="B1123" s="1">
        <v>45439</v>
      </c>
      <c r="C1123" t="s">
        <v>28</v>
      </c>
      <c r="D1123" t="s">
        <v>29</v>
      </c>
      <c r="E1123" t="s">
        <v>23</v>
      </c>
      <c r="F1123" t="s">
        <v>24</v>
      </c>
      <c r="G1123" t="s">
        <v>46</v>
      </c>
      <c r="H1123" t="s">
        <v>183</v>
      </c>
      <c r="I1123">
        <v>3</v>
      </c>
      <c r="J1123" s="2">
        <v>142.32</v>
      </c>
      <c r="K1123" s="3">
        <v>0.05</v>
      </c>
      <c r="L1123" s="2">
        <v>65.319999999999993</v>
      </c>
      <c r="M1123" s="2">
        <f t="shared" si="136"/>
        <v>405.61</v>
      </c>
      <c r="N1123" s="2">
        <f t="shared" si="137"/>
        <v>195.96</v>
      </c>
      <c r="O1123" s="2">
        <f t="shared" si="138"/>
        <v>209.65</v>
      </c>
      <c r="P1123" s="4">
        <f t="shared" si="139"/>
        <v>0.51687581667118665</v>
      </c>
      <c r="Q1123">
        <f t="shared" si="140"/>
        <v>2024</v>
      </c>
      <c r="R1123" t="str">
        <f t="shared" si="141"/>
        <v>Q2</v>
      </c>
      <c r="S1123">
        <f t="shared" si="142"/>
        <v>5</v>
      </c>
      <c r="T1123" t="str">
        <f t="shared" si="143"/>
        <v>May</v>
      </c>
    </row>
    <row r="1124" spans="1:20" x14ac:dyDescent="0.35">
      <c r="A1124" t="s">
        <v>1189</v>
      </c>
      <c r="B1124" s="1">
        <v>45440</v>
      </c>
      <c r="C1124" t="s">
        <v>41</v>
      </c>
      <c r="D1124" t="s">
        <v>42</v>
      </c>
      <c r="E1124" t="s">
        <v>23</v>
      </c>
      <c r="F1124" t="s">
        <v>24</v>
      </c>
      <c r="G1124" t="s">
        <v>32</v>
      </c>
      <c r="H1124" t="s">
        <v>33</v>
      </c>
      <c r="I1124">
        <v>2</v>
      </c>
      <c r="J1124" s="2">
        <v>40.119999999999997</v>
      </c>
      <c r="K1124" s="3">
        <v>0.05</v>
      </c>
      <c r="L1124" s="2">
        <v>12.55</v>
      </c>
      <c r="M1124" s="2">
        <f t="shared" si="136"/>
        <v>76.23</v>
      </c>
      <c r="N1124" s="2">
        <f t="shared" si="137"/>
        <v>25.1</v>
      </c>
      <c r="O1124" s="2">
        <f t="shared" si="138"/>
        <v>51.13</v>
      </c>
      <c r="P1124" s="4">
        <f t="shared" si="139"/>
        <v>0.67073330709694345</v>
      </c>
      <c r="Q1124">
        <f t="shared" si="140"/>
        <v>2024</v>
      </c>
      <c r="R1124" t="str">
        <f t="shared" si="141"/>
        <v>Q2</v>
      </c>
      <c r="S1124">
        <f t="shared" si="142"/>
        <v>5</v>
      </c>
      <c r="T1124" t="str">
        <f t="shared" si="143"/>
        <v>May</v>
      </c>
    </row>
    <row r="1125" spans="1:20" x14ac:dyDescent="0.35">
      <c r="A1125" t="s">
        <v>1190</v>
      </c>
      <c r="B1125" s="1">
        <v>45440</v>
      </c>
      <c r="C1125" t="s">
        <v>21</v>
      </c>
      <c r="D1125" t="s">
        <v>35</v>
      </c>
      <c r="E1125" t="s">
        <v>52</v>
      </c>
      <c r="F1125" t="s">
        <v>24</v>
      </c>
      <c r="G1125" t="s">
        <v>53</v>
      </c>
      <c r="H1125" t="s">
        <v>131</v>
      </c>
      <c r="I1125">
        <v>3</v>
      </c>
      <c r="J1125" s="2">
        <v>32.450000000000003</v>
      </c>
      <c r="K1125" s="3">
        <v>0</v>
      </c>
      <c r="L1125" s="2">
        <v>9.42</v>
      </c>
      <c r="M1125" s="2">
        <f t="shared" si="136"/>
        <v>97.35</v>
      </c>
      <c r="N1125" s="2">
        <f t="shared" si="137"/>
        <v>28.26</v>
      </c>
      <c r="O1125" s="2">
        <f t="shared" si="138"/>
        <v>69.089999999999989</v>
      </c>
      <c r="P1125" s="4">
        <f t="shared" si="139"/>
        <v>0.70970724191063173</v>
      </c>
      <c r="Q1125">
        <f t="shared" si="140"/>
        <v>2024</v>
      </c>
      <c r="R1125" t="str">
        <f t="shared" si="141"/>
        <v>Q2</v>
      </c>
      <c r="S1125">
        <f t="shared" si="142"/>
        <v>5</v>
      </c>
      <c r="T1125" t="str">
        <f t="shared" si="143"/>
        <v>May</v>
      </c>
    </row>
    <row r="1126" spans="1:20" x14ac:dyDescent="0.35">
      <c r="A1126" t="s">
        <v>1191</v>
      </c>
      <c r="B1126" s="1">
        <v>45440</v>
      </c>
      <c r="C1126" t="s">
        <v>62</v>
      </c>
      <c r="D1126" t="s">
        <v>69</v>
      </c>
      <c r="E1126" t="s">
        <v>23</v>
      </c>
      <c r="F1126" t="s">
        <v>37</v>
      </c>
      <c r="G1126" t="s">
        <v>53</v>
      </c>
      <c r="H1126" t="s">
        <v>70</v>
      </c>
      <c r="I1126">
        <v>1</v>
      </c>
      <c r="J1126" s="2">
        <v>48.81</v>
      </c>
      <c r="K1126" s="3">
        <v>0.05</v>
      </c>
      <c r="L1126" s="2">
        <v>18.63</v>
      </c>
      <c r="M1126" s="2">
        <f t="shared" si="136"/>
        <v>46.37</v>
      </c>
      <c r="N1126" s="2">
        <f t="shared" si="137"/>
        <v>18.63</v>
      </c>
      <c r="O1126" s="2">
        <f t="shared" si="138"/>
        <v>27.74</v>
      </c>
      <c r="P1126" s="4">
        <f t="shared" si="139"/>
        <v>0.59823161526849256</v>
      </c>
      <c r="Q1126">
        <f t="shared" si="140"/>
        <v>2024</v>
      </c>
      <c r="R1126" t="str">
        <f t="shared" si="141"/>
        <v>Q2</v>
      </c>
      <c r="S1126">
        <f t="shared" si="142"/>
        <v>5</v>
      </c>
      <c r="T1126" t="str">
        <f t="shared" si="143"/>
        <v>May</v>
      </c>
    </row>
    <row r="1127" spans="1:20" x14ac:dyDescent="0.35">
      <c r="A1127" t="s">
        <v>1192</v>
      </c>
      <c r="B1127" s="1">
        <v>45440</v>
      </c>
      <c r="C1127" t="s">
        <v>21</v>
      </c>
      <c r="D1127" t="s">
        <v>35</v>
      </c>
      <c r="E1127" t="s">
        <v>43</v>
      </c>
      <c r="F1127" t="s">
        <v>37</v>
      </c>
      <c r="G1127" t="s">
        <v>32</v>
      </c>
      <c r="H1127" t="s">
        <v>86</v>
      </c>
      <c r="I1127">
        <v>3</v>
      </c>
      <c r="J1127" s="2">
        <v>69.47</v>
      </c>
      <c r="K1127" s="3">
        <v>0.05</v>
      </c>
      <c r="L1127" s="2">
        <v>24.29</v>
      </c>
      <c r="M1127" s="2">
        <f t="shared" si="136"/>
        <v>197.99</v>
      </c>
      <c r="N1127" s="2">
        <f t="shared" si="137"/>
        <v>72.87</v>
      </c>
      <c r="O1127" s="2">
        <f t="shared" si="138"/>
        <v>125.12</v>
      </c>
      <c r="P1127" s="4">
        <f t="shared" si="139"/>
        <v>0.63195110864185056</v>
      </c>
      <c r="Q1127">
        <f t="shared" si="140"/>
        <v>2024</v>
      </c>
      <c r="R1127" t="str">
        <f t="shared" si="141"/>
        <v>Q2</v>
      </c>
      <c r="S1127">
        <f t="shared" si="142"/>
        <v>5</v>
      </c>
      <c r="T1127" t="str">
        <f t="shared" si="143"/>
        <v>May</v>
      </c>
    </row>
    <row r="1128" spans="1:20" x14ac:dyDescent="0.35">
      <c r="A1128" t="s">
        <v>1193</v>
      </c>
      <c r="B1128" s="1">
        <v>45440</v>
      </c>
      <c r="C1128" t="s">
        <v>41</v>
      </c>
      <c r="D1128" t="s">
        <v>42</v>
      </c>
      <c r="E1128" t="s">
        <v>23</v>
      </c>
      <c r="F1128" t="s">
        <v>37</v>
      </c>
      <c r="G1128" t="s">
        <v>53</v>
      </c>
      <c r="H1128" t="s">
        <v>54</v>
      </c>
      <c r="I1128">
        <v>1</v>
      </c>
      <c r="J1128" s="2">
        <v>154.46</v>
      </c>
      <c r="K1128" s="3">
        <v>0.15</v>
      </c>
      <c r="L1128" s="2">
        <v>69.09</v>
      </c>
      <c r="M1128" s="2">
        <f t="shared" si="136"/>
        <v>131.29</v>
      </c>
      <c r="N1128" s="2">
        <f t="shared" si="137"/>
        <v>69.09</v>
      </c>
      <c r="O1128" s="2">
        <f t="shared" si="138"/>
        <v>62.199999999999989</v>
      </c>
      <c r="P1128" s="4">
        <f t="shared" si="139"/>
        <v>0.47376037778962599</v>
      </c>
      <c r="Q1128">
        <f t="shared" si="140"/>
        <v>2024</v>
      </c>
      <c r="R1128" t="str">
        <f t="shared" si="141"/>
        <v>Q2</v>
      </c>
      <c r="S1128">
        <f t="shared" si="142"/>
        <v>5</v>
      </c>
      <c r="T1128" t="str">
        <f t="shared" si="143"/>
        <v>May</v>
      </c>
    </row>
    <row r="1129" spans="1:20" x14ac:dyDescent="0.35">
      <c r="A1129" t="s">
        <v>1194</v>
      </c>
      <c r="B1129" s="1">
        <v>45440</v>
      </c>
      <c r="C1129" t="s">
        <v>41</v>
      </c>
      <c r="D1129" t="s">
        <v>42</v>
      </c>
      <c r="E1129" t="s">
        <v>43</v>
      </c>
      <c r="F1129" t="s">
        <v>37</v>
      </c>
      <c r="G1129" t="s">
        <v>46</v>
      </c>
      <c r="H1129" t="s">
        <v>75</v>
      </c>
      <c r="I1129">
        <v>2</v>
      </c>
      <c r="J1129" s="2">
        <v>35.11</v>
      </c>
      <c r="K1129" s="3">
        <v>0.15</v>
      </c>
      <c r="L1129" s="2">
        <v>10.33</v>
      </c>
      <c r="M1129" s="2">
        <f t="shared" si="136"/>
        <v>59.69</v>
      </c>
      <c r="N1129" s="2">
        <f t="shared" si="137"/>
        <v>20.66</v>
      </c>
      <c r="O1129" s="2">
        <f t="shared" si="138"/>
        <v>39.03</v>
      </c>
      <c r="P1129" s="4">
        <f t="shared" si="139"/>
        <v>0.6538783715865305</v>
      </c>
      <c r="Q1129">
        <f t="shared" si="140"/>
        <v>2024</v>
      </c>
      <c r="R1129" t="str">
        <f t="shared" si="141"/>
        <v>Q2</v>
      </c>
      <c r="S1129">
        <f t="shared" si="142"/>
        <v>5</v>
      </c>
      <c r="T1129" t="str">
        <f t="shared" si="143"/>
        <v>May</v>
      </c>
    </row>
    <row r="1130" spans="1:20" x14ac:dyDescent="0.35">
      <c r="A1130" t="s">
        <v>1195</v>
      </c>
      <c r="B1130" s="1">
        <v>45440</v>
      </c>
      <c r="C1130" t="s">
        <v>41</v>
      </c>
      <c r="D1130" t="s">
        <v>42</v>
      </c>
      <c r="E1130" t="s">
        <v>52</v>
      </c>
      <c r="F1130" t="s">
        <v>24</v>
      </c>
      <c r="G1130" t="s">
        <v>53</v>
      </c>
      <c r="H1130" t="s">
        <v>54</v>
      </c>
      <c r="I1130">
        <v>6</v>
      </c>
      <c r="J1130" s="2">
        <v>157.91</v>
      </c>
      <c r="K1130" s="3">
        <v>0.1</v>
      </c>
      <c r="L1130" s="2">
        <v>71.33</v>
      </c>
      <c r="M1130" s="2">
        <f t="shared" si="136"/>
        <v>852.71</v>
      </c>
      <c r="N1130" s="2">
        <f t="shared" si="137"/>
        <v>427.98</v>
      </c>
      <c r="O1130" s="2">
        <f t="shared" si="138"/>
        <v>424.73</v>
      </c>
      <c r="P1130" s="4">
        <f t="shared" si="139"/>
        <v>0.49809431107879582</v>
      </c>
      <c r="Q1130">
        <f t="shared" si="140"/>
        <v>2024</v>
      </c>
      <c r="R1130" t="str">
        <f t="shared" si="141"/>
        <v>Q2</v>
      </c>
      <c r="S1130">
        <f t="shared" si="142"/>
        <v>5</v>
      </c>
      <c r="T1130" t="str">
        <f t="shared" si="143"/>
        <v>May</v>
      </c>
    </row>
    <row r="1131" spans="1:20" x14ac:dyDescent="0.35">
      <c r="A1131" t="s">
        <v>1196</v>
      </c>
      <c r="B1131" s="1">
        <v>45440</v>
      </c>
      <c r="C1131" t="s">
        <v>41</v>
      </c>
      <c r="D1131" t="s">
        <v>90</v>
      </c>
      <c r="E1131" t="s">
        <v>23</v>
      </c>
      <c r="F1131" t="s">
        <v>37</v>
      </c>
      <c r="G1131" t="s">
        <v>53</v>
      </c>
      <c r="H1131" t="s">
        <v>54</v>
      </c>
      <c r="I1131">
        <v>2</v>
      </c>
      <c r="J1131" s="2">
        <v>158.75</v>
      </c>
      <c r="K1131" s="3">
        <v>0.05</v>
      </c>
      <c r="L1131" s="2">
        <v>71.41</v>
      </c>
      <c r="M1131" s="2">
        <f t="shared" si="136"/>
        <v>301.63</v>
      </c>
      <c r="N1131" s="2">
        <f t="shared" si="137"/>
        <v>142.82</v>
      </c>
      <c r="O1131" s="2">
        <f t="shared" si="138"/>
        <v>158.81</v>
      </c>
      <c r="P1131" s="4">
        <f t="shared" si="139"/>
        <v>0.52650598415276995</v>
      </c>
      <c r="Q1131">
        <f t="shared" si="140"/>
        <v>2024</v>
      </c>
      <c r="R1131" t="str">
        <f t="shared" si="141"/>
        <v>Q2</v>
      </c>
      <c r="S1131">
        <f t="shared" si="142"/>
        <v>5</v>
      </c>
      <c r="T1131" t="str">
        <f t="shared" si="143"/>
        <v>May</v>
      </c>
    </row>
    <row r="1132" spans="1:20" x14ac:dyDescent="0.35">
      <c r="A1132" t="s">
        <v>1197</v>
      </c>
      <c r="B1132" s="1">
        <v>45440</v>
      </c>
      <c r="C1132" t="s">
        <v>21</v>
      </c>
      <c r="D1132" t="s">
        <v>35</v>
      </c>
      <c r="E1132" t="s">
        <v>36</v>
      </c>
      <c r="F1132" t="s">
        <v>37</v>
      </c>
      <c r="G1132" t="s">
        <v>53</v>
      </c>
      <c r="H1132" t="s">
        <v>66</v>
      </c>
      <c r="I1132">
        <v>3</v>
      </c>
      <c r="J1132" s="2">
        <v>108.42</v>
      </c>
      <c r="K1132" s="3">
        <v>0</v>
      </c>
      <c r="L1132" s="2">
        <v>44.51</v>
      </c>
      <c r="M1132" s="2">
        <f t="shared" si="136"/>
        <v>325.26</v>
      </c>
      <c r="N1132" s="2">
        <f t="shared" si="137"/>
        <v>133.53</v>
      </c>
      <c r="O1132" s="2">
        <f t="shared" si="138"/>
        <v>191.73</v>
      </c>
      <c r="P1132" s="4">
        <f t="shared" si="139"/>
        <v>0.58946688802803904</v>
      </c>
      <c r="Q1132">
        <f t="shared" si="140"/>
        <v>2024</v>
      </c>
      <c r="R1132" t="str">
        <f t="shared" si="141"/>
        <v>Q2</v>
      </c>
      <c r="S1132">
        <f t="shared" si="142"/>
        <v>5</v>
      </c>
      <c r="T1132" t="str">
        <f t="shared" si="143"/>
        <v>May</v>
      </c>
    </row>
    <row r="1133" spans="1:20" x14ac:dyDescent="0.35">
      <c r="A1133" t="s">
        <v>1198</v>
      </c>
      <c r="B1133" s="1">
        <v>45440</v>
      </c>
      <c r="C1133" t="s">
        <v>28</v>
      </c>
      <c r="D1133" t="s">
        <v>29</v>
      </c>
      <c r="E1133" t="s">
        <v>43</v>
      </c>
      <c r="F1133" t="s">
        <v>37</v>
      </c>
      <c r="G1133" t="s">
        <v>46</v>
      </c>
      <c r="H1133" t="s">
        <v>75</v>
      </c>
      <c r="I1133">
        <v>1</v>
      </c>
      <c r="J1133" s="2">
        <v>34.74</v>
      </c>
      <c r="K1133" s="3">
        <v>0.05</v>
      </c>
      <c r="L1133" s="2">
        <v>9.8699999999999992</v>
      </c>
      <c r="M1133" s="2">
        <f t="shared" si="136"/>
        <v>33</v>
      </c>
      <c r="N1133" s="2">
        <f t="shared" si="137"/>
        <v>9.8699999999999992</v>
      </c>
      <c r="O1133" s="2">
        <f t="shared" si="138"/>
        <v>23.130000000000003</v>
      </c>
      <c r="P1133" s="4">
        <f t="shared" si="139"/>
        <v>0.70090909090909104</v>
      </c>
      <c r="Q1133">
        <f t="shared" si="140"/>
        <v>2024</v>
      </c>
      <c r="R1133" t="str">
        <f t="shared" si="141"/>
        <v>Q2</v>
      </c>
      <c r="S1133">
        <f t="shared" si="142"/>
        <v>5</v>
      </c>
      <c r="T1133" t="str">
        <f t="shared" si="143"/>
        <v>May</v>
      </c>
    </row>
    <row r="1134" spans="1:20" x14ac:dyDescent="0.35">
      <c r="A1134" t="s">
        <v>1199</v>
      </c>
      <c r="B1134" s="1">
        <v>45441</v>
      </c>
      <c r="C1134" t="s">
        <v>21</v>
      </c>
      <c r="D1134" t="s">
        <v>22</v>
      </c>
      <c r="E1134" t="s">
        <v>23</v>
      </c>
      <c r="F1134" t="s">
        <v>24</v>
      </c>
      <c r="G1134" t="s">
        <v>32</v>
      </c>
      <c r="H1134" t="s">
        <v>113</v>
      </c>
      <c r="I1134">
        <v>1</v>
      </c>
      <c r="J1134" s="2">
        <v>374.95</v>
      </c>
      <c r="K1134" s="3">
        <v>0</v>
      </c>
      <c r="L1134" s="2">
        <v>204.53</v>
      </c>
      <c r="M1134" s="2">
        <f t="shared" si="136"/>
        <v>374.95</v>
      </c>
      <c r="N1134" s="2">
        <f t="shared" si="137"/>
        <v>204.53</v>
      </c>
      <c r="O1134" s="2">
        <f t="shared" si="138"/>
        <v>170.42</v>
      </c>
      <c r="P1134" s="4">
        <f t="shared" si="139"/>
        <v>0.45451393519135885</v>
      </c>
      <c r="Q1134">
        <f t="shared" si="140"/>
        <v>2024</v>
      </c>
      <c r="R1134" t="str">
        <f t="shared" si="141"/>
        <v>Q2</v>
      </c>
      <c r="S1134">
        <f t="shared" si="142"/>
        <v>5</v>
      </c>
      <c r="T1134" t="str">
        <f t="shared" si="143"/>
        <v>May</v>
      </c>
    </row>
    <row r="1135" spans="1:20" x14ac:dyDescent="0.35">
      <c r="A1135" t="s">
        <v>1200</v>
      </c>
      <c r="B1135" s="1">
        <v>45441</v>
      </c>
      <c r="C1135" t="s">
        <v>41</v>
      </c>
      <c r="D1135" t="s">
        <v>42</v>
      </c>
      <c r="E1135" t="s">
        <v>43</v>
      </c>
      <c r="F1135" t="s">
        <v>24</v>
      </c>
      <c r="G1135" t="s">
        <v>53</v>
      </c>
      <c r="H1135" t="s">
        <v>70</v>
      </c>
      <c r="I1135">
        <v>1</v>
      </c>
      <c r="J1135" s="2">
        <v>55.52</v>
      </c>
      <c r="K1135" s="3">
        <v>0.05</v>
      </c>
      <c r="L1135" s="2">
        <v>19.12</v>
      </c>
      <c r="M1135" s="2">
        <f t="shared" si="136"/>
        <v>52.74</v>
      </c>
      <c r="N1135" s="2">
        <f t="shared" si="137"/>
        <v>19.12</v>
      </c>
      <c r="O1135" s="2">
        <f t="shared" si="138"/>
        <v>33.620000000000005</v>
      </c>
      <c r="P1135" s="4">
        <f t="shared" si="139"/>
        <v>0.63746681835419039</v>
      </c>
      <c r="Q1135">
        <f t="shared" si="140"/>
        <v>2024</v>
      </c>
      <c r="R1135" t="str">
        <f t="shared" si="141"/>
        <v>Q2</v>
      </c>
      <c r="S1135">
        <f t="shared" si="142"/>
        <v>5</v>
      </c>
      <c r="T1135" t="str">
        <f t="shared" si="143"/>
        <v>May</v>
      </c>
    </row>
    <row r="1136" spans="1:20" x14ac:dyDescent="0.35">
      <c r="A1136" t="s">
        <v>1201</v>
      </c>
      <c r="B1136" s="1">
        <v>45441</v>
      </c>
      <c r="C1136" t="s">
        <v>21</v>
      </c>
      <c r="D1136" t="s">
        <v>35</v>
      </c>
      <c r="E1136" t="s">
        <v>23</v>
      </c>
      <c r="F1136" t="s">
        <v>31</v>
      </c>
      <c r="G1136" t="s">
        <v>32</v>
      </c>
      <c r="H1136" t="s">
        <v>86</v>
      </c>
      <c r="I1136">
        <v>1</v>
      </c>
      <c r="J1136" s="2">
        <v>68.34</v>
      </c>
      <c r="K1136" s="3">
        <v>0.15</v>
      </c>
      <c r="L1136" s="2">
        <v>24.48</v>
      </c>
      <c r="M1136" s="2">
        <f t="shared" si="136"/>
        <v>58.09</v>
      </c>
      <c r="N1136" s="2">
        <f t="shared" si="137"/>
        <v>24.48</v>
      </c>
      <c r="O1136" s="2">
        <f t="shared" si="138"/>
        <v>33.61</v>
      </c>
      <c r="P1136" s="4">
        <f t="shared" si="139"/>
        <v>0.57858495438113267</v>
      </c>
      <c r="Q1136">
        <f t="shared" si="140"/>
        <v>2024</v>
      </c>
      <c r="R1136" t="str">
        <f t="shared" si="141"/>
        <v>Q2</v>
      </c>
      <c r="S1136">
        <f t="shared" si="142"/>
        <v>5</v>
      </c>
      <c r="T1136" t="str">
        <f t="shared" si="143"/>
        <v>May</v>
      </c>
    </row>
    <row r="1137" spans="1:20" x14ac:dyDescent="0.35">
      <c r="A1137" t="s">
        <v>1202</v>
      </c>
      <c r="B1137" s="1">
        <v>45441</v>
      </c>
      <c r="C1137" t="s">
        <v>21</v>
      </c>
      <c r="D1137" t="s">
        <v>35</v>
      </c>
      <c r="E1137" t="s">
        <v>23</v>
      </c>
      <c r="F1137" t="s">
        <v>24</v>
      </c>
      <c r="G1137" t="s">
        <v>46</v>
      </c>
      <c r="H1137" t="s">
        <v>79</v>
      </c>
      <c r="I1137">
        <v>5</v>
      </c>
      <c r="J1137" s="2">
        <v>29.15</v>
      </c>
      <c r="K1137" s="3">
        <v>0.05</v>
      </c>
      <c r="L1137" s="2">
        <v>9.76</v>
      </c>
      <c r="M1137" s="2">
        <f t="shared" si="136"/>
        <v>138.46</v>
      </c>
      <c r="N1137" s="2">
        <f t="shared" si="137"/>
        <v>48.8</v>
      </c>
      <c r="O1137" s="2">
        <f t="shared" si="138"/>
        <v>89.660000000000011</v>
      </c>
      <c r="P1137" s="4">
        <f t="shared" si="139"/>
        <v>0.6475516394626607</v>
      </c>
      <c r="Q1137">
        <f t="shared" si="140"/>
        <v>2024</v>
      </c>
      <c r="R1137" t="str">
        <f t="shared" si="141"/>
        <v>Q2</v>
      </c>
      <c r="S1137">
        <f t="shared" si="142"/>
        <v>5</v>
      </c>
      <c r="T1137" t="str">
        <f t="shared" si="143"/>
        <v>May</v>
      </c>
    </row>
    <row r="1138" spans="1:20" x14ac:dyDescent="0.35">
      <c r="A1138" t="s">
        <v>1203</v>
      </c>
      <c r="B1138" s="1">
        <v>45441</v>
      </c>
      <c r="C1138" t="s">
        <v>21</v>
      </c>
      <c r="D1138" t="s">
        <v>103</v>
      </c>
      <c r="E1138" t="s">
        <v>23</v>
      </c>
      <c r="F1138" t="s">
        <v>24</v>
      </c>
      <c r="G1138" t="s">
        <v>46</v>
      </c>
      <c r="H1138" t="s">
        <v>75</v>
      </c>
      <c r="I1138">
        <v>1</v>
      </c>
      <c r="J1138" s="2">
        <v>31.99</v>
      </c>
      <c r="K1138" s="3">
        <v>0.05</v>
      </c>
      <c r="L1138" s="2">
        <v>10.07</v>
      </c>
      <c r="M1138" s="2">
        <f t="shared" si="136"/>
        <v>30.39</v>
      </c>
      <c r="N1138" s="2">
        <f t="shared" si="137"/>
        <v>10.07</v>
      </c>
      <c r="O1138" s="2">
        <f t="shared" si="138"/>
        <v>20.32</v>
      </c>
      <c r="P1138" s="4">
        <f t="shared" si="139"/>
        <v>0.6686410003290556</v>
      </c>
      <c r="Q1138">
        <f t="shared" si="140"/>
        <v>2024</v>
      </c>
      <c r="R1138" t="str">
        <f t="shared" si="141"/>
        <v>Q2</v>
      </c>
      <c r="S1138">
        <f t="shared" si="142"/>
        <v>5</v>
      </c>
      <c r="T1138" t="str">
        <f t="shared" si="143"/>
        <v>May</v>
      </c>
    </row>
    <row r="1139" spans="1:20" x14ac:dyDescent="0.35">
      <c r="A1139" t="s">
        <v>1204</v>
      </c>
      <c r="B1139" s="1">
        <v>45441</v>
      </c>
      <c r="C1139" t="s">
        <v>28</v>
      </c>
      <c r="D1139" t="s">
        <v>49</v>
      </c>
      <c r="E1139" t="s">
        <v>23</v>
      </c>
      <c r="F1139" t="s">
        <v>37</v>
      </c>
      <c r="G1139" t="s">
        <v>38</v>
      </c>
      <c r="H1139" t="s">
        <v>56</v>
      </c>
      <c r="I1139">
        <v>2</v>
      </c>
      <c r="J1139" s="2">
        <v>79.510000000000005</v>
      </c>
      <c r="K1139" s="3">
        <v>0</v>
      </c>
      <c r="L1139" s="2">
        <v>32.14</v>
      </c>
      <c r="M1139" s="2">
        <f t="shared" si="136"/>
        <v>159.02000000000001</v>
      </c>
      <c r="N1139" s="2">
        <f t="shared" si="137"/>
        <v>64.28</v>
      </c>
      <c r="O1139" s="2">
        <f t="shared" si="138"/>
        <v>94.740000000000009</v>
      </c>
      <c r="P1139" s="4">
        <f t="shared" si="139"/>
        <v>0.595774116463338</v>
      </c>
      <c r="Q1139">
        <f t="shared" si="140"/>
        <v>2024</v>
      </c>
      <c r="R1139" t="str">
        <f t="shared" si="141"/>
        <v>Q2</v>
      </c>
      <c r="S1139">
        <f t="shared" si="142"/>
        <v>5</v>
      </c>
      <c r="T1139" t="str">
        <f t="shared" si="143"/>
        <v>May</v>
      </c>
    </row>
    <row r="1140" spans="1:20" x14ac:dyDescent="0.35">
      <c r="A1140" t="s">
        <v>1205</v>
      </c>
      <c r="B1140" s="1">
        <v>45441</v>
      </c>
      <c r="C1140" t="s">
        <v>62</v>
      </c>
      <c r="D1140" t="s">
        <v>63</v>
      </c>
      <c r="E1140" t="s">
        <v>36</v>
      </c>
      <c r="F1140" t="s">
        <v>37</v>
      </c>
      <c r="G1140" t="s">
        <v>53</v>
      </c>
      <c r="H1140" t="s">
        <v>66</v>
      </c>
      <c r="I1140">
        <v>5</v>
      </c>
      <c r="J1140" s="2">
        <v>103.9</v>
      </c>
      <c r="K1140" s="3">
        <v>0</v>
      </c>
      <c r="L1140" s="2">
        <v>43.34</v>
      </c>
      <c r="M1140" s="2">
        <f t="shared" si="136"/>
        <v>519.5</v>
      </c>
      <c r="N1140" s="2">
        <f t="shared" si="137"/>
        <v>216.7</v>
      </c>
      <c r="O1140" s="2">
        <f t="shared" si="138"/>
        <v>302.8</v>
      </c>
      <c r="P1140" s="4">
        <f t="shared" si="139"/>
        <v>0.58286814244465834</v>
      </c>
      <c r="Q1140">
        <f t="shared" si="140"/>
        <v>2024</v>
      </c>
      <c r="R1140" t="str">
        <f t="shared" si="141"/>
        <v>Q2</v>
      </c>
      <c r="S1140">
        <f t="shared" si="142"/>
        <v>5</v>
      </c>
      <c r="T1140" t="str">
        <f t="shared" si="143"/>
        <v>May</v>
      </c>
    </row>
    <row r="1141" spans="1:20" x14ac:dyDescent="0.35">
      <c r="A1141" t="s">
        <v>1206</v>
      </c>
      <c r="B1141" s="1">
        <v>45441</v>
      </c>
      <c r="C1141" t="s">
        <v>21</v>
      </c>
      <c r="D1141" t="s">
        <v>35</v>
      </c>
      <c r="E1141" t="s">
        <v>30</v>
      </c>
      <c r="F1141" t="s">
        <v>31</v>
      </c>
      <c r="G1141" t="s">
        <v>46</v>
      </c>
      <c r="H1141" t="s">
        <v>79</v>
      </c>
      <c r="I1141">
        <v>22</v>
      </c>
      <c r="J1141" s="2">
        <v>29.95</v>
      </c>
      <c r="K1141" s="3">
        <v>0.05</v>
      </c>
      <c r="L1141" s="2">
        <v>9.26</v>
      </c>
      <c r="M1141" s="2">
        <f t="shared" si="136"/>
        <v>625.96</v>
      </c>
      <c r="N1141" s="2">
        <f t="shared" si="137"/>
        <v>203.72</v>
      </c>
      <c r="O1141" s="2">
        <f t="shared" si="138"/>
        <v>422.24</v>
      </c>
      <c r="P1141" s="4">
        <f t="shared" si="139"/>
        <v>0.67454789443414909</v>
      </c>
      <c r="Q1141">
        <f t="shared" si="140"/>
        <v>2024</v>
      </c>
      <c r="R1141" t="str">
        <f t="shared" si="141"/>
        <v>Q2</v>
      </c>
      <c r="S1141">
        <f t="shared" si="142"/>
        <v>5</v>
      </c>
      <c r="T1141" t="str">
        <f t="shared" si="143"/>
        <v>May</v>
      </c>
    </row>
    <row r="1142" spans="1:20" x14ac:dyDescent="0.35">
      <c r="A1142" t="s">
        <v>1207</v>
      </c>
      <c r="B1142" s="1">
        <v>45441</v>
      </c>
      <c r="C1142" t="s">
        <v>41</v>
      </c>
      <c r="D1142" t="s">
        <v>90</v>
      </c>
      <c r="E1142" t="s">
        <v>23</v>
      </c>
      <c r="F1142" t="s">
        <v>37</v>
      </c>
      <c r="G1142" t="s">
        <v>25</v>
      </c>
      <c r="H1142" t="s">
        <v>91</v>
      </c>
      <c r="I1142">
        <v>1</v>
      </c>
      <c r="J1142" s="2">
        <v>104.89</v>
      </c>
      <c r="K1142" s="3">
        <v>0</v>
      </c>
      <c r="L1142" s="2">
        <v>45.13</v>
      </c>
      <c r="M1142" s="2">
        <f t="shared" si="136"/>
        <v>104.89</v>
      </c>
      <c r="N1142" s="2">
        <f t="shared" si="137"/>
        <v>45.13</v>
      </c>
      <c r="O1142" s="2">
        <f t="shared" si="138"/>
        <v>59.76</v>
      </c>
      <c r="P1142" s="4">
        <f t="shared" si="139"/>
        <v>0.56973972733339684</v>
      </c>
      <c r="Q1142">
        <f t="shared" si="140"/>
        <v>2024</v>
      </c>
      <c r="R1142" t="str">
        <f t="shared" si="141"/>
        <v>Q2</v>
      </c>
      <c r="S1142">
        <f t="shared" si="142"/>
        <v>5</v>
      </c>
      <c r="T1142" t="str">
        <f t="shared" si="143"/>
        <v>May</v>
      </c>
    </row>
    <row r="1143" spans="1:20" x14ac:dyDescent="0.35">
      <c r="A1143" t="s">
        <v>1208</v>
      </c>
      <c r="B1143" s="1">
        <v>45441</v>
      </c>
      <c r="C1143" t="s">
        <v>21</v>
      </c>
      <c r="D1143" t="s">
        <v>35</v>
      </c>
      <c r="E1143" t="s">
        <v>23</v>
      </c>
      <c r="F1143" t="s">
        <v>37</v>
      </c>
      <c r="G1143" t="s">
        <v>38</v>
      </c>
      <c r="H1143" t="s">
        <v>44</v>
      </c>
      <c r="I1143">
        <v>2</v>
      </c>
      <c r="J1143" s="2">
        <v>121.49</v>
      </c>
      <c r="K1143" s="3">
        <v>0.1</v>
      </c>
      <c r="L1143" s="2">
        <v>47.16</v>
      </c>
      <c r="M1143" s="2">
        <f t="shared" si="136"/>
        <v>218.68</v>
      </c>
      <c r="N1143" s="2">
        <f t="shared" si="137"/>
        <v>94.32</v>
      </c>
      <c r="O1143" s="2">
        <f t="shared" si="138"/>
        <v>124.36000000000001</v>
      </c>
      <c r="P1143" s="4">
        <f t="shared" si="139"/>
        <v>0.56868483629047017</v>
      </c>
      <c r="Q1143">
        <f t="shared" si="140"/>
        <v>2024</v>
      </c>
      <c r="R1143" t="str">
        <f t="shared" si="141"/>
        <v>Q2</v>
      </c>
      <c r="S1143">
        <f t="shared" si="142"/>
        <v>5</v>
      </c>
      <c r="T1143" t="str">
        <f t="shared" si="143"/>
        <v>May</v>
      </c>
    </row>
    <row r="1144" spans="1:20" x14ac:dyDescent="0.35">
      <c r="A1144" t="s">
        <v>1209</v>
      </c>
      <c r="B1144" s="1">
        <v>45442</v>
      </c>
      <c r="C1144" t="s">
        <v>21</v>
      </c>
      <c r="D1144" t="s">
        <v>22</v>
      </c>
      <c r="E1144" t="s">
        <v>43</v>
      </c>
      <c r="F1144" t="s">
        <v>37</v>
      </c>
      <c r="G1144" t="s">
        <v>25</v>
      </c>
      <c r="H1144" t="s">
        <v>72</v>
      </c>
      <c r="I1144">
        <v>1</v>
      </c>
      <c r="J1144" s="2">
        <v>184.61</v>
      </c>
      <c r="K1144" s="3">
        <v>0</v>
      </c>
      <c r="L1144" s="2">
        <v>106.48</v>
      </c>
      <c r="M1144" s="2">
        <f t="shared" si="136"/>
        <v>184.61</v>
      </c>
      <c r="N1144" s="2">
        <f t="shared" si="137"/>
        <v>106.48</v>
      </c>
      <c r="O1144" s="2">
        <f t="shared" si="138"/>
        <v>78.13000000000001</v>
      </c>
      <c r="P1144" s="4">
        <f t="shared" si="139"/>
        <v>0.42321651048155573</v>
      </c>
      <c r="Q1144">
        <f t="shared" si="140"/>
        <v>2024</v>
      </c>
      <c r="R1144" t="str">
        <f t="shared" si="141"/>
        <v>Q2</v>
      </c>
      <c r="S1144">
        <f t="shared" si="142"/>
        <v>5</v>
      </c>
      <c r="T1144" t="str">
        <f t="shared" si="143"/>
        <v>May</v>
      </c>
    </row>
    <row r="1145" spans="1:20" x14ac:dyDescent="0.35">
      <c r="A1145" t="s">
        <v>1210</v>
      </c>
      <c r="B1145" s="1">
        <v>45442</v>
      </c>
      <c r="C1145" t="s">
        <v>21</v>
      </c>
      <c r="D1145" t="s">
        <v>35</v>
      </c>
      <c r="E1145" t="s">
        <v>23</v>
      </c>
      <c r="F1145" t="s">
        <v>37</v>
      </c>
      <c r="G1145" t="s">
        <v>46</v>
      </c>
      <c r="H1145" t="s">
        <v>75</v>
      </c>
      <c r="I1145">
        <v>1</v>
      </c>
      <c r="J1145" s="2">
        <v>33.89</v>
      </c>
      <c r="K1145" s="3">
        <v>0.05</v>
      </c>
      <c r="L1145" s="2">
        <v>10.14</v>
      </c>
      <c r="M1145" s="2">
        <f t="shared" si="136"/>
        <v>32.200000000000003</v>
      </c>
      <c r="N1145" s="2">
        <f t="shared" si="137"/>
        <v>10.14</v>
      </c>
      <c r="O1145" s="2">
        <f t="shared" si="138"/>
        <v>22.060000000000002</v>
      </c>
      <c r="P1145" s="4">
        <f t="shared" si="139"/>
        <v>0.68509316770186335</v>
      </c>
      <c r="Q1145">
        <f t="shared" si="140"/>
        <v>2024</v>
      </c>
      <c r="R1145" t="str">
        <f t="shared" si="141"/>
        <v>Q2</v>
      </c>
      <c r="S1145">
        <f t="shared" si="142"/>
        <v>5</v>
      </c>
      <c r="T1145" t="str">
        <f t="shared" si="143"/>
        <v>May</v>
      </c>
    </row>
    <row r="1146" spans="1:20" x14ac:dyDescent="0.35">
      <c r="A1146" t="s">
        <v>1211</v>
      </c>
      <c r="B1146" s="1">
        <v>45442</v>
      </c>
      <c r="C1146" t="s">
        <v>21</v>
      </c>
      <c r="D1146" t="s">
        <v>103</v>
      </c>
      <c r="E1146" t="s">
        <v>52</v>
      </c>
      <c r="F1146" t="s">
        <v>31</v>
      </c>
      <c r="G1146" t="s">
        <v>32</v>
      </c>
      <c r="H1146" t="s">
        <v>86</v>
      </c>
      <c r="I1146">
        <v>3</v>
      </c>
      <c r="J1146" s="2">
        <v>64.44</v>
      </c>
      <c r="K1146" s="3">
        <v>0</v>
      </c>
      <c r="L1146" s="2">
        <v>25.02</v>
      </c>
      <c r="M1146" s="2">
        <f t="shared" si="136"/>
        <v>193.32</v>
      </c>
      <c r="N1146" s="2">
        <f t="shared" si="137"/>
        <v>75.06</v>
      </c>
      <c r="O1146" s="2">
        <f t="shared" si="138"/>
        <v>118.25999999999999</v>
      </c>
      <c r="P1146" s="4">
        <f t="shared" si="139"/>
        <v>0.61173184357541899</v>
      </c>
      <c r="Q1146">
        <f t="shared" si="140"/>
        <v>2024</v>
      </c>
      <c r="R1146" t="str">
        <f t="shared" si="141"/>
        <v>Q2</v>
      </c>
      <c r="S1146">
        <f t="shared" si="142"/>
        <v>5</v>
      </c>
      <c r="T1146" t="str">
        <f t="shared" si="143"/>
        <v>May</v>
      </c>
    </row>
    <row r="1147" spans="1:20" x14ac:dyDescent="0.35">
      <c r="A1147" t="s">
        <v>1212</v>
      </c>
      <c r="B1147" s="1">
        <v>45442</v>
      </c>
      <c r="C1147" t="s">
        <v>21</v>
      </c>
      <c r="D1147" t="s">
        <v>35</v>
      </c>
      <c r="E1147" t="s">
        <v>43</v>
      </c>
      <c r="F1147" t="s">
        <v>37</v>
      </c>
      <c r="G1147" t="s">
        <v>32</v>
      </c>
      <c r="H1147" t="s">
        <v>86</v>
      </c>
      <c r="I1147">
        <v>1</v>
      </c>
      <c r="J1147" s="2">
        <v>69.3</v>
      </c>
      <c r="K1147" s="3">
        <v>0.05</v>
      </c>
      <c r="L1147" s="2">
        <v>24.78</v>
      </c>
      <c r="M1147" s="2">
        <f t="shared" si="136"/>
        <v>65.84</v>
      </c>
      <c r="N1147" s="2">
        <f t="shared" si="137"/>
        <v>24.78</v>
      </c>
      <c r="O1147" s="2">
        <f t="shared" si="138"/>
        <v>41.06</v>
      </c>
      <c r="P1147" s="4">
        <f t="shared" si="139"/>
        <v>0.62363304981773993</v>
      </c>
      <c r="Q1147">
        <f t="shared" si="140"/>
        <v>2024</v>
      </c>
      <c r="R1147" t="str">
        <f t="shared" si="141"/>
        <v>Q2</v>
      </c>
      <c r="S1147">
        <f t="shared" si="142"/>
        <v>5</v>
      </c>
      <c r="T1147" t="str">
        <f t="shared" si="143"/>
        <v>May</v>
      </c>
    </row>
    <row r="1148" spans="1:20" x14ac:dyDescent="0.35">
      <c r="A1148" t="s">
        <v>1213</v>
      </c>
      <c r="B1148" s="1">
        <v>45442</v>
      </c>
      <c r="C1148" t="s">
        <v>41</v>
      </c>
      <c r="D1148" t="s">
        <v>42</v>
      </c>
      <c r="E1148" t="s">
        <v>43</v>
      </c>
      <c r="F1148" t="s">
        <v>37</v>
      </c>
      <c r="G1148" t="s">
        <v>32</v>
      </c>
      <c r="H1148" t="s">
        <v>86</v>
      </c>
      <c r="I1148">
        <v>1</v>
      </c>
      <c r="J1148" s="2">
        <v>74.11</v>
      </c>
      <c r="K1148" s="3">
        <v>0</v>
      </c>
      <c r="L1148" s="2">
        <v>24.65</v>
      </c>
      <c r="M1148" s="2">
        <f t="shared" si="136"/>
        <v>74.11</v>
      </c>
      <c r="N1148" s="2">
        <f t="shared" si="137"/>
        <v>24.65</v>
      </c>
      <c r="O1148" s="2">
        <f t="shared" si="138"/>
        <v>49.46</v>
      </c>
      <c r="P1148" s="4">
        <f t="shared" si="139"/>
        <v>0.66738631763594658</v>
      </c>
      <c r="Q1148">
        <f t="shared" si="140"/>
        <v>2024</v>
      </c>
      <c r="R1148" t="str">
        <f t="shared" si="141"/>
        <v>Q2</v>
      </c>
      <c r="S1148">
        <f t="shared" si="142"/>
        <v>5</v>
      </c>
      <c r="T1148" t="str">
        <f t="shared" si="143"/>
        <v>May</v>
      </c>
    </row>
    <row r="1149" spans="1:20" x14ac:dyDescent="0.35">
      <c r="A1149" t="s">
        <v>1214</v>
      </c>
      <c r="B1149" s="1">
        <v>45442</v>
      </c>
      <c r="C1149" t="s">
        <v>21</v>
      </c>
      <c r="D1149" t="s">
        <v>22</v>
      </c>
      <c r="E1149" t="s">
        <v>36</v>
      </c>
      <c r="F1149" t="s">
        <v>24</v>
      </c>
      <c r="G1149" t="s">
        <v>53</v>
      </c>
      <c r="H1149" t="s">
        <v>66</v>
      </c>
      <c r="I1149">
        <v>4</v>
      </c>
      <c r="J1149" s="2">
        <v>105.11</v>
      </c>
      <c r="K1149" s="3">
        <v>0.05</v>
      </c>
      <c r="L1149" s="2">
        <v>46.34</v>
      </c>
      <c r="M1149" s="2">
        <f t="shared" si="136"/>
        <v>399.42</v>
      </c>
      <c r="N1149" s="2">
        <f t="shared" si="137"/>
        <v>185.36</v>
      </c>
      <c r="O1149" s="2">
        <f t="shared" si="138"/>
        <v>214.06</v>
      </c>
      <c r="P1149" s="4">
        <f t="shared" si="139"/>
        <v>0.5359270942867157</v>
      </c>
      <c r="Q1149">
        <f t="shared" si="140"/>
        <v>2024</v>
      </c>
      <c r="R1149" t="str">
        <f t="shared" si="141"/>
        <v>Q2</v>
      </c>
      <c r="S1149">
        <f t="shared" si="142"/>
        <v>5</v>
      </c>
      <c r="T1149" t="str">
        <f t="shared" si="143"/>
        <v>May</v>
      </c>
    </row>
    <row r="1150" spans="1:20" x14ac:dyDescent="0.35">
      <c r="A1150" t="s">
        <v>1215</v>
      </c>
      <c r="B1150" s="1">
        <v>45442</v>
      </c>
      <c r="C1150" t="s">
        <v>62</v>
      </c>
      <c r="D1150" t="s">
        <v>69</v>
      </c>
      <c r="E1150" t="s">
        <v>52</v>
      </c>
      <c r="F1150" t="s">
        <v>37</v>
      </c>
      <c r="G1150" t="s">
        <v>32</v>
      </c>
      <c r="H1150" t="s">
        <v>50</v>
      </c>
      <c r="I1150">
        <v>5</v>
      </c>
      <c r="J1150" s="2">
        <v>209.37</v>
      </c>
      <c r="K1150" s="3">
        <v>0</v>
      </c>
      <c r="L1150" s="2">
        <v>118.09</v>
      </c>
      <c r="M1150" s="2">
        <f t="shared" si="136"/>
        <v>1046.8499999999999</v>
      </c>
      <c r="N1150" s="2">
        <f t="shared" si="137"/>
        <v>590.45000000000005</v>
      </c>
      <c r="O1150" s="2">
        <f t="shared" si="138"/>
        <v>456.39999999999986</v>
      </c>
      <c r="P1150" s="4">
        <f t="shared" si="139"/>
        <v>0.43597459043798054</v>
      </c>
      <c r="Q1150">
        <f t="shared" si="140"/>
        <v>2024</v>
      </c>
      <c r="R1150" t="str">
        <f t="shared" si="141"/>
        <v>Q2</v>
      </c>
      <c r="S1150">
        <f t="shared" si="142"/>
        <v>5</v>
      </c>
      <c r="T1150" t="str">
        <f t="shared" si="143"/>
        <v>May</v>
      </c>
    </row>
    <row r="1151" spans="1:20" x14ac:dyDescent="0.35">
      <c r="A1151" t="s">
        <v>1216</v>
      </c>
      <c r="B1151" s="1">
        <v>45442</v>
      </c>
      <c r="C1151" t="s">
        <v>41</v>
      </c>
      <c r="D1151" t="s">
        <v>42</v>
      </c>
      <c r="E1151" t="s">
        <v>23</v>
      </c>
      <c r="F1151" t="s">
        <v>24</v>
      </c>
      <c r="G1151" t="s">
        <v>53</v>
      </c>
      <c r="H1151" t="s">
        <v>66</v>
      </c>
      <c r="I1151">
        <v>1</v>
      </c>
      <c r="J1151" s="2">
        <v>111.61</v>
      </c>
      <c r="K1151" s="3">
        <v>0.1</v>
      </c>
      <c r="L1151" s="2">
        <v>44.35</v>
      </c>
      <c r="M1151" s="2">
        <f t="shared" si="136"/>
        <v>100.45</v>
      </c>
      <c r="N1151" s="2">
        <f t="shared" si="137"/>
        <v>44.35</v>
      </c>
      <c r="O1151" s="2">
        <f t="shared" si="138"/>
        <v>56.1</v>
      </c>
      <c r="P1151" s="4">
        <f t="shared" si="139"/>
        <v>0.55848680935788952</v>
      </c>
      <c r="Q1151">
        <f t="shared" si="140"/>
        <v>2024</v>
      </c>
      <c r="R1151" t="str">
        <f t="shared" si="141"/>
        <v>Q2</v>
      </c>
      <c r="S1151">
        <f t="shared" si="142"/>
        <v>5</v>
      </c>
      <c r="T1151" t="str">
        <f t="shared" si="143"/>
        <v>May</v>
      </c>
    </row>
    <row r="1152" spans="1:20" x14ac:dyDescent="0.35">
      <c r="A1152" t="s">
        <v>1217</v>
      </c>
      <c r="B1152" s="1">
        <v>45442</v>
      </c>
      <c r="C1152" t="s">
        <v>41</v>
      </c>
      <c r="D1152" t="s">
        <v>42</v>
      </c>
      <c r="E1152" t="s">
        <v>23</v>
      </c>
      <c r="F1152" t="s">
        <v>37</v>
      </c>
      <c r="G1152" t="s">
        <v>53</v>
      </c>
      <c r="H1152" t="s">
        <v>66</v>
      </c>
      <c r="I1152">
        <v>5</v>
      </c>
      <c r="J1152" s="2">
        <v>112.89</v>
      </c>
      <c r="K1152" s="3">
        <v>0.1</v>
      </c>
      <c r="L1152" s="2">
        <v>45.01</v>
      </c>
      <c r="M1152" s="2">
        <f t="shared" si="136"/>
        <v>508.01</v>
      </c>
      <c r="N1152" s="2">
        <f t="shared" si="137"/>
        <v>225.05</v>
      </c>
      <c r="O1152" s="2">
        <f t="shared" si="138"/>
        <v>282.95999999999998</v>
      </c>
      <c r="P1152" s="4">
        <f t="shared" si="139"/>
        <v>0.5569969095096553</v>
      </c>
      <c r="Q1152">
        <f t="shared" si="140"/>
        <v>2024</v>
      </c>
      <c r="R1152" t="str">
        <f t="shared" si="141"/>
        <v>Q2</v>
      </c>
      <c r="S1152">
        <f t="shared" si="142"/>
        <v>5</v>
      </c>
      <c r="T1152" t="str">
        <f t="shared" si="143"/>
        <v>May</v>
      </c>
    </row>
    <row r="1153" spans="1:20" x14ac:dyDescent="0.35">
      <c r="A1153" t="s">
        <v>1218</v>
      </c>
      <c r="B1153" s="1">
        <v>45443</v>
      </c>
      <c r="C1153" t="s">
        <v>41</v>
      </c>
      <c r="D1153" t="s">
        <v>42</v>
      </c>
      <c r="E1153" t="s">
        <v>23</v>
      </c>
      <c r="F1153" t="s">
        <v>24</v>
      </c>
      <c r="G1153" t="s">
        <v>46</v>
      </c>
      <c r="H1153" t="s">
        <v>75</v>
      </c>
      <c r="I1153">
        <v>1</v>
      </c>
      <c r="J1153" s="2">
        <v>35.5</v>
      </c>
      <c r="K1153" s="3">
        <v>0.05</v>
      </c>
      <c r="L1153" s="2">
        <v>10.27</v>
      </c>
      <c r="M1153" s="2">
        <f t="shared" si="136"/>
        <v>33.729999999999997</v>
      </c>
      <c r="N1153" s="2">
        <f t="shared" si="137"/>
        <v>10.27</v>
      </c>
      <c r="O1153" s="2">
        <f t="shared" si="138"/>
        <v>23.459999999999997</v>
      </c>
      <c r="P1153" s="4">
        <f t="shared" si="139"/>
        <v>0.69552327305069672</v>
      </c>
      <c r="Q1153">
        <f t="shared" si="140"/>
        <v>2024</v>
      </c>
      <c r="R1153" t="str">
        <f t="shared" si="141"/>
        <v>Q2</v>
      </c>
      <c r="S1153">
        <f t="shared" si="142"/>
        <v>5</v>
      </c>
      <c r="T1153" t="str">
        <f t="shared" si="143"/>
        <v>May</v>
      </c>
    </row>
    <row r="1154" spans="1:20" x14ac:dyDescent="0.35">
      <c r="A1154" t="s">
        <v>1219</v>
      </c>
      <c r="B1154" s="1">
        <v>45443</v>
      </c>
      <c r="C1154" t="s">
        <v>21</v>
      </c>
      <c r="D1154" t="s">
        <v>35</v>
      </c>
      <c r="E1154" t="s">
        <v>43</v>
      </c>
      <c r="F1154" t="s">
        <v>24</v>
      </c>
      <c r="G1154" t="s">
        <v>46</v>
      </c>
      <c r="H1154" t="s">
        <v>183</v>
      </c>
      <c r="I1154">
        <v>1</v>
      </c>
      <c r="J1154" s="2">
        <v>138.62</v>
      </c>
      <c r="K1154" s="3">
        <v>0.1</v>
      </c>
      <c r="L1154" s="2">
        <v>66.319999999999993</v>
      </c>
      <c r="M1154" s="2">
        <f t="shared" ref="M1154:M1217" si="144">ROUND(I1154*J1154*(1-K1154),2)</f>
        <v>124.76</v>
      </c>
      <c r="N1154" s="2">
        <f t="shared" ref="N1154:N1217" si="145">ROUND(I1154*L1154,2)</f>
        <v>66.319999999999993</v>
      </c>
      <c r="O1154" s="2">
        <f t="shared" ref="O1154:O1217" si="146">M1154-N1154</f>
        <v>58.440000000000012</v>
      </c>
      <c r="P1154" s="4">
        <f t="shared" ref="P1154:P1217" si="147">IFERROR(O1154/M1154,0)</f>
        <v>0.46841936518114791</v>
      </c>
      <c r="Q1154">
        <f t="shared" ref="Q1154:Q1217" si="148">YEAR(B1154)</f>
        <v>2024</v>
      </c>
      <c r="R1154" t="str">
        <f t="shared" ref="R1154:R1217" si="149">"Q"&amp;ROUNDUP(MONTH(B1154)/3,0)</f>
        <v>Q2</v>
      </c>
      <c r="S1154">
        <f t="shared" ref="S1154:S1217" si="150">MONTH(B1154)</f>
        <v>5</v>
      </c>
      <c r="T1154" t="str">
        <f t="shared" ref="T1154:T1217" si="151">TEXT(B1154,"mmm")</f>
        <v>May</v>
      </c>
    </row>
    <row r="1155" spans="1:20" x14ac:dyDescent="0.35">
      <c r="A1155" t="s">
        <v>1220</v>
      </c>
      <c r="B1155" s="1">
        <v>45443</v>
      </c>
      <c r="C1155" t="s">
        <v>41</v>
      </c>
      <c r="D1155" t="s">
        <v>90</v>
      </c>
      <c r="E1155" t="s">
        <v>43</v>
      </c>
      <c r="F1155" t="s">
        <v>24</v>
      </c>
      <c r="G1155" t="s">
        <v>32</v>
      </c>
      <c r="H1155" t="s">
        <v>33</v>
      </c>
      <c r="I1155">
        <v>1</v>
      </c>
      <c r="J1155" s="2">
        <v>42.02</v>
      </c>
      <c r="K1155" s="3">
        <v>0</v>
      </c>
      <c r="L1155" s="2">
        <v>12.87</v>
      </c>
      <c r="M1155" s="2">
        <f t="shared" si="144"/>
        <v>42.02</v>
      </c>
      <c r="N1155" s="2">
        <f t="shared" si="145"/>
        <v>12.87</v>
      </c>
      <c r="O1155" s="2">
        <f t="shared" si="146"/>
        <v>29.150000000000006</v>
      </c>
      <c r="P1155" s="4">
        <f t="shared" si="147"/>
        <v>0.69371727748691103</v>
      </c>
      <c r="Q1155">
        <f t="shared" si="148"/>
        <v>2024</v>
      </c>
      <c r="R1155" t="str">
        <f t="shared" si="149"/>
        <v>Q2</v>
      </c>
      <c r="S1155">
        <f t="shared" si="150"/>
        <v>5</v>
      </c>
      <c r="T1155" t="str">
        <f t="shared" si="151"/>
        <v>May</v>
      </c>
    </row>
    <row r="1156" spans="1:20" x14ac:dyDescent="0.35">
      <c r="A1156" t="s">
        <v>1221</v>
      </c>
      <c r="B1156" s="1">
        <v>45443</v>
      </c>
      <c r="C1156" t="s">
        <v>21</v>
      </c>
      <c r="D1156" t="s">
        <v>35</v>
      </c>
      <c r="E1156" t="s">
        <v>30</v>
      </c>
      <c r="F1156" t="s">
        <v>31</v>
      </c>
      <c r="G1156" t="s">
        <v>53</v>
      </c>
      <c r="H1156" t="s">
        <v>66</v>
      </c>
      <c r="I1156">
        <v>5</v>
      </c>
      <c r="J1156" s="2">
        <v>108.52</v>
      </c>
      <c r="K1156" s="3">
        <v>0.05</v>
      </c>
      <c r="L1156" s="2">
        <v>45.74</v>
      </c>
      <c r="M1156" s="2">
        <f t="shared" si="144"/>
        <v>515.47</v>
      </c>
      <c r="N1156" s="2">
        <f t="shared" si="145"/>
        <v>228.7</v>
      </c>
      <c r="O1156" s="2">
        <f t="shared" si="146"/>
        <v>286.77000000000004</v>
      </c>
      <c r="P1156" s="4">
        <f t="shared" si="147"/>
        <v>0.55632723533862305</v>
      </c>
      <c r="Q1156">
        <f t="shared" si="148"/>
        <v>2024</v>
      </c>
      <c r="R1156" t="str">
        <f t="shared" si="149"/>
        <v>Q2</v>
      </c>
      <c r="S1156">
        <f t="shared" si="150"/>
        <v>5</v>
      </c>
      <c r="T1156" t="str">
        <f t="shared" si="151"/>
        <v>May</v>
      </c>
    </row>
    <row r="1157" spans="1:20" x14ac:dyDescent="0.35">
      <c r="A1157" t="s">
        <v>1222</v>
      </c>
      <c r="B1157" s="1">
        <v>45443</v>
      </c>
      <c r="C1157" t="s">
        <v>21</v>
      </c>
      <c r="D1157" t="s">
        <v>35</v>
      </c>
      <c r="E1157" t="s">
        <v>23</v>
      </c>
      <c r="F1157" t="s">
        <v>24</v>
      </c>
      <c r="G1157" t="s">
        <v>53</v>
      </c>
      <c r="H1157" t="s">
        <v>131</v>
      </c>
      <c r="I1157">
        <v>3</v>
      </c>
      <c r="J1157" s="2">
        <v>31.38</v>
      </c>
      <c r="K1157" s="3">
        <v>0.2</v>
      </c>
      <c r="L1157" s="2">
        <v>9.34</v>
      </c>
      <c r="M1157" s="2">
        <f t="shared" si="144"/>
        <v>75.31</v>
      </c>
      <c r="N1157" s="2">
        <f t="shared" si="145"/>
        <v>28.02</v>
      </c>
      <c r="O1157" s="2">
        <f t="shared" si="146"/>
        <v>47.290000000000006</v>
      </c>
      <c r="P1157" s="4">
        <f t="shared" si="147"/>
        <v>0.62793785685831904</v>
      </c>
      <c r="Q1157">
        <f t="shared" si="148"/>
        <v>2024</v>
      </c>
      <c r="R1157" t="str">
        <f t="shared" si="149"/>
        <v>Q2</v>
      </c>
      <c r="S1157">
        <f t="shared" si="150"/>
        <v>5</v>
      </c>
      <c r="T1157" t="str">
        <f t="shared" si="151"/>
        <v>May</v>
      </c>
    </row>
    <row r="1158" spans="1:20" x14ac:dyDescent="0.35">
      <c r="A1158" t="s">
        <v>1223</v>
      </c>
      <c r="B1158" s="1">
        <v>45444</v>
      </c>
      <c r="C1158" t="s">
        <v>21</v>
      </c>
      <c r="D1158" t="s">
        <v>22</v>
      </c>
      <c r="E1158" t="s">
        <v>43</v>
      </c>
      <c r="F1158" t="s">
        <v>37</v>
      </c>
      <c r="G1158" t="s">
        <v>53</v>
      </c>
      <c r="H1158" t="s">
        <v>54</v>
      </c>
      <c r="I1158">
        <v>1</v>
      </c>
      <c r="J1158" s="2">
        <v>147.58000000000001</v>
      </c>
      <c r="K1158" s="3">
        <v>0</v>
      </c>
      <c r="L1158" s="2">
        <v>69.900000000000006</v>
      </c>
      <c r="M1158" s="2">
        <f t="shared" si="144"/>
        <v>147.58000000000001</v>
      </c>
      <c r="N1158" s="2">
        <f t="shared" si="145"/>
        <v>69.900000000000006</v>
      </c>
      <c r="O1158" s="2">
        <f t="shared" si="146"/>
        <v>77.680000000000007</v>
      </c>
      <c r="P1158" s="4">
        <f t="shared" si="147"/>
        <v>0.5263585851741428</v>
      </c>
      <c r="Q1158">
        <f t="shared" si="148"/>
        <v>2024</v>
      </c>
      <c r="R1158" t="str">
        <f t="shared" si="149"/>
        <v>Q2</v>
      </c>
      <c r="S1158">
        <f t="shared" si="150"/>
        <v>6</v>
      </c>
      <c r="T1158" t="str">
        <f t="shared" si="151"/>
        <v>Jun</v>
      </c>
    </row>
    <row r="1159" spans="1:20" x14ac:dyDescent="0.35">
      <c r="A1159" t="s">
        <v>1224</v>
      </c>
      <c r="B1159" s="1">
        <v>45444</v>
      </c>
      <c r="C1159" t="s">
        <v>28</v>
      </c>
      <c r="D1159" t="s">
        <v>29</v>
      </c>
      <c r="E1159" t="s">
        <v>52</v>
      </c>
      <c r="F1159" t="s">
        <v>24</v>
      </c>
      <c r="G1159" t="s">
        <v>38</v>
      </c>
      <c r="H1159" t="s">
        <v>56</v>
      </c>
      <c r="I1159">
        <v>1</v>
      </c>
      <c r="J1159" s="2">
        <v>81.709999999999994</v>
      </c>
      <c r="K1159" s="3">
        <v>0</v>
      </c>
      <c r="L1159" s="2">
        <v>32.020000000000003</v>
      </c>
      <c r="M1159" s="2">
        <f t="shared" si="144"/>
        <v>81.709999999999994</v>
      </c>
      <c r="N1159" s="2">
        <f t="shared" si="145"/>
        <v>32.020000000000003</v>
      </c>
      <c r="O1159" s="2">
        <f t="shared" si="146"/>
        <v>49.689999999999991</v>
      </c>
      <c r="P1159" s="4">
        <f t="shared" si="147"/>
        <v>0.6081263003304368</v>
      </c>
      <c r="Q1159">
        <f t="shared" si="148"/>
        <v>2024</v>
      </c>
      <c r="R1159" t="str">
        <f t="shared" si="149"/>
        <v>Q2</v>
      </c>
      <c r="S1159">
        <f t="shared" si="150"/>
        <v>6</v>
      </c>
      <c r="T1159" t="str">
        <f t="shared" si="151"/>
        <v>Jun</v>
      </c>
    </row>
    <row r="1160" spans="1:20" x14ac:dyDescent="0.35">
      <c r="A1160" t="s">
        <v>1225</v>
      </c>
      <c r="B1160" s="1">
        <v>45444</v>
      </c>
      <c r="C1160" t="s">
        <v>41</v>
      </c>
      <c r="D1160" t="s">
        <v>42</v>
      </c>
      <c r="E1160" t="s">
        <v>23</v>
      </c>
      <c r="F1160" t="s">
        <v>37</v>
      </c>
      <c r="G1160" t="s">
        <v>32</v>
      </c>
      <c r="H1160" t="s">
        <v>86</v>
      </c>
      <c r="I1160">
        <v>1</v>
      </c>
      <c r="J1160" s="2">
        <v>69.28</v>
      </c>
      <c r="K1160" s="3">
        <v>0.1</v>
      </c>
      <c r="L1160" s="2">
        <v>24.25</v>
      </c>
      <c r="M1160" s="2">
        <f t="shared" si="144"/>
        <v>62.35</v>
      </c>
      <c r="N1160" s="2">
        <f t="shared" si="145"/>
        <v>24.25</v>
      </c>
      <c r="O1160" s="2">
        <f t="shared" si="146"/>
        <v>38.1</v>
      </c>
      <c r="P1160" s="4">
        <f t="shared" si="147"/>
        <v>0.61106655974338409</v>
      </c>
      <c r="Q1160">
        <f t="shared" si="148"/>
        <v>2024</v>
      </c>
      <c r="R1160" t="str">
        <f t="shared" si="149"/>
        <v>Q2</v>
      </c>
      <c r="S1160">
        <f t="shared" si="150"/>
        <v>6</v>
      </c>
      <c r="T1160" t="str">
        <f t="shared" si="151"/>
        <v>Jun</v>
      </c>
    </row>
    <row r="1161" spans="1:20" x14ac:dyDescent="0.35">
      <c r="A1161" t="s">
        <v>1226</v>
      </c>
      <c r="B1161" s="1">
        <v>45444</v>
      </c>
      <c r="C1161" t="s">
        <v>62</v>
      </c>
      <c r="D1161" t="s">
        <v>74</v>
      </c>
      <c r="E1161" t="s">
        <v>36</v>
      </c>
      <c r="F1161" t="s">
        <v>31</v>
      </c>
      <c r="G1161" t="s">
        <v>25</v>
      </c>
      <c r="H1161" t="s">
        <v>26</v>
      </c>
      <c r="I1161">
        <v>1</v>
      </c>
      <c r="J1161" s="2">
        <v>22.17</v>
      </c>
      <c r="K1161" s="3">
        <v>0.15</v>
      </c>
      <c r="L1161" s="2">
        <v>6.51</v>
      </c>
      <c r="M1161" s="2">
        <f t="shared" si="144"/>
        <v>18.84</v>
      </c>
      <c r="N1161" s="2">
        <f t="shared" si="145"/>
        <v>6.51</v>
      </c>
      <c r="O1161" s="2">
        <f t="shared" si="146"/>
        <v>12.33</v>
      </c>
      <c r="P1161" s="4">
        <f t="shared" si="147"/>
        <v>0.65445859872611467</v>
      </c>
      <c r="Q1161">
        <f t="shared" si="148"/>
        <v>2024</v>
      </c>
      <c r="R1161" t="str">
        <f t="shared" si="149"/>
        <v>Q2</v>
      </c>
      <c r="S1161">
        <f t="shared" si="150"/>
        <v>6</v>
      </c>
      <c r="T1161" t="str">
        <f t="shared" si="151"/>
        <v>Jun</v>
      </c>
    </row>
    <row r="1162" spans="1:20" x14ac:dyDescent="0.35">
      <c r="A1162" t="s">
        <v>1227</v>
      </c>
      <c r="B1162" s="1">
        <v>45444</v>
      </c>
      <c r="C1162" t="s">
        <v>41</v>
      </c>
      <c r="D1162" t="s">
        <v>42</v>
      </c>
      <c r="E1162" t="s">
        <v>23</v>
      </c>
      <c r="F1162" t="s">
        <v>37</v>
      </c>
      <c r="G1162" t="s">
        <v>53</v>
      </c>
      <c r="H1162" t="s">
        <v>70</v>
      </c>
      <c r="I1162">
        <v>3</v>
      </c>
      <c r="J1162" s="2">
        <v>55.43</v>
      </c>
      <c r="K1162" s="3">
        <v>0.1</v>
      </c>
      <c r="L1162" s="2">
        <v>19.72</v>
      </c>
      <c r="M1162" s="2">
        <f t="shared" si="144"/>
        <v>149.66</v>
      </c>
      <c r="N1162" s="2">
        <f t="shared" si="145"/>
        <v>59.16</v>
      </c>
      <c r="O1162" s="2">
        <f t="shared" si="146"/>
        <v>90.5</v>
      </c>
      <c r="P1162" s="4">
        <f t="shared" si="147"/>
        <v>0.60470399572364031</v>
      </c>
      <c r="Q1162">
        <f t="shared" si="148"/>
        <v>2024</v>
      </c>
      <c r="R1162" t="str">
        <f t="shared" si="149"/>
        <v>Q2</v>
      </c>
      <c r="S1162">
        <f t="shared" si="150"/>
        <v>6</v>
      </c>
      <c r="T1162" t="str">
        <f t="shared" si="151"/>
        <v>Jun</v>
      </c>
    </row>
    <row r="1163" spans="1:20" x14ac:dyDescent="0.35">
      <c r="A1163" t="s">
        <v>1228</v>
      </c>
      <c r="B1163" s="1">
        <v>45444</v>
      </c>
      <c r="C1163" t="s">
        <v>41</v>
      </c>
      <c r="D1163" t="s">
        <v>42</v>
      </c>
      <c r="E1163" t="s">
        <v>23</v>
      </c>
      <c r="F1163" t="s">
        <v>37</v>
      </c>
      <c r="G1163" t="s">
        <v>32</v>
      </c>
      <c r="H1163" t="s">
        <v>33</v>
      </c>
      <c r="I1163">
        <v>1</v>
      </c>
      <c r="J1163" s="2">
        <v>41.12</v>
      </c>
      <c r="K1163" s="3">
        <v>0.2</v>
      </c>
      <c r="L1163" s="2">
        <v>12.37</v>
      </c>
      <c r="M1163" s="2">
        <f t="shared" si="144"/>
        <v>32.9</v>
      </c>
      <c r="N1163" s="2">
        <f t="shared" si="145"/>
        <v>12.37</v>
      </c>
      <c r="O1163" s="2">
        <f t="shared" si="146"/>
        <v>20.53</v>
      </c>
      <c r="P1163" s="4">
        <f t="shared" si="147"/>
        <v>0.62401215805471133</v>
      </c>
      <c r="Q1163">
        <f t="shared" si="148"/>
        <v>2024</v>
      </c>
      <c r="R1163" t="str">
        <f t="shared" si="149"/>
        <v>Q2</v>
      </c>
      <c r="S1163">
        <f t="shared" si="150"/>
        <v>6</v>
      </c>
      <c r="T1163" t="str">
        <f t="shared" si="151"/>
        <v>Jun</v>
      </c>
    </row>
    <row r="1164" spans="1:20" x14ac:dyDescent="0.35">
      <c r="A1164" t="s">
        <v>1229</v>
      </c>
      <c r="B1164" s="1">
        <v>45444</v>
      </c>
      <c r="C1164" t="s">
        <v>28</v>
      </c>
      <c r="D1164" t="s">
        <v>49</v>
      </c>
      <c r="E1164" t="s">
        <v>23</v>
      </c>
      <c r="F1164" t="s">
        <v>37</v>
      </c>
      <c r="G1164" t="s">
        <v>38</v>
      </c>
      <c r="H1164" t="s">
        <v>39</v>
      </c>
      <c r="I1164">
        <v>1</v>
      </c>
      <c r="J1164" s="2">
        <v>156.82</v>
      </c>
      <c r="K1164" s="3">
        <v>0</v>
      </c>
      <c r="L1164" s="2">
        <v>80.13</v>
      </c>
      <c r="M1164" s="2">
        <f t="shared" si="144"/>
        <v>156.82</v>
      </c>
      <c r="N1164" s="2">
        <f t="shared" si="145"/>
        <v>80.13</v>
      </c>
      <c r="O1164" s="2">
        <f t="shared" si="146"/>
        <v>76.69</v>
      </c>
      <c r="P1164" s="4">
        <f t="shared" si="147"/>
        <v>0.48903201122305828</v>
      </c>
      <c r="Q1164">
        <f t="shared" si="148"/>
        <v>2024</v>
      </c>
      <c r="R1164" t="str">
        <f t="shared" si="149"/>
        <v>Q2</v>
      </c>
      <c r="S1164">
        <f t="shared" si="150"/>
        <v>6</v>
      </c>
      <c r="T1164" t="str">
        <f t="shared" si="151"/>
        <v>Jun</v>
      </c>
    </row>
    <row r="1165" spans="1:20" x14ac:dyDescent="0.35">
      <c r="A1165" t="s">
        <v>1230</v>
      </c>
      <c r="B1165" s="1">
        <v>45444</v>
      </c>
      <c r="C1165" t="s">
        <v>28</v>
      </c>
      <c r="D1165" t="s">
        <v>29</v>
      </c>
      <c r="E1165" t="s">
        <v>36</v>
      </c>
      <c r="F1165" t="s">
        <v>37</v>
      </c>
      <c r="G1165" t="s">
        <v>38</v>
      </c>
      <c r="H1165" t="s">
        <v>44</v>
      </c>
      <c r="I1165">
        <v>2</v>
      </c>
      <c r="J1165" s="2">
        <v>121.77</v>
      </c>
      <c r="K1165" s="3">
        <v>0</v>
      </c>
      <c r="L1165" s="2">
        <v>50.18</v>
      </c>
      <c r="M1165" s="2">
        <f t="shared" si="144"/>
        <v>243.54</v>
      </c>
      <c r="N1165" s="2">
        <f t="shared" si="145"/>
        <v>100.36</v>
      </c>
      <c r="O1165" s="2">
        <f t="shared" si="146"/>
        <v>143.18</v>
      </c>
      <c r="P1165" s="4">
        <f t="shared" si="147"/>
        <v>0.58791163669212454</v>
      </c>
      <c r="Q1165">
        <f t="shared" si="148"/>
        <v>2024</v>
      </c>
      <c r="R1165" t="str">
        <f t="shared" si="149"/>
        <v>Q2</v>
      </c>
      <c r="S1165">
        <f t="shared" si="150"/>
        <v>6</v>
      </c>
      <c r="T1165" t="str">
        <f t="shared" si="151"/>
        <v>Jun</v>
      </c>
    </row>
    <row r="1166" spans="1:20" x14ac:dyDescent="0.35">
      <c r="A1166" t="s">
        <v>1231</v>
      </c>
      <c r="B1166" s="1">
        <v>45444</v>
      </c>
      <c r="C1166" t="s">
        <v>21</v>
      </c>
      <c r="D1166" t="s">
        <v>35</v>
      </c>
      <c r="E1166" t="s">
        <v>23</v>
      </c>
      <c r="F1166" t="s">
        <v>24</v>
      </c>
      <c r="G1166" t="s">
        <v>32</v>
      </c>
      <c r="H1166" t="s">
        <v>33</v>
      </c>
      <c r="I1166">
        <v>1</v>
      </c>
      <c r="J1166" s="2">
        <v>38.770000000000003</v>
      </c>
      <c r="K1166" s="3">
        <v>0</v>
      </c>
      <c r="L1166" s="2">
        <v>12.32</v>
      </c>
      <c r="M1166" s="2">
        <f t="shared" si="144"/>
        <v>38.770000000000003</v>
      </c>
      <c r="N1166" s="2">
        <f t="shared" si="145"/>
        <v>12.32</v>
      </c>
      <c r="O1166" s="2">
        <f t="shared" si="146"/>
        <v>26.450000000000003</v>
      </c>
      <c r="P1166" s="4">
        <f t="shared" si="147"/>
        <v>0.68222852721176164</v>
      </c>
      <c r="Q1166">
        <f t="shared" si="148"/>
        <v>2024</v>
      </c>
      <c r="R1166" t="str">
        <f t="shared" si="149"/>
        <v>Q2</v>
      </c>
      <c r="S1166">
        <f t="shared" si="150"/>
        <v>6</v>
      </c>
      <c r="T1166" t="str">
        <f t="shared" si="151"/>
        <v>Jun</v>
      </c>
    </row>
    <row r="1167" spans="1:20" x14ac:dyDescent="0.35">
      <c r="A1167" t="s">
        <v>1232</v>
      </c>
      <c r="B1167" s="1">
        <v>45444</v>
      </c>
      <c r="C1167" t="s">
        <v>21</v>
      </c>
      <c r="D1167" t="s">
        <v>22</v>
      </c>
      <c r="E1167" t="s">
        <v>43</v>
      </c>
      <c r="F1167" t="s">
        <v>37</v>
      </c>
      <c r="G1167" t="s">
        <v>46</v>
      </c>
      <c r="H1167" t="s">
        <v>75</v>
      </c>
      <c r="I1167">
        <v>1</v>
      </c>
      <c r="J1167" s="2">
        <v>33.409999999999997</v>
      </c>
      <c r="K1167" s="3">
        <v>0.05</v>
      </c>
      <c r="L1167" s="2">
        <v>10.18</v>
      </c>
      <c r="M1167" s="2">
        <f t="shared" si="144"/>
        <v>31.74</v>
      </c>
      <c r="N1167" s="2">
        <f t="shared" si="145"/>
        <v>10.18</v>
      </c>
      <c r="O1167" s="2">
        <f t="shared" si="146"/>
        <v>21.56</v>
      </c>
      <c r="P1167" s="4">
        <f t="shared" si="147"/>
        <v>0.67926906112161312</v>
      </c>
      <c r="Q1167">
        <f t="shared" si="148"/>
        <v>2024</v>
      </c>
      <c r="R1167" t="str">
        <f t="shared" si="149"/>
        <v>Q2</v>
      </c>
      <c r="S1167">
        <f t="shared" si="150"/>
        <v>6</v>
      </c>
      <c r="T1167" t="str">
        <f t="shared" si="151"/>
        <v>Jun</v>
      </c>
    </row>
    <row r="1168" spans="1:20" x14ac:dyDescent="0.35">
      <c r="A1168" t="s">
        <v>1233</v>
      </c>
      <c r="B1168" s="1">
        <v>45444</v>
      </c>
      <c r="C1168" t="s">
        <v>21</v>
      </c>
      <c r="D1168" t="s">
        <v>35</v>
      </c>
      <c r="E1168" t="s">
        <v>43</v>
      </c>
      <c r="F1168" t="s">
        <v>31</v>
      </c>
      <c r="G1168" t="s">
        <v>46</v>
      </c>
      <c r="H1168" t="s">
        <v>183</v>
      </c>
      <c r="I1168">
        <v>1</v>
      </c>
      <c r="J1168" s="2">
        <v>140.04</v>
      </c>
      <c r="K1168" s="3">
        <v>0.1</v>
      </c>
      <c r="L1168" s="2">
        <v>64.02</v>
      </c>
      <c r="M1168" s="2">
        <f t="shared" si="144"/>
        <v>126.04</v>
      </c>
      <c r="N1168" s="2">
        <f t="shared" si="145"/>
        <v>64.02</v>
      </c>
      <c r="O1168" s="2">
        <f t="shared" si="146"/>
        <v>62.02000000000001</v>
      </c>
      <c r="P1168" s="4">
        <f t="shared" si="147"/>
        <v>0.49206601079022538</v>
      </c>
      <c r="Q1168">
        <f t="shared" si="148"/>
        <v>2024</v>
      </c>
      <c r="R1168" t="str">
        <f t="shared" si="149"/>
        <v>Q2</v>
      </c>
      <c r="S1168">
        <f t="shared" si="150"/>
        <v>6</v>
      </c>
      <c r="T1168" t="str">
        <f t="shared" si="151"/>
        <v>Jun</v>
      </c>
    </row>
    <row r="1169" spans="1:20" x14ac:dyDescent="0.35">
      <c r="A1169" t="s">
        <v>1234</v>
      </c>
      <c r="B1169" s="1">
        <v>45444</v>
      </c>
      <c r="C1169" t="s">
        <v>21</v>
      </c>
      <c r="D1169" t="s">
        <v>35</v>
      </c>
      <c r="E1169" t="s">
        <v>23</v>
      </c>
      <c r="F1169" t="s">
        <v>37</v>
      </c>
      <c r="G1169" t="s">
        <v>32</v>
      </c>
      <c r="H1169" t="s">
        <v>33</v>
      </c>
      <c r="I1169">
        <v>2</v>
      </c>
      <c r="J1169" s="2">
        <v>38.57</v>
      </c>
      <c r="K1169" s="3">
        <v>0.05</v>
      </c>
      <c r="L1169" s="2">
        <v>12.94</v>
      </c>
      <c r="M1169" s="2">
        <f t="shared" si="144"/>
        <v>73.28</v>
      </c>
      <c r="N1169" s="2">
        <f t="shared" si="145"/>
        <v>25.88</v>
      </c>
      <c r="O1169" s="2">
        <f t="shared" si="146"/>
        <v>47.400000000000006</v>
      </c>
      <c r="P1169" s="4">
        <f t="shared" si="147"/>
        <v>0.64683406113537123</v>
      </c>
      <c r="Q1169">
        <f t="shared" si="148"/>
        <v>2024</v>
      </c>
      <c r="R1169" t="str">
        <f t="shared" si="149"/>
        <v>Q2</v>
      </c>
      <c r="S1169">
        <f t="shared" si="150"/>
        <v>6</v>
      </c>
      <c r="T1169" t="str">
        <f t="shared" si="151"/>
        <v>Jun</v>
      </c>
    </row>
    <row r="1170" spans="1:20" x14ac:dyDescent="0.35">
      <c r="A1170" t="s">
        <v>1235</v>
      </c>
      <c r="B1170" s="1">
        <v>45445</v>
      </c>
      <c r="C1170" t="s">
        <v>21</v>
      </c>
      <c r="D1170" t="s">
        <v>22</v>
      </c>
      <c r="E1170" t="s">
        <v>36</v>
      </c>
      <c r="F1170" t="s">
        <v>37</v>
      </c>
      <c r="G1170" t="s">
        <v>32</v>
      </c>
      <c r="H1170" t="s">
        <v>86</v>
      </c>
      <c r="I1170">
        <v>1</v>
      </c>
      <c r="J1170" s="2">
        <v>69.040000000000006</v>
      </c>
      <c r="K1170" s="3">
        <v>0.05</v>
      </c>
      <c r="L1170" s="2">
        <v>25.02</v>
      </c>
      <c r="M1170" s="2">
        <f t="shared" si="144"/>
        <v>65.59</v>
      </c>
      <c r="N1170" s="2">
        <f t="shared" si="145"/>
        <v>25.02</v>
      </c>
      <c r="O1170" s="2">
        <f t="shared" si="146"/>
        <v>40.570000000000007</v>
      </c>
      <c r="P1170" s="4">
        <f t="shared" si="147"/>
        <v>0.61853941149565494</v>
      </c>
      <c r="Q1170">
        <f t="shared" si="148"/>
        <v>2024</v>
      </c>
      <c r="R1170" t="str">
        <f t="shared" si="149"/>
        <v>Q2</v>
      </c>
      <c r="S1170">
        <f t="shared" si="150"/>
        <v>6</v>
      </c>
      <c r="T1170" t="str">
        <f t="shared" si="151"/>
        <v>Jun</v>
      </c>
    </row>
    <row r="1171" spans="1:20" x14ac:dyDescent="0.35">
      <c r="A1171" t="s">
        <v>1236</v>
      </c>
      <c r="B1171" s="1">
        <v>45445</v>
      </c>
      <c r="C1171" t="s">
        <v>41</v>
      </c>
      <c r="D1171" t="s">
        <v>42</v>
      </c>
      <c r="E1171" t="s">
        <v>23</v>
      </c>
      <c r="F1171" t="s">
        <v>24</v>
      </c>
      <c r="G1171" t="s">
        <v>32</v>
      </c>
      <c r="H1171" t="s">
        <v>86</v>
      </c>
      <c r="I1171">
        <v>1</v>
      </c>
      <c r="J1171" s="2">
        <v>72</v>
      </c>
      <c r="K1171" s="3">
        <v>0</v>
      </c>
      <c r="L1171" s="2">
        <v>23.69</v>
      </c>
      <c r="M1171" s="2">
        <f t="shared" si="144"/>
        <v>72</v>
      </c>
      <c r="N1171" s="2">
        <f t="shared" si="145"/>
        <v>23.69</v>
      </c>
      <c r="O1171" s="2">
        <f t="shared" si="146"/>
        <v>48.31</v>
      </c>
      <c r="P1171" s="4">
        <f t="shared" si="147"/>
        <v>0.6709722222222223</v>
      </c>
      <c r="Q1171">
        <f t="shared" si="148"/>
        <v>2024</v>
      </c>
      <c r="R1171" t="str">
        <f t="shared" si="149"/>
        <v>Q2</v>
      </c>
      <c r="S1171">
        <f t="shared" si="150"/>
        <v>6</v>
      </c>
      <c r="T1171" t="str">
        <f t="shared" si="151"/>
        <v>Jun</v>
      </c>
    </row>
    <row r="1172" spans="1:20" x14ac:dyDescent="0.35">
      <c r="A1172" t="s">
        <v>1237</v>
      </c>
      <c r="B1172" s="1">
        <v>45445</v>
      </c>
      <c r="C1172" t="s">
        <v>21</v>
      </c>
      <c r="D1172" t="s">
        <v>35</v>
      </c>
      <c r="E1172" t="s">
        <v>43</v>
      </c>
      <c r="F1172" t="s">
        <v>37</v>
      </c>
      <c r="G1172" t="s">
        <v>46</v>
      </c>
      <c r="H1172" t="s">
        <v>75</v>
      </c>
      <c r="I1172">
        <v>2</v>
      </c>
      <c r="J1172" s="2">
        <v>34.49</v>
      </c>
      <c r="K1172" s="3">
        <v>0.05</v>
      </c>
      <c r="L1172" s="2">
        <v>10.28</v>
      </c>
      <c r="M1172" s="2">
        <f t="shared" si="144"/>
        <v>65.53</v>
      </c>
      <c r="N1172" s="2">
        <f t="shared" si="145"/>
        <v>20.56</v>
      </c>
      <c r="O1172" s="2">
        <f t="shared" si="146"/>
        <v>44.97</v>
      </c>
      <c r="P1172" s="4">
        <f t="shared" si="147"/>
        <v>0.68625057225698149</v>
      </c>
      <c r="Q1172">
        <f t="shared" si="148"/>
        <v>2024</v>
      </c>
      <c r="R1172" t="str">
        <f t="shared" si="149"/>
        <v>Q2</v>
      </c>
      <c r="S1172">
        <f t="shared" si="150"/>
        <v>6</v>
      </c>
      <c r="T1172" t="str">
        <f t="shared" si="151"/>
        <v>Jun</v>
      </c>
    </row>
    <row r="1173" spans="1:20" x14ac:dyDescent="0.35">
      <c r="A1173" t="s">
        <v>1238</v>
      </c>
      <c r="B1173" s="1">
        <v>45445</v>
      </c>
      <c r="C1173" t="s">
        <v>41</v>
      </c>
      <c r="D1173" t="s">
        <v>42</v>
      </c>
      <c r="E1173" t="s">
        <v>23</v>
      </c>
      <c r="F1173" t="s">
        <v>24</v>
      </c>
      <c r="G1173" t="s">
        <v>25</v>
      </c>
      <c r="H1173" t="s">
        <v>26</v>
      </c>
      <c r="I1173">
        <v>2</v>
      </c>
      <c r="J1173" s="2">
        <v>24.86</v>
      </c>
      <c r="K1173" s="3">
        <v>0</v>
      </c>
      <c r="L1173" s="2">
        <v>6.63</v>
      </c>
      <c r="M1173" s="2">
        <f t="shared" si="144"/>
        <v>49.72</v>
      </c>
      <c r="N1173" s="2">
        <f t="shared" si="145"/>
        <v>13.26</v>
      </c>
      <c r="O1173" s="2">
        <f t="shared" si="146"/>
        <v>36.46</v>
      </c>
      <c r="P1173" s="4">
        <f t="shared" si="147"/>
        <v>0.73330651649235723</v>
      </c>
      <c r="Q1173">
        <f t="shared" si="148"/>
        <v>2024</v>
      </c>
      <c r="R1173" t="str">
        <f t="shared" si="149"/>
        <v>Q2</v>
      </c>
      <c r="S1173">
        <f t="shared" si="150"/>
        <v>6</v>
      </c>
      <c r="T1173" t="str">
        <f t="shared" si="151"/>
        <v>Jun</v>
      </c>
    </row>
    <row r="1174" spans="1:20" x14ac:dyDescent="0.35">
      <c r="A1174" t="s">
        <v>1239</v>
      </c>
      <c r="B1174" s="1">
        <v>45445</v>
      </c>
      <c r="C1174" t="s">
        <v>21</v>
      </c>
      <c r="D1174" t="s">
        <v>35</v>
      </c>
      <c r="E1174" t="s">
        <v>23</v>
      </c>
      <c r="F1174" t="s">
        <v>24</v>
      </c>
      <c r="G1174" t="s">
        <v>46</v>
      </c>
      <c r="H1174" t="s">
        <v>47</v>
      </c>
      <c r="I1174">
        <v>1</v>
      </c>
      <c r="J1174" s="2">
        <v>494.02</v>
      </c>
      <c r="K1174" s="3">
        <v>0.05</v>
      </c>
      <c r="L1174" s="2">
        <v>249.27</v>
      </c>
      <c r="M1174" s="2">
        <f t="shared" si="144"/>
        <v>469.32</v>
      </c>
      <c r="N1174" s="2">
        <f t="shared" si="145"/>
        <v>249.27</v>
      </c>
      <c r="O1174" s="2">
        <f t="shared" si="146"/>
        <v>220.04999999999998</v>
      </c>
      <c r="P1174" s="4">
        <f t="shared" si="147"/>
        <v>0.46886985425722316</v>
      </c>
      <c r="Q1174">
        <f t="shared" si="148"/>
        <v>2024</v>
      </c>
      <c r="R1174" t="str">
        <f t="shared" si="149"/>
        <v>Q2</v>
      </c>
      <c r="S1174">
        <f t="shared" si="150"/>
        <v>6</v>
      </c>
      <c r="T1174" t="str">
        <f t="shared" si="151"/>
        <v>Jun</v>
      </c>
    </row>
    <row r="1175" spans="1:20" x14ac:dyDescent="0.35">
      <c r="A1175" t="s">
        <v>1240</v>
      </c>
      <c r="B1175" s="1">
        <v>45445</v>
      </c>
      <c r="C1175" t="s">
        <v>21</v>
      </c>
      <c r="D1175" t="s">
        <v>35</v>
      </c>
      <c r="E1175" t="s">
        <v>23</v>
      </c>
      <c r="F1175" t="s">
        <v>37</v>
      </c>
      <c r="G1175" t="s">
        <v>38</v>
      </c>
      <c r="H1175" t="s">
        <v>56</v>
      </c>
      <c r="I1175">
        <v>1</v>
      </c>
      <c r="J1175" s="2">
        <v>80.739999999999995</v>
      </c>
      <c r="K1175" s="3">
        <v>0</v>
      </c>
      <c r="L1175" s="2">
        <v>31.51</v>
      </c>
      <c r="M1175" s="2">
        <f t="shared" si="144"/>
        <v>80.739999999999995</v>
      </c>
      <c r="N1175" s="2">
        <f t="shared" si="145"/>
        <v>31.51</v>
      </c>
      <c r="O1175" s="2">
        <f t="shared" si="146"/>
        <v>49.22999999999999</v>
      </c>
      <c r="P1175" s="4">
        <f t="shared" si="147"/>
        <v>0.60973495169680447</v>
      </c>
      <c r="Q1175">
        <f t="shared" si="148"/>
        <v>2024</v>
      </c>
      <c r="R1175" t="str">
        <f t="shared" si="149"/>
        <v>Q2</v>
      </c>
      <c r="S1175">
        <f t="shared" si="150"/>
        <v>6</v>
      </c>
      <c r="T1175" t="str">
        <f t="shared" si="151"/>
        <v>Jun</v>
      </c>
    </row>
    <row r="1176" spans="1:20" x14ac:dyDescent="0.35">
      <c r="A1176" t="s">
        <v>1241</v>
      </c>
      <c r="B1176" s="1">
        <v>45445</v>
      </c>
      <c r="C1176" t="s">
        <v>41</v>
      </c>
      <c r="D1176" t="s">
        <v>42</v>
      </c>
      <c r="E1176" t="s">
        <v>52</v>
      </c>
      <c r="F1176" t="s">
        <v>24</v>
      </c>
      <c r="G1176" t="s">
        <v>32</v>
      </c>
      <c r="H1176" t="s">
        <v>86</v>
      </c>
      <c r="I1176">
        <v>1</v>
      </c>
      <c r="J1176" s="2">
        <v>71.510000000000005</v>
      </c>
      <c r="K1176" s="3">
        <v>0.05</v>
      </c>
      <c r="L1176" s="2">
        <v>25.58</v>
      </c>
      <c r="M1176" s="2">
        <f t="shared" si="144"/>
        <v>67.930000000000007</v>
      </c>
      <c r="N1176" s="2">
        <f t="shared" si="145"/>
        <v>25.58</v>
      </c>
      <c r="O1176" s="2">
        <f t="shared" si="146"/>
        <v>42.350000000000009</v>
      </c>
      <c r="P1176" s="4">
        <f t="shared" si="147"/>
        <v>0.62343588988664811</v>
      </c>
      <c r="Q1176">
        <f t="shared" si="148"/>
        <v>2024</v>
      </c>
      <c r="R1176" t="str">
        <f t="shared" si="149"/>
        <v>Q2</v>
      </c>
      <c r="S1176">
        <f t="shared" si="150"/>
        <v>6</v>
      </c>
      <c r="T1176" t="str">
        <f t="shared" si="151"/>
        <v>Jun</v>
      </c>
    </row>
    <row r="1177" spans="1:20" x14ac:dyDescent="0.35">
      <c r="A1177" t="s">
        <v>1242</v>
      </c>
      <c r="B1177" s="1">
        <v>45445</v>
      </c>
      <c r="C1177" t="s">
        <v>28</v>
      </c>
      <c r="D1177" t="s">
        <v>29</v>
      </c>
      <c r="E1177" t="s">
        <v>23</v>
      </c>
      <c r="F1177" t="s">
        <v>37</v>
      </c>
      <c r="G1177" t="s">
        <v>38</v>
      </c>
      <c r="H1177" t="s">
        <v>56</v>
      </c>
      <c r="I1177">
        <v>2</v>
      </c>
      <c r="J1177" s="2">
        <v>82.36</v>
      </c>
      <c r="K1177" s="3">
        <v>0</v>
      </c>
      <c r="L1177" s="2">
        <v>31.28</v>
      </c>
      <c r="M1177" s="2">
        <f t="shared" si="144"/>
        <v>164.72</v>
      </c>
      <c r="N1177" s="2">
        <f t="shared" si="145"/>
        <v>62.56</v>
      </c>
      <c r="O1177" s="2">
        <f t="shared" si="146"/>
        <v>102.16</v>
      </c>
      <c r="P1177" s="4">
        <f t="shared" si="147"/>
        <v>0.62020398251578435</v>
      </c>
      <c r="Q1177">
        <f t="shared" si="148"/>
        <v>2024</v>
      </c>
      <c r="R1177" t="str">
        <f t="shared" si="149"/>
        <v>Q2</v>
      </c>
      <c r="S1177">
        <f t="shared" si="150"/>
        <v>6</v>
      </c>
      <c r="T1177" t="str">
        <f t="shared" si="151"/>
        <v>Jun</v>
      </c>
    </row>
    <row r="1178" spans="1:20" x14ac:dyDescent="0.35">
      <c r="A1178" t="s">
        <v>1243</v>
      </c>
      <c r="B1178" s="1">
        <v>45445</v>
      </c>
      <c r="C1178" t="s">
        <v>41</v>
      </c>
      <c r="D1178" t="s">
        <v>90</v>
      </c>
      <c r="E1178" t="s">
        <v>43</v>
      </c>
      <c r="F1178" t="s">
        <v>37</v>
      </c>
      <c r="G1178" t="s">
        <v>46</v>
      </c>
      <c r="H1178" t="s">
        <v>75</v>
      </c>
      <c r="I1178">
        <v>2</v>
      </c>
      <c r="J1178" s="2">
        <v>34.89</v>
      </c>
      <c r="K1178" s="3">
        <v>0</v>
      </c>
      <c r="L1178" s="2">
        <v>10.18</v>
      </c>
      <c r="M1178" s="2">
        <f t="shared" si="144"/>
        <v>69.78</v>
      </c>
      <c r="N1178" s="2">
        <f t="shared" si="145"/>
        <v>20.36</v>
      </c>
      <c r="O1178" s="2">
        <f t="shared" si="146"/>
        <v>49.42</v>
      </c>
      <c r="P1178" s="4">
        <f t="shared" si="147"/>
        <v>0.70822585267985094</v>
      </c>
      <c r="Q1178">
        <f t="shared" si="148"/>
        <v>2024</v>
      </c>
      <c r="R1178" t="str">
        <f t="shared" si="149"/>
        <v>Q2</v>
      </c>
      <c r="S1178">
        <f t="shared" si="150"/>
        <v>6</v>
      </c>
      <c r="T1178" t="str">
        <f t="shared" si="151"/>
        <v>Jun</v>
      </c>
    </row>
    <row r="1179" spans="1:20" x14ac:dyDescent="0.35">
      <c r="A1179" t="s">
        <v>1244</v>
      </c>
      <c r="B1179" s="1">
        <v>45446</v>
      </c>
      <c r="C1179" t="s">
        <v>21</v>
      </c>
      <c r="D1179" t="s">
        <v>22</v>
      </c>
      <c r="E1179" t="s">
        <v>23</v>
      </c>
      <c r="F1179" t="s">
        <v>24</v>
      </c>
      <c r="G1179" t="s">
        <v>32</v>
      </c>
      <c r="H1179" t="s">
        <v>33</v>
      </c>
      <c r="I1179">
        <v>2</v>
      </c>
      <c r="J1179" s="2">
        <v>38.08</v>
      </c>
      <c r="K1179" s="3">
        <v>0.05</v>
      </c>
      <c r="L1179" s="2">
        <v>12.21</v>
      </c>
      <c r="M1179" s="2">
        <f t="shared" si="144"/>
        <v>72.349999999999994</v>
      </c>
      <c r="N1179" s="2">
        <f t="shared" si="145"/>
        <v>24.42</v>
      </c>
      <c r="O1179" s="2">
        <f t="shared" si="146"/>
        <v>47.929999999999993</v>
      </c>
      <c r="P1179" s="4">
        <f t="shared" si="147"/>
        <v>0.66247408431237043</v>
      </c>
      <c r="Q1179">
        <f t="shared" si="148"/>
        <v>2024</v>
      </c>
      <c r="R1179" t="str">
        <f t="shared" si="149"/>
        <v>Q2</v>
      </c>
      <c r="S1179">
        <f t="shared" si="150"/>
        <v>6</v>
      </c>
      <c r="T1179" t="str">
        <f t="shared" si="151"/>
        <v>Jun</v>
      </c>
    </row>
    <row r="1180" spans="1:20" x14ac:dyDescent="0.35">
      <c r="A1180" t="s">
        <v>1245</v>
      </c>
      <c r="B1180" s="1">
        <v>45446</v>
      </c>
      <c r="C1180" t="s">
        <v>28</v>
      </c>
      <c r="D1180" t="s">
        <v>29</v>
      </c>
      <c r="E1180" t="s">
        <v>52</v>
      </c>
      <c r="F1180" t="s">
        <v>24</v>
      </c>
      <c r="G1180" t="s">
        <v>32</v>
      </c>
      <c r="H1180" t="s">
        <v>86</v>
      </c>
      <c r="I1180">
        <v>3</v>
      </c>
      <c r="J1180" s="2">
        <v>69.540000000000006</v>
      </c>
      <c r="K1180" s="3">
        <v>0</v>
      </c>
      <c r="L1180" s="2">
        <v>25.02</v>
      </c>
      <c r="M1180" s="2">
        <f t="shared" si="144"/>
        <v>208.62</v>
      </c>
      <c r="N1180" s="2">
        <f t="shared" si="145"/>
        <v>75.06</v>
      </c>
      <c r="O1180" s="2">
        <f t="shared" si="146"/>
        <v>133.56</v>
      </c>
      <c r="P1180" s="4">
        <f t="shared" si="147"/>
        <v>0.64020707506471097</v>
      </c>
      <c r="Q1180">
        <f t="shared" si="148"/>
        <v>2024</v>
      </c>
      <c r="R1180" t="str">
        <f t="shared" si="149"/>
        <v>Q2</v>
      </c>
      <c r="S1180">
        <f t="shared" si="150"/>
        <v>6</v>
      </c>
      <c r="T1180" t="str">
        <f t="shared" si="151"/>
        <v>Jun</v>
      </c>
    </row>
    <row r="1181" spans="1:20" x14ac:dyDescent="0.35">
      <c r="A1181" t="s">
        <v>1246</v>
      </c>
      <c r="B1181" s="1">
        <v>45446</v>
      </c>
      <c r="C1181" t="s">
        <v>41</v>
      </c>
      <c r="D1181" t="s">
        <v>42</v>
      </c>
      <c r="E1181" t="s">
        <v>23</v>
      </c>
      <c r="F1181" t="s">
        <v>37</v>
      </c>
      <c r="G1181" t="s">
        <v>53</v>
      </c>
      <c r="H1181" t="s">
        <v>70</v>
      </c>
      <c r="I1181">
        <v>3</v>
      </c>
      <c r="J1181" s="2">
        <v>55.98</v>
      </c>
      <c r="K1181" s="3">
        <v>0</v>
      </c>
      <c r="L1181" s="2">
        <v>19.5</v>
      </c>
      <c r="M1181" s="2">
        <f t="shared" si="144"/>
        <v>167.94</v>
      </c>
      <c r="N1181" s="2">
        <f t="shared" si="145"/>
        <v>58.5</v>
      </c>
      <c r="O1181" s="2">
        <f t="shared" si="146"/>
        <v>109.44</v>
      </c>
      <c r="P1181" s="4">
        <f t="shared" si="147"/>
        <v>0.65166130760986063</v>
      </c>
      <c r="Q1181">
        <f t="shared" si="148"/>
        <v>2024</v>
      </c>
      <c r="R1181" t="str">
        <f t="shared" si="149"/>
        <v>Q2</v>
      </c>
      <c r="S1181">
        <f t="shared" si="150"/>
        <v>6</v>
      </c>
      <c r="T1181" t="str">
        <f t="shared" si="151"/>
        <v>Jun</v>
      </c>
    </row>
    <row r="1182" spans="1:20" x14ac:dyDescent="0.35">
      <c r="A1182" t="s">
        <v>1247</v>
      </c>
      <c r="B1182" s="1">
        <v>45446</v>
      </c>
      <c r="C1182" t="s">
        <v>41</v>
      </c>
      <c r="D1182" t="s">
        <v>42</v>
      </c>
      <c r="E1182" t="s">
        <v>23</v>
      </c>
      <c r="F1182" t="s">
        <v>24</v>
      </c>
      <c r="G1182" t="s">
        <v>46</v>
      </c>
      <c r="H1182" t="s">
        <v>79</v>
      </c>
      <c r="I1182">
        <v>1</v>
      </c>
      <c r="J1182" s="2">
        <v>30.63</v>
      </c>
      <c r="K1182" s="3">
        <v>0</v>
      </c>
      <c r="L1182" s="2">
        <v>9.6</v>
      </c>
      <c r="M1182" s="2">
        <f t="shared" si="144"/>
        <v>30.63</v>
      </c>
      <c r="N1182" s="2">
        <f t="shared" si="145"/>
        <v>9.6</v>
      </c>
      <c r="O1182" s="2">
        <f t="shared" si="146"/>
        <v>21.03</v>
      </c>
      <c r="P1182" s="4">
        <f t="shared" si="147"/>
        <v>0.68658178256611169</v>
      </c>
      <c r="Q1182">
        <f t="shared" si="148"/>
        <v>2024</v>
      </c>
      <c r="R1182" t="str">
        <f t="shared" si="149"/>
        <v>Q2</v>
      </c>
      <c r="S1182">
        <f t="shared" si="150"/>
        <v>6</v>
      </c>
      <c r="T1182" t="str">
        <f t="shared" si="151"/>
        <v>Jun</v>
      </c>
    </row>
    <row r="1183" spans="1:20" x14ac:dyDescent="0.35">
      <c r="A1183" t="s">
        <v>1248</v>
      </c>
      <c r="B1183" s="1">
        <v>45446</v>
      </c>
      <c r="C1183" t="s">
        <v>21</v>
      </c>
      <c r="D1183" t="s">
        <v>35</v>
      </c>
      <c r="E1183" t="s">
        <v>23</v>
      </c>
      <c r="F1183" t="s">
        <v>37</v>
      </c>
      <c r="G1183" t="s">
        <v>53</v>
      </c>
      <c r="H1183" t="s">
        <v>54</v>
      </c>
      <c r="I1183">
        <v>2</v>
      </c>
      <c r="J1183" s="2">
        <v>149.71</v>
      </c>
      <c r="K1183" s="3">
        <v>0</v>
      </c>
      <c r="L1183" s="2">
        <v>71.489999999999995</v>
      </c>
      <c r="M1183" s="2">
        <f t="shared" si="144"/>
        <v>299.42</v>
      </c>
      <c r="N1183" s="2">
        <f t="shared" si="145"/>
        <v>142.97999999999999</v>
      </c>
      <c r="O1183" s="2">
        <f t="shared" si="146"/>
        <v>156.44000000000003</v>
      </c>
      <c r="P1183" s="4">
        <f t="shared" si="147"/>
        <v>0.52247678845768497</v>
      </c>
      <c r="Q1183">
        <f t="shared" si="148"/>
        <v>2024</v>
      </c>
      <c r="R1183" t="str">
        <f t="shared" si="149"/>
        <v>Q2</v>
      </c>
      <c r="S1183">
        <f t="shared" si="150"/>
        <v>6</v>
      </c>
      <c r="T1183" t="str">
        <f t="shared" si="151"/>
        <v>Jun</v>
      </c>
    </row>
    <row r="1184" spans="1:20" x14ac:dyDescent="0.35">
      <c r="A1184" t="s">
        <v>1249</v>
      </c>
      <c r="B1184" s="1">
        <v>45446</v>
      </c>
      <c r="C1184" t="s">
        <v>21</v>
      </c>
      <c r="D1184" t="s">
        <v>35</v>
      </c>
      <c r="E1184" t="s">
        <v>23</v>
      </c>
      <c r="F1184" t="s">
        <v>37</v>
      </c>
      <c r="G1184" t="s">
        <v>38</v>
      </c>
      <c r="H1184" t="s">
        <v>39</v>
      </c>
      <c r="I1184">
        <v>2</v>
      </c>
      <c r="J1184" s="2">
        <v>150.13999999999999</v>
      </c>
      <c r="K1184" s="3">
        <v>0.05</v>
      </c>
      <c r="L1184" s="2">
        <v>79.11</v>
      </c>
      <c r="M1184" s="2">
        <f t="shared" si="144"/>
        <v>285.27</v>
      </c>
      <c r="N1184" s="2">
        <f t="shared" si="145"/>
        <v>158.22</v>
      </c>
      <c r="O1184" s="2">
        <f t="shared" si="146"/>
        <v>127.04999999999998</v>
      </c>
      <c r="P1184" s="4">
        <f t="shared" si="147"/>
        <v>0.44536754653486166</v>
      </c>
      <c r="Q1184">
        <f t="shared" si="148"/>
        <v>2024</v>
      </c>
      <c r="R1184" t="str">
        <f t="shared" si="149"/>
        <v>Q2</v>
      </c>
      <c r="S1184">
        <f t="shared" si="150"/>
        <v>6</v>
      </c>
      <c r="T1184" t="str">
        <f t="shared" si="151"/>
        <v>Jun</v>
      </c>
    </row>
    <row r="1185" spans="1:20" x14ac:dyDescent="0.35">
      <c r="A1185" t="s">
        <v>1250</v>
      </c>
      <c r="B1185" s="1">
        <v>45446</v>
      </c>
      <c r="C1185" t="s">
        <v>41</v>
      </c>
      <c r="D1185" t="s">
        <v>42</v>
      </c>
      <c r="E1185" t="s">
        <v>43</v>
      </c>
      <c r="F1185" t="s">
        <v>24</v>
      </c>
      <c r="G1185" t="s">
        <v>32</v>
      </c>
      <c r="H1185" t="s">
        <v>86</v>
      </c>
      <c r="I1185">
        <v>1</v>
      </c>
      <c r="J1185" s="2">
        <v>72.19</v>
      </c>
      <c r="K1185" s="3">
        <v>0.05</v>
      </c>
      <c r="L1185" s="2">
        <v>24.98</v>
      </c>
      <c r="M1185" s="2">
        <f t="shared" si="144"/>
        <v>68.58</v>
      </c>
      <c r="N1185" s="2">
        <f t="shared" si="145"/>
        <v>24.98</v>
      </c>
      <c r="O1185" s="2">
        <f t="shared" si="146"/>
        <v>43.599999999999994</v>
      </c>
      <c r="P1185" s="4">
        <f t="shared" si="147"/>
        <v>0.63575386410032075</v>
      </c>
      <c r="Q1185">
        <f t="shared" si="148"/>
        <v>2024</v>
      </c>
      <c r="R1185" t="str">
        <f t="shared" si="149"/>
        <v>Q2</v>
      </c>
      <c r="S1185">
        <f t="shared" si="150"/>
        <v>6</v>
      </c>
      <c r="T1185" t="str">
        <f t="shared" si="151"/>
        <v>Jun</v>
      </c>
    </row>
    <row r="1186" spans="1:20" x14ac:dyDescent="0.35">
      <c r="A1186" t="s">
        <v>1251</v>
      </c>
      <c r="B1186" s="1">
        <v>45446</v>
      </c>
      <c r="C1186" t="s">
        <v>21</v>
      </c>
      <c r="D1186" t="s">
        <v>35</v>
      </c>
      <c r="E1186" t="s">
        <v>23</v>
      </c>
      <c r="F1186" t="s">
        <v>37</v>
      </c>
      <c r="G1186" t="s">
        <v>32</v>
      </c>
      <c r="H1186" t="s">
        <v>33</v>
      </c>
      <c r="I1186">
        <v>2</v>
      </c>
      <c r="J1186" s="2">
        <v>39.47</v>
      </c>
      <c r="K1186" s="3">
        <v>0.1</v>
      </c>
      <c r="L1186" s="2">
        <v>12.23</v>
      </c>
      <c r="M1186" s="2">
        <f t="shared" si="144"/>
        <v>71.05</v>
      </c>
      <c r="N1186" s="2">
        <f t="shared" si="145"/>
        <v>24.46</v>
      </c>
      <c r="O1186" s="2">
        <f t="shared" si="146"/>
        <v>46.589999999999996</v>
      </c>
      <c r="P1186" s="4">
        <f t="shared" si="147"/>
        <v>0.6557353976073188</v>
      </c>
      <c r="Q1186">
        <f t="shared" si="148"/>
        <v>2024</v>
      </c>
      <c r="R1186" t="str">
        <f t="shared" si="149"/>
        <v>Q2</v>
      </c>
      <c r="S1186">
        <f t="shared" si="150"/>
        <v>6</v>
      </c>
      <c r="T1186" t="str">
        <f t="shared" si="151"/>
        <v>Jun</v>
      </c>
    </row>
    <row r="1187" spans="1:20" x14ac:dyDescent="0.35">
      <c r="A1187" t="s">
        <v>1252</v>
      </c>
      <c r="B1187" s="1">
        <v>45446</v>
      </c>
      <c r="C1187" t="s">
        <v>62</v>
      </c>
      <c r="D1187" t="s">
        <v>69</v>
      </c>
      <c r="E1187" t="s">
        <v>23</v>
      </c>
      <c r="F1187" t="s">
        <v>37</v>
      </c>
      <c r="G1187" t="s">
        <v>25</v>
      </c>
      <c r="H1187" t="s">
        <v>26</v>
      </c>
      <c r="I1187">
        <v>3</v>
      </c>
      <c r="J1187" s="2">
        <v>22.05</v>
      </c>
      <c r="K1187" s="3">
        <v>0</v>
      </c>
      <c r="L1187" s="2">
        <v>6.55</v>
      </c>
      <c r="M1187" s="2">
        <f t="shared" si="144"/>
        <v>66.150000000000006</v>
      </c>
      <c r="N1187" s="2">
        <f t="shared" si="145"/>
        <v>19.649999999999999</v>
      </c>
      <c r="O1187" s="2">
        <f t="shared" si="146"/>
        <v>46.500000000000007</v>
      </c>
      <c r="P1187" s="4">
        <f t="shared" si="147"/>
        <v>0.7029478458049887</v>
      </c>
      <c r="Q1187">
        <f t="shared" si="148"/>
        <v>2024</v>
      </c>
      <c r="R1187" t="str">
        <f t="shared" si="149"/>
        <v>Q2</v>
      </c>
      <c r="S1187">
        <f t="shared" si="150"/>
        <v>6</v>
      </c>
      <c r="T1187" t="str">
        <f t="shared" si="151"/>
        <v>Jun</v>
      </c>
    </row>
    <row r="1188" spans="1:20" x14ac:dyDescent="0.35">
      <c r="A1188" t="s">
        <v>1253</v>
      </c>
      <c r="B1188" s="1">
        <v>45446</v>
      </c>
      <c r="C1188" t="s">
        <v>28</v>
      </c>
      <c r="D1188" t="s">
        <v>29</v>
      </c>
      <c r="E1188" t="s">
        <v>30</v>
      </c>
      <c r="F1188" t="s">
        <v>31</v>
      </c>
      <c r="G1188" t="s">
        <v>53</v>
      </c>
      <c r="H1188" t="s">
        <v>66</v>
      </c>
      <c r="I1188">
        <v>12</v>
      </c>
      <c r="J1188" s="2">
        <v>114.41</v>
      </c>
      <c r="K1188" s="3">
        <v>0.15</v>
      </c>
      <c r="L1188" s="2">
        <v>44.38</v>
      </c>
      <c r="M1188" s="2">
        <f t="shared" si="144"/>
        <v>1166.98</v>
      </c>
      <c r="N1188" s="2">
        <f t="shared" si="145"/>
        <v>532.55999999999995</v>
      </c>
      <c r="O1188" s="2">
        <f t="shared" si="146"/>
        <v>634.42000000000007</v>
      </c>
      <c r="P1188" s="4">
        <f t="shared" si="147"/>
        <v>0.54364256456837312</v>
      </c>
      <c r="Q1188">
        <f t="shared" si="148"/>
        <v>2024</v>
      </c>
      <c r="R1188" t="str">
        <f t="shared" si="149"/>
        <v>Q2</v>
      </c>
      <c r="S1188">
        <f t="shared" si="150"/>
        <v>6</v>
      </c>
      <c r="T1188" t="str">
        <f t="shared" si="151"/>
        <v>Jun</v>
      </c>
    </row>
    <row r="1189" spans="1:20" x14ac:dyDescent="0.35">
      <c r="A1189" t="s">
        <v>1254</v>
      </c>
      <c r="B1189" s="1">
        <v>45447</v>
      </c>
      <c r="C1189" t="s">
        <v>28</v>
      </c>
      <c r="D1189" t="s">
        <v>29</v>
      </c>
      <c r="E1189" t="s">
        <v>23</v>
      </c>
      <c r="F1189" t="s">
        <v>24</v>
      </c>
      <c r="G1189" t="s">
        <v>53</v>
      </c>
      <c r="H1189" t="s">
        <v>70</v>
      </c>
      <c r="I1189">
        <v>2</v>
      </c>
      <c r="J1189" s="2">
        <v>55.84</v>
      </c>
      <c r="K1189" s="3">
        <v>0</v>
      </c>
      <c r="L1189" s="2">
        <v>19.2</v>
      </c>
      <c r="M1189" s="2">
        <f t="shared" si="144"/>
        <v>111.68</v>
      </c>
      <c r="N1189" s="2">
        <f t="shared" si="145"/>
        <v>38.4</v>
      </c>
      <c r="O1189" s="2">
        <f t="shared" si="146"/>
        <v>73.28</v>
      </c>
      <c r="P1189" s="4">
        <f t="shared" si="147"/>
        <v>0.65616045845272208</v>
      </c>
      <c r="Q1189">
        <f t="shared" si="148"/>
        <v>2024</v>
      </c>
      <c r="R1189" t="str">
        <f t="shared" si="149"/>
        <v>Q2</v>
      </c>
      <c r="S1189">
        <f t="shared" si="150"/>
        <v>6</v>
      </c>
      <c r="T1189" t="str">
        <f t="shared" si="151"/>
        <v>Jun</v>
      </c>
    </row>
    <row r="1190" spans="1:20" x14ac:dyDescent="0.35">
      <c r="A1190" t="s">
        <v>1255</v>
      </c>
      <c r="B1190" s="1">
        <v>45447</v>
      </c>
      <c r="C1190" t="s">
        <v>21</v>
      </c>
      <c r="D1190" t="s">
        <v>35</v>
      </c>
      <c r="E1190" t="s">
        <v>23</v>
      </c>
      <c r="F1190" t="s">
        <v>37</v>
      </c>
      <c r="G1190" t="s">
        <v>38</v>
      </c>
      <c r="H1190" t="s">
        <v>56</v>
      </c>
      <c r="I1190">
        <v>6</v>
      </c>
      <c r="J1190" s="2">
        <v>79.040000000000006</v>
      </c>
      <c r="K1190" s="3">
        <v>0.05</v>
      </c>
      <c r="L1190" s="2">
        <v>31.42</v>
      </c>
      <c r="M1190" s="2">
        <f t="shared" si="144"/>
        <v>450.53</v>
      </c>
      <c r="N1190" s="2">
        <f t="shared" si="145"/>
        <v>188.52</v>
      </c>
      <c r="O1190" s="2">
        <f t="shared" si="146"/>
        <v>262.01</v>
      </c>
      <c r="P1190" s="4">
        <f t="shared" si="147"/>
        <v>0.58155949659290174</v>
      </c>
      <c r="Q1190">
        <f t="shared" si="148"/>
        <v>2024</v>
      </c>
      <c r="R1190" t="str">
        <f t="shared" si="149"/>
        <v>Q2</v>
      </c>
      <c r="S1190">
        <f t="shared" si="150"/>
        <v>6</v>
      </c>
      <c r="T1190" t="str">
        <f t="shared" si="151"/>
        <v>Jun</v>
      </c>
    </row>
    <row r="1191" spans="1:20" x14ac:dyDescent="0.35">
      <c r="A1191" t="s">
        <v>1256</v>
      </c>
      <c r="B1191" s="1">
        <v>45447</v>
      </c>
      <c r="C1191" t="s">
        <v>21</v>
      </c>
      <c r="D1191" t="s">
        <v>35</v>
      </c>
      <c r="E1191" t="s">
        <v>36</v>
      </c>
      <c r="F1191" t="s">
        <v>24</v>
      </c>
      <c r="G1191" t="s">
        <v>53</v>
      </c>
      <c r="H1191" t="s">
        <v>66</v>
      </c>
      <c r="I1191">
        <v>2</v>
      </c>
      <c r="J1191" s="2">
        <v>110.63</v>
      </c>
      <c r="K1191" s="3">
        <v>0.05</v>
      </c>
      <c r="L1191" s="2">
        <v>44.5</v>
      </c>
      <c r="M1191" s="2">
        <f t="shared" si="144"/>
        <v>210.2</v>
      </c>
      <c r="N1191" s="2">
        <f t="shared" si="145"/>
        <v>89</v>
      </c>
      <c r="O1191" s="2">
        <f t="shared" si="146"/>
        <v>121.19999999999999</v>
      </c>
      <c r="P1191" s="4">
        <f t="shared" si="147"/>
        <v>0.57659372026641287</v>
      </c>
      <c r="Q1191">
        <f t="shared" si="148"/>
        <v>2024</v>
      </c>
      <c r="R1191" t="str">
        <f t="shared" si="149"/>
        <v>Q2</v>
      </c>
      <c r="S1191">
        <f t="shared" si="150"/>
        <v>6</v>
      </c>
      <c r="T1191" t="str">
        <f t="shared" si="151"/>
        <v>Jun</v>
      </c>
    </row>
    <row r="1192" spans="1:20" x14ac:dyDescent="0.35">
      <c r="A1192" t="s">
        <v>1257</v>
      </c>
      <c r="B1192" s="1">
        <v>45447</v>
      </c>
      <c r="C1192" t="s">
        <v>21</v>
      </c>
      <c r="D1192" t="s">
        <v>35</v>
      </c>
      <c r="E1192" t="s">
        <v>23</v>
      </c>
      <c r="F1192" t="s">
        <v>37</v>
      </c>
      <c r="G1192" t="s">
        <v>53</v>
      </c>
      <c r="H1192" t="s">
        <v>131</v>
      </c>
      <c r="I1192">
        <v>1</v>
      </c>
      <c r="J1192" s="2">
        <v>32.03</v>
      </c>
      <c r="K1192" s="3">
        <v>0.05</v>
      </c>
      <c r="L1192" s="2">
        <v>9.61</v>
      </c>
      <c r="M1192" s="2">
        <f t="shared" si="144"/>
        <v>30.43</v>
      </c>
      <c r="N1192" s="2">
        <f t="shared" si="145"/>
        <v>9.61</v>
      </c>
      <c r="O1192" s="2">
        <f t="shared" si="146"/>
        <v>20.82</v>
      </c>
      <c r="P1192" s="4">
        <f t="shared" si="147"/>
        <v>0.68419323036477164</v>
      </c>
      <c r="Q1192">
        <f t="shared" si="148"/>
        <v>2024</v>
      </c>
      <c r="R1192" t="str">
        <f t="shared" si="149"/>
        <v>Q2</v>
      </c>
      <c r="S1192">
        <f t="shared" si="150"/>
        <v>6</v>
      </c>
      <c r="T1192" t="str">
        <f t="shared" si="151"/>
        <v>Jun</v>
      </c>
    </row>
    <row r="1193" spans="1:20" x14ac:dyDescent="0.35">
      <c r="A1193" t="s">
        <v>1258</v>
      </c>
      <c r="B1193" s="1">
        <v>45447</v>
      </c>
      <c r="C1193" t="s">
        <v>28</v>
      </c>
      <c r="D1193" t="s">
        <v>49</v>
      </c>
      <c r="E1193" t="s">
        <v>23</v>
      </c>
      <c r="F1193" t="s">
        <v>24</v>
      </c>
      <c r="G1193" t="s">
        <v>38</v>
      </c>
      <c r="H1193" t="s">
        <v>84</v>
      </c>
      <c r="I1193">
        <v>1</v>
      </c>
      <c r="J1193" s="2">
        <v>270.52999999999997</v>
      </c>
      <c r="K1193" s="3">
        <v>0.1</v>
      </c>
      <c r="L1193" s="2">
        <v>124.97</v>
      </c>
      <c r="M1193" s="2">
        <f t="shared" si="144"/>
        <v>243.48</v>
      </c>
      <c r="N1193" s="2">
        <f t="shared" si="145"/>
        <v>124.97</v>
      </c>
      <c r="O1193" s="2">
        <f t="shared" si="146"/>
        <v>118.50999999999999</v>
      </c>
      <c r="P1193" s="4">
        <f t="shared" si="147"/>
        <v>0.48673402332840476</v>
      </c>
      <c r="Q1193">
        <f t="shared" si="148"/>
        <v>2024</v>
      </c>
      <c r="R1193" t="str">
        <f t="shared" si="149"/>
        <v>Q2</v>
      </c>
      <c r="S1193">
        <f t="shared" si="150"/>
        <v>6</v>
      </c>
      <c r="T1193" t="str">
        <f t="shared" si="151"/>
        <v>Jun</v>
      </c>
    </row>
    <row r="1194" spans="1:20" x14ac:dyDescent="0.35">
      <c r="A1194" t="s">
        <v>1259</v>
      </c>
      <c r="B1194" s="1">
        <v>45447</v>
      </c>
      <c r="C1194" t="s">
        <v>21</v>
      </c>
      <c r="D1194" t="s">
        <v>22</v>
      </c>
      <c r="E1194" t="s">
        <v>43</v>
      </c>
      <c r="F1194" t="s">
        <v>24</v>
      </c>
      <c r="G1194" t="s">
        <v>32</v>
      </c>
      <c r="H1194" t="s">
        <v>86</v>
      </c>
      <c r="I1194">
        <v>3</v>
      </c>
      <c r="J1194" s="2">
        <v>70.02</v>
      </c>
      <c r="K1194" s="3">
        <v>0.05</v>
      </c>
      <c r="L1194" s="2">
        <v>25.03</v>
      </c>
      <c r="M1194" s="2">
        <f t="shared" si="144"/>
        <v>199.56</v>
      </c>
      <c r="N1194" s="2">
        <f t="shared" si="145"/>
        <v>75.09</v>
      </c>
      <c r="O1194" s="2">
        <f t="shared" si="146"/>
        <v>124.47</v>
      </c>
      <c r="P1194" s="4">
        <f t="shared" si="147"/>
        <v>0.62372218881539387</v>
      </c>
      <c r="Q1194">
        <f t="shared" si="148"/>
        <v>2024</v>
      </c>
      <c r="R1194" t="str">
        <f t="shared" si="149"/>
        <v>Q2</v>
      </c>
      <c r="S1194">
        <f t="shared" si="150"/>
        <v>6</v>
      </c>
      <c r="T1194" t="str">
        <f t="shared" si="151"/>
        <v>Jun</v>
      </c>
    </row>
    <row r="1195" spans="1:20" x14ac:dyDescent="0.35">
      <c r="A1195" t="s">
        <v>1260</v>
      </c>
      <c r="B1195" s="1">
        <v>45447</v>
      </c>
      <c r="C1195" t="s">
        <v>28</v>
      </c>
      <c r="D1195" t="s">
        <v>29</v>
      </c>
      <c r="E1195" t="s">
        <v>52</v>
      </c>
      <c r="F1195" t="s">
        <v>24</v>
      </c>
      <c r="G1195" t="s">
        <v>38</v>
      </c>
      <c r="H1195" t="s">
        <v>56</v>
      </c>
      <c r="I1195">
        <v>3</v>
      </c>
      <c r="J1195" s="2">
        <v>80.11</v>
      </c>
      <c r="K1195" s="3">
        <v>0</v>
      </c>
      <c r="L1195" s="2">
        <v>31.17</v>
      </c>
      <c r="M1195" s="2">
        <f t="shared" si="144"/>
        <v>240.33</v>
      </c>
      <c r="N1195" s="2">
        <f t="shared" si="145"/>
        <v>93.51</v>
      </c>
      <c r="O1195" s="2">
        <f t="shared" si="146"/>
        <v>146.82</v>
      </c>
      <c r="P1195" s="4">
        <f t="shared" si="147"/>
        <v>0.61090999875171637</v>
      </c>
      <c r="Q1195">
        <f t="shared" si="148"/>
        <v>2024</v>
      </c>
      <c r="R1195" t="str">
        <f t="shared" si="149"/>
        <v>Q2</v>
      </c>
      <c r="S1195">
        <f t="shared" si="150"/>
        <v>6</v>
      </c>
      <c r="T1195" t="str">
        <f t="shared" si="151"/>
        <v>Jun</v>
      </c>
    </row>
    <row r="1196" spans="1:20" x14ac:dyDescent="0.35">
      <c r="A1196" t="s">
        <v>1261</v>
      </c>
      <c r="B1196" s="1">
        <v>45448</v>
      </c>
      <c r="C1196" t="s">
        <v>21</v>
      </c>
      <c r="D1196" t="s">
        <v>22</v>
      </c>
      <c r="E1196" t="s">
        <v>36</v>
      </c>
      <c r="F1196" t="s">
        <v>24</v>
      </c>
      <c r="G1196" t="s">
        <v>46</v>
      </c>
      <c r="H1196" t="s">
        <v>79</v>
      </c>
      <c r="I1196">
        <v>1</v>
      </c>
      <c r="J1196" s="2">
        <v>28.8</v>
      </c>
      <c r="K1196" s="3">
        <v>0.05</v>
      </c>
      <c r="L1196" s="2">
        <v>9.81</v>
      </c>
      <c r="M1196" s="2">
        <f t="shared" si="144"/>
        <v>27.36</v>
      </c>
      <c r="N1196" s="2">
        <f t="shared" si="145"/>
        <v>9.81</v>
      </c>
      <c r="O1196" s="2">
        <f t="shared" si="146"/>
        <v>17.549999999999997</v>
      </c>
      <c r="P1196" s="4">
        <f t="shared" si="147"/>
        <v>0.64144736842105254</v>
      </c>
      <c r="Q1196">
        <f t="shared" si="148"/>
        <v>2024</v>
      </c>
      <c r="R1196" t="str">
        <f t="shared" si="149"/>
        <v>Q2</v>
      </c>
      <c r="S1196">
        <f t="shared" si="150"/>
        <v>6</v>
      </c>
      <c r="T1196" t="str">
        <f t="shared" si="151"/>
        <v>Jun</v>
      </c>
    </row>
    <row r="1197" spans="1:20" x14ac:dyDescent="0.35">
      <c r="A1197" t="s">
        <v>1262</v>
      </c>
      <c r="B1197" s="1">
        <v>45448</v>
      </c>
      <c r="C1197" t="s">
        <v>41</v>
      </c>
      <c r="D1197" t="s">
        <v>42</v>
      </c>
      <c r="E1197" t="s">
        <v>36</v>
      </c>
      <c r="F1197" t="s">
        <v>37</v>
      </c>
      <c r="G1197" t="s">
        <v>32</v>
      </c>
      <c r="H1197" t="s">
        <v>113</v>
      </c>
      <c r="I1197">
        <v>1</v>
      </c>
      <c r="J1197" s="2">
        <v>392.62</v>
      </c>
      <c r="K1197" s="3">
        <v>0.1</v>
      </c>
      <c r="L1197" s="2">
        <v>209.31</v>
      </c>
      <c r="M1197" s="2">
        <f t="shared" si="144"/>
        <v>353.36</v>
      </c>
      <c r="N1197" s="2">
        <f t="shared" si="145"/>
        <v>209.31</v>
      </c>
      <c r="O1197" s="2">
        <f t="shared" si="146"/>
        <v>144.05000000000001</v>
      </c>
      <c r="P1197" s="4">
        <f t="shared" si="147"/>
        <v>0.40765791261036904</v>
      </c>
      <c r="Q1197">
        <f t="shared" si="148"/>
        <v>2024</v>
      </c>
      <c r="R1197" t="str">
        <f t="shared" si="149"/>
        <v>Q2</v>
      </c>
      <c r="S1197">
        <f t="shared" si="150"/>
        <v>6</v>
      </c>
      <c r="T1197" t="str">
        <f t="shared" si="151"/>
        <v>Jun</v>
      </c>
    </row>
    <row r="1198" spans="1:20" x14ac:dyDescent="0.35">
      <c r="A1198" t="s">
        <v>1263</v>
      </c>
      <c r="B1198" s="1">
        <v>45448</v>
      </c>
      <c r="C1198" t="s">
        <v>21</v>
      </c>
      <c r="D1198" t="s">
        <v>103</v>
      </c>
      <c r="E1198" t="s">
        <v>23</v>
      </c>
      <c r="F1198" t="s">
        <v>24</v>
      </c>
      <c r="G1198" t="s">
        <v>53</v>
      </c>
      <c r="H1198" t="s">
        <v>70</v>
      </c>
      <c r="I1198">
        <v>3</v>
      </c>
      <c r="J1198" s="2">
        <v>50.2</v>
      </c>
      <c r="K1198" s="3">
        <v>0</v>
      </c>
      <c r="L1198" s="2">
        <v>19.22</v>
      </c>
      <c r="M1198" s="2">
        <f t="shared" si="144"/>
        <v>150.6</v>
      </c>
      <c r="N1198" s="2">
        <f t="shared" si="145"/>
        <v>57.66</v>
      </c>
      <c r="O1198" s="2">
        <f t="shared" si="146"/>
        <v>92.94</v>
      </c>
      <c r="P1198" s="4">
        <f t="shared" si="147"/>
        <v>0.61713147410358571</v>
      </c>
      <c r="Q1198">
        <f t="shared" si="148"/>
        <v>2024</v>
      </c>
      <c r="R1198" t="str">
        <f t="shared" si="149"/>
        <v>Q2</v>
      </c>
      <c r="S1198">
        <f t="shared" si="150"/>
        <v>6</v>
      </c>
      <c r="T1198" t="str">
        <f t="shared" si="151"/>
        <v>Jun</v>
      </c>
    </row>
    <row r="1199" spans="1:20" x14ac:dyDescent="0.35">
      <c r="A1199" t="s">
        <v>1264</v>
      </c>
      <c r="B1199" s="1">
        <v>45448</v>
      </c>
      <c r="C1199" t="s">
        <v>41</v>
      </c>
      <c r="D1199" t="s">
        <v>42</v>
      </c>
      <c r="E1199" t="s">
        <v>30</v>
      </c>
      <c r="F1199" t="s">
        <v>31</v>
      </c>
      <c r="G1199" t="s">
        <v>53</v>
      </c>
      <c r="H1199" t="s">
        <v>54</v>
      </c>
      <c r="I1199">
        <v>5</v>
      </c>
      <c r="J1199" s="2">
        <v>150.49</v>
      </c>
      <c r="K1199" s="3">
        <v>0.1</v>
      </c>
      <c r="L1199" s="2">
        <v>70.739999999999995</v>
      </c>
      <c r="M1199" s="2">
        <f t="shared" si="144"/>
        <v>677.21</v>
      </c>
      <c r="N1199" s="2">
        <f t="shared" si="145"/>
        <v>353.7</v>
      </c>
      <c r="O1199" s="2">
        <f t="shared" si="146"/>
        <v>323.51000000000005</v>
      </c>
      <c r="P1199" s="4">
        <f t="shared" si="147"/>
        <v>0.4777100160954505</v>
      </c>
      <c r="Q1199">
        <f t="shared" si="148"/>
        <v>2024</v>
      </c>
      <c r="R1199" t="str">
        <f t="shared" si="149"/>
        <v>Q2</v>
      </c>
      <c r="S1199">
        <f t="shared" si="150"/>
        <v>6</v>
      </c>
      <c r="T1199" t="str">
        <f t="shared" si="151"/>
        <v>Jun</v>
      </c>
    </row>
    <row r="1200" spans="1:20" x14ac:dyDescent="0.35">
      <c r="A1200" t="s">
        <v>1265</v>
      </c>
      <c r="B1200" s="1">
        <v>45448</v>
      </c>
      <c r="C1200" t="s">
        <v>41</v>
      </c>
      <c r="D1200" t="s">
        <v>42</v>
      </c>
      <c r="E1200" t="s">
        <v>23</v>
      </c>
      <c r="F1200" t="s">
        <v>37</v>
      </c>
      <c r="G1200" t="s">
        <v>53</v>
      </c>
      <c r="H1200" t="s">
        <v>70</v>
      </c>
      <c r="I1200">
        <v>1</v>
      </c>
      <c r="J1200" s="2">
        <v>55.63</v>
      </c>
      <c r="K1200" s="3">
        <v>0</v>
      </c>
      <c r="L1200" s="2">
        <v>18.96</v>
      </c>
      <c r="M1200" s="2">
        <f t="shared" si="144"/>
        <v>55.63</v>
      </c>
      <c r="N1200" s="2">
        <f t="shared" si="145"/>
        <v>18.96</v>
      </c>
      <c r="O1200" s="2">
        <f t="shared" si="146"/>
        <v>36.67</v>
      </c>
      <c r="P1200" s="4">
        <f t="shared" si="147"/>
        <v>0.65917670321768829</v>
      </c>
      <c r="Q1200">
        <f t="shared" si="148"/>
        <v>2024</v>
      </c>
      <c r="R1200" t="str">
        <f t="shared" si="149"/>
        <v>Q2</v>
      </c>
      <c r="S1200">
        <f t="shared" si="150"/>
        <v>6</v>
      </c>
      <c r="T1200" t="str">
        <f t="shared" si="151"/>
        <v>Jun</v>
      </c>
    </row>
    <row r="1201" spans="1:20" x14ac:dyDescent="0.35">
      <c r="A1201" t="s">
        <v>1266</v>
      </c>
      <c r="B1201" s="1">
        <v>45448</v>
      </c>
      <c r="C1201" t="s">
        <v>41</v>
      </c>
      <c r="D1201" t="s">
        <v>90</v>
      </c>
      <c r="E1201" t="s">
        <v>30</v>
      </c>
      <c r="F1201" t="s">
        <v>31</v>
      </c>
      <c r="G1201" t="s">
        <v>32</v>
      </c>
      <c r="H1201" t="s">
        <v>33</v>
      </c>
      <c r="I1201">
        <v>16</v>
      </c>
      <c r="J1201" s="2">
        <v>41.2</v>
      </c>
      <c r="K1201" s="3">
        <v>0.1</v>
      </c>
      <c r="L1201" s="2">
        <v>12.35</v>
      </c>
      <c r="M1201" s="2">
        <f t="shared" si="144"/>
        <v>593.28</v>
      </c>
      <c r="N1201" s="2">
        <f t="shared" si="145"/>
        <v>197.6</v>
      </c>
      <c r="O1201" s="2">
        <f t="shared" si="146"/>
        <v>395.67999999999995</v>
      </c>
      <c r="P1201" s="4">
        <f t="shared" si="147"/>
        <v>0.66693635382955763</v>
      </c>
      <c r="Q1201">
        <f t="shared" si="148"/>
        <v>2024</v>
      </c>
      <c r="R1201" t="str">
        <f t="shared" si="149"/>
        <v>Q2</v>
      </c>
      <c r="S1201">
        <f t="shared" si="150"/>
        <v>6</v>
      </c>
      <c r="T1201" t="str">
        <f t="shared" si="151"/>
        <v>Jun</v>
      </c>
    </row>
    <row r="1202" spans="1:20" x14ac:dyDescent="0.35">
      <c r="A1202" t="s">
        <v>1267</v>
      </c>
      <c r="B1202" s="1">
        <v>45449</v>
      </c>
      <c r="C1202" t="s">
        <v>41</v>
      </c>
      <c r="D1202" t="s">
        <v>90</v>
      </c>
      <c r="E1202" t="s">
        <v>23</v>
      </c>
      <c r="F1202" t="s">
        <v>37</v>
      </c>
      <c r="G1202" t="s">
        <v>32</v>
      </c>
      <c r="H1202" t="s">
        <v>50</v>
      </c>
      <c r="I1202">
        <v>3</v>
      </c>
      <c r="J1202" s="2">
        <v>237.1</v>
      </c>
      <c r="K1202" s="3">
        <v>0.15</v>
      </c>
      <c r="L1202" s="2">
        <v>112.16</v>
      </c>
      <c r="M1202" s="2">
        <f t="shared" si="144"/>
        <v>604.61</v>
      </c>
      <c r="N1202" s="2">
        <f t="shared" si="145"/>
        <v>336.48</v>
      </c>
      <c r="O1202" s="2">
        <f t="shared" si="146"/>
        <v>268.13</v>
      </c>
      <c r="P1202" s="4">
        <f t="shared" si="147"/>
        <v>0.44347595970956483</v>
      </c>
      <c r="Q1202">
        <f t="shared" si="148"/>
        <v>2024</v>
      </c>
      <c r="R1202" t="str">
        <f t="shared" si="149"/>
        <v>Q2</v>
      </c>
      <c r="S1202">
        <f t="shared" si="150"/>
        <v>6</v>
      </c>
      <c r="T1202" t="str">
        <f t="shared" si="151"/>
        <v>Jun</v>
      </c>
    </row>
    <row r="1203" spans="1:20" x14ac:dyDescent="0.35">
      <c r="A1203" t="s">
        <v>1268</v>
      </c>
      <c r="B1203" s="1">
        <v>45449</v>
      </c>
      <c r="C1203" t="s">
        <v>21</v>
      </c>
      <c r="D1203" t="s">
        <v>22</v>
      </c>
      <c r="E1203" t="s">
        <v>43</v>
      </c>
      <c r="F1203" t="s">
        <v>37</v>
      </c>
      <c r="G1203" t="s">
        <v>32</v>
      </c>
      <c r="H1203" t="s">
        <v>33</v>
      </c>
      <c r="I1203">
        <v>1</v>
      </c>
      <c r="J1203" s="2">
        <v>38.74</v>
      </c>
      <c r="K1203" s="3">
        <v>0</v>
      </c>
      <c r="L1203" s="2">
        <v>12.81</v>
      </c>
      <c r="M1203" s="2">
        <f t="shared" si="144"/>
        <v>38.74</v>
      </c>
      <c r="N1203" s="2">
        <f t="shared" si="145"/>
        <v>12.81</v>
      </c>
      <c r="O1203" s="2">
        <f t="shared" si="146"/>
        <v>25.93</v>
      </c>
      <c r="P1203" s="4">
        <f t="shared" si="147"/>
        <v>0.66933402168301492</v>
      </c>
      <c r="Q1203">
        <f t="shared" si="148"/>
        <v>2024</v>
      </c>
      <c r="R1203" t="str">
        <f t="shared" si="149"/>
        <v>Q2</v>
      </c>
      <c r="S1203">
        <f t="shared" si="150"/>
        <v>6</v>
      </c>
      <c r="T1203" t="str">
        <f t="shared" si="151"/>
        <v>Jun</v>
      </c>
    </row>
    <row r="1204" spans="1:20" x14ac:dyDescent="0.35">
      <c r="A1204" t="s">
        <v>1269</v>
      </c>
      <c r="B1204" s="1">
        <v>45449</v>
      </c>
      <c r="C1204" t="s">
        <v>21</v>
      </c>
      <c r="D1204" t="s">
        <v>35</v>
      </c>
      <c r="E1204" t="s">
        <v>23</v>
      </c>
      <c r="F1204" t="s">
        <v>37</v>
      </c>
      <c r="G1204" t="s">
        <v>32</v>
      </c>
      <c r="H1204" t="s">
        <v>86</v>
      </c>
      <c r="I1204">
        <v>1</v>
      </c>
      <c r="J1204" s="2">
        <v>69.55</v>
      </c>
      <c r="K1204" s="3">
        <v>0</v>
      </c>
      <c r="L1204" s="2">
        <v>24.91</v>
      </c>
      <c r="M1204" s="2">
        <f t="shared" si="144"/>
        <v>69.55</v>
      </c>
      <c r="N1204" s="2">
        <f t="shared" si="145"/>
        <v>24.91</v>
      </c>
      <c r="O1204" s="2">
        <f t="shared" si="146"/>
        <v>44.64</v>
      </c>
      <c r="P1204" s="4">
        <f t="shared" si="147"/>
        <v>0.64184040258806618</v>
      </c>
      <c r="Q1204">
        <f t="shared" si="148"/>
        <v>2024</v>
      </c>
      <c r="R1204" t="str">
        <f t="shared" si="149"/>
        <v>Q2</v>
      </c>
      <c r="S1204">
        <f t="shared" si="150"/>
        <v>6</v>
      </c>
      <c r="T1204" t="str">
        <f t="shared" si="151"/>
        <v>Jun</v>
      </c>
    </row>
    <row r="1205" spans="1:20" x14ac:dyDescent="0.35">
      <c r="A1205" t="s">
        <v>1270</v>
      </c>
      <c r="B1205" s="1">
        <v>45449</v>
      </c>
      <c r="C1205" t="s">
        <v>41</v>
      </c>
      <c r="D1205" t="s">
        <v>42</v>
      </c>
      <c r="E1205" t="s">
        <v>23</v>
      </c>
      <c r="F1205" t="s">
        <v>37</v>
      </c>
      <c r="G1205" t="s">
        <v>53</v>
      </c>
      <c r="H1205" t="s">
        <v>54</v>
      </c>
      <c r="I1205">
        <v>1</v>
      </c>
      <c r="J1205" s="2">
        <v>154.51</v>
      </c>
      <c r="K1205" s="3">
        <v>0</v>
      </c>
      <c r="L1205" s="2">
        <v>70.77</v>
      </c>
      <c r="M1205" s="2">
        <f t="shared" si="144"/>
        <v>154.51</v>
      </c>
      <c r="N1205" s="2">
        <f t="shared" si="145"/>
        <v>70.77</v>
      </c>
      <c r="O1205" s="2">
        <f t="shared" si="146"/>
        <v>83.74</v>
      </c>
      <c r="P1205" s="4">
        <f t="shared" si="147"/>
        <v>0.54197139343731793</v>
      </c>
      <c r="Q1205">
        <f t="shared" si="148"/>
        <v>2024</v>
      </c>
      <c r="R1205" t="str">
        <f t="shared" si="149"/>
        <v>Q2</v>
      </c>
      <c r="S1205">
        <f t="shared" si="150"/>
        <v>6</v>
      </c>
      <c r="T1205" t="str">
        <f t="shared" si="151"/>
        <v>Jun</v>
      </c>
    </row>
    <row r="1206" spans="1:20" x14ac:dyDescent="0.35">
      <c r="A1206" t="s">
        <v>1271</v>
      </c>
      <c r="B1206" s="1">
        <v>45449</v>
      </c>
      <c r="C1206" t="s">
        <v>21</v>
      </c>
      <c r="D1206" t="s">
        <v>22</v>
      </c>
      <c r="E1206" t="s">
        <v>23</v>
      </c>
      <c r="F1206" t="s">
        <v>24</v>
      </c>
      <c r="G1206" t="s">
        <v>46</v>
      </c>
      <c r="H1206" t="s">
        <v>79</v>
      </c>
      <c r="I1206">
        <v>1</v>
      </c>
      <c r="J1206" s="2">
        <v>28.72</v>
      </c>
      <c r="K1206" s="3">
        <v>0</v>
      </c>
      <c r="L1206" s="2">
        <v>9.73</v>
      </c>
      <c r="M1206" s="2">
        <f t="shared" si="144"/>
        <v>28.72</v>
      </c>
      <c r="N1206" s="2">
        <f t="shared" si="145"/>
        <v>9.73</v>
      </c>
      <c r="O1206" s="2">
        <f t="shared" si="146"/>
        <v>18.989999999999998</v>
      </c>
      <c r="P1206" s="4">
        <f t="shared" si="147"/>
        <v>0.66121169916434541</v>
      </c>
      <c r="Q1206">
        <f t="shared" si="148"/>
        <v>2024</v>
      </c>
      <c r="R1206" t="str">
        <f t="shared" si="149"/>
        <v>Q2</v>
      </c>
      <c r="S1206">
        <f t="shared" si="150"/>
        <v>6</v>
      </c>
      <c r="T1206" t="str">
        <f t="shared" si="151"/>
        <v>Jun</v>
      </c>
    </row>
    <row r="1207" spans="1:20" x14ac:dyDescent="0.35">
      <c r="A1207" t="s">
        <v>1272</v>
      </c>
      <c r="B1207" s="1">
        <v>45449</v>
      </c>
      <c r="C1207" t="s">
        <v>41</v>
      </c>
      <c r="D1207" t="s">
        <v>42</v>
      </c>
      <c r="E1207" t="s">
        <v>36</v>
      </c>
      <c r="F1207" t="s">
        <v>37</v>
      </c>
      <c r="G1207" t="s">
        <v>46</v>
      </c>
      <c r="H1207" t="s">
        <v>47</v>
      </c>
      <c r="I1207">
        <v>2</v>
      </c>
      <c r="J1207" s="2">
        <v>505.64</v>
      </c>
      <c r="K1207" s="3">
        <v>0.05</v>
      </c>
      <c r="L1207" s="2">
        <v>259.70999999999998</v>
      </c>
      <c r="M1207" s="2">
        <f t="shared" si="144"/>
        <v>960.72</v>
      </c>
      <c r="N1207" s="2">
        <f t="shared" si="145"/>
        <v>519.41999999999996</v>
      </c>
      <c r="O1207" s="2">
        <f t="shared" si="146"/>
        <v>441.30000000000007</v>
      </c>
      <c r="P1207" s="4">
        <f t="shared" si="147"/>
        <v>0.4593429927554335</v>
      </c>
      <c r="Q1207">
        <f t="shared" si="148"/>
        <v>2024</v>
      </c>
      <c r="R1207" t="str">
        <f t="shared" si="149"/>
        <v>Q2</v>
      </c>
      <c r="S1207">
        <f t="shared" si="150"/>
        <v>6</v>
      </c>
      <c r="T1207" t="str">
        <f t="shared" si="151"/>
        <v>Jun</v>
      </c>
    </row>
    <row r="1208" spans="1:20" x14ac:dyDescent="0.35">
      <c r="A1208" t="s">
        <v>1273</v>
      </c>
      <c r="B1208" s="1">
        <v>45449</v>
      </c>
      <c r="C1208" t="s">
        <v>41</v>
      </c>
      <c r="D1208" t="s">
        <v>42</v>
      </c>
      <c r="E1208" t="s">
        <v>23</v>
      </c>
      <c r="F1208" t="s">
        <v>24</v>
      </c>
      <c r="G1208" t="s">
        <v>32</v>
      </c>
      <c r="H1208" t="s">
        <v>86</v>
      </c>
      <c r="I1208">
        <v>4</v>
      </c>
      <c r="J1208" s="2">
        <v>71.41</v>
      </c>
      <c r="K1208" s="3">
        <v>0.2</v>
      </c>
      <c r="L1208" s="2">
        <v>24.69</v>
      </c>
      <c r="M1208" s="2">
        <f t="shared" si="144"/>
        <v>228.51</v>
      </c>
      <c r="N1208" s="2">
        <f t="shared" si="145"/>
        <v>98.76</v>
      </c>
      <c r="O1208" s="2">
        <f t="shared" si="146"/>
        <v>129.75</v>
      </c>
      <c r="P1208" s="4">
        <f t="shared" si="147"/>
        <v>0.5678088486280688</v>
      </c>
      <c r="Q1208">
        <f t="shared" si="148"/>
        <v>2024</v>
      </c>
      <c r="R1208" t="str">
        <f t="shared" si="149"/>
        <v>Q2</v>
      </c>
      <c r="S1208">
        <f t="shared" si="150"/>
        <v>6</v>
      </c>
      <c r="T1208" t="str">
        <f t="shared" si="151"/>
        <v>Jun</v>
      </c>
    </row>
    <row r="1209" spans="1:20" x14ac:dyDescent="0.35">
      <c r="A1209" t="s">
        <v>1274</v>
      </c>
      <c r="B1209" s="1">
        <v>45450</v>
      </c>
      <c r="C1209" t="s">
        <v>21</v>
      </c>
      <c r="D1209" t="s">
        <v>35</v>
      </c>
      <c r="E1209" t="s">
        <v>52</v>
      </c>
      <c r="F1209" t="s">
        <v>24</v>
      </c>
      <c r="G1209" t="s">
        <v>46</v>
      </c>
      <c r="H1209" t="s">
        <v>75</v>
      </c>
      <c r="I1209">
        <v>1</v>
      </c>
      <c r="J1209" s="2">
        <v>35.51</v>
      </c>
      <c r="K1209" s="3">
        <v>0.05</v>
      </c>
      <c r="L1209" s="2">
        <v>10.3</v>
      </c>
      <c r="M1209" s="2">
        <f t="shared" si="144"/>
        <v>33.729999999999997</v>
      </c>
      <c r="N1209" s="2">
        <f t="shared" si="145"/>
        <v>10.3</v>
      </c>
      <c r="O1209" s="2">
        <f t="shared" si="146"/>
        <v>23.429999999999996</v>
      </c>
      <c r="P1209" s="4">
        <f t="shared" si="147"/>
        <v>0.69463385710050396</v>
      </c>
      <c r="Q1209">
        <f t="shared" si="148"/>
        <v>2024</v>
      </c>
      <c r="R1209" t="str">
        <f t="shared" si="149"/>
        <v>Q2</v>
      </c>
      <c r="S1209">
        <f t="shared" si="150"/>
        <v>6</v>
      </c>
      <c r="T1209" t="str">
        <f t="shared" si="151"/>
        <v>Jun</v>
      </c>
    </row>
    <row r="1210" spans="1:20" x14ac:dyDescent="0.35">
      <c r="A1210" t="s">
        <v>1275</v>
      </c>
      <c r="B1210" s="1">
        <v>45450</v>
      </c>
      <c r="C1210" t="s">
        <v>21</v>
      </c>
      <c r="D1210" t="s">
        <v>35</v>
      </c>
      <c r="E1210" t="s">
        <v>43</v>
      </c>
      <c r="F1210" t="s">
        <v>24</v>
      </c>
      <c r="G1210" t="s">
        <v>46</v>
      </c>
      <c r="H1210" t="s">
        <v>79</v>
      </c>
      <c r="I1210">
        <v>1</v>
      </c>
      <c r="J1210" s="2">
        <v>29.16</v>
      </c>
      <c r="K1210" s="3">
        <v>0.15</v>
      </c>
      <c r="L1210" s="2">
        <v>9.3800000000000008</v>
      </c>
      <c r="M1210" s="2">
        <f t="shared" si="144"/>
        <v>24.79</v>
      </c>
      <c r="N1210" s="2">
        <f t="shared" si="145"/>
        <v>9.3800000000000008</v>
      </c>
      <c r="O1210" s="2">
        <f t="shared" si="146"/>
        <v>15.409999999999998</v>
      </c>
      <c r="P1210" s="4">
        <f t="shared" si="147"/>
        <v>0.6216216216216216</v>
      </c>
      <c r="Q1210">
        <f t="shared" si="148"/>
        <v>2024</v>
      </c>
      <c r="R1210" t="str">
        <f t="shared" si="149"/>
        <v>Q2</v>
      </c>
      <c r="S1210">
        <f t="shared" si="150"/>
        <v>6</v>
      </c>
      <c r="T1210" t="str">
        <f t="shared" si="151"/>
        <v>Jun</v>
      </c>
    </row>
    <row r="1211" spans="1:20" x14ac:dyDescent="0.35">
      <c r="A1211" t="s">
        <v>1276</v>
      </c>
      <c r="B1211" s="1">
        <v>45450</v>
      </c>
      <c r="C1211" t="s">
        <v>21</v>
      </c>
      <c r="D1211" t="s">
        <v>35</v>
      </c>
      <c r="E1211" t="s">
        <v>36</v>
      </c>
      <c r="F1211" t="s">
        <v>31</v>
      </c>
      <c r="G1211" t="s">
        <v>53</v>
      </c>
      <c r="H1211" t="s">
        <v>70</v>
      </c>
      <c r="I1211">
        <v>2</v>
      </c>
      <c r="J1211" s="2">
        <v>53.82</v>
      </c>
      <c r="K1211" s="3">
        <v>0.2</v>
      </c>
      <c r="L1211" s="2">
        <v>18.12</v>
      </c>
      <c r="M1211" s="2">
        <f t="shared" si="144"/>
        <v>86.11</v>
      </c>
      <c r="N1211" s="2">
        <f t="shared" si="145"/>
        <v>36.24</v>
      </c>
      <c r="O1211" s="2">
        <f t="shared" si="146"/>
        <v>49.87</v>
      </c>
      <c r="P1211" s="4">
        <f t="shared" si="147"/>
        <v>0.57914295668331206</v>
      </c>
      <c r="Q1211">
        <f t="shared" si="148"/>
        <v>2024</v>
      </c>
      <c r="R1211" t="str">
        <f t="shared" si="149"/>
        <v>Q2</v>
      </c>
      <c r="S1211">
        <f t="shared" si="150"/>
        <v>6</v>
      </c>
      <c r="T1211" t="str">
        <f t="shared" si="151"/>
        <v>Jun</v>
      </c>
    </row>
    <row r="1212" spans="1:20" x14ac:dyDescent="0.35">
      <c r="A1212" t="s">
        <v>1277</v>
      </c>
      <c r="B1212" s="1">
        <v>45450</v>
      </c>
      <c r="C1212" t="s">
        <v>21</v>
      </c>
      <c r="D1212" t="s">
        <v>35</v>
      </c>
      <c r="E1212" t="s">
        <v>23</v>
      </c>
      <c r="F1212" t="s">
        <v>24</v>
      </c>
      <c r="G1212" t="s">
        <v>46</v>
      </c>
      <c r="H1212" t="s">
        <v>47</v>
      </c>
      <c r="I1212">
        <v>1</v>
      </c>
      <c r="J1212" s="2">
        <v>480.45</v>
      </c>
      <c r="K1212" s="3">
        <v>0</v>
      </c>
      <c r="L1212" s="2">
        <v>255.37</v>
      </c>
      <c r="M1212" s="2">
        <f t="shared" si="144"/>
        <v>480.45</v>
      </c>
      <c r="N1212" s="2">
        <f t="shared" si="145"/>
        <v>255.37</v>
      </c>
      <c r="O1212" s="2">
        <f t="shared" si="146"/>
        <v>225.07999999999998</v>
      </c>
      <c r="P1212" s="4">
        <f t="shared" si="147"/>
        <v>0.46847746903944215</v>
      </c>
      <c r="Q1212">
        <f t="shared" si="148"/>
        <v>2024</v>
      </c>
      <c r="R1212" t="str">
        <f t="shared" si="149"/>
        <v>Q2</v>
      </c>
      <c r="S1212">
        <f t="shared" si="150"/>
        <v>6</v>
      </c>
      <c r="T1212" t="str">
        <f t="shared" si="151"/>
        <v>Jun</v>
      </c>
    </row>
    <row r="1213" spans="1:20" x14ac:dyDescent="0.35">
      <c r="A1213" t="s">
        <v>1278</v>
      </c>
      <c r="B1213" s="1">
        <v>45450</v>
      </c>
      <c r="C1213" t="s">
        <v>21</v>
      </c>
      <c r="D1213" t="s">
        <v>35</v>
      </c>
      <c r="E1213" t="s">
        <v>23</v>
      </c>
      <c r="F1213" t="s">
        <v>37</v>
      </c>
      <c r="G1213" t="s">
        <v>32</v>
      </c>
      <c r="H1213" t="s">
        <v>33</v>
      </c>
      <c r="I1213">
        <v>1</v>
      </c>
      <c r="J1213" s="2">
        <v>39.64</v>
      </c>
      <c r="K1213" s="3">
        <v>0</v>
      </c>
      <c r="L1213" s="2">
        <v>12.8</v>
      </c>
      <c r="M1213" s="2">
        <f t="shared" si="144"/>
        <v>39.64</v>
      </c>
      <c r="N1213" s="2">
        <f t="shared" si="145"/>
        <v>12.8</v>
      </c>
      <c r="O1213" s="2">
        <f t="shared" si="146"/>
        <v>26.84</v>
      </c>
      <c r="P1213" s="4">
        <f t="shared" si="147"/>
        <v>0.67709384460141275</v>
      </c>
      <c r="Q1213">
        <f t="shared" si="148"/>
        <v>2024</v>
      </c>
      <c r="R1213" t="str">
        <f t="shared" si="149"/>
        <v>Q2</v>
      </c>
      <c r="S1213">
        <f t="shared" si="150"/>
        <v>6</v>
      </c>
      <c r="T1213" t="str">
        <f t="shared" si="151"/>
        <v>Jun</v>
      </c>
    </row>
    <row r="1214" spans="1:20" x14ac:dyDescent="0.35">
      <c r="A1214" t="s">
        <v>1279</v>
      </c>
      <c r="B1214" s="1">
        <v>45450</v>
      </c>
      <c r="C1214" t="s">
        <v>41</v>
      </c>
      <c r="D1214" t="s">
        <v>90</v>
      </c>
      <c r="E1214" t="s">
        <v>23</v>
      </c>
      <c r="F1214" t="s">
        <v>24</v>
      </c>
      <c r="G1214" t="s">
        <v>53</v>
      </c>
      <c r="H1214" t="s">
        <v>66</v>
      </c>
      <c r="I1214">
        <v>1</v>
      </c>
      <c r="J1214" s="2">
        <v>110.74</v>
      </c>
      <c r="K1214" s="3">
        <v>0.05</v>
      </c>
      <c r="L1214" s="2">
        <v>44.01</v>
      </c>
      <c r="M1214" s="2">
        <f t="shared" si="144"/>
        <v>105.2</v>
      </c>
      <c r="N1214" s="2">
        <f t="shared" si="145"/>
        <v>44.01</v>
      </c>
      <c r="O1214" s="2">
        <f t="shared" si="146"/>
        <v>61.190000000000005</v>
      </c>
      <c r="P1214" s="4">
        <f t="shared" si="147"/>
        <v>0.58165399239543725</v>
      </c>
      <c r="Q1214">
        <f t="shared" si="148"/>
        <v>2024</v>
      </c>
      <c r="R1214" t="str">
        <f t="shared" si="149"/>
        <v>Q2</v>
      </c>
      <c r="S1214">
        <f t="shared" si="150"/>
        <v>6</v>
      </c>
      <c r="T1214" t="str">
        <f t="shared" si="151"/>
        <v>Jun</v>
      </c>
    </row>
    <row r="1215" spans="1:20" x14ac:dyDescent="0.35">
      <c r="A1215" t="s">
        <v>1280</v>
      </c>
      <c r="B1215" s="1">
        <v>45450</v>
      </c>
      <c r="C1215" t="s">
        <v>41</v>
      </c>
      <c r="D1215" t="s">
        <v>42</v>
      </c>
      <c r="E1215" t="s">
        <v>23</v>
      </c>
      <c r="F1215" t="s">
        <v>24</v>
      </c>
      <c r="G1215" t="s">
        <v>46</v>
      </c>
      <c r="H1215" t="s">
        <v>183</v>
      </c>
      <c r="I1215">
        <v>1</v>
      </c>
      <c r="J1215" s="2">
        <v>143.16999999999999</v>
      </c>
      <c r="K1215" s="3">
        <v>0</v>
      </c>
      <c r="L1215" s="2">
        <v>66.180000000000007</v>
      </c>
      <c r="M1215" s="2">
        <f t="shared" si="144"/>
        <v>143.16999999999999</v>
      </c>
      <c r="N1215" s="2">
        <f t="shared" si="145"/>
        <v>66.180000000000007</v>
      </c>
      <c r="O1215" s="2">
        <f t="shared" si="146"/>
        <v>76.989999999999981</v>
      </c>
      <c r="P1215" s="4">
        <f t="shared" si="147"/>
        <v>0.53775232241391346</v>
      </c>
      <c r="Q1215">
        <f t="shared" si="148"/>
        <v>2024</v>
      </c>
      <c r="R1215" t="str">
        <f t="shared" si="149"/>
        <v>Q2</v>
      </c>
      <c r="S1215">
        <f t="shared" si="150"/>
        <v>6</v>
      </c>
      <c r="T1215" t="str">
        <f t="shared" si="151"/>
        <v>Jun</v>
      </c>
    </row>
    <row r="1216" spans="1:20" x14ac:dyDescent="0.35">
      <c r="A1216" t="s">
        <v>1281</v>
      </c>
      <c r="B1216" s="1">
        <v>45450</v>
      </c>
      <c r="C1216" t="s">
        <v>21</v>
      </c>
      <c r="D1216" t="s">
        <v>22</v>
      </c>
      <c r="E1216" t="s">
        <v>23</v>
      </c>
      <c r="F1216" t="s">
        <v>37</v>
      </c>
      <c r="G1216" t="s">
        <v>53</v>
      </c>
      <c r="H1216" t="s">
        <v>54</v>
      </c>
      <c r="I1216">
        <v>1</v>
      </c>
      <c r="J1216" s="2">
        <v>149.76</v>
      </c>
      <c r="K1216" s="3">
        <v>0</v>
      </c>
      <c r="L1216" s="2">
        <v>70.72</v>
      </c>
      <c r="M1216" s="2">
        <f t="shared" si="144"/>
        <v>149.76</v>
      </c>
      <c r="N1216" s="2">
        <f t="shared" si="145"/>
        <v>70.72</v>
      </c>
      <c r="O1216" s="2">
        <f t="shared" si="146"/>
        <v>79.039999999999992</v>
      </c>
      <c r="P1216" s="4">
        <f t="shared" si="147"/>
        <v>0.52777777777777779</v>
      </c>
      <c r="Q1216">
        <f t="shared" si="148"/>
        <v>2024</v>
      </c>
      <c r="R1216" t="str">
        <f t="shared" si="149"/>
        <v>Q2</v>
      </c>
      <c r="S1216">
        <f t="shared" si="150"/>
        <v>6</v>
      </c>
      <c r="T1216" t="str">
        <f t="shared" si="151"/>
        <v>Jun</v>
      </c>
    </row>
    <row r="1217" spans="1:20" x14ac:dyDescent="0.35">
      <c r="A1217" t="s">
        <v>1282</v>
      </c>
      <c r="B1217" s="1">
        <v>45451</v>
      </c>
      <c r="C1217" t="s">
        <v>21</v>
      </c>
      <c r="D1217" t="s">
        <v>35</v>
      </c>
      <c r="E1217" t="s">
        <v>23</v>
      </c>
      <c r="F1217" t="s">
        <v>31</v>
      </c>
      <c r="G1217" t="s">
        <v>32</v>
      </c>
      <c r="H1217" t="s">
        <v>33</v>
      </c>
      <c r="I1217">
        <v>2</v>
      </c>
      <c r="J1217" s="2">
        <v>39.47</v>
      </c>
      <c r="K1217" s="3">
        <v>0</v>
      </c>
      <c r="L1217" s="2">
        <v>12.04</v>
      </c>
      <c r="M1217" s="2">
        <f t="shared" si="144"/>
        <v>78.94</v>
      </c>
      <c r="N1217" s="2">
        <f t="shared" si="145"/>
        <v>24.08</v>
      </c>
      <c r="O1217" s="2">
        <f t="shared" si="146"/>
        <v>54.86</v>
      </c>
      <c r="P1217" s="4">
        <f t="shared" si="147"/>
        <v>0.69495819609830256</v>
      </c>
      <c r="Q1217">
        <f t="shared" si="148"/>
        <v>2024</v>
      </c>
      <c r="R1217" t="str">
        <f t="shared" si="149"/>
        <v>Q2</v>
      </c>
      <c r="S1217">
        <f t="shared" si="150"/>
        <v>6</v>
      </c>
      <c r="T1217" t="str">
        <f t="shared" si="151"/>
        <v>Jun</v>
      </c>
    </row>
    <row r="1218" spans="1:20" x14ac:dyDescent="0.35">
      <c r="A1218" t="s">
        <v>1283</v>
      </c>
      <c r="B1218" s="1">
        <v>45451</v>
      </c>
      <c r="C1218" t="s">
        <v>41</v>
      </c>
      <c r="D1218" t="s">
        <v>42</v>
      </c>
      <c r="E1218" t="s">
        <v>30</v>
      </c>
      <c r="F1218" t="s">
        <v>31</v>
      </c>
      <c r="G1218" t="s">
        <v>53</v>
      </c>
      <c r="H1218" t="s">
        <v>66</v>
      </c>
      <c r="I1218">
        <v>6</v>
      </c>
      <c r="J1218" s="2">
        <v>113.94</v>
      </c>
      <c r="K1218" s="3">
        <v>0.15</v>
      </c>
      <c r="L1218" s="2">
        <v>44.15</v>
      </c>
      <c r="M1218" s="2">
        <f t="shared" ref="M1218:M1281" si="152">ROUND(I1218*J1218*(1-K1218),2)</f>
        <v>581.09</v>
      </c>
      <c r="N1218" s="2">
        <f t="shared" ref="N1218:N1281" si="153">ROUND(I1218*L1218,2)</f>
        <v>264.89999999999998</v>
      </c>
      <c r="O1218" s="2">
        <f t="shared" ref="O1218:O1281" si="154">M1218-N1218</f>
        <v>316.19000000000005</v>
      </c>
      <c r="P1218" s="4">
        <f t="shared" ref="P1218:P1281" si="155">IFERROR(O1218/M1218,0)</f>
        <v>0.54413257843019158</v>
      </c>
      <c r="Q1218">
        <f t="shared" ref="Q1218:Q1281" si="156">YEAR(B1218)</f>
        <v>2024</v>
      </c>
      <c r="R1218" t="str">
        <f t="shared" ref="R1218:R1281" si="157">"Q"&amp;ROUNDUP(MONTH(B1218)/3,0)</f>
        <v>Q2</v>
      </c>
      <c r="S1218">
        <f t="shared" ref="S1218:S1281" si="158">MONTH(B1218)</f>
        <v>6</v>
      </c>
      <c r="T1218" t="str">
        <f t="shared" ref="T1218:T1281" si="159">TEXT(B1218,"mmm")</f>
        <v>Jun</v>
      </c>
    </row>
    <row r="1219" spans="1:20" x14ac:dyDescent="0.35">
      <c r="A1219" t="s">
        <v>1284</v>
      </c>
      <c r="B1219" s="1">
        <v>45451</v>
      </c>
      <c r="C1219" t="s">
        <v>21</v>
      </c>
      <c r="D1219" t="s">
        <v>22</v>
      </c>
      <c r="E1219" t="s">
        <v>43</v>
      </c>
      <c r="F1219" t="s">
        <v>37</v>
      </c>
      <c r="G1219" t="s">
        <v>53</v>
      </c>
      <c r="H1219" t="s">
        <v>70</v>
      </c>
      <c r="I1219">
        <v>1</v>
      </c>
      <c r="J1219" s="2">
        <v>54.74</v>
      </c>
      <c r="K1219" s="3">
        <v>0.2</v>
      </c>
      <c r="L1219" s="2">
        <v>18.64</v>
      </c>
      <c r="M1219" s="2">
        <f t="shared" si="152"/>
        <v>43.79</v>
      </c>
      <c r="N1219" s="2">
        <f t="shared" si="153"/>
        <v>18.64</v>
      </c>
      <c r="O1219" s="2">
        <f t="shared" si="154"/>
        <v>25.15</v>
      </c>
      <c r="P1219" s="4">
        <f t="shared" si="155"/>
        <v>0.57433203927837406</v>
      </c>
      <c r="Q1219">
        <f t="shared" si="156"/>
        <v>2024</v>
      </c>
      <c r="R1219" t="str">
        <f t="shared" si="157"/>
        <v>Q2</v>
      </c>
      <c r="S1219">
        <f t="shared" si="158"/>
        <v>6</v>
      </c>
      <c r="T1219" t="str">
        <f t="shared" si="159"/>
        <v>Jun</v>
      </c>
    </row>
    <row r="1220" spans="1:20" x14ac:dyDescent="0.35">
      <c r="A1220" t="s">
        <v>1285</v>
      </c>
      <c r="B1220" s="1">
        <v>45451</v>
      </c>
      <c r="C1220" t="s">
        <v>62</v>
      </c>
      <c r="D1220" t="s">
        <v>63</v>
      </c>
      <c r="E1220" t="s">
        <v>52</v>
      </c>
      <c r="F1220" t="s">
        <v>24</v>
      </c>
      <c r="G1220" t="s">
        <v>38</v>
      </c>
      <c r="H1220" t="s">
        <v>56</v>
      </c>
      <c r="I1220">
        <v>1</v>
      </c>
      <c r="J1220" s="2">
        <v>74.19</v>
      </c>
      <c r="K1220" s="3">
        <v>0</v>
      </c>
      <c r="L1220" s="2">
        <v>30.95</v>
      </c>
      <c r="M1220" s="2">
        <f t="shared" si="152"/>
        <v>74.19</v>
      </c>
      <c r="N1220" s="2">
        <f t="shared" si="153"/>
        <v>30.95</v>
      </c>
      <c r="O1220" s="2">
        <f t="shared" si="154"/>
        <v>43.239999999999995</v>
      </c>
      <c r="P1220" s="4">
        <f t="shared" si="155"/>
        <v>0.58282787437660055</v>
      </c>
      <c r="Q1220">
        <f t="shared" si="156"/>
        <v>2024</v>
      </c>
      <c r="R1220" t="str">
        <f t="shared" si="157"/>
        <v>Q2</v>
      </c>
      <c r="S1220">
        <f t="shared" si="158"/>
        <v>6</v>
      </c>
      <c r="T1220" t="str">
        <f t="shared" si="159"/>
        <v>Jun</v>
      </c>
    </row>
    <row r="1221" spans="1:20" x14ac:dyDescent="0.35">
      <c r="A1221" t="s">
        <v>1286</v>
      </c>
      <c r="B1221" s="1">
        <v>45451</v>
      </c>
      <c r="C1221" t="s">
        <v>21</v>
      </c>
      <c r="D1221" t="s">
        <v>35</v>
      </c>
      <c r="E1221" t="s">
        <v>30</v>
      </c>
      <c r="F1221" t="s">
        <v>31</v>
      </c>
      <c r="G1221" t="s">
        <v>32</v>
      </c>
      <c r="H1221" t="s">
        <v>33</v>
      </c>
      <c r="I1221">
        <v>5</v>
      </c>
      <c r="J1221" s="2">
        <v>38.64</v>
      </c>
      <c r="K1221" s="3">
        <v>0.15</v>
      </c>
      <c r="L1221" s="2">
        <v>12.79</v>
      </c>
      <c r="M1221" s="2">
        <f t="shared" si="152"/>
        <v>164.22</v>
      </c>
      <c r="N1221" s="2">
        <f t="shared" si="153"/>
        <v>63.95</v>
      </c>
      <c r="O1221" s="2">
        <f t="shared" si="154"/>
        <v>100.27</v>
      </c>
      <c r="P1221" s="4">
        <f t="shared" si="155"/>
        <v>0.61058336378029465</v>
      </c>
      <c r="Q1221">
        <f t="shared" si="156"/>
        <v>2024</v>
      </c>
      <c r="R1221" t="str">
        <f t="shared" si="157"/>
        <v>Q2</v>
      </c>
      <c r="S1221">
        <f t="shared" si="158"/>
        <v>6</v>
      </c>
      <c r="T1221" t="str">
        <f t="shared" si="159"/>
        <v>Jun</v>
      </c>
    </row>
    <row r="1222" spans="1:20" x14ac:dyDescent="0.35">
      <c r="A1222" t="s">
        <v>1287</v>
      </c>
      <c r="B1222" s="1">
        <v>45451</v>
      </c>
      <c r="C1222" t="s">
        <v>21</v>
      </c>
      <c r="D1222" t="s">
        <v>35</v>
      </c>
      <c r="E1222" t="s">
        <v>30</v>
      </c>
      <c r="F1222" t="s">
        <v>31</v>
      </c>
      <c r="G1222" t="s">
        <v>53</v>
      </c>
      <c r="H1222" t="s">
        <v>131</v>
      </c>
      <c r="I1222">
        <v>9</v>
      </c>
      <c r="J1222" s="2">
        <v>31.21</v>
      </c>
      <c r="K1222" s="3">
        <v>0.1</v>
      </c>
      <c r="L1222" s="2">
        <v>9.59</v>
      </c>
      <c r="M1222" s="2">
        <f t="shared" si="152"/>
        <v>252.8</v>
      </c>
      <c r="N1222" s="2">
        <f t="shared" si="153"/>
        <v>86.31</v>
      </c>
      <c r="O1222" s="2">
        <f t="shared" si="154"/>
        <v>166.49</v>
      </c>
      <c r="P1222" s="4">
        <f t="shared" si="155"/>
        <v>0.65858386075949371</v>
      </c>
      <c r="Q1222">
        <f t="shared" si="156"/>
        <v>2024</v>
      </c>
      <c r="R1222" t="str">
        <f t="shared" si="157"/>
        <v>Q2</v>
      </c>
      <c r="S1222">
        <f t="shared" si="158"/>
        <v>6</v>
      </c>
      <c r="T1222" t="str">
        <f t="shared" si="159"/>
        <v>Jun</v>
      </c>
    </row>
    <row r="1223" spans="1:20" x14ac:dyDescent="0.35">
      <c r="A1223" t="s">
        <v>1288</v>
      </c>
      <c r="B1223" s="1">
        <v>45451</v>
      </c>
      <c r="C1223" t="s">
        <v>41</v>
      </c>
      <c r="D1223" t="s">
        <v>90</v>
      </c>
      <c r="E1223" t="s">
        <v>23</v>
      </c>
      <c r="F1223" t="s">
        <v>24</v>
      </c>
      <c r="G1223" t="s">
        <v>25</v>
      </c>
      <c r="H1223" t="s">
        <v>72</v>
      </c>
      <c r="I1223">
        <v>1</v>
      </c>
      <c r="J1223" s="2">
        <v>203.21</v>
      </c>
      <c r="K1223" s="3">
        <v>0</v>
      </c>
      <c r="L1223" s="2">
        <v>105.67</v>
      </c>
      <c r="M1223" s="2">
        <f t="shared" si="152"/>
        <v>203.21</v>
      </c>
      <c r="N1223" s="2">
        <f t="shared" si="153"/>
        <v>105.67</v>
      </c>
      <c r="O1223" s="2">
        <f t="shared" si="154"/>
        <v>97.54</v>
      </c>
      <c r="P1223" s="4">
        <f t="shared" si="155"/>
        <v>0.47999606318586685</v>
      </c>
      <c r="Q1223">
        <f t="shared" si="156"/>
        <v>2024</v>
      </c>
      <c r="R1223" t="str">
        <f t="shared" si="157"/>
        <v>Q2</v>
      </c>
      <c r="S1223">
        <f t="shared" si="158"/>
        <v>6</v>
      </c>
      <c r="T1223" t="str">
        <f t="shared" si="159"/>
        <v>Jun</v>
      </c>
    </row>
    <row r="1224" spans="1:20" x14ac:dyDescent="0.35">
      <c r="A1224" t="s">
        <v>1289</v>
      </c>
      <c r="B1224" s="1">
        <v>45451</v>
      </c>
      <c r="C1224" t="s">
        <v>28</v>
      </c>
      <c r="D1224" t="s">
        <v>29</v>
      </c>
      <c r="E1224" t="s">
        <v>23</v>
      </c>
      <c r="F1224" t="s">
        <v>37</v>
      </c>
      <c r="G1224" t="s">
        <v>38</v>
      </c>
      <c r="H1224" t="s">
        <v>56</v>
      </c>
      <c r="I1224">
        <v>1</v>
      </c>
      <c r="J1224" s="2">
        <v>81.09</v>
      </c>
      <c r="K1224" s="3">
        <v>0.1</v>
      </c>
      <c r="L1224" s="2">
        <v>32.42</v>
      </c>
      <c r="M1224" s="2">
        <f t="shared" si="152"/>
        <v>72.98</v>
      </c>
      <c r="N1224" s="2">
        <f t="shared" si="153"/>
        <v>32.42</v>
      </c>
      <c r="O1224" s="2">
        <f t="shared" si="154"/>
        <v>40.56</v>
      </c>
      <c r="P1224" s="4">
        <f t="shared" si="155"/>
        <v>0.55576870375445331</v>
      </c>
      <c r="Q1224">
        <f t="shared" si="156"/>
        <v>2024</v>
      </c>
      <c r="R1224" t="str">
        <f t="shared" si="157"/>
        <v>Q2</v>
      </c>
      <c r="S1224">
        <f t="shared" si="158"/>
        <v>6</v>
      </c>
      <c r="T1224" t="str">
        <f t="shared" si="159"/>
        <v>Jun</v>
      </c>
    </row>
    <row r="1225" spans="1:20" x14ac:dyDescent="0.35">
      <c r="A1225" t="s">
        <v>1290</v>
      </c>
      <c r="B1225" s="1">
        <v>45451</v>
      </c>
      <c r="C1225" t="s">
        <v>21</v>
      </c>
      <c r="D1225" t="s">
        <v>35</v>
      </c>
      <c r="E1225" t="s">
        <v>43</v>
      </c>
      <c r="F1225" t="s">
        <v>37</v>
      </c>
      <c r="G1225" t="s">
        <v>46</v>
      </c>
      <c r="H1225" t="s">
        <v>183</v>
      </c>
      <c r="I1225">
        <v>1</v>
      </c>
      <c r="J1225" s="2">
        <v>137.78</v>
      </c>
      <c r="K1225" s="3">
        <v>0.05</v>
      </c>
      <c r="L1225" s="2">
        <v>62.74</v>
      </c>
      <c r="M1225" s="2">
        <f t="shared" si="152"/>
        <v>130.88999999999999</v>
      </c>
      <c r="N1225" s="2">
        <f t="shared" si="153"/>
        <v>62.74</v>
      </c>
      <c r="O1225" s="2">
        <f t="shared" si="154"/>
        <v>68.149999999999977</v>
      </c>
      <c r="P1225" s="4">
        <f t="shared" si="155"/>
        <v>0.52066620826648313</v>
      </c>
      <c r="Q1225">
        <f t="shared" si="156"/>
        <v>2024</v>
      </c>
      <c r="R1225" t="str">
        <f t="shared" si="157"/>
        <v>Q2</v>
      </c>
      <c r="S1225">
        <f t="shared" si="158"/>
        <v>6</v>
      </c>
      <c r="T1225" t="str">
        <f t="shared" si="159"/>
        <v>Jun</v>
      </c>
    </row>
    <row r="1226" spans="1:20" x14ac:dyDescent="0.35">
      <c r="A1226" t="s">
        <v>1291</v>
      </c>
      <c r="B1226" s="1">
        <v>45451</v>
      </c>
      <c r="C1226" t="s">
        <v>41</v>
      </c>
      <c r="D1226" t="s">
        <v>90</v>
      </c>
      <c r="E1226" t="s">
        <v>23</v>
      </c>
      <c r="F1226" t="s">
        <v>31</v>
      </c>
      <c r="G1226" t="s">
        <v>32</v>
      </c>
      <c r="H1226" t="s">
        <v>86</v>
      </c>
      <c r="I1226">
        <v>1</v>
      </c>
      <c r="J1226" s="2">
        <v>72.709999999999994</v>
      </c>
      <c r="K1226" s="3">
        <v>0</v>
      </c>
      <c r="L1226" s="2">
        <v>24.74</v>
      </c>
      <c r="M1226" s="2">
        <f t="shared" si="152"/>
        <v>72.709999999999994</v>
      </c>
      <c r="N1226" s="2">
        <f t="shared" si="153"/>
        <v>24.74</v>
      </c>
      <c r="O1226" s="2">
        <f t="shared" si="154"/>
        <v>47.97</v>
      </c>
      <c r="P1226" s="4">
        <f t="shared" si="155"/>
        <v>0.65974418924494571</v>
      </c>
      <c r="Q1226">
        <f t="shared" si="156"/>
        <v>2024</v>
      </c>
      <c r="R1226" t="str">
        <f t="shared" si="157"/>
        <v>Q2</v>
      </c>
      <c r="S1226">
        <f t="shared" si="158"/>
        <v>6</v>
      </c>
      <c r="T1226" t="str">
        <f t="shared" si="159"/>
        <v>Jun</v>
      </c>
    </row>
    <row r="1227" spans="1:20" x14ac:dyDescent="0.35">
      <c r="A1227" t="s">
        <v>1292</v>
      </c>
      <c r="B1227" s="1">
        <v>45452</v>
      </c>
      <c r="C1227" t="s">
        <v>28</v>
      </c>
      <c r="D1227" t="s">
        <v>29</v>
      </c>
      <c r="E1227" t="s">
        <v>23</v>
      </c>
      <c r="F1227" t="s">
        <v>37</v>
      </c>
      <c r="G1227" t="s">
        <v>38</v>
      </c>
      <c r="H1227" t="s">
        <v>56</v>
      </c>
      <c r="I1227">
        <v>1</v>
      </c>
      <c r="J1227" s="2">
        <v>80.64</v>
      </c>
      <c r="K1227" s="3">
        <v>0</v>
      </c>
      <c r="L1227" s="2">
        <v>32.090000000000003</v>
      </c>
      <c r="M1227" s="2">
        <f t="shared" si="152"/>
        <v>80.64</v>
      </c>
      <c r="N1227" s="2">
        <f t="shared" si="153"/>
        <v>32.090000000000003</v>
      </c>
      <c r="O1227" s="2">
        <f t="shared" si="154"/>
        <v>48.55</v>
      </c>
      <c r="P1227" s="4">
        <f t="shared" si="155"/>
        <v>0.60205853174603174</v>
      </c>
      <c r="Q1227">
        <f t="shared" si="156"/>
        <v>2024</v>
      </c>
      <c r="R1227" t="str">
        <f t="shared" si="157"/>
        <v>Q2</v>
      </c>
      <c r="S1227">
        <f t="shared" si="158"/>
        <v>6</v>
      </c>
      <c r="T1227" t="str">
        <f t="shared" si="159"/>
        <v>Jun</v>
      </c>
    </row>
    <row r="1228" spans="1:20" x14ac:dyDescent="0.35">
      <c r="A1228" t="s">
        <v>1293</v>
      </c>
      <c r="B1228" s="1">
        <v>45452</v>
      </c>
      <c r="C1228" t="s">
        <v>41</v>
      </c>
      <c r="D1228" t="s">
        <v>90</v>
      </c>
      <c r="E1228" t="s">
        <v>23</v>
      </c>
      <c r="F1228" t="s">
        <v>37</v>
      </c>
      <c r="G1228" t="s">
        <v>53</v>
      </c>
      <c r="H1228" t="s">
        <v>70</v>
      </c>
      <c r="I1228">
        <v>2</v>
      </c>
      <c r="J1228" s="2">
        <v>56.09</v>
      </c>
      <c r="K1228" s="3">
        <v>0.15</v>
      </c>
      <c r="L1228" s="2">
        <v>18.04</v>
      </c>
      <c r="M1228" s="2">
        <f t="shared" si="152"/>
        <v>95.35</v>
      </c>
      <c r="N1228" s="2">
        <f t="shared" si="153"/>
        <v>36.08</v>
      </c>
      <c r="O1228" s="2">
        <f t="shared" si="154"/>
        <v>59.269999999999996</v>
      </c>
      <c r="P1228" s="4">
        <f t="shared" si="155"/>
        <v>0.62160461457787097</v>
      </c>
      <c r="Q1228">
        <f t="shared" si="156"/>
        <v>2024</v>
      </c>
      <c r="R1228" t="str">
        <f t="shared" si="157"/>
        <v>Q2</v>
      </c>
      <c r="S1228">
        <f t="shared" si="158"/>
        <v>6</v>
      </c>
      <c r="T1228" t="str">
        <f t="shared" si="159"/>
        <v>Jun</v>
      </c>
    </row>
    <row r="1229" spans="1:20" x14ac:dyDescent="0.35">
      <c r="A1229" t="s">
        <v>1294</v>
      </c>
      <c r="B1229" s="1">
        <v>45452</v>
      </c>
      <c r="C1229" t="s">
        <v>21</v>
      </c>
      <c r="D1229" t="s">
        <v>103</v>
      </c>
      <c r="E1229" t="s">
        <v>36</v>
      </c>
      <c r="F1229" t="s">
        <v>37</v>
      </c>
      <c r="G1229" t="s">
        <v>53</v>
      </c>
      <c r="H1229" t="s">
        <v>66</v>
      </c>
      <c r="I1229">
        <v>1</v>
      </c>
      <c r="J1229" s="2">
        <v>103.38</v>
      </c>
      <c r="K1229" s="3">
        <v>0.2</v>
      </c>
      <c r="L1229" s="2">
        <v>45.33</v>
      </c>
      <c r="M1229" s="2">
        <f t="shared" si="152"/>
        <v>82.7</v>
      </c>
      <c r="N1229" s="2">
        <f t="shared" si="153"/>
        <v>45.33</v>
      </c>
      <c r="O1229" s="2">
        <f t="shared" si="154"/>
        <v>37.370000000000005</v>
      </c>
      <c r="P1229" s="4">
        <f t="shared" si="155"/>
        <v>0.45187424425634831</v>
      </c>
      <c r="Q1229">
        <f t="shared" si="156"/>
        <v>2024</v>
      </c>
      <c r="R1229" t="str">
        <f t="shared" si="157"/>
        <v>Q2</v>
      </c>
      <c r="S1229">
        <f t="shared" si="158"/>
        <v>6</v>
      </c>
      <c r="T1229" t="str">
        <f t="shared" si="159"/>
        <v>Jun</v>
      </c>
    </row>
    <row r="1230" spans="1:20" x14ac:dyDescent="0.35">
      <c r="A1230" t="s">
        <v>1295</v>
      </c>
      <c r="B1230" s="1">
        <v>45452</v>
      </c>
      <c r="C1230" t="s">
        <v>21</v>
      </c>
      <c r="D1230" t="s">
        <v>103</v>
      </c>
      <c r="E1230" t="s">
        <v>23</v>
      </c>
      <c r="F1230" t="s">
        <v>37</v>
      </c>
      <c r="G1230" t="s">
        <v>46</v>
      </c>
      <c r="H1230" t="s">
        <v>75</v>
      </c>
      <c r="I1230">
        <v>1</v>
      </c>
      <c r="J1230" s="2">
        <v>31.95</v>
      </c>
      <c r="K1230" s="3">
        <v>0</v>
      </c>
      <c r="L1230" s="2">
        <v>10.53</v>
      </c>
      <c r="M1230" s="2">
        <f t="shared" si="152"/>
        <v>31.95</v>
      </c>
      <c r="N1230" s="2">
        <f t="shared" si="153"/>
        <v>10.53</v>
      </c>
      <c r="O1230" s="2">
        <f t="shared" si="154"/>
        <v>21.42</v>
      </c>
      <c r="P1230" s="4">
        <f t="shared" si="155"/>
        <v>0.67042253521126771</v>
      </c>
      <c r="Q1230">
        <f t="shared" si="156"/>
        <v>2024</v>
      </c>
      <c r="R1230" t="str">
        <f t="shared" si="157"/>
        <v>Q2</v>
      </c>
      <c r="S1230">
        <f t="shared" si="158"/>
        <v>6</v>
      </c>
      <c r="T1230" t="str">
        <f t="shared" si="159"/>
        <v>Jun</v>
      </c>
    </row>
    <row r="1231" spans="1:20" x14ac:dyDescent="0.35">
      <c r="A1231" t="s">
        <v>1296</v>
      </c>
      <c r="B1231" s="1">
        <v>45452</v>
      </c>
      <c r="C1231" t="s">
        <v>21</v>
      </c>
      <c r="D1231" t="s">
        <v>35</v>
      </c>
      <c r="E1231" t="s">
        <v>23</v>
      </c>
      <c r="F1231" t="s">
        <v>24</v>
      </c>
      <c r="G1231" t="s">
        <v>46</v>
      </c>
      <c r="H1231" t="s">
        <v>79</v>
      </c>
      <c r="I1231">
        <v>1</v>
      </c>
      <c r="J1231" s="2">
        <v>29.25</v>
      </c>
      <c r="K1231" s="3">
        <v>0</v>
      </c>
      <c r="L1231" s="2">
        <v>9.66</v>
      </c>
      <c r="M1231" s="2">
        <f t="shared" si="152"/>
        <v>29.25</v>
      </c>
      <c r="N1231" s="2">
        <f t="shared" si="153"/>
        <v>9.66</v>
      </c>
      <c r="O1231" s="2">
        <f t="shared" si="154"/>
        <v>19.59</v>
      </c>
      <c r="P1231" s="4">
        <f t="shared" si="155"/>
        <v>0.66974358974358972</v>
      </c>
      <c r="Q1231">
        <f t="shared" si="156"/>
        <v>2024</v>
      </c>
      <c r="R1231" t="str">
        <f t="shared" si="157"/>
        <v>Q2</v>
      </c>
      <c r="S1231">
        <f t="shared" si="158"/>
        <v>6</v>
      </c>
      <c r="T1231" t="str">
        <f t="shared" si="159"/>
        <v>Jun</v>
      </c>
    </row>
    <row r="1232" spans="1:20" x14ac:dyDescent="0.35">
      <c r="A1232" t="s">
        <v>1297</v>
      </c>
      <c r="B1232" s="1">
        <v>45452</v>
      </c>
      <c r="C1232" t="s">
        <v>21</v>
      </c>
      <c r="D1232" t="s">
        <v>35</v>
      </c>
      <c r="E1232" t="s">
        <v>23</v>
      </c>
      <c r="F1232" t="s">
        <v>37</v>
      </c>
      <c r="G1232" t="s">
        <v>32</v>
      </c>
      <c r="H1232" t="s">
        <v>86</v>
      </c>
      <c r="I1232">
        <v>1</v>
      </c>
      <c r="J1232" s="2">
        <v>69.81</v>
      </c>
      <c r="K1232" s="3">
        <v>0.1</v>
      </c>
      <c r="L1232" s="2">
        <v>24.52</v>
      </c>
      <c r="M1232" s="2">
        <f t="shared" si="152"/>
        <v>62.83</v>
      </c>
      <c r="N1232" s="2">
        <f t="shared" si="153"/>
        <v>24.52</v>
      </c>
      <c r="O1232" s="2">
        <f t="shared" si="154"/>
        <v>38.31</v>
      </c>
      <c r="P1232" s="4">
        <f t="shared" si="155"/>
        <v>0.60974056979150093</v>
      </c>
      <c r="Q1232">
        <f t="shared" si="156"/>
        <v>2024</v>
      </c>
      <c r="R1232" t="str">
        <f t="shared" si="157"/>
        <v>Q2</v>
      </c>
      <c r="S1232">
        <f t="shared" si="158"/>
        <v>6</v>
      </c>
      <c r="T1232" t="str">
        <f t="shared" si="159"/>
        <v>Jun</v>
      </c>
    </row>
    <row r="1233" spans="1:20" x14ac:dyDescent="0.35">
      <c r="A1233" t="s">
        <v>1298</v>
      </c>
      <c r="B1233" s="1">
        <v>45452</v>
      </c>
      <c r="C1233" t="s">
        <v>21</v>
      </c>
      <c r="D1233" t="s">
        <v>35</v>
      </c>
      <c r="E1233" t="s">
        <v>23</v>
      </c>
      <c r="F1233" t="s">
        <v>24</v>
      </c>
      <c r="G1233" t="s">
        <v>46</v>
      </c>
      <c r="H1233" t="s">
        <v>75</v>
      </c>
      <c r="I1233">
        <v>1</v>
      </c>
      <c r="J1233" s="2">
        <v>33.659999999999997</v>
      </c>
      <c r="K1233" s="3">
        <v>0.05</v>
      </c>
      <c r="L1233" s="2">
        <v>10.26</v>
      </c>
      <c r="M1233" s="2">
        <f t="shared" si="152"/>
        <v>31.98</v>
      </c>
      <c r="N1233" s="2">
        <f t="shared" si="153"/>
        <v>10.26</v>
      </c>
      <c r="O1233" s="2">
        <f t="shared" si="154"/>
        <v>21.72</v>
      </c>
      <c r="P1233" s="4">
        <f t="shared" si="155"/>
        <v>0.67917448405253278</v>
      </c>
      <c r="Q1233">
        <f t="shared" si="156"/>
        <v>2024</v>
      </c>
      <c r="R1233" t="str">
        <f t="shared" si="157"/>
        <v>Q2</v>
      </c>
      <c r="S1233">
        <f t="shared" si="158"/>
        <v>6</v>
      </c>
      <c r="T1233" t="str">
        <f t="shared" si="159"/>
        <v>Jun</v>
      </c>
    </row>
    <row r="1234" spans="1:20" x14ac:dyDescent="0.35">
      <c r="A1234" t="s">
        <v>1299</v>
      </c>
      <c r="B1234" s="1">
        <v>45452</v>
      </c>
      <c r="C1234" t="s">
        <v>21</v>
      </c>
      <c r="D1234" t="s">
        <v>35</v>
      </c>
      <c r="E1234" t="s">
        <v>36</v>
      </c>
      <c r="F1234" t="s">
        <v>24</v>
      </c>
      <c r="G1234" t="s">
        <v>32</v>
      </c>
      <c r="H1234" t="s">
        <v>86</v>
      </c>
      <c r="I1234">
        <v>1</v>
      </c>
      <c r="J1234" s="2">
        <v>68.75</v>
      </c>
      <c r="K1234" s="3">
        <v>0.1</v>
      </c>
      <c r="L1234" s="2">
        <v>24.62</v>
      </c>
      <c r="M1234" s="2">
        <f t="shared" si="152"/>
        <v>61.88</v>
      </c>
      <c r="N1234" s="2">
        <f t="shared" si="153"/>
        <v>24.62</v>
      </c>
      <c r="O1234" s="2">
        <f t="shared" si="154"/>
        <v>37.260000000000005</v>
      </c>
      <c r="P1234" s="4">
        <f t="shared" si="155"/>
        <v>0.60213316095669045</v>
      </c>
      <c r="Q1234">
        <f t="shared" si="156"/>
        <v>2024</v>
      </c>
      <c r="R1234" t="str">
        <f t="shared" si="157"/>
        <v>Q2</v>
      </c>
      <c r="S1234">
        <f t="shared" si="158"/>
        <v>6</v>
      </c>
      <c r="T1234" t="str">
        <f t="shared" si="159"/>
        <v>Jun</v>
      </c>
    </row>
    <row r="1235" spans="1:20" x14ac:dyDescent="0.35">
      <c r="A1235" t="s">
        <v>1300</v>
      </c>
      <c r="B1235" s="1">
        <v>45452</v>
      </c>
      <c r="C1235" t="s">
        <v>41</v>
      </c>
      <c r="D1235" t="s">
        <v>42</v>
      </c>
      <c r="E1235" t="s">
        <v>43</v>
      </c>
      <c r="F1235" t="s">
        <v>37</v>
      </c>
      <c r="G1235" t="s">
        <v>46</v>
      </c>
      <c r="H1235" t="s">
        <v>75</v>
      </c>
      <c r="I1235">
        <v>1</v>
      </c>
      <c r="J1235" s="2">
        <v>35.090000000000003</v>
      </c>
      <c r="K1235" s="3">
        <v>0</v>
      </c>
      <c r="L1235" s="2">
        <v>10.57</v>
      </c>
      <c r="M1235" s="2">
        <f t="shared" si="152"/>
        <v>35.090000000000003</v>
      </c>
      <c r="N1235" s="2">
        <f t="shared" si="153"/>
        <v>10.57</v>
      </c>
      <c r="O1235" s="2">
        <f t="shared" si="154"/>
        <v>24.520000000000003</v>
      </c>
      <c r="P1235" s="4">
        <f t="shared" si="155"/>
        <v>0.69877457965232259</v>
      </c>
      <c r="Q1235">
        <f t="shared" si="156"/>
        <v>2024</v>
      </c>
      <c r="R1235" t="str">
        <f t="shared" si="157"/>
        <v>Q2</v>
      </c>
      <c r="S1235">
        <f t="shared" si="158"/>
        <v>6</v>
      </c>
      <c r="T1235" t="str">
        <f t="shared" si="159"/>
        <v>Jun</v>
      </c>
    </row>
    <row r="1236" spans="1:20" x14ac:dyDescent="0.35">
      <c r="A1236" t="s">
        <v>1301</v>
      </c>
      <c r="B1236" s="1">
        <v>45452</v>
      </c>
      <c r="C1236" t="s">
        <v>41</v>
      </c>
      <c r="D1236" t="s">
        <v>42</v>
      </c>
      <c r="E1236" t="s">
        <v>52</v>
      </c>
      <c r="F1236" t="s">
        <v>37</v>
      </c>
      <c r="G1236" t="s">
        <v>53</v>
      </c>
      <c r="H1236" t="s">
        <v>54</v>
      </c>
      <c r="I1236">
        <v>1</v>
      </c>
      <c r="J1236" s="2">
        <v>152.9</v>
      </c>
      <c r="K1236" s="3">
        <v>0.05</v>
      </c>
      <c r="L1236" s="2">
        <v>72.540000000000006</v>
      </c>
      <c r="M1236" s="2">
        <f t="shared" si="152"/>
        <v>145.26</v>
      </c>
      <c r="N1236" s="2">
        <f t="shared" si="153"/>
        <v>72.540000000000006</v>
      </c>
      <c r="O1236" s="2">
        <f t="shared" si="154"/>
        <v>72.719999999999985</v>
      </c>
      <c r="P1236" s="4">
        <f t="shared" si="155"/>
        <v>0.50061957868649309</v>
      </c>
      <c r="Q1236">
        <f t="shared" si="156"/>
        <v>2024</v>
      </c>
      <c r="R1236" t="str">
        <f t="shared" si="157"/>
        <v>Q2</v>
      </c>
      <c r="S1236">
        <f t="shared" si="158"/>
        <v>6</v>
      </c>
      <c r="T1236" t="str">
        <f t="shared" si="159"/>
        <v>Jun</v>
      </c>
    </row>
    <row r="1237" spans="1:20" x14ac:dyDescent="0.35">
      <c r="A1237" t="s">
        <v>1302</v>
      </c>
      <c r="B1237" s="1">
        <v>45452</v>
      </c>
      <c r="C1237" t="s">
        <v>62</v>
      </c>
      <c r="D1237" t="s">
        <v>69</v>
      </c>
      <c r="E1237" t="s">
        <v>52</v>
      </c>
      <c r="F1237" t="s">
        <v>24</v>
      </c>
      <c r="G1237" t="s">
        <v>25</v>
      </c>
      <c r="H1237" t="s">
        <v>81</v>
      </c>
      <c r="I1237">
        <v>1</v>
      </c>
      <c r="J1237" s="2">
        <v>39.229999999999997</v>
      </c>
      <c r="K1237" s="3">
        <v>0.05</v>
      </c>
      <c r="L1237" s="2">
        <v>16.11</v>
      </c>
      <c r="M1237" s="2">
        <f t="shared" si="152"/>
        <v>37.270000000000003</v>
      </c>
      <c r="N1237" s="2">
        <f t="shared" si="153"/>
        <v>16.11</v>
      </c>
      <c r="O1237" s="2">
        <f t="shared" si="154"/>
        <v>21.160000000000004</v>
      </c>
      <c r="P1237" s="4">
        <f t="shared" si="155"/>
        <v>0.56774885967265898</v>
      </c>
      <c r="Q1237">
        <f t="shared" si="156"/>
        <v>2024</v>
      </c>
      <c r="R1237" t="str">
        <f t="shared" si="157"/>
        <v>Q2</v>
      </c>
      <c r="S1237">
        <f t="shared" si="158"/>
        <v>6</v>
      </c>
      <c r="T1237" t="str">
        <f t="shared" si="159"/>
        <v>Jun</v>
      </c>
    </row>
    <row r="1238" spans="1:20" x14ac:dyDescent="0.35">
      <c r="A1238" t="s">
        <v>1303</v>
      </c>
      <c r="B1238" s="1">
        <v>45452</v>
      </c>
      <c r="C1238" t="s">
        <v>21</v>
      </c>
      <c r="D1238" t="s">
        <v>22</v>
      </c>
      <c r="E1238" t="s">
        <v>43</v>
      </c>
      <c r="F1238" t="s">
        <v>37</v>
      </c>
      <c r="G1238" t="s">
        <v>32</v>
      </c>
      <c r="H1238" t="s">
        <v>33</v>
      </c>
      <c r="I1238">
        <v>1</v>
      </c>
      <c r="J1238" s="2">
        <v>38.53</v>
      </c>
      <c r="K1238" s="3">
        <v>0</v>
      </c>
      <c r="L1238" s="2">
        <v>12.32</v>
      </c>
      <c r="M1238" s="2">
        <f t="shared" si="152"/>
        <v>38.53</v>
      </c>
      <c r="N1238" s="2">
        <f t="shared" si="153"/>
        <v>12.32</v>
      </c>
      <c r="O1238" s="2">
        <f t="shared" si="154"/>
        <v>26.21</v>
      </c>
      <c r="P1238" s="4">
        <f t="shared" si="155"/>
        <v>0.68024915650142748</v>
      </c>
      <c r="Q1238">
        <f t="shared" si="156"/>
        <v>2024</v>
      </c>
      <c r="R1238" t="str">
        <f t="shared" si="157"/>
        <v>Q2</v>
      </c>
      <c r="S1238">
        <f t="shared" si="158"/>
        <v>6</v>
      </c>
      <c r="T1238" t="str">
        <f t="shared" si="159"/>
        <v>Jun</v>
      </c>
    </row>
    <row r="1239" spans="1:20" x14ac:dyDescent="0.35">
      <c r="A1239" t="s">
        <v>1304</v>
      </c>
      <c r="B1239" s="1">
        <v>45452</v>
      </c>
      <c r="C1239" t="s">
        <v>62</v>
      </c>
      <c r="D1239" t="s">
        <v>69</v>
      </c>
      <c r="E1239" t="s">
        <v>23</v>
      </c>
      <c r="F1239" t="s">
        <v>37</v>
      </c>
      <c r="G1239" t="s">
        <v>38</v>
      </c>
      <c r="H1239" t="s">
        <v>39</v>
      </c>
      <c r="I1239">
        <v>4</v>
      </c>
      <c r="J1239" s="2">
        <v>140.19</v>
      </c>
      <c r="K1239" s="3">
        <v>0.1</v>
      </c>
      <c r="L1239" s="2">
        <v>79.849999999999994</v>
      </c>
      <c r="M1239" s="2">
        <f t="shared" si="152"/>
        <v>504.68</v>
      </c>
      <c r="N1239" s="2">
        <f t="shared" si="153"/>
        <v>319.39999999999998</v>
      </c>
      <c r="O1239" s="2">
        <f t="shared" si="154"/>
        <v>185.28000000000003</v>
      </c>
      <c r="P1239" s="4">
        <f t="shared" si="155"/>
        <v>0.3671237219624317</v>
      </c>
      <c r="Q1239">
        <f t="shared" si="156"/>
        <v>2024</v>
      </c>
      <c r="R1239" t="str">
        <f t="shared" si="157"/>
        <v>Q2</v>
      </c>
      <c r="S1239">
        <f t="shared" si="158"/>
        <v>6</v>
      </c>
      <c r="T1239" t="str">
        <f t="shared" si="159"/>
        <v>Jun</v>
      </c>
    </row>
    <row r="1240" spans="1:20" x14ac:dyDescent="0.35">
      <c r="A1240" t="s">
        <v>1305</v>
      </c>
      <c r="B1240" s="1">
        <v>45452</v>
      </c>
      <c r="C1240" t="s">
        <v>21</v>
      </c>
      <c r="D1240" t="s">
        <v>35</v>
      </c>
      <c r="E1240" t="s">
        <v>43</v>
      </c>
      <c r="F1240" t="s">
        <v>31</v>
      </c>
      <c r="G1240" t="s">
        <v>46</v>
      </c>
      <c r="H1240" t="s">
        <v>79</v>
      </c>
      <c r="I1240">
        <v>1</v>
      </c>
      <c r="J1240" s="2">
        <v>28.15</v>
      </c>
      <c r="K1240" s="3">
        <v>0</v>
      </c>
      <c r="L1240" s="2">
        <v>9.49</v>
      </c>
      <c r="M1240" s="2">
        <f t="shared" si="152"/>
        <v>28.15</v>
      </c>
      <c r="N1240" s="2">
        <f t="shared" si="153"/>
        <v>9.49</v>
      </c>
      <c r="O1240" s="2">
        <f t="shared" si="154"/>
        <v>18.659999999999997</v>
      </c>
      <c r="P1240" s="4">
        <f t="shared" si="155"/>
        <v>0.66287744227353451</v>
      </c>
      <c r="Q1240">
        <f t="shared" si="156"/>
        <v>2024</v>
      </c>
      <c r="R1240" t="str">
        <f t="shared" si="157"/>
        <v>Q2</v>
      </c>
      <c r="S1240">
        <f t="shared" si="158"/>
        <v>6</v>
      </c>
      <c r="T1240" t="str">
        <f t="shared" si="159"/>
        <v>Jun</v>
      </c>
    </row>
    <row r="1241" spans="1:20" x14ac:dyDescent="0.35">
      <c r="A1241" t="s">
        <v>1306</v>
      </c>
      <c r="B1241" s="1">
        <v>45452</v>
      </c>
      <c r="C1241" t="s">
        <v>21</v>
      </c>
      <c r="D1241" t="s">
        <v>22</v>
      </c>
      <c r="E1241" t="s">
        <v>23</v>
      </c>
      <c r="F1241" t="s">
        <v>24</v>
      </c>
      <c r="G1241" t="s">
        <v>38</v>
      </c>
      <c r="H1241" t="s">
        <v>56</v>
      </c>
      <c r="I1241">
        <v>1</v>
      </c>
      <c r="J1241" s="2">
        <v>78.239999999999995</v>
      </c>
      <c r="K1241" s="3">
        <v>0.1</v>
      </c>
      <c r="L1241" s="2">
        <v>32.14</v>
      </c>
      <c r="M1241" s="2">
        <f t="shared" si="152"/>
        <v>70.42</v>
      </c>
      <c r="N1241" s="2">
        <f t="shared" si="153"/>
        <v>32.14</v>
      </c>
      <c r="O1241" s="2">
        <f t="shared" si="154"/>
        <v>38.28</v>
      </c>
      <c r="P1241" s="4">
        <f t="shared" si="155"/>
        <v>0.54359556944049992</v>
      </c>
      <c r="Q1241">
        <f t="shared" si="156"/>
        <v>2024</v>
      </c>
      <c r="R1241" t="str">
        <f t="shared" si="157"/>
        <v>Q2</v>
      </c>
      <c r="S1241">
        <f t="shared" si="158"/>
        <v>6</v>
      </c>
      <c r="T1241" t="str">
        <f t="shared" si="159"/>
        <v>Jun</v>
      </c>
    </row>
    <row r="1242" spans="1:20" x14ac:dyDescent="0.35">
      <c r="A1242" t="s">
        <v>1307</v>
      </c>
      <c r="B1242" s="1">
        <v>45453</v>
      </c>
      <c r="C1242" t="s">
        <v>41</v>
      </c>
      <c r="D1242" t="s">
        <v>42</v>
      </c>
      <c r="E1242" t="s">
        <v>52</v>
      </c>
      <c r="F1242" t="s">
        <v>24</v>
      </c>
      <c r="G1242" t="s">
        <v>38</v>
      </c>
      <c r="H1242" t="s">
        <v>56</v>
      </c>
      <c r="I1242">
        <v>2</v>
      </c>
      <c r="J1242" s="2">
        <v>82.82</v>
      </c>
      <c r="K1242" s="3">
        <v>0.15</v>
      </c>
      <c r="L1242" s="2">
        <v>30.85</v>
      </c>
      <c r="M1242" s="2">
        <f t="shared" si="152"/>
        <v>140.79</v>
      </c>
      <c r="N1242" s="2">
        <f t="shared" si="153"/>
        <v>61.7</v>
      </c>
      <c r="O1242" s="2">
        <f t="shared" si="154"/>
        <v>79.089999999999989</v>
      </c>
      <c r="P1242" s="4">
        <f t="shared" si="155"/>
        <v>0.56175864763122374</v>
      </c>
      <c r="Q1242">
        <f t="shared" si="156"/>
        <v>2024</v>
      </c>
      <c r="R1242" t="str">
        <f t="shared" si="157"/>
        <v>Q2</v>
      </c>
      <c r="S1242">
        <f t="shared" si="158"/>
        <v>6</v>
      </c>
      <c r="T1242" t="str">
        <f t="shared" si="159"/>
        <v>Jun</v>
      </c>
    </row>
    <row r="1243" spans="1:20" x14ac:dyDescent="0.35">
      <c r="A1243" t="s">
        <v>1308</v>
      </c>
      <c r="B1243" s="1">
        <v>45453</v>
      </c>
      <c r="C1243" t="s">
        <v>62</v>
      </c>
      <c r="D1243" t="s">
        <v>69</v>
      </c>
      <c r="E1243" t="s">
        <v>23</v>
      </c>
      <c r="F1243" t="s">
        <v>37</v>
      </c>
      <c r="G1243" t="s">
        <v>38</v>
      </c>
      <c r="H1243" t="s">
        <v>56</v>
      </c>
      <c r="I1243">
        <v>2</v>
      </c>
      <c r="J1243" s="2">
        <v>71.11</v>
      </c>
      <c r="K1243" s="3">
        <v>0</v>
      </c>
      <c r="L1243" s="2">
        <v>32.22</v>
      </c>
      <c r="M1243" s="2">
        <f t="shared" si="152"/>
        <v>142.22</v>
      </c>
      <c r="N1243" s="2">
        <f t="shared" si="153"/>
        <v>64.44</v>
      </c>
      <c r="O1243" s="2">
        <f t="shared" si="154"/>
        <v>77.78</v>
      </c>
      <c r="P1243" s="4">
        <f t="shared" si="155"/>
        <v>0.54689917029953594</v>
      </c>
      <c r="Q1243">
        <f t="shared" si="156"/>
        <v>2024</v>
      </c>
      <c r="R1243" t="str">
        <f t="shared" si="157"/>
        <v>Q2</v>
      </c>
      <c r="S1243">
        <f t="shared" si="158"/>
        <v>6</v>
      </c>
      <c r="T1243" t="str">
        <f t="shared" si="159"/>
        <v>Jun</v>
      </c>
    </row>
    <row r="1244" spans="1:20" x14ac:dyDescent="0.35">
      <c r="A1244" t="s">
        <v>1309</v>
      </c>
      <c r="B1244" s="1">
        <v>45453</v>
      </c>
      <c r="C1244" t="s">
        <v>41</v>
      </c>
      <c r="D1244" t="s">
        <v>42</v>
      </c>
      <c r="E1244" t="s">
        <v>23</v>
      </c>
      <c r="F1244" t="s">
        <v>37</v>
      </c>
      <c r="G1244" t="s">
        <v>46</v>
      </c>
      <c r="H1244" t="s">
        <v>79</v>
      </c>
      <c r="I1244">
        <v>1</v>
      </c>
      <c r="J1244" s="2">
        <v>30.09</v>
      </c>
      <c r="K1244" s="3">
        <v>0</v>
      </c>
      <c r="L1244" s="2">
        <v>9.5299999999999994</v>
      </c>
      <c r="M1244" s="2">
        <f t="shared" si="152"/>
        <v>30.09</v>
      </c>
      <c r="N1244" s="2">
        <f t="shared" si="153"/>
        <v>9.5299999999999994</v>
      </c>
      <c r="O1244" s="2">
        <f t="shared" si="154"/>
        <v>20.560000000000002</v>
      </c>
      <c r="P1244" s="4">
        <f t="shared" si="155"/>
        <v>0.68328348288467933</v>
      </c>
      <c r="Q1244">
        <f t="shared" si="156"/>
        <v>2024</v>
      </c>
      <c r="R1244" t="str">
        <f t="shared" si="157"/>
        <v>Q2</v>
      </c>
      <c r="S1244">
        <f t="shared" si="158"/>
        <v>6</v>
      </c>
      <c r="T1244" t="str">
        <f t="shared" si="159"/>
        <v>Jun</v>
      </c>
    </row>
    <row r="1245" spans="1:20" x14ac:dyDescent="0.35">
      <c r="A1245" t="s">
        <v>1310</v>
      </c>
      <c r="B1245" s="1">
        <v>45453</v>
      </c>
      <c r="C1245" t="s">
        <v>41</v>
      </c>
      <c r="D1245" t="s">
        <v>90</v>
      </c>
      <c r="E1245" t="s">
        <v>52</v>
      </c>
      <c r="F1245" t="s">
        <v>37</v>
      </c>
      <c r="G1245" t="s">
        <v>25</v>
      </c>
      <c r="H1245" t="s">
        <v>81</v>
      </c>
      <c r="I1245">
        <v>2</v>
      </c>
      <c r="J1245" s="2">
        <v>44.35</v>
      </c>
      <c r="K1245" s="3">
        <v>0</v>
      </c>
      <c r="L1245" s="2">
        <v>16.11</v>
      </c>
      <c r="M1245" s="2">
        <f t="shared" si="152"/>
        <v>88.7</v>
      </c>
      <c r="N1245" s="2">
        <f t="shared" si="153"/>
        <v>32.22</v>
      </c>
      <c r="O1245" s="2">
        <f t="shared" si="154"/>
        <v>56.480000000000004</v>
      </c>
      <c r="P1245" s="4">
        <f t="shared" si="155"/>
        <v>0.63675310033821875</v>
      </c>
      <c r="Q1245">
        <f t="shared" si="156"/>
        <v>2024</v>
      </c>
      <c r="R1245" t="str">
        <f t="shared" si="157"/>
        <v>Q2</v>
      </c>
      <c r="S1245">
        <f t="shared" si="158"/>
        <v>6</v>
      </c>
      <c r="T1245" t="str">
        <f t="shared" si="159"/>
        <v>Jun</v>
      </c>
    </row>
    <row r="1246" spans="1:20" x14ac:dyDescent="0.35">
      <c r="A1246" t="s">
        <v>1311</v>
      </c>
      <c r="B1246" s="1">
        <v>45453</v>
      </c>
      <c r="C1246" t="s">
        <v>21</v>
      </c>
      <c r="D1246" t="s">
        <v>103</v>
      </c>
      <c r="E1246" t="s">
        <v>23</v>
      </c>
      <c r="F1246" t="s">
        <v>24</v>
      </c>
      <c r="G1246" t="s">
        <v>53</v>
      </c>
      <c r="H1246" t="s">
        <v>131</v>
      </c>
      <c r="I1246">
        <v>2</v>
      </c>
      <c r="J1246" s="2">
        <v>29.92</v>
      </c>
      <c r="K1246" s="3">
        <v>0.1</v>
      </c>
      <c r="L1246" s="2">
        <v>9.6199999999999992</v>
      </c>
      <c r="M1246" s="2">
        <f t="shared" si="152"/>
        <v>53.86</v>
      </c>
      <c r="N1246" s="2">
        <f t="shared" si="153"/>
        <v>19.239999999999998</v>
      </c>
      <c r="O1246" s="2">
        <f t="shared" si="154"/>
        <v>34.620000000000005</v>
      </c>
      <c r="P1246" s="4">
        <f t="shared" si="155"/>
        <v>0.64277757148161907</v>
      </c>
      <c r="Q1246">
        <f t="shared" si="156"/>
        <v>2024</v>
      </c>
      <c r="R1246" t="str">
        <f t="shared" si="157"/>
        <v>Q2</v>
      </c>
      <c r="S1246">
        <f t="shared" si="158"/>
        <v>6</v>
      </c>
      <c r="T1246" t="str">
        <f t="shared" si="159"/>
        <v>Jun</v>
      </c>
    </row>
    <row r="1247" spans="1:20" x14ac:dyDescent="0.35">
      <c r="A1247" t="s">
        <v>1312</v>
      </c>
      <c r="B1247" s="1">
        <v>45453</v>
      </c>
      <c r="C1247" t="s">
        <v>21</v>
      </c>
      <c r="D1247" t="s">
        <v>35</v>
      </c>
      <c r="E1247" t="s">
        <v>30</v>
      </c>
      <c r="F1247" t="s">
        <v>31</v>
      </c>
      <c r="G1247" t="s">
        <v>46</v>
      </c>
      <c r="H1247" t="s">
        <v>75</v>
      </c>
      <c r="I1247">
        <v>10</v>
      </c>
      <c r="J1247" s="2">
        <v>34.11</v>
      </c>
      <c r="K1247" s="3">
        <v>0.15</v>
      </c>
      <c r="L1247" s="2">
        <v>10.53</v>
      </c>
      <c r="M1247" s="2">
        <f t="shared" si="152"/>
        <v>289.94</v>
      </c>
      <c r="N1247" s="2">
        <f t="shared" si="153"/>
        <v>105.3</v>
      </c>
      <c r="O1247" s="2">
        <f t="shared" si="154"/>
        <v>184.64</v>
      </c>
      <c r="P1247" s="4">
        <f t="shared" si="155"/>
        <v>0.63682141132648129</v>
      </c>
      <c r="Q1247">
        <f t="shared" si="156"/>
        <v>2024</v>
      </c>
      <c r="R1247" t="str">
        <f t="shared" si="157"/>
        <v>Q2</v>
      </c>
      <c r="S1247">
        <f t="shared" si="158"/>
        <v>6</v>
      </c>
      <c r="T1247" t="str">
        <f t="shared" si="159"/>
        <v>Jun</v>
      </c>
    </row>
    <row r="1248" spans="1:20" x14ac:dyDescent="0.35">
      <c r="A1248" t="s">
        <v>1313</v>
      </c>
      <c r="B1248" s="1">
        <v>45453</v>
      </c>
      <c r="C1248" t="s">
        <v>62</v>
      </c>
      <c r="D1248" t="s">
        <v>63</v>
      </c>
      <c r="E1248" t="s">
        <v>23</v>
      </c>
      <c r="F1248" t="s">
        <v>24</v>
      </c>
      <c r="G1248" t="s">
        <v>38</v>
      </c>
      <c r="H1248" t="s">
        <v>39</v>
      </c>
      <c r="I1248">
        <v>1</v>
      </c>
      <c r="J1248" s="2">
        <v>146.02000000000001</v>
      </c>
      <c r="K1248" s="3">
        <v>0.15</v>
      </c>
      <c r="L1248" s="2">
        <v>82.01</v>
      </c>
      <c r="M1248" s="2">
        <f t="shared" si="152"/>
        <v>124.12</v>
      </c>
      <c r="N1248" s="2">
        <f t="shared" si="153"/>
        <v>82.01</v>
      </c>
      <c r="O1248" s="2">
        <f t="shared" si="154"/>
        <v>42.11</v>
      </c>
      <c r="P1248" s="4">
        <f t="shared" si="155"/>
        <v>0.33926844988720589</v>
      </c>
      <c r="Q1248">
        <f t="shared" si="156"/>
        <v>2024</v>
      </c>
      <c r="R1248" t="str">
        <f t="shared" si="157"/>
        <v>Q2</v>
      </c>
      <c r="S1248">
        <f t="shared" si="158"/>
        <v>6</v>
      </c>
      <c r="T1248" t="str">
        <f t="shared" si="159"/>
        <v>Jun</v>
      </c>
    </row>
    <row r="1249" spans="1:20" x14ac:dyDescent="0.35">
      <c r="A1249" t="s">
        <v>1314</v>
      </c>
      <c r="B1249" s="1">
        <v>45454</v>
      </c>
      <c r="C1249" t="s">
        <v>21</v>
      </c>
      <c r="D1249" t="s">
        <v>35</v>
      </c>
      <c r="E1249" t="s">
        <v>23</v>
      </c>
      <c r="F1249" t="s">
        <v>37</v>
      </c>
      <c r="G1249" t="s">
        <v>53</v>
      </c>
      <c r="H1249" t="s">
        <v>66</v>
      </c>
      <c r="I1249">
        <v>3</v>
      </c>
      <c r="J1249" s="2">
        <v>109.09</v>
      </c>
      <c r="K1249" s="3">
        <v>0.1</v>
      </c>
      <c r="L1249" s="2">
        <v>45.01</v>
      </c>
      <c r="M1249" s="2">
        <f t="shared" si="152"/>
        <v>294.54000000000002</v>
      </c>
      <c r="N1249" s="2">
        <f t="shared" si="153"/>
        <v>135.03</v>
      </c>
      <c r="O1249" s="2">
        <f t="shared" si="154"/>
        <v>159.51000000000002</v>
      </c>
      <c r="P1249" s="4">
        <f t="shared" si="155"/>
        <v>0.54155632511713181</v>
      </c>
      <c r="Q1249">
        <f t="shared" si="156"/>
        <v>2024</v>
      </c>
      <c r="R1249" t="str">
        <f t="shared" si="157"/>
        <v>Q2</v>
      </c>
      <c r="S1249">
        <f t="shared" si="158"/>
        <v>6</v>
      </c>
      <c r="T1249" t="str">
        <f t="shared" si="159"/>
        <v>Jun</v>
      </c>
    </row>
    <row r="1250" spans="1:20" x14ac:dyDescent="0.35">
      <c r="A1250" t="s">
        <v>1315</v>
      </c>
      <c r="B1250" s="1">
        <v>45454</v>
      </c>
      <c r="C1250" t="s">
        <v>21</v>
      </c>
      <c r="D1250" t="s">
        <v>35</v>
      </c>
      <c r="E1250" t="s">
        <v>52</v>
      </c>
      <c r="F1250" t="s">
        <v>37</v>
      </c>
      <c r="G1250" t="s">
        <v>32</v>
      </c>
      <c r="H1250" t="s">
        <v>86</v>
      </c>
      <c r="I1250">
        <v>1</v>
      </c>
      <c r="J1250" s="2">
        <v>68.37</v>
      </c>
      <c r="K1250" s="3">
        <v>0.1</v>
      </c>
      <c r="L1250" s="2">
        <v>25.34</v>
      </c>
      <c r="M1250" s="2">
        <f t="shared" si="152"/>
        <v>61.53</v>
      </c>
      <c r="N1250" s="2">
        <f t="shared" si="153"/>
        <v>25.34</v>
      </c>
      <c r="O1250" s="2">
        <f t="shared" si="154"/>
        <v>36.19</v>
      </c>
      <c r="P1250" s="4">
        <f t="shared" si="155"/>
        <v>0.58816837315130821</v>
      </c>
      <c r="Q1250">
        <f t="shared" si="156"/>
        <v>2024</v>
      </c>
      <c r="R1250" t="str">
        <f t="shared" si="157"/>
        <v>Q2</v>
      </c>
      <c r="S1250">
        <f t="shared" si="158"/>
        <v>6</v>
      </c>
      <c r="T1250" t="str">
        <f t="shared" si="159"/>
        <v>Jun</v>
      </c>
    </row>
    <row r="1251" spans="1:20" x14ac:dyDescent="0.35">
      <c r="A1251" t="s">
        <v>1316</v>
      </c>
      <c r="B1251" s="1">
        <v>45454</v>
      </c>
      <c r="C1251" t="s">
        <v>21</v>
      </c>
      <c r="D1251" t="s">
        <v>22</v>
      </c>
      <c r="E1251" t="s">
        <v>23</v>
      </c>
      <c r="F1251" t="s">
        <v>37</v>
      </c>
      <c r="G1251" t="s">
        <v>38</v>
      </c>
      <c r="H1251" t="s">
        <v>39</v>
      </c>
      <c r="I1251">
        <v>4</v>
      </c>
      <c r="J1251" s="2">
        <v>149.69</v>
      </c>
      <c r="K1251" s="3">
        <v>0.1</v>
      </c>
      <c r="L1251" s="2">
        <v>79.459999999999994</v>
      </c>
      <c r="M1251" s="2">
        <f t="shared" si="152"/>
        <v>538.88</v>
      </c>
      <c r="N1251" s="2">
        <f t="shared" si="153"/>
        <v>317.83999999999997</v>
      </c>
      <c r="O1251" s="2">
        <f t="shared" si="154"/>
        <v>221.04000000000002</v>
      </c>
      <c r="P1251" s="4">
        <f t="shared" si="155"/>
        <v>0.41018408551068886</v>
      </c>
      <c r="Q1251">
        <f t="shared" si="156"/>
        <v>2024</v>
      </c>
      <c r="R1251" t="str">
        <f t="shared" si="157"/>
        <v>Q2</v>
      </c>
      <c r="S1251">
        <f t="shared" si="158"/>
        <v>6</v>
      </c>
      <c r="T1251" t="str">
        <f t="shared" si="159"/>
        <v>Jun</v>
      </c>
    </row>
    <row r="1252" spans="1:20" x14ac:dyDescent="0.35">
      <c r="A1252" t="s">
        <v>1317</v>
      </c>
      <c r="B1252" s="1">
        <v>45454</v>
      </c>
      <c r="C1252" t="s">
        <v>41</v>
      </c>
      <c r="D1252" t="s">
        <v>90</v>
      </c>
      <c r="E1252" t="s">
        <v>52</v>
      </c>
      <c r="F1252" t="s">
        <v>37</v>
      </c>
      <c r="G1252" t="s">
        <v>32</v>
      </c>
      <c r="H1252" t="s">
        <v>50</v>
      </c>
      <c r="I1252">
        <v>8</v>
      </c>
      <c r="J1252" s="2">
        <v>244.49</v>
      </c>
      <c r="K1252" s="3">
        <v>0.1</v>
      </c>
      <c r="L1252" s="2">
        <v>117.05</v>
      </c>
      <c r="M1252" s="2">
        <f t="shared" si="152"/>
        <v>1760.33</v>
      </c>
      <c r="N1252" s="2">
        <f t="shared" si="153"/>
        <v>936.4</v>
      </c>
      <c r="O1252" s="2">
        <f t="shared" si="154"/>
        <v>823.93</v>
      </c>
      <c r="P1252" s="4">
        <f t="shared" si="155"/>
        <v>0.46805428527605619</v>
      </c>
      <c r="Q1252">
        <f t="shared" si="156"/>
        <v>2024</v>
      </c>
      <c r="R1252" t="str">
        <f t="shared" si="157"/>
        <v>Q2</v>
      </c>
      <c r="S1252">
        <f t="shared" si="158"/>
        <v>6</v>
      </c>
      <c r="T1252" t="str">
        <f t="shared" si="159"/>
        <v>Jun</v>
      </c>
    </row>
    <row r="1253" spans="1:20" x14ac:dyDescent="0.35">
      <c r="A1253" t="s">
        <v>1318</v>
      </c>
      <c r="B1253" s="1">
        <v>45454</v>
      </c>
      <c r="C1253" t="s">
        <v>21</v>
      </c>
      <c r="D1253" t="s">
        <v>22</v>
      </c>
      <c r="E1253" t="s">
        <v>23</v>
      </c>
      <c r="F1253" t="s">
        <v>24</v>
      </c>
      <c r="G1253" t="s">
        <v>25</v>
      </c>
      <c r="H1253" t="s">
        <v>26</v>
      </c>
      <c r="I1253">
        <v>1</v>
      </c>
      <c r="J1253" s="2">
        <v>23.69</v>
      </c>
      <c r="K1253" s="3">
        <v>0</v>
      </c>
      <c r="L1253" s="2">
        <v>6.81</v>
      </c>
      <c r="M1253" s="2">
        <f t="shared" si="152"/>
        <v>23.69</v>
      </c>
      <c r="N1253" s="2">
        <f t="shared" si="153"/>
        <v>6.81</v>
      </c>
      <c r="O1253" s="2">
        <f t="shared" si="154"/>
        <v>16.880000000000003</v>
      </c>
      <c r="P1253" s="4">
        <f t="shared" si="155"/>
        <v>0.71253693541578733</v>
      </c>
      <c r="Q1253">
        <f t="shared" si="156"/>
        <v>2024</v>
      </c>
      <c r="R1253" t="str">
        <f t="shared" si="157"/>
        <v>Q2</v>
      </c>
      <c r="S1253">
        <f t="shared" si="158"/>
        <v>6</v>
      </c>
      <c r="T1253" t="str">
        <f t="shared" si="159"/>
        <v>Jun</v>
      </c>
    </row>
    <row r="1254" spans="1:20" x14ac:dyDescent="0.35">
      <c r="A1254" t="s">
        <v>1319</v>
      </c>
      <c r="B1254" s="1">
        <v>45454</v>
      </c>
      <c r="C1254" t="s">
        <v>21</v>
      </c>
      <c r="D1254" t="s">
        <v>103</v>
      </c>
      <c r="E1254" t="s">
        <v>23</v>
      </c>
      <c r="F1254" t="s">
        <v>24</v>
      </c>
      <c r="G1254" t="s">
        <v>32</v>
      </c>
      <c r="H1254" t="s">
        <v>50</v>
      </c>
      <c r="I1254">
        <v>1</v>
      </c>
      <c r="J1254" s="2">
        <v>209.97</v>
      </c>
      <c r="K1254" s="3">
        <v>0.2</v>
      </c>
      <c r="L1254" s="2">
        <v>115.22</v>
      </c>
      <c r="M1254" s="2">
        <f t="shared" si="152"/>
        <v>167.98</v>
      </c>
      <c r="N1254" s="2">
        <f t="shared" si="153"/>
        <v>115.22</v>
      </c>
      <c r="O1254" s="2">
        <f t="shared" si="154"/>
        <v>52.759999999999991</v>
      </c>
      <c r="P1254" s="4">
        <f t="shared" si="155"/>
        <v>0.31408501012025236</v>
      </c>
      <c r="Q1254">
        <f t="shared" si="156"/>
        <v>2024</v>
      </c>
      <c r="R1254" t="str">
        <f t="shared" si="157"/>
        <v>Q2</v>
      </c>
      <c r="S1254">
        <f t="shared" si="158"/>
        <v>6</v>
      </c>
      <c r="T1254" t="str">
        <f t="shared" si="159"/>
        <v>Jun</v>
      </c>
    </row>
    <row r="1255" spans="1:20" x14ac:dyDescent="0.35">
      <c r="A1255" t="s">
        <v>1320</v>
      </c>
      <c r="B1255" s="1">
        <v>45454</v>
      </c>
      <c r="C1255" t="s">
        <v>28</v>
      </c>
      <c r="D1255" t="s">
        <v>29</v>
      </c>
      <c r="E1255" t="s">
        <v>52</v>
      </c>
      <c r="F1255" t="s">
        <v>31</v>
      </c>
      <c r="G1255" t="s">
        <v>25</v>
      </c>
      <c r="H1255" t="s">
        <v>26</v>
      </c>
      <c r="I1255">
        <v>1</v>
      </c>
      <c r="J1255" s="2">
        <v>24.16</v>
      </c>
      <c r="K1255" s="3">
        <v>0.05</v>
      </c>
      <c r="L1255" s="2">
        <v>6.92</v>
      </c>
      <c r="M1255" s="2">
        <f t="shared" si="152"/>
        <v>22.95</v>
      </c>
      <c r="N1255" s="2">
        <f t="shared" si="153"/>
        <v>6.92</v>
      </c>
      <c r="O1255" s="2">
        <f t="shared" si="154"/>
        <v>16.03</v>
      </c>
      <c r="P1255" s="4">
        <f t="shared" si="155"/>
        <v>0.6984749455337691</v>
      </c>
      <c r="Q1255">
        <f t="shared" si="156"/>
        <v>2024</v>
      </c>
      <c r="R1255" t="str">
        <f t="shared" si="157"/>
        <v>Q2</v>
      </c>
      <c r="S1255">
        <f t="shared" si="158"/>
        <v>6</v>
      </c>
      <c r="T1255" t="str">
        <f t="shared" si="159"/>
        <v>Jun</v>
      </c>
    </row>
    <row r="1256" spans="1:20" x14ac:dyDescent="0.35">
      <c r="A1256" t="s">
        <v>1321</v>
      </c>
      <c r="B1256" s="1">
        <v>45454</v>
      </c>
      <c r="C1256" t="s">
        <v>41</v>
      </c>
      <c r="D1256" t="s">
        <v>42</v>
      </c>
      <c r="E1256" t="s">
        <v>23</v>
      </c>
      <c r="F1256" t="s">
        <v>24</v>
      </c>
      <c r="G1256" t="s">
        <v>46</v>
      </c>
      <c r="H1256" t="s">
        <v>79</v>
      </c>
      <c r="I1256">
        <v>2</v>
      </c>
      <c r="J1256" s="2">
        <v>30.31</v>
      </c>
      <c r="K1256" s="3">
        <v>0.1</v>
      </c>
      <c r="L1256" s="2">
        <v>9.58</v>
      </c>
      <c r="M1256" s="2">
        <f t="shared" si="152"/>
        <v>54.56</v>
      </c>
      <c r="N1256" s="2">
        <f t="shared" si="153"/>
        <v>19.16</v>
      </c>
      <c r="O1256" s="2">
        <f t="shared" si="154"/>
        <v>35.400000000000006</v>
      </c>
      <c r="P1256" s="4">
        <f t="shared" si="155"/>
        <v>0.64882697947214085</v>
      </c>
      <c r="Q1256">
        <f t="shared" si="156"/>
        <v>2024</v>
      </c>
      <c r="R1256" t="str">
        <f t="shared" si="157"/>
        <v>Q2</v>
      </c>
      <c r="S1256">
        <f t="shared" si="158"/>
        <v>6</v>
      </c>
      <c r="T1256" t="str">
        <f t="shared" si="159"/>
        <v>Jun</v>
      </c>
    </row>
    <row r="1257" spans="1:20" x14ac:dyDescent="0.35">
      <c r="A1257" t="s">
        <v>1322</v>
      </c>
      <c r="B1257" s="1">
        <v>45455</v>
      </c>
      <c r="C1257" t="s">
        <v>28</v>
      </c>
      <c r="D1257" t="s">
        <v>49</v>
      </c>
      <c r="E1257" t="s">
        <v>23</v>
      </c>
      <c r="F1257" t="s">
        <v>24</v>
      </c>
      <c r="G1257" t="s">
        <v>38</v>
      </c>
      <c r="H1257" t="s">
        <v>56</v>
      </c>
      <c r="I1257">
        <v>1</v>
      </c>
      <c r="J1257" s="2">
        <v>81.290000000000006</v>
      </c>
      <c r="K1257" s="3">
        <v>0.05</v>
      </c>
      <c r="L1257" s="2">
        <v>31.8</v>
      </c>
      <c r="M1257" s="2">
        <f t="shared" si="152"/>
        <v>77.23</v>
      </c>
      <c r="N1257" s="2">
        <f t="shared" si="153"/>
        <v>31.8</v>
      </c>
      <c r="O1257" s="2">
        <f t="shared" si="154"/>
        <v>45.430000000000007</v>
      </c>
      <c r="P1257" s="4">
        <f t="shared" si="155"/>
        <v>0.58824291078596402</v>
      </c>
      <c r="Q1257">
        <f t="shared" si="156"/>
        <v>2024</v>
      </c>
      <c r="R1257" t="str">
        <f t="shared" si="157"/>
        <v>Q2</v>
      </c>
      <c r="S1257">
        <f t="shared" si="158"/>
        <v>6</v>
      </c>
      <c r="T1257" t="str">
        <f t="shared" si="159"/>
        <v>Jun</v>
      </c>
    </row>
    <row r="1258" spans="1:20" x14ac:dyDescent="0.35">
      <c r="A1258" t="s">
        <v>1323</v>
      </c>
      <c r="B1258" s="1">
        <v>45455</v>
      </c>
      <c r="C1258" t="s">
        <v>21</v>
      </c>
      <c r="D1258" t="s">
        <v>35</v>
      </c>
      <c r="E1258" t="s">
        <v>52</v>
      </c>
      <c r="F1258" t="s">
        <v>37</v>
      </c>
      <c r="G1258" t="s">
        <v>53</v>
      </c>
      <c r="H1258" t="s">
        <v>131</v>
      </c>
      <c r="I1258">
        <v>1</v>
      </c>
      <c r="J1258" s="2">
        <v>32.28</v>
      </c>
      <c r="K1258" s="3">
        <v>0.1</v>
      </c>
      <c r="L1258" s="2">
        <v>9.77</v>
      </c>
      <c r="M1258" s="2">
        <f t="shared" si="152"/>
        <v>29.05</v>
      </c>
      <c r="N1258" s="2">
        <f t="shared" si="153"/>
        <v>9.77</v>
      </c>
      <c r="O1258" s="2">
        <f t="shared" si="154"/>
        <v>19.28</v>
      </c>
      <c r="P1258" s="4">
        <f t="shared" si="155"/>
        <v>0.66368330464716008</v>
      </c>
      <c r="Q1258">
        <f t="shared" si="156"/>
        <v>2024</v>
      </c>
      <c r="R1258" t="str">
        <f t="shared" si="157"/>
        <v>Q2</v>
      </c>
      <c r="S1258">
        <f t="shared" si="158"/>
        <v>6</v>
      </c>
      <c r="T1258" t="str">
        <f t="shared" si="159"/>
        <v>Jun</v>
      </c>
    </row>
    <row r="1259" spans="1:20" x14ac:dyDescent="0.35">
      <c r="A1259" t="s">
        <v>1324</v>
      </c>
      <c r="B1259" s="1">
        <v>45455</v>
      </c>
      <c r="C1259" t="s">
        <v>28</v>
      </c>
      <c r="D1259" t="s">
        <v>49</v>
      </c>
      <c r="E1259" t="s">
        <v>23</v>
      </c>
      <c r="F1259" t="s">
        <v>24</v>
      </c>
      <c r="G1259" t="s">
        <v>53</v>
      </c>
      <c r="H1259" t="s">
        <v>54</v>
      </c>
      <c r="I1259">
        <v>2</v>
      </c>
      <c r="J1259" s="2">
        <v>152.51</v>
      </c>
      <c r="K1259" s="3">
        <v>0.1</v>
      </c>
      <c r="L1259" s="2">
        <v>71.040000000000006</v>
      </c>
      <c r="M1259" s="2">
        <f t="shared" si="152"/>
        <v>274.52</v>
      </c>
      <c r="N1259" s="2">
        <f t="shared" si="153"/>
        <v>142.08000000000001</v>
      </c>
      <c r="O1259" s="2">
        <f t="shared" si="154"/>
        <v>132.43999999999997</v>
      </c>
      <c r="P1259" s="4">
        <f t="shared" si="155"/>
        <v>0.48244208072271594</v>
      </c>
      <c r="Q1259">
        <f t="shared" si="156"/>
        <v>2024</v>
      </c>
      <c r="R1259" t="str">
        <f t="shared" si="157"/>
        <v>Q2</v>
      </c>
      <c r="S1259">
        <f t="shared" si="158"/>
        <v>6</v>
      </c>
      <c r="T1259" t="str">
        <f t="shared" si="159"/>
        <v>Jun</v>
      </c>
    </row>
    <row r="1260" spans="1:20" x14ac:dyDescent="0.35">
      <c r="A1260" t="s">
        <v>1325</v>
      </c>
      <c r="B1260" s="1">
        <v>45455</v>
      </c>
      <c r="C1260" t="s">
        <v>62</v>
      </c>
      <c r="D1260" t="s">
        <v>63</v>
      </c>
      <c r="E1260" t="s">
        <v>52</v>
      </c>
      <c r="F1260" t="s">
        <v>37</v>
      </c>
      <c r="G1260" t="s">
        <v>46</v>
      </c>
      <c r="H1260" t="s">
        <v>79</v>
      </c>
      <c r="I1260">
        <v>1</v>
      </c>
      <c r="J1260" s="2">
        <v>27.32</v>
      </c>
      <c r="K1260" s="3">
        <v>0</v>
      </c>
      <c r="L1260" s="2">
        <v>9.41</v>
      </c>
      <c r="M1260" s="2">
        <f t="shared" si="152"/>
        <v>27.32</v>
      </c>
      <c r="N1260" s="2">
        <f t="shared" si="153"/>
        <v>9.41</v>
      </c>
      <c r="O1260" s="2">
        <f t="shared" si="154"/>
        <v>17.91</v>
      </c>
      <c r="P1260" s="4">
        <f t="shared" si="155"/>
        <v>0.65556368960468525</v>
      </c>
      <c r="Q1260">
        <f t="shared" si="156"/>
        <v>2024</v>
      </c>
      <c r="R1260" t="str">
        <f t="shared" si="157"/>
        <v>Q2</v>
      </c>
      <c r="S1260">
        <f t="shared" si="158"/>
        <v>6</v>
      </c>
      <c r="T1260" t="str">
        <f t="shared" si="159"/>
        <v>Jun</v>
      </c>
    </row>
    <row r="1261" spans="1:20" x14ac:dyDescent="0.35">
      <c r="A1261" t="s">
        <v>1326</v>
      </c>
      <c r="B1261" s="1">
        <v>45455</v>
      </c>
      <c r="C1261" t="s">
        <v>21</v>
      </c>
      <c r="D1261" t="s">
        <v>35</v>
      </c>
      <c r="E1261" t="s">
        <v>52</v>
      </c>
      <c r="F1261" t="s">
        <v>24</v>
      </c>
      <c r="G1261" t="s">
        <v>46</v>
      </c>
      <c r="H1261" t="s">
        <v>75</v>
      </c>
      <c r="I1261">
        <v>1</v>
      </c>
      <c r="J1261" s="2">
        <v>33.99</v>
      </c>
      <c r="K1261" s="3">
        <v>0</v>
      </c>
      <c r="L1261" s="2">
        <v>10</v>
      </c>
      <c r="M1261" s="2">
        <f t="shared" si="152"/>
        <v>33.99</v>
      </c>
      <c r="N1261" s="2">
        <f t="shared" si="153"/>
        <v>10</v>
      </c>
      <c r="O1261" s="2">
        <f t="shared" si="154"/>
        <v>23.990000000000002</v>
      </c>
      <c r="P1261" s="4">
        <f t="shared" si="155"/>
        <v>0.70579582230067672</v>
      </c>
      <c r="Q1261">
        <f t="shared" si="156"/>
        <v>2024</v>
      </c>
      <c r="R1261" t="str">
        <f t="shared" si="157"/>
        <v>Q2</v>
      </c>
      <c r="S1261">
        <f t="shared" si="158"/>
        <v>6</v>
      </c>
      <c r="T1261" t="str">
        <f t="shared" si="159"/>
        <v>Jun</v>
      </c>
    </row>
    <row r="1262" spans="1:20" x14ac:dyDescent="0.35">
      <c r="A1262" t="s">
        <v>1327</v>
      </c>
      <c r="B1262" s="1">
        <v>45455</v>
      </c>
      <c r="C1262" t="s">
        <v>21</v>
      </c>
      <c r="D1262" t="s">
        <v>35</v>
      </c>
      <c r="E1262" t="s">
        <v>43</v>
      </c>
      <c r="F1262" t="s">
        <v>24</v>
      </c>
      <c r="G1262" t="s">
        <v>25</v>
      </c>
      <c r="H1262" t="s">
        <v>91</v>
      </c>
      <c r="I1262">
        <v>2</v>
      </c>
      <c r="J1262" s="2">
        <v>98.38</v>
      </c>
      <c r="K1262" s="3">
        <v>0.1</v>
      </c>
      <c r="L1262" s="2">
        <v>44.56</v>
      </c>
      <c r="M1262" s="2">
        <f t="shared" si="152"/>
        <v>177.08</v>
      </c>
      <c r="N1262" s="2">
        <f t="shared" si="153"/>
        <v>89.12</v>
      </c>
      <c r="O1262" s="2">
        <f t="shared" si="154"/>
        <v>87.960000000000008</v>
      </c>
      <c r="P1262" s="4">
        <f t="shared" si="155"/>
        <v>0.49672464422859725</v>
      </c>
      <c r="Q1262">
        <f t="shared" si="156"/>
        <v>2024</v>
      </c>
      <c r="R1262" t="str">
        <f t="shared" si="157"/>
        <v>Q2</v>
      </c>
      <c r="S1262">
        <f t="shared" si="158"/>
        <v>6</v>
      </c>
      <c r="T1262" t="str">
        <f t="shared" si="159"/>
        <v>Jun</v>
      </c>
    </row>
    <row r="1263" spans="1:20" x14ac:dyDescent="0.35">
      <c r="A1263" t="s">
        <v>1328</v>
      </c>
      <c r="B1263" s="1">
        <v>45455</v>
      </c>
      <c r="C1263" t="s">
        <v>62</v>
      </c>
      <c r="D1263" t="s">
        <v>63</v>
      </c>
      <c r="E1263" t="s">
        <v>52</v>
      </c>
      <c r="F1263" t="s">
        <v>24</v>
      </c>
      <c r="G1263" t="s">
        <v>38</v>
      </c>
      <c r="H1263" t="s">
        <v>39</v>
      </c>
      <c r="I1263">
        <v>1</v>
      </c>
      <c r="J1263" s="2">
        <v>141.09</v>
      </c>
      <c r="K1263" s="3">
        <v>0.15</v>
      </c>
      <c r="L1263" s="2">
        <v>80.650000000000006</v>
      </c>
      <c r="M1263" s="2">
        <f t="shared" si="152"/>
        <v>119.93</v>
      </c>
      <c r="N1263" s="2">
        <f t="shared" si="153"/>
        <v>80.650000000000006</v>
      </c>
      <c r="O1263" s="2">
        <f t="shared" si="154"/>
        <v>39.28</v>
      </c>
      <c r="P1263" s="4">
        <f t="shared" si="155"/>
        <v>0.32752438922704913</v>
      </c>
      <c r="Q1263">
        <f t="shared" si="156"/>
        <v>2024</v>
      </c>
      <c r="R1263" t="str">
        <f t="shared" si="157"/>
        <v>Q2</v>
      </c>
      <c r="S1263">
        <f t="shared" si="158"/>
        <v>6</v>
      </c>
      <c r="T1263" t="str">
        <f t="shared" si="159"/>
        <v>Jun</v>
      </c>
    </row>
    <row r="1264" spans="1:20" x14ac:dyDescent="0.35">
      <c r="A1264" t="s">
        <v>1329</v>
      </c>
      <c r="B1264" s="1">
        <v>45455</v>
      </c>
      <c r="C1264" t="s">
        <v>21</v>
      </c>
      <c r="D1264" t="s">
        <v>22</v>
      </c>
      <c r="E1264" t="s">
        <v>36</v>
      </c>
      <c r="F1264" t="s">
        <v>37</v>
      </c>
      <c r="G1264" t="s">
        <v>46</v>
      </c>
      <c r="H1264" t="s">
        <v>79</v>
      </c>
      <c r="I1264">
        <v>1</v>
      </c>
      <c r="J1264" s="2">
        <v>29.04</v>
      </c>
      <c r="K1264" s="3">
        <v>0.25</v>
      </c>
      <c r="L1264" s="2">
        <v>9.5</v>
      </c>
      <c r="M1264" s="2">
        <f t="shared" si="152"/>
        <v>21.78</v>
      </c>
      <c r="N1264" s="2">
        <f t="shared" si="153"/>
        <v>9.5</v>
      </c>
      <c r="O1264" s="2">
        <f t="shared" si="154"/>
        <v>12.280000000000001</v>
      </c>
      <c r="P1264" s="4">
        <f t="shared" si="155"/>
        <v>0.56382001836547291</v>
      </c>
      <c r="Q1264">
        <f t="shared" si="156"/>
        <v>2024</v>
      </c>
      <c r="R1264" t="str">
        <f t="shared" si="157"/>
        <v>Q2</v>
      </c>
      <c r="S1264">
        <f t="shared" si="158"/>
        <v>6</v>
      </c>
      <c r="T1264" t="str">
        <f t="shared" si="159"/>
        <v>Jun</v>
      </c>
    </row>
    <row r="1265" spans="1:20" x14ac:dyDescent="0.35">
      <c r="A1265" t="s">
        <v>1330</v>
      </c>
      <c r="B1265" s="1">
        <v>45456</v>
      </c>
      <c r="C1265" t="s">
        <v>62</v>
      </c>
      <c r="D1265" t="s">
        <v>69</v>
      </c>
      <c r="E1265" t="s">
        <v>23</v>
      </c>
      <c r="F1265" t="s">
        <v>31</v>
      </c>
      <c r="G1265" t="s">
        <v>25</v>
      </c>
      <c r="H1265" t="s">
        <v>26</v>
      </c>
      <c r="I1265">
        <v>1</v>
      </c>
      <c r="J1265" s="2">
        <v>21.86</v>
      </c>
      <c r="K1265" s="3">
        <v>0</v>
      </c>
      <c r="L1265" s="2">
        <v>6.89</v>
      </c>
      <c r="M1265" s="2">
        <f t="shared" si="152"/>
        <v>21.86</v>
      </c>
      <c r="N1265" s="2">
        <f t="shared" si="153"/>
        <v>6.89</v>
      </c>
      <c r="O1265" s="2">
        <f t="shared" si="154"/>
        <v>14.969999999999999</v>
      </c>
      <c r="P1265" s="4">
        <f t="shared" si="155"/>
        <v>0.6848124428179323</v>
      </c>
      <c r="Q1265">
        <f t="shared" si="156"/>
        <v>2024</v>
      </c>
      <c r="R1265" t="str">
        <f t="shared" si="157"/>
        <v>Q2</v>
      </c>
      <c r="S1265">
        <f t="shared" si="158"/>
        <v>6</v>
      </c>
      <c r="T1265" t="str">
        <f t="shared" si="159"/>
        <v>Jun</v>
      </c>
    </row>
    <row r="1266" spans="1:20" x14ac:dyDescent="0.35">
      <c r="A1266" t="s">
        <v>1331</v>
      </c>
      <c r="B1266" s="1">
        <v>45456</v>
      </c>
      <c r="C1266" t="s">
        <v>21</v>
      </c>
      <c r="D1266" t="s">
        <v>35</v>
      </c>
      <c r="E1266" t="s">
        <v>23</v>
      </c>
      <c r="F1266" t="s">
        <v>24</v>
      </c>
      <c r="G1266" t="s">
        <v>53</v>
      </c>
      <c r="H1266" t="s">
        <v>66</v>
      </c>
      <c r="I1266">
        <v>1</v>
      </c>
      <c r="J1266" s="2">
        <v>110.59</v>
      </c>
      <c r="K1266" s="3">
        <v>0</v>
      </c>
      <c r="L1266" s="2">
        <v>44.51</v>
      </c>
      <c r="M1266" s="2">
        <f t="shared" si="152"/>
        <v>110.59</v>
      </c>
      <c r="N1266" s="2">
        <f t="shared" si="153"/>
        <v>44.51</v>
      </c>
      <c r="O1266" s="2">
        <f t="shared" si="154"/>
        <v>66.080000000000013</v>
      </c>
      <c r="P1266" s="4">
        <f t="shared" si="155"/>
        <v>0.59752237996202195</v>
      </c>
      <c r="Q1266">
        <f t="shared" si="156"/>
        <v>2024</v>
      </c>
      <c r="R1266" t="str">
        <f t="shared" si="157"/>
        <v>Q2</v>
      </c>
      <c r="S1266">
        <f t="shared" si="158"/>
        <v>6</v>
      </c>
      <c r="T1266" t="str">
        <f t="shared" si="159"/>
        <v>Jun</v>
      </c>
    </row>
    <row r="1267" spans="1:20" x14ac:dyDescent="0.35">
      <c r="A1267" t="s">
        <v>1332</v>
      </c>
      <c r="B1267" s="1">
        <v>45456</v>
      </c>
      <c r="C1267" t="s">
        <v>28</v>
      </c>
      <c r="D1267" t="s">
        <v>29</v>
      </c>
      <c r="E1267" t="s">
        <v>23</v>
      </c>
      <c r="F1267" t="s">
        <v>24</v>
      </c>
      <c r="G1267" t="s">
        <v>38</v>
      </c>
      <c r="H1267" t="s">
        <v>56</v>
      </c>
      <c r="I1267">
        <v>1</v>
      </c>
      <c r="J1267" s="2">
        <v>80.11</v>
      </c>
      <c r="K1267" s="3">
        <v>0.1</v>
      </c>
      <c r="L1267" s="2">
        <v>31.73</v>
      </c>
      <c r="M1267" s="2">
        <f t="shared" si="152"/>
        <v>72.099999999999994</v>
      </c>
      <c r="N1267" s="2">
        <f t="shared" si="153"/>
        <v>31.73</v>
      </c>
      <c r="O1267" s="2">
        <f t="shared" si="154"/>
        <v>40.36999999999999</v>
      </c>
      <c r="P1267" s="4">
        <f t="shared" si="155"/>
        <v>0.55991678224687924</v>
      </c>
      <c r="Q1267">
        <f t="shared" si="156"/>
        <v>2024</v>
      </c>
      <c r="R1267" t="str">
        <f t="shared" si="157"/>
        <v>Q2</v>
      </c>
      <c r="S1267">
        <f t="shared" si="158"/>
        <v>6</v>
      </c>
      <c r="T1267" t="str">
        <f t="shared" si="159"/>
        <v>Jun</v>
      </c>
    </row>
    <row r="1268" spans="1:20" x14ac:dyDescent="0.35">
      <c r="A1268" t="s">
        <v>1333</v>
      </c>
      <c r="B1268" s="1">
        <v>45456</v>
      </c>
      <c r="C1268" t="s">
        <v>21</v>
      </c>
      <c r="D1268" t="s">
        <v>35</v>
      </c>
      <c r="E1268" t="s">
        <v>52</v>
      </c>
      <c r="F1268" t="s">
        <v>37</v>
      </c>
      <c r="G1268" t="s">
        <v>25</v>
      </c>
      <c r="H1268" t="s">
        <v>81</v>
      </c>
      <c r="I1268">
        <v>1</v>
      </c>
      <c r="J1268" s="2">
        <v>42.28</v>
      </c>
      <c r="K1268" s="3">
        <v>0</v>
      </c>
      <c r="L1268" s="2">
        <v>15.92</v>
      </c>
      <c r="M1268" s="2">
        <f t="shared" si="152"/>
        <v>42.28</v>
      </c>
      <c r="N1268" s="2">
        <f t="shared" si="153"/>
        <v>15.92</v>
      </c>
      <c r="O1268" s="2">
        <f t="shared" si="154"/>
        <v>26.36</v>
      </c>
      <c r="P1268" s="4">
        <f t="shared" si="155"/>
        <v>0.62346263008514657</v>
      </c>
      <c r="Q1268">
        <f t="shared" si="156"/>
        <v>2024</v>
      </c>
      <c r="R1268" t="str">
        <f t="shared" si="157"/>
        <v>Q2</v>
      </c>
      <c r="S1268">
        <f t="shared" si="158"/>
        <v>6</v>
      </c>
      <c r="T1268" t="str">
        <f t="shared" si="159"/>
        <v>Jun</v>
      </c>
    </row>
    <row r="1269" spans="1:20" x14ac:dyDescent="0.35">
      <c r="A1269" t="s">
        <v>1334</v>
      </c>
      <c r="B1269" s="1">
        <v>45456</v>
      </c>
      <c r="C1269" t="s">
        <v>21</v>
      </c>
      <c r="D1269" t="s">
        <v>22</v>
      </c>
      <c r="E1269" t="s">
        <v>23</v>
      </c>
      <c r="F1269" t="s">
        <v>37</v>
      </c>
      <c r="G1269" t="s">
        <v>53</v>
      </c>
      <c r="H1269" t="s">
        <v>70</v>
      </c>
      <c r="I1269">
        <v>1</v>
      </c>
      <c r="J1269" s="2">
        <v>52.88</v>
      </c>
      <c r="K1269" s="3">
        <v>0</v>
      </c>
      <c r="L1269" s="2">
        <v>18.59</v>
      </c>
      <c r="M1269" s="2">
        <f t="shared" si="152"/>
        <v>52.88</v>
      </c>
      <c r="N1269" s="2">
        <f t="shared" si="153"/>
        <v>18.59</v>
      </c>
      <c r="O1269" s="2">
        <f t="shared" si="154"/>
        <v>34.290000000000006</v>
      </c>
      <c r="P1269" s="4">
        <f t="shared" si="155"/>
        <v>0.64844931921331328</v>
      </c>
      <c r="Q1269">
        <f t="shared" si="156"/>
        <v>2024</v>
      </c>
      <c r="R1269" t="str">
        <f t="shared" si="157"/>
        <v>Q2</v>
      </c>
      <c r="S1269">
        <f t="shared" si="158"/>
        <v>6</v>
      </c>
      <c r="T1269" t="str">
        <f t="shared" si="159"/>
        <v>Jun</v>
      </c>
    </row>
    <row r="1270" spans="1:20" x14ac:dyDescent="0.35">
      <c r="A1270" t="s">
        <v>1335</v>
      </c>
      <c r="B1270" s="1">
        <v>45456</v>
      </c>
      <c r="C1270" t="s">
        <v>21</v>
      </c>
      <c r="D1270" t="s">
        <v>35</v>
      </c>
      <c r="E1270" t="s">
        <v>23</v>
      </c>
      <c r="F1270" t="s">
        <v>37</v>
      </c>
      <c r="G1270" t="s">
        <v>53</v>
      </c>
      <c r="H1270" t="s">
        <v>66</v>
      </c>
      <c r="I1270">
        <v>1</v>
      </c>
      <c r="J1270" s="2">
        <v>112.56</v>
      </c>
      <c r="K1270" s="3">
        <v>0</v>
      </c>
      <c r="L1270" s="2">
        <v>44.51</v>
      </c>
      <c r="M1270" s="2">
        <f t="shared" si="152"/>
        <v>112.56</v>
      </c>
      <c r="N1270" s="2">
        <f t="shared" si="153"/>
        <v>44.51</v>
      </c>
      <c r="O1270" s="2">
        <f t="shared" si="154"/>
        <v>68.050000000000011</v>
      </c>
      <c r="P1270" s="4">
        <f t="shared" si="155"/>
        <v>0.60456645344705051</v>
      </c>
      <c r="Q1270">
        <f t="shared" si="156"/>
        <v>2024</v>
      </c>
      <c r="R1270" t="str">
        <f t="shared" si="157"/>
        <v>Q2</v>
      </c>
      <c r="S1270">
        <f t="shared" si="158"/>
        <v>6</v>
      </c>
      <c r="T1270" t="str">
        <f t="shared" si="159"/>
        <v>Jun</v>
      </c>
    </row>
    <row r="1271" spans="1:20" x14ac:dyDescent="0.35">
      <c r="A1271" t="s">
        <v>1336</v>
      </c>
      <c r="B1271" s="1">
        <v>45457</v>
      </c>
      <c r="C1271" t="s">
        <v>41</v>
      </c>
      <c r="D1271" t="s">
        <v>42</v>
      </c>
      <c r="E1271" t="s">
        <v>36</v>
      </c>
      <c r="F1271" t="s">
        <v>24</v>
      </c>
      <c r="G1271" t="s">
        <v>32</v>
      </c>
      <c r="H1271" t="s">
        <v>113</v>
      </c>
      <c r="I1271">
        <v>5</v>
      </c>
      <c r="J1271" s="2">
        <v>394.38</v>
      </c>
      <c r="K1271" s="3">
        <v>0.1</v>
      </c>
      <c r="L1271" s="2">
        <v>203.58</v>
      </c>
      <c r="M1271" s="2">
        <f t="shared" si="152"/>
        <v>1774.71</v>
      </c>
      <c r="N1271" s="2">
        <f t="shared" si="153"/>
        <v>1017.9</v>
      </c>
      <c r="O1271" s="2">
        <f t="shared" si="154"/>
        <v>756.81000000000006</v>
      </c>
      <c r="P1271" s="4">
        <f t="shared" si="155"/>
        <v>0.42644150311881945</v>
      </c>
      <c r="Q1271">
        <f t="shared" si="156"/>
        <v>2024</v>
      </c>
      <c r="R1271" t="str">
        <f t="shared" si="157"/>
        <v>Q2</v>
      </c>
      <c r="S1271">
        <f t="shared" si="158"/>
        <v>6</v>
      </c>
      <c r="T1271" t="str">
        <f t="shared" si="159"/>
        <v>Jun</v>
      </c>
    </row>
    <row r="1272" spans="1:20" x14ac:dyDescent="0.35">
      <c r="A1272" t="s">
        <v>1337</v>
      </c>
      <c r="B1272" s="1">
        <v>45457</v>
      </c>
      <c r="C1272" t="s">
        <v>21</v>
      </c>
      <c r="D1272" t="s">
        <v>35</v>
      </c>
      <c r="E1272" t="s">
        <v>43</v>
      </c>
      <c r="F1272" t="s">
        <v>24</v>
      </c>
      <c r="G1272" t="s">
        <v>32</v>
      </c>
      <c r="H1272" t="s">
        <v>86</v>
      </c>
      <c r="I1272">
        <v>2</v>
      </c>
      <c r="J1272" s="2">
        <v>66.61</v>
      </c>
      <c r="K1272" s="3">
        <v>0</v>
      </c>
      <c r="L1272" s="2">
        <v>24.96</v>
      </c>
      <c r="M1272" s="2">
        <f t="shared" si="152"/>
        <v>133.22</v>
      </c>
      <c r="N1272" s="2">
        <f t="shared" si="153"/>
        <v>49.92</v>
      </c>
      <c r="O1272" s="2">
        <f t="shared" si="154"/>
        <v>83.3</v>
      </c>
      <c r="P1272" s="4">
        <f t="shared" si="155"/>
        <v>0.62528148926587601</v>
      </c>
      <c r="Q1272">
        <f t="shared" si="156"/>
        <v>2024</v>
      </c>
      <c r="R1272" t="str">
        <f t="shared" si="157"/>
        <v>Q2</v>
      </c>
      <c r="S1272">
        <f t="shared" si="158"/>
        <v>6</v>
      </c>
      <c r="T1272" t="str">
        <f t="shared" si="159"/>
        <v>Jun</v>
      </c>
    </row>
    <row r="1273" spans="1:20" x14ac:dyDescent="0.35">
      <c r="A1273" t="s">
        <v>1338</v>
      </c>
      <c r="B1273" s="1">
        <v>45457</v>
      </c>
      <c r="C1273" t="s">
        <v>21</v>
      </c>
      <c r="D1273" t="s">
        <v>22</v>
      </c>
      <c r="E1273" t="s">
        <v>52</v>
      </c>
      <c r="F1273" t="s">
        <v>24</v>
      </c>
      <c r="G1273" t="s">
        <v>46</v>
      </c>
      <c r="H1273" t="s">
        <v>75</v>
      </c>
      <c r="I1273">
        <v>7</v>
      </c>
      <c r="J1273" s="2">
        <v>33.869999999999997</v>
      </c>
      <c r="K1273" s="3">
        <v>0.1</v>
      </c>
      <c r="L1273" s="2">
        <v>10.37</v>
      </c>
      <c r="M1273" s="2">
        <f t="shared" si="152"/>
        <v>213.38</v>
      </c>
      <c r="N1273" s="2">
        <f t="shared" si="153"/>
        <v>72.59</v>
      </c>
      <c r="O1273" s="2">
        <f t="shared" si="154"/>
        <v>140.79</v>
      </c>
      <c r="P1273" s="4">
        <f t="shared" si="155"/>
        <v>0.65980879182678787</v>
      </c>
      <c r="Q1273">
        <f t="shared" si="156"/>
        <v>2024</v>
      </c>
      <c r="R1273" t="str">
        <f t="shared" si="157"/>
        <v>Q2</v>
      </c>
      <c r="S1273">
        <f t="shared" si="158"/>
        <v>6</v>
      </c>
      <c r="T1273" t="str">
        <f t="shared" si="159"/>
        <v>Jun</v>
      </c>
    </row>
    <row r="1274" spans="1:20" x14ac:dyDescent="0.35">
      <c r="A1274" t="s">
        <v>1339</v>
      </c>
      <c r="B1274" s="1">
        <v>45457</v>
      </c>
      <c r="C1274" t="s">
        <v>28</v>
      </c>
      <c r="D1274" t="s">
        <v>49</v>
      </c>
      <c r="E1274" t="s">
        <v>52</v>
      </c>
      <c r="F1274" t="s">
        <v>24</v>
      </c>
      <c r="G1274" t="s">
        <v>46</v>
      </c>
      <c r="H1274" t="s">
        <v>183</v>
      </c>
      <c r="I1274">
        <v>1</v>
      </c>
      <c r="J1274" s="2">
        <v>143.34</v>
      </c>
      <c r="K1274" s="3">
        <v>0</v>
      </c>
      <c r="L1274" s="2">
        <v>64.95</v>
      </c>
      <c r="M1274" s="2">
        <f t="shared" si="152"/>
        <v>143.34</v>
      </c>
      <c r="N1274" s="2">
        <f t="shared" si="153"/>
        <v>64.95</v>
      </c>
      <c r="O1274" s="2">
        <f t="shared" si="154"/>
        <v>78.39</v>
      </c>
      <c r="P1274" s="4">
        <f t="shared" si="155"/>
        <v>0.54688154039347003</v>
      </c>
      <c r="Q1274">
        <f t="shared" si="156"/>
        <v>2024</v>
      </c>
      <c r="R1274" t="str">
        <f t="shared" si="157"/>
        <v>Q2</v>
      </c>
      <c r="S1274">
        <f t="shared" si="158"/>
        <v>6</v>
      </c>
      <c r="T1274" t="str">
        <f t="shared" si="159"/>
        <v>Jun</v>
      </c>
    </row>
    <row r="1275" spans="1:20" x14ac:dyDescent="0.35">
      <c r="A1275" t="s">
        <v>1340</v>
      </c>
      <c r="B1275" s="1">
        <v>45457</v>
      </c>
      <c r="C1275" t="s">
        <v>21</v>
      </c>
      <c r="D1275" t="s">
        <v>22</v>
      </c>
      <c r="E1275" t="s">
        <v>52</v>
      </c>
      <c r="F1275" t="s">
        <v>37</v>
      </c>
      <c r="G1275" t="s">
        <v>46</v>
      </c>
      <c r="H1275" t="s">
        <v>47</v>
      </c>
      <c r="I1275">
        <v>2</v>
      </c>
      <c r="J1275" s="2">
        <v>475.26</v>
      </c>
      <c r="K1275" s="3">
        <v>0.05</v>
      </c>
      <c r="L1275" s="2">
        <v>255.98</v>
      </c>
      <c r="M1275" s="2">
        <f t="shared" si="152"/>
        <v>902.99</v>
      </c>
      <c r="N1275" s="2">
        <f t="shared" si="153"/>
        <v>511.96</v>
      </c>
      <c r="O1275" s="2">
        <f t="shared" si="154"/>
        <v>391.03000000000003</v>
      </c>
      <c r="P1275" s="4">
        <f t="shared" si="155"/>
        <v>0.43303912557171176</v>
      </c>
      <c r="Q1275">
        <f t="shared" si="156"/>
        <v>2024</v>
      </c>
      <c r="R1275" t="str">
        <f t="shared" si="157"/>
        <v>Q2</v>
      </c>
      <c r="S1275">
        <f t="shared" si="158"/>
        <v>6</v>
      </c>
      <c r="T1275" t="str">
        <f t="shared" si="159"/>
        <v>Jun</v>
      </c>
    </row>
    <row r="1276" spans="1:20" x14ac:dyDescent="0.35">
      <c r="A1276" t="s">
        <v>1341</v>
      </c>
      <c r="B1276" s="1">
        <v>45457</v>
      </c>
      <c r="C1276" t="s">
        <v>41</v>
      </c>
      <c r="D1276" t="s">
        <v>90</v>
      </c>
      <c r="E1276" t="s">
        <v>52</v>
      </c>
      <c r="F1276" t="s">
        <v>24</v>
      </c>
      <c r="G1276" t="s">
        <v>32</v>
      </c>
      <c r="H1276" t="s">
        <v>113</v>
      </c>
      <c r="I1276">
        <v>1</v>
      </c>
      <c r="J1276" s="2">
        <v>408.2</v>
      </c>
      <c r="K1276" s="3">
        <v>0.05</v>
      </c>
      <c r="L1276" s="2">
        <v>204.68</v>
      </c>
      <c r="M1276" s="2">
        <f t="shared" si="152"/>
        <v>387.79</v>
      </c>
      <c r="N1276" s="2">
        <f t="shared" si="153"/>
        <v>204.68</v>
      </c>
      <c r="O1276" s="2">
        <f t="shared" si="154"/>
        <v>183.11</v>
      </c>
      <c r="P1276" s="4">
        <f t="shared" si="155"/>
        <v>0.47218855566156942</v>
      </c>
      <c r="Q1276">
        <f t="shared" si="156"/>
        <v>2024</v>
      </c>
      <c r="R1276" t="str">
        <f t="shared" si="157"/>
        <v>Q2</v>
      </c>
      <c r="S1276">
        <f t="shared" si="158"/>
        <v>6</v>
      </c>
      <c r="T1276" t="str">
        <f t="shared" si="159"/>
        <v>Jun</v>
      </c>
    </row>
    <row r="1277" spans="1:20" x14ac:dyDescent="0.35">
      <c r="A1277" t="s">
        <v>1342</v>
      </c>
      <c r="B1277" s="1">
        <v>45457</v>
      </c>
      <c r="C1277" t="s">
        <v>21</v>
      </c>
      <c r="D1277" t="s">
        <v>35</v>
      </c>
      <c r="E1277" t="s">
        <v>52</v>
      </c>
      <c r="F1277" t="s">
        <v>37</v>
      </c>
      <c r="G1277" t="s">
        <v>32</v>
      </c>
      <c r="H1277" t="s">
        <v>86</v>
      </c>
      <c r="I1277">
        <v>1</v>
      </c>
      <c r="J1277" s="2">
        <v>70.05</v>
      </c>
      <c r="K1277" s="3">
        <v>0.1</v>
      </c>
      <c r="L1277" s="2">
        <v>24.03</v>
      </c>
      <c r="M1277" s="2">
        <f t="shared" si="152"/>
        <v>63.05</v>
      </c>
      <c r="N1277" s="2">
        <f t="shared" si="153"/>
        <v>24.03</v>
      </c>
      <c r="O1277" s="2">
        <f t="shared" si="154"/>
        <v>39.019999999999996</v>
      </c>
      <c r="P1277" s="4">
        <f t="shared" si="155"/>
        <v>0.61887390959555899</v>
      </c>
      <c r="Q1277">
        <f t="shared" si="156"/>
        <v>2024</v>
      </c>
      <c r="R1277" t="str">
        <f t="shared" si="157"/>
        <v>Q2</v>
      </c>
      <c r="S1277">
        <f t="shared" si="158"/>
        <v>6</v>
      </c>
      <c r="T1277" t="str">
        <f t="shared" si="159"/>
        <v>Jun</v>
      </c>
    </row>
    <row r="1278" spans="1:20" x14ac:dyDescent="0.35">
      <c r="A1278" t="s">
        <v>1343</v>
      </c>
      <c r="B1278" s="1">
        <v>45457</v>
      </c>
      <c r="C1278" t="s">
        <v>21</v>
      </c>
      <c r="D1278" t="s">
        <v>35</v>
      </c>
      <c r="E1278" t="s">
        <v>52</v>
      </c>
      <c r="F1278" t="s">
        <v>24</v>
      </c>
      <c r="G1278" t="s">
        <v>32</v>
      </c>
      <c r="H1278" t="s">
        <v>113</v>
      </c>
      <c r="I1278">
        <v>2</v>
      </c>
      <c r="J1278" s="2">
        <v>379.17</v>
      </c>
      <c r="K1278" s="3">
        <v>0</v>
      </c>
      <c r="L1278" s="2">
        <v>209.01</v>
      </c>
      <c r="M1278" s="2">
        <f t="shared" si="152"/>
        <v>758.34</v>
      </c>
      <c r="N1278" s="2">
        <f t="shared" si="153"/>
        <v>418.02</v>
      </c>
      <c r="O1278" s="2">
        <f t="shared" si="154"/>
        <v>340.32000000000005</v>
      </c>
      <c r="P1278" s="4">
        <f t="shared" si="155"/>
        <v>0.44876968114566029</v>
      </c>
      <c r="Q1278">
        <f t="shared" si="156"/>
        <v>2024</v>
      </c>
      <c r="R1278" t="str">
        <f t="shared" si="157"/>
        <v>Q2</v>
      </c>
      <c r="S1278">
        <f t="shared" si="158"/>
        <v>6</v>
      </c>
      <c r="T1278" t="str">
        <f t="shared" si="159"/>
        <v>Jun</v>
      </c>
    </row>
    <row r="1279" spans="1:20" x14ac:dyDescent="0.35">
      <c r="A1279" t="s">
        <v>1344</v>
      </c>
      <c r="B1279" s="1">
        <v>45457</v>
      </c>
      <c r="C1279" t="s">
        <v>62</v>
      </c>
      <c r="D1279" t="s">
        <v>69</v>
      </c>
      <c r="E1279" t="s">
        <v>43</v>
      </c>
      <c r="F1279" t="s">
        <v>24</v>
      </c>
      <c r="G1279" t="s">
        <v>38</v>
      </c>
      <c r="H1279" t="s">
        <v>44</v>
      </c>
      <c r="I1279">
        <v>1</v>
      </c>
      <c r="J1279" s="2">
        <v>110.51</v>
      </c>
      <c r="K1279" s="3">
        <v>0</v>
      </c>
      <c r="L1279" s="2">
        <v>49.69</v>
      </c>
      <c r="M1279" s="2">
        <f t="shared" si="152"/>
        <v>110.51</v>
      </c>
      <c r="N1279" s="2">
        <f t="shared" si="153"/>
        <v>49.69</v>
      </c>
      <c r="O1279" s="2">
        <f t="shared" si="154"/>
        <v>60.820000000000007</v>
      </c>
      <c r="P1279" s="4">
        <f t="shared" si="155"/>
        <v>0.55035743371640578</v>
      </c>
      <c r="Q1279">
        <f t="shared" si="156"/>
        <v>2024</v>
      </c>
      <c r="R1279" t="str">
        <f t="shared" si="157"/>
        <v>Q2</v>
      </c>
      <c r="S1279">
        <f t="shared" si="158"/>
        <v>6</v>
      </c>
      <c r="T1279" t="str">
        <f t="shared" si="159"/>
        <v>Jun</v>
      </c>
    </row>
    <row r="1280" spans="1:20" x14ac:dyDescent="0.35">
      <c r="A1280" t="s">
        <v>1345</v>
      </c>
      <c r="B1280" s="1">
        <v>45457</v>
      </c>
      <c r="C1280" t="s">
        <v>21</v>
      </c>
      <c r="D1280" t="s">
        <v>22</v>
      </c>
      <c r="E1280" t="s">
        <v>36</v>
      </c>
      <c r="F1280" t="s">
        <v>24</v>
      </c>
      <c r="G1280" t="s">
        <v>32</v>
      </c>
      <c r="H1280" t="s">
        <v>113</v>
      </c>
      <c r="I1280">
        <v>2</v>
      </c>
      <c r="J1280" s="2">
        <v>373.69</v>
      </c>
      <c r="K1280" s="3">
        <v>0</v>
      </c>
      <c r="L1280" s="2">
        <v>211.73</v>
      </c>
      <c r="M1280" s="2">
        <f t="shared" si="152"/>
        <v>747.38</v>
      </c>
      <c r="N1280" s="2">
        <f t="shared" si="153"/>
        <v>423.46</v>
      </c>
      <c r="O1280" s="2">
        <f t="shared" si="154"/>
        <v>323.92</v>
      </c>
      <c r="P1280" s="4">
        <f t="shared" si="155"/>
        <v>0.43340736974497579</v>
      </c>
      <c r="Q1280">
        <f t="shared" si="156"/>
        <v>2024</v>
      </c>
      <c r="R1280" t="str">
        <f t="shared" si="157"/>
        <v>Q2</v>
      </c>
      <c r="S1280">
        <f t="shared" si="158"/>
        <v>6</v>
      </c>
      <c r="T1280" t="str">
        <f t="shared" si="159"/>
        <v>Jun</v>
      </c>
    </row>
    <row r="1281" spans="1:20" x14ac:dyDescent="0.35">
      <c r="A1281" t="s">
        <v>1346</v>
      </c>
      <c r="B1281" s="1">
        <v>45457</v>
      </c>
      <c r="C1281" t="s">
        <v>21</v>
      </c>
      <c r="D1281" t="s">
        <v>22</v>
      </c>
      <c r="E1281" t="s">
        <v>23</v>
      </c>
      <c r="F1281" t="s">
        <v>37</v>
      </c>
      <c r="G1281" t="s">
        <v>32</v>
      </c>
      <c r="H1281" t="s">
        <v>113</v>
      </c>
      <c r="I1281">
        <v>2</v>
      </c>
      <c r="J1281" s="2">
        <v>377.7</v>
      </c>
      <c r="K1281" s="3">
        <v>0</v>
      </c>
      <c r="L1281" s="2">
        <v>207.9</v>
      </c>
      <c r="M1281" s="2">
        <f t="shared" si="152"/>
        <v>755.4</v>
      </c>
      <c r="N1281" s="2">
        <f t="shared" si="153"/>
        <v>415.8</v>
      </c>
      <c r="O1281" s="2">
        <f t="shared" si="154"/>
        <v>339.59999999999997</v>
      </c>
      <c r="P1281" s="4">
        <f t="shared" si="155"/>
        <v>0.4495631453534551</v>
      </c>
      <c r="Q1281">
        <f t="shared" si="156"/>
        <v>2024</v>
      </c>
      <c r="R1281" t="str">
        <f t="shared" si="157"/>
        <v>Q2</v>
      </c>
      <c r="S1281">
        <f t="shared" si="158"/>
        <v>6</v>
      </c>
      <c r="T1281" t="str">
        <f t="shared" si="159"/>
        <v>Jun</v>
      </c>
    </row>
    <row r="1282" spans="1:20" x14ac:dyDescent="0.35">
      <c r="A1282" t="s">
        <v>1347</v>
      </c>
      <c r="B1282" s="1">
        <v>45458</v>
      </c>
      <c r="C1282" t="s">
        <v>41</v>
      </c>
      <c r="D1282" t="s">
        <v>42</v>
      </c>
      <c r="E1282" t="s">
        <v>23</v>
      </c>
      <c r="F1282" t="s">
        <v>24</v>
      </c>
      <c r="G1282" t="s">
        <v>32</v>
      </c>
      <c r="H1282" t="s">
        <v>113</v>
      </c>
      <c r="I1282">
        <v>1</v>
      </c>
      <c r="J1282" s="2">
        <v>401.25</v>
      </c>
      <c r="K1282" s="3">
        <v>0.1</v>
      </c>
      <c r="L1282" s="2">
        <v>201.6</v>
      </c>
      <c r="M1282" s="2">
        <f t="shared" ref="M1282:M1345" si="160">ROUND(I1282*J1282*(1-K1282),2)</f>
        <v>361.13</v>
      </c>
      <c r="N1282" s="2">
        <f t="shared" ref="N1282:N1345" si="161">ROUND(I1282*L1282,2)</f>
        <v>201.6</v>
      </c>
      <c r="O1282" s="2">
        <f t="shared" ref="O1282:O1345" si="162">M1282-N1282</f>
        <v>159.53</v>
      </c>
      <c r="P1282" s="4">
        <f t="shared" ref="P1282:P1345" si="163">IFERROR(O1282/M1282,0)</f>
        <v>0.44175227757317309</v>
      </c>
      <c r="Q1282">
        <f t="shared" ref="Q1282:Q1345" si="164">YEAR(B1282)</f>
        <v>2024</v>
      </c>
      <c r="R1282" t="str">
        <f t="shared" ref="R1282:R1345" si="165">"Q"&amp;ROUNDUP(MONTH(B1282)/3,0)</f>
        <v>Q2</v>
      </c>
      <c r="S1282">
        <f t="shared" ref="S1282:S1345" si="166">MONTH(B1282)</f>
        <v>6</v>
      </c>
      <c r="T1282" t="str">
        <f t="shared" ref="T1282:T1345" si="167">TEXT(B1282,"mmm")</f>
        <v>Jun</v>
      </c>
    </row>
    <row r="1283" spans="1:20" x14ac:dyDescent="0.35">
      <c r="A1283" t="s">
        <v>1348</v>
      </c>
      <c r="B1283" s="1">
        <v>45458</v>
      </c>
      <c r="C1283" t="s">
        <v>21</v>
      </c>
      <c r="D1283" t="s">
        <v>103</v>
      </c>
      <c r="E1283" t="s">
        <v>43</v>
      </c>
      <c r="F1283" t="s">
        <v>24</v>
      </c>
      <c r="G1283" t="s">
        <v>32</v>
      </c>
      <c r="H1283" t="s">
        <v>50</v>
      </c>
      <c r="I1283">
        <v>1</v>
      </c>
      <c r="J1283" s="2">
        <v>212.81</v>
      </c>
      <c r="K1283" s="3">
        <v>0.05</v>
      </c>
      <c r="L1283" s="2">
        <v>114.69</v>
      </c>
      <c r="M1283" s="2">
        <f t="shared" si="160"/>
        <v>202.17</v>
      </c>
      <c r="N1283" s="2">
        <f t="shared" si="161"/>
        <v>114.69</v>
      </c>
      <c r="O1283" s="2">
        <f t="shared" si="162"/>
        <v>87.47999999999999</v>
      </c>
      <c r="P1283" s="4">
        <f t="shared" si="163"/>
        <v>0.43270514913191865</v>
      </c>
      <c r="Q1283">
        <f t="shared" si="164"/>
        <v>2024</v>
      </c>
      <c r="R1283" t="str">
        <f t="shared" si="165"/>
        <v>Q2</v>
      </c>
      <c r="S1283">
        <f t="shared" si="166"/>
        <v>6</v>
      </c>
      <c r="T1283" t="str">
        <f t="shared" si="167"/>
        <v>Jun</v>
      </c>
    </row>
    <row r="1284" spans="1:20" x14ac:dyDescent="0.35">
      <c r="A1284" t="s">
        <v>1349</v>
      </c>
      <c r="B1284" s="1">
        <v>45458</v>
      </c>
      <c r="C1284" t="s">
        <v>28</v>
      </c>
      <c r="D1284" t="s">
        <v>29</v>
      </c>
      <c r="E1284" t="s">
        <v>23</v>
      </c>
      <c r="F1284" t="s">
        <v>37</v>
      </c>
      <c r="G1284" t="s">
        <v>38</v>
      </c>
      <c r="H1284" t="s">
        <v>44</v>
      </c>
      <c r="I1284">
        <v>1</v>
      </c>
      <c r="J1284" s="2">
        <v>121.79</v>
      </c>
      <c r="K1284" s="3">
        <v>0</v>
      </c>
      <c r="L1284" s="2">
        <v>50.39</v>
      </c>
      <c r="M1284" s="2">
        <f t="shared" si="160"/>
        <v>121.79</v>
      </c>
      <c r="N1284" s="2">
        <f t="shared" si="161"/>
        <v>50.39</v>
      </c>
      <c r="O1284" s="2">
        <f t="shared" si="162"/>
        <v>71.400000000000006</v>
      </c>
      <c r="P1284" s="4">
        <f t="shared" si="163"/>
        <v>0.58625502914853433</v>
      </c>
      <c r="Q1284">
        <f t="shared" si="164"/>
        <v>2024</v>
      </c>
      <c r="R1284" t="str">
        <f t="shared" si="165"/>
        <v>Q2</v>
      </c>
      <c r="S1284">
        <f t="shared" si="166"/>
        <v>6</v>
      </c>
      <c r="T1284" t="str">
        <f t="shared" si="167"/>
        <v>Jun</v>
      </c>
    </row>
    <row r="1285" spans="1:20" x14ac:dyDescent="0.35">
      <c r="A1285" t="s">
        <v>1350</v>
      </c>
      <c r="B1285" s="1">
        <v>45458</v>
      </c>
      <c r="C1285" t="s">
        <v>41</v>
      </c>
      <c r="D1285" t="s">
        <v>42</v>
      </c>
      <c r="E1285" t="s">
        <v>23</v>
      </c>
      <c r="F1285" t="s">
        <v>31</v>
      </c>
      <c r="G1285" t="s">
        <v>46</v>
      </c>
      <c r="H1285" t="s">
        <v>79</v>
      </c>
      <c r="I1285">
        <v>1</v>
      </c>
      <c r="J1285" s="2">
        <v>30.53</v>
      </c>
      <c r="K1285" s="3">
        <v>0.1</v>
      </c>
      <c r="L1285" s="2">
        <v>9.75</v>
      </c>
      <c r="M1285" s="2">
        <f t="shared" si="160"/>
        <v>27.48</v>
      </c>
      <c r="N1285" s="2">
        <f t="shared" si="161"/>
        <v>9.75</v>
      </c>
      <c r="O1285" s="2">
        <f t="shared" si="162"/>
        <v>17.73</v>
      </c>
      <c r="P1285" s="4">
        <f t="shared" si="163"/>
        <v>0.64519650655021832</v>
      </c>
      <c r="Q1285">
        <f t="shared" si="164"/>
        <v>2024</v>
      </c>
      <c r="R1285" t="str">
        <f t="shared" si="165"/>
        <v>Q2</v>
      </c>
      <c r="S1285">
        <f t="shared" si="166"/>
        <v>6</v>
      </c>
      <c r="T1285" t="str">
        <f t="shared" si="167"/>
        <v>Jun</v>
      </c>
    </row>
    <row r="1286" spans="1:20" x14ac:dyDescent="0.35">
      <c r="A1286" t="s">
        <v>1351</v>
      </c>
      <c r="B1286" s="1">
        <v>45458</v>
      </c>
      <c r="C1286" t="s">
        <v>21</v>
      </c>
      <c r="D1286" t="s">
        <v>35</v>
      </c>
      <c r="E1286" t="s">
        <v>52</v>
      </c>
      <c r="F1286" t="s">
        <v>37</v>
      </c>
      <c r="G1286" t="s">
        <v>32</v>
      </c>
      <c r="H1286" t="s">
        <v>50</v>
      </c>
      <c r="I1286">
        <v>1</v>
      </c>
      <c r="J1286" s="2">
        <v>228.19</v>
      </c>
      <c r="K1286" s="3">
        <v>0.1</v>
      </c>
      <c r="L1286" s="2">
        <v>118.39</v>
      </c>
      <c r="M1286" s="2">
        <f t="shared" si="160"/>
        <v>205.37</v>
      </c>
      <c r="N1286" s="2">
        <f t="shared" si="161"/>
        <v>118.39</v>
      </c>
      <c r="O1286" s="2">
        <f t="shared" si="162"/>
        <v>86.98</v>
      </c>
      <c r="P1286" s="4">
        <f t="shared" si="163"/>
        <v>0.42352826605638605</v>
      </c>
      <c r="Q1286">
        <f t="shared" si="164"/>
        <v>2024</v>
      </c>
      <c r="R1286" t="str">
        <f t="shared" si="165"/>
        <v>Q2</v>
      </c>
      <c r="S1286">
        <f t="shared" si="166"/>
        <v>6</v>
      </c>
      <c r="T1286" t="str">
        <f t="shared" si="167"/>
        <v>Jun</v>
      </c>
    </row>
    <row r="1287" spans="1:20" x14ac:dyDescent="0.35">
      <c r="A1287" t="s">
        <v>1352</v>
      </c>
      <c r="B1287" s="1">
        <v>45458</v>
      </c>
      <c r="C1287" t="s">
        <v>21</v>
      </c>
      <c r="D1287" t="s">
        <v>22</v>
      </c>
      <c r="E1287" t="s">
        <v>23</v>
      </c>
      <c r="F1287" t="s">
        <v>37</v>
      </c>
      <c r="G1287" t="s">
        <v>53</v>
      </c>
      <c r="H1287" t="s">
        <v>70</v>
      </c>
      <c r="I1287">
        <v>2</v>
      </c>
      <c r="J1287" s="2">
        <v>53.19</v>
      </c>
      <c r="K1287" s="3">
        <v>0</v>
      </c>
      <c r="L1287" s="2">
        <v>18.329999999999998</v>
      </c>
      <c r="M1287" s="2">
        <f t="shared" si="160"/>
        <v>106.38</v>
      </c>
      <c r="N1287" s="2">
        <f t="shared" si="161"/>
        <v>36.659999999999997</v>
      </c>
      <c r="O1287" s="2">
        <f t="shared" si="162"/>
        <v>69.72</v>
      </c>
      <c r="P1287" s="4">
        <f t="shared" si="163"/>
        <v>0.65538635081782293</v>
      </c>
      <c r="Q1287">
        <f t="shared" si="164"/>
        <v>2024</v>
      </c>
      <c r="R1287" t="str">
        <f t="shared" si="165"/>
        <v>Q2</v>
      </c>
      <c r="S1287">
        <f t="shared" si="166"/>
        <v>6</v>
      </c>
      <c r="T1287" t="str">
        <f t="shared" si="167"/>
        <v>Jun</v>
      </c>
    </row>
    <row r="1288" spans="1:20" x14ac:dyDescent="0.35">
      <c r="A1288" t="s">
        <v>1353</v>
      </c>
      <c r="B1288" s="1">
        <v>45458</v>
      </c>
      <c r="C1288" t="s">
        <v>21</v>
      </c>
      <c r="D1288" t="s">
        <v>35</v>
      </c>
      <c r="E1288" t="s">
        <v>52</v>
      </c>
      <c r="F1288" t="s">
        <v>24</v>
      </c>
      <c r="G1288" t="s">
        <v>53</v>
      </c>
      <c r="H1288" t="s">
        <v>66</v>
      </c>
      <c r="I1288">
        <v>1</v>
      </c>
      <c r="J1288" s="2">
        <v>107.65</v>
      </c>
      <c r="K1288" s="3">
        <v>0</v>
      </c>
      <c r="L1288" s="2">
        <v>46.04</v>
      </c>
      <c r="M1288" s="2">
        <f t="shared" si="160"/>
        <v>107.65</v>
      </c>
      <c r="N1288" s="2">
        <f t="shared" si="161"/>
        <v>46.04</v>
      </c>
      <c r="O1288" s="2">
        <f t="shared" si="162"/>
        <v>61.610000000000007</v>
      </c>
      <c r="P1288" s="4">
        <f t="shared" si="163"/>
        <v>0.5723176962378077</v>
      </c>
      <c r="Q1288">
        <f t="shared" si="164"/>
        <v>2024</v>
      </c>
      <c r="R1288" t="str">
        <f t="shared" si="165"/>
        <v>Q2</v>
      </c>
      <c r="S1288">
        <f t="shared" si="166"/>
        <v>6</v>
      </c>
      <c r="T1288" t="str">
        <f t="shared" si="167"/>
        <v>Jun</v>
      </c>
    </row>
    <row r="1289" spans="1:20" x14ac:dyDescent="0.35">
      <c r="A1289" t="s">
        <v>1354</v>
      </c>
      <c r="B1289" s="1">
        <v>45458</v>
      </c>
      <c r="C1289" t="s">
        <v>21</v>
      </c>
      <c r="D1289" t="s">
        <v>35</v>
      </c>
      <c r="E1289" t="s">
        <v>36</v>
      </c>
      <c r="F1289" t="s">
        <v>24</v>
      </c>
      <c r="G1289" t="s">
        <v>32</v>
      </c>
      <c r="H1289" t="s">
        <v>33</v>
      </c>
      <c r="I1289">
        <v>1</v>
      </c>
      <c r="J1289" s="2">
        <v>38.96</v>
      </c>
      <c r="K1289" s="3">
        <v>0.1</v>
      </c>
      <c r="L1289" s="2">
        <v>12.74</v>
      </c>
      <c r="M1289" s="2">
        <f t="shared" si="160"/>
        <v>35.06</v>
      </c>
      <c r="N1289" s="2">
        <f t="shared" si="161"/>
        <v>12.74</v>
      </c>
      <c r="O1289" s="2">
        <f t="shared" si="162"/>
        <v>22.32</v>
      </c>
      <c r="P1289" s="4">
        <f t="shared" si="163"/>
        <v>0.63662293211637189</v>
      </c>
      <c r="Q1289">
        <f t="shared" si="164"/>
        <v>2024</v>
      </c>
      <c r="R1289" t="str">
        <f t="shared" si="165"/>
        <v>Q2</v>
      </c>
      <c r="S1289">
        <f t="shared" si="166"/>
        <v>6</v>
      </c>
      <c r="T1289" t="str">
        <f t="shared" si="167"/>
        <v>Jun</v>
      </c>
    </row>
    <row r="1290" spans="1:20" x14ac:dyDescent="0.35">
      <c r="A1290" t="s">
        <v>1355</v>
      </c>
      <c r="B1290" s="1">
        <v>45458</v>
      </c>
      <c r="C1290" t="s">
        <v>62</v>
      </c>
      <c r="D1290" t="s">
        <v>74</v>
      </c>
      <c r="E1290" t="s">
        <v>52</v>
      </c>
      <c r="F1290" t="s">
        <v>37</v>
      </c>
      <c r="G1290" t="s">
        <v>46</v>
      </c>
      <c r="H1290" t="s">
        <v>75</v>
      </c>
      <c r="I1290">
        <v>1</v>
      </c>
      <c r="J1290" s="2">
        <v>31.97</v>
      </c>
      <c r="K1290" s="3">
        <v>0.05</v>
      </c>
      <c r="L1290" s="2">
        <v>10.14</v>
      </c>
      <c r="M1290" s="2">
        <f t="shared" si="160"/>
        <v>30.37</v>
      </c>
      <c r="N1290" s="2">
        <f t="shared" si="161"/>
        <v>10.14</v>
      </c>
      <c r="O1290" s="2">
        <f t="shared" si="162"/>
        <v>20.23</v>
      </c>
      <c r="P1290" s="4">
        <f t="shared" si="163"/>
        <v>0.66611787948633516</v>
      </c>
      <c r="Q1290">
        <f t="shared" si="164"/>
        <v>2024</v>
      </c>
      <c r="R1290" t="str">
        <f t="shared" si="165"/>
        <v>Q2</v>
      </c>
      <c r="S1290">
        <f t="shared" si="166"/>
        <v>6</v>
      </c>
      <c r="T1290" t="str">
        <f t="shared" si="167"/>
        <v>Jun</v>
      </c>
    </row>
    <row r="1291" spans="1:20" x14ac:dyDescent="0.35">
      <c r="A1291" t="s">
        <v>1356</v>
      </c>
      <c r="B1291" s="1">
        <v>45458</v>
      </c>
      <c r="C1291" t="s">
        <v>41</v>
      </c>
      <c r="D1291" t="s">
        <v>42</v>
      </c>
      <c r="E1291" t="s">
        <v>52</v>
      </c>
      <c r="F1291" t="s">
        <v>37</v>
      </c>
      <c r="G1291" t="s">
        <v>25</v>
      </c>
      <c r="H1291" t="s">
        <v>72</v>
      </c>
      <c r="I1291">
        <v>1</v>
      </c>
      <c r="J1291" s="2">
        <v>200.95</v>
      </c>
      <c r="K1291" s="3">
        <v>0.15</v>
      </c>
      <c r="L1291" s="2">
        <v>101.26</v>
      </c>
      <c r="M1291" s="2">
        <f t="shared" si="160"/>
        <v>170.81</v>
      </c>
      <c r="N1291" s="2">
        <f t="shared" si="161"/>
        <v>101.26</v>
      </c>
      <c r="O1291" s="2">
        <f t="shared" si="162"/>
        <v>69.55</v>
      </c>
      <c r="P1291" s="4">
        <f t="shared" si="163"/>
        <v>0.40717756571629293</v>
      </c>
      <c r="Q1291">
        <f t="shared" si="164"/>
        <v>2024</v>
      </c>
      <c r="R1291" t="str">
        <f t="shared" si="165"/>
        <v>Q2</v>
      </c>
      <c r="S1291">
        <f t="shared" si="166"/>
        <v>6</v>
      </c>
      <c r="T1291" t="str">
        <f t="shared" si="167"/>
        <v>Jun</v>
      </c>
    </row>
    <row r="1292" spans="1:20" x14ac:dyDescent="0.35">
      <c r="A1292" t="s">
        <v>1357</v>
      </c>
      <c r="B1292" s="1">
        <v>45459</v>
      </c>
      <c r="C1292" t="s">
        <v>21</v>
      </c>
      <c r="D1292" t="s">
        <v>35</v>
      </c>
      <c r="E1292" t="s">
        <v>23</v>
      </c>
      <c r="F1292" t="s">
        <v>37</v>
      </c>
      <c r="G1292" t="s">
        <v>25</v>
      </c>
      <c r="H1292" t="s">
        <v>91</v>
      </c>
      <c r="I1292">
        <v>1</v>
      </c>
      <c r="J1292" s="2">
        <v>97.03</v>
      </c>
      <c r="K1292" s="3">
        <v>0</v>
      </c>
      <c r="L1292" s="2">
        <v>43.04</v>
      </c>
      <c r="M1292" s="2">
        <f t="shared" si="160"/>
        <v>97.03</v>
      </c>
      <c r="N1292" s="2">
        <f t="shared" si="161"/>
        <v>43.04</v>
      </c>
      <c r="O1292" s="2">
        <f t="shared" si="162"/>
        <v>53.99</v>
      </c>
      <c r="P1292" s="4">
        <f t="shared" si="163"/>
        <v>0.55642584767597647</v>
      </c>
      <c r="Q1292">
        <f t="shared" si="164"/>
        <v>2024</v>
      </c>
      <c r="R1292" t="str">
        <f t="shared" si="165"/>
        <v>Q2</v>
      </c>
      <c r="S1292">
        <f t="shared" si="166"/>
        <v>6</v>
      </c>
      <c r="T1292" t="str">
        <f t="shared" si="167"/>
        <v>Jun</v>
      </c>
    </row>
    <row r="1293" spans="1:20" x14ac:dyDescent="0.35">
      <c r="A1293" t="s">
        <v>1358</v>
      </c>
      <c r="B1293" s="1">
        <v>45459</v>
      </c>
      <c r="C1293" t="s">
        <v>21</v>
      </c>
      <c r="D1293" t="s">
        <v>35</v>
      </c>
      <c r="E1293" t="s">
        <v>52</v>
      </c>
      <c r="F1293" t="s">
        <v>37</v>
      </c>
      <c r="G1293" t="s">
        <v>46</v>
      </c>
      <c r="H1293" t="s">
        <v>79</v>
      </c>
      <c r="I1293">
        <v>1</v>
      </c>
      <c r="J1293" s="2">
        <v>29.22</v>
      </c>
      <c r="K1293" s="3">
        <v>0</v>
      </c>
      <c r="L1293" s="2">
        <v>9.6999999999999993</v>
      </c>
      <c r="M1293" s="2">
        <f t="shared" si="160"/>
        <v>29.22</v>
      </c>
      <c r="N1293" s="2">
        <f t="shared" si="161"/>
        <v>9.6999999999999993</v>
      </c>
      <c r="O1293" s="2">
        <f t="shared" si="162"/>
        <v>19.52</v>
      </c>
      <c r="P1293" s="4">
        <f t="shared" si="163"/>
        <v>0.66803559206023277</v>
      </c>
      <c r="Q1293">
        <f t="shared" si="164"/>
        <v>2024</v>
      </c>
      <c r="R1293" t="str">
        <f t="shared" si="165"/>
        <v>Q2</v>
      </c>
      <c r="S1293">
        <f t="shared" si="166"/>
        <v>6</v>
      </c>
      <c r="T1293" t="str">
        <f t="shared" si="167"/>
        <v>Jun</v>
      </c>
    </row>
    <row r="1294" spans="1:20" x14ac:dyDescent="0.35">
      <c r="A1294" t="s">
        <v>1359</v>
      </c>
      <c r="B1294" s="1">
        <v>45459</v>
      </c>
      <c r="C1294" t="s">
        <v>21</v>
      </c>
      <c r="D1294" t="s">
        <v>22</v>
      </c>
      <c r="E1294" t="s">
        <v>36</v>
      </c>
      <c r="F1294" t="s">
        <v>24</v>
      </c>
      <c r="G1294" t="s">
        <v>53</v>
      </c>
      <c r="H1294" t="s">
        <v>54</v>
      </c>
      <c r="I1294">
        <v>1</v>
      </c>
      <c r="J1294" s="2">
        <v>145.22999999999999</v>
      </c>
      <c r="K1294" s="3">
        <v>0.1</v>
      </c>
      <c r="L1294" s="2">
        <v>73.89</v>
      </c>
      <c r="M1294" s="2">
        <f t="shared" si="160"/>
        <v>130.71</v>
      </c>
      <c r="N1294" s="2">
        <f t="shared" si="161"/>
        <v>73.89</v>
      </c>
      <c r="O1294" s="2">
        <f t="shared" si="162"/>
        <v>56.820000000000007</v>
      </c>
      <c r="P1294" s="4">
        <f t="shared" si="163"/>
        <v>0.43470277714023414</v>
      </c>
      <c r="Q1294">
        <f t="shared" si="164"/>
        <v>2024</v>
      </c>
      <c r="R1294" t="str">
        <f t="shared" si="165"/>
        <v>Q2</v>
      </c>
      <c r="S1294">
        <f t="shared" si="166"/>
        <v>6</v>
      </c>
      <c r="T1294" t="str">
        <f t="shared" si="167"/>
        <v>Jun</v>
      </c>
    </row>
    <row r="1295" spans="1:20" x14ac:dyDescent="0.35">
      <c r="A1295" t="s">
        <v>1360</v>
      </c>
      <c r="B1295" s="1">
        <v>45459</v>
      </c>
      <c r="C1295" t="s">
        <v>28</v>
      </c>
      <c r="D1295" t="s">
        <v>29</v>
      </c>
      <c r="E1295" t="s">
        <v>36</v>
      </c>
      <c r="F1295" t="s">
        <v>24</v>
      </c>
      <c r="G1295" t="s">
        <v>38</v>
      </c>
      <c r="H1295" t="s">
        <v>56</v>
      </c>
      <c r="I1295">
        <v>2</v>
      </c>
      <c r="J1295" s="2">
        <v>80.81</v>
      </c>
      <c r="K1295" s="3">
        <v>0.1</v>
      </c>
      <c r="L1295" s="2">
        <v>31.03</v>
      </c>
      <c r="M1295" s="2">
        <f t="shared" si="160"/>
        <v>145.46</v>
      </c>
      <c r="N1295" s="2">
        <f t="shared" si="161"/>
        <v>62.06</v>
      </c>
      <c r="O1295" s="2">
        <f t="shared" si="162"/>
        <v>83.4</v>
      </c>
      <c r="P1295" s="4">
        <f t="shared" si="163"/>
        <v>0.57335349924377832</v>
      </c>
      <c r="Q1295">
        <f t="shared" si="164"/>
        <v>2024</v>
      </c>
      <c r="R1295" t="str">
        <f t="shared" si="165"/>
        <v>Q2</v>
      </c>
      <c r="S1295">
        <f t="shared" si="166"/>
        <v>6</v>
      </c>
      <c r="T1295" t="str">
        <f t="shared" si="167"/>
        <v>Jun</v>
      </c>
    </row>
    <row r="1296" spans="1:20" x14ac:dyDescent="0.35">
      <c r="A1296" t="s">
        <v>1361</v>
      </c>
      <c r="B1296" s="1">
        <v>45459</v>
      </c>
      <c r="C1296" t="s">
        <v>21</v>
      </c>
      <c r="D1296" t="s">
        <v>22</v>
      </c>
      <c r="E1296" t="s">
        <v>43</v>
      </c>
      <c r="F1296" t="s">
        <v>24</v>
      </c>
      <c r="G1296" t="s">
        <v>32</v>
      </c>
      <c r="H1296" t="s">
        <v>33</v>
      </c>
      <c r="I1296">
        <v>2</v>
      </c>
      <c r="J1296" s="2">
        <v>38.76</v>
      </c>
      <c r="K1296" s="3">
        <v>0</v>
      </c>
      <c r="L1296" s="2">
        <v>12.54</v>
      </c>
      <c r="M1296" s="2">
        <f t="shared" si="160"/>
        <v>77.52</v>
      </c>
      <c r="N1296" s="2">
        <f t="shared" si="161"/>
        <v>25.08</v>
      </c>
      <c r="O1296" s="2">
        <f t="shared" si="162"/>
        <v>52.44</v>
      </c>
      <c r="P1296" s="4">
        <f t="shared" si="163"/>
        <v>0.67647058823529416</v>
      </c>
      <c r="Q1296">
        <f t="shared" si="164"/>
        <v>2024</v>
      </c>
      <c r="R1296" t="str">
        <f t="shared" si="165"/>
        <v>Q2</v>
      </c>
      <c r="S1296">
        <f t="shared" si="166"/>
        <v>6</v>
      </c>
      <c r="T1296" t="str">
        <f t="shared" si="167"/>
        <v>Jun</v>
      </c>
    </row>
    <row r="1297" spans="1:20" x14ac:dyDescent="0.35">
      <c r="A1297" t="s">
        <v>1362</v>
      </c>
      <c r="B1297" s="1">
        <v>45459</v>
      </c>
      <c r="C1297" t="s">
        <v>28</v>
      </c>
      <c r="D1297" t="s">
        <v>49</v>
      </c>
      <c r="E1297" t="s">
        <v>23</v>
      </c>
      <c r="F1297" t="s">
        <v>37</v>
      </c>
      <c r="G1297" t="s">
        <v>32</v>
      </c>
      <c r="H1297" t="s">
        <v>50</v>
      </c>
      <c r="I1297">
        <v>3</v>
      </c>
      <c r="J1297" s="2">
        <v>237.88</v>
      </c>
      <c r="K1297" s="3">
        <v>0.15</v>
      </c>
      <c r="L1297" s="2">
        <v>115.41</v>
      </c>
      <c r="M1297" s="2">
        <f t="shared" si="160"/>
        <v>606.59</v>
      </c>
      <c r="N1297" s="2">
        <f t="shared" si="161"/>
        <v>346.23</v>
      </c>
      <c r="O1297" s="2">
        <f t="shared" si="162"/>
        <v>260.36</v>
      </c>
      <c r="P1297" s="4">
        <f t="shared" si="163"/>
        <v>0.42921907713612162</v>
      </c>
      <c r="Q1297">
        <f t="shared" si="164"/>
        <v>2024</v>
      </c>
      <c r="R1297" t="str">
        <f t="shared" si="165"/>
        <v>Q2</v>
      </c>
      <c r="S1297">
        <f t="shared" si="166"/>
        <v>6</v>
      </c>
      <c r="T1297" t="str">
        <f t="shared" si="167"/>
        <v>Jun</v>
      </c>
    </row>
    <row r="1298" spans="1:20" x14ac:dyDescent="0.35">
      <c r="A1298" t="s">
        <v>1363</v>
      </c>
      <c r="B1298" s="1">
        <v>45459</v>
      </c>
      <c r="C1298" t="s">
        <v>41</v>
      </c>
      <c r="D1298" t="s">
        <v>90</v>
      </c>
      <c r="E1298" t="s">
        <v>23</v>
      </c>
      <c r="F1298" t="s">
        <v>37</v>
      </c>
      <c r="G1298" t="s">
        <v>32</v>
      </c>
      <c r="H1298" t="s">
        <v>50</v>
      </c>
      <c r="I1298">
        <v>1</v>
      </c>
      <c r="J1298" s="2">
        <v>235.11</v>
      </c>
      <c r="K1298" s="3">
        <v>0.25</v>
      </c>
      <c r="L1298" s="2">
        <v>112.22</v>
      </c>
      <c r="M1298" s="2">
        <f t="shared" si="160"/>
        <v>176.33</v>
      </c>
      <c r="N1298" s="2">
        <f t="shared" si="161"/>
        <v>112.22</v>
      </c>
      <c r="O1298" s="2">
        <f t="shared" si="162"/>
        <v>64.110000000000014</v>
      </c>
      <c r="P1298" s="4">
        <f t="shared" si="163"/>
        <v>0.36357965178925883</v>
      </c>
      <c r="Q1298">
        <f t="shared" si="164"/>
        <v>2024</v>
      </c>
      <c r="R1298" t="str">
        <f t="shared" si="165"/>
        <v>Q2</v>
      </c>
      <c r="S1298">
        <f t="shared" si="166"/>
        <v>6</v>
      </c>
      <c r="T1298" t="str">
        <f t="shared" si="167"/>
        <v>Jun</v>
      </c>
    </row>
    <row r="1299" spans="1:20" x14ac:dyDescent="0.35">
      <c r="A1299" t="s">
        <v>1364</v>
      </c>
      <c r="B1299" s="1">
        <v>45459</v>
      </c>
      <c r="C1299" t="s">
        <v>21</v>
      </c>
      <c r="D1299" t="s">
        <v>103</v>
      </c>
      <c r="E1299" t="s">
        <v>23</v>
      </c>
      <c r="F1299" t="s">
        <v>37</v>
      </c>
      <c r="G1299" t="s">
        <v>32</v>
      </c>
      <c r="H1299" t="s">
        <v>33</v>
      </c>
      <c r="I1299">
        <v>2</v>
      </c>
      <c r="J1299" s="2">
        <v>35.630000000000003</v>
      </c>
      <c r="K1299" s="3">
        <v>0.1</v>
      </c>
      <c r="L1299" s="2">
        <v>12.4</v>
      </c>
      <c r="M1299" s="2">
        <f t="shared" si="160"/>
        <v>64.13</v>
      </c>
      <c r="N1299" s="2">
        <f t="shared" si="161"/>
        <v>24.8</v>
      </c>
      <c r="O1299" s="2">
        <f t="shared" si="162"/>
        <v>39.33</v>
      </c>
      <c r="P1299" s="4">
        <f t="shared" si="163"/>
        <v>0.61328551380009355</v>
      </c>
      <c r="Q1299">
        <f t="shared" si="164"/>
        <v>2024</v>
      </c>
      <c r="R1299" t="str">
        <f t="shared" si="165"/>
        <v>Q2</v>
      </c>
      <c r="S1299">
        <f t="shared" si="166"/>
        <v>6</v>
      </c>
      <c r="T1299" t="str">
        <f t="shared" si="167"/>
        <v>Jun</v>
      </c>
    </row>
    <row r="1300" spans="1:20" x14ac:dyDescent="0.35">
      <c r="A1300" t="s">
        <v>1365</v>
      </c>
      <c r="B1300" s="1">
        <v>45459</v>
      </c>
      <c r="C1300" t="s">
        <v>21</v>
      </c>
      <c r="D1300" t="s">
        <v>35</v>
      </c>
      <c r="E1300" t="s">
        <v>43</v>
      </c>
      <c r="F1300" t="s">
        <v>37</v>
      </c>
      <c r="G1300" t="s">
        <v>25</v>
      </c>
      <c r="H1300" t="s">
        <v>72</v>
      </c>
      <c r="I1300">
        <v>1</v>
      </c>
      <c r="J1300" s="2">
        <v>191.04</v>
      </c>
      <c r="K1300" s="3">
        <v>0.1</v>
      </c>
      <c r="L1300" s="2">
        <v>105.96</v>
      </c>
      <c r="M1300" s="2">
        <f t="shared" si="160"/>
        <v>171.94</v>
      </c>
      <c r="N1300" s="2">
        <f t="shared" si="161"/>
        <v>105.96</v>
      </c>
      <c r="O1300" s="2">
        <f t="shared" si="162"/>
        <v>65.98</v>
      </c>
      <c r="P1300" s="4">
        <f t="shared" si="163"/>
        <v>0.38373851343491916</v>
      </c>
      <c r="Q1300">
        <f t="shared" si="164"/>
        <v>2024</v>
      </c>
      <c r="R1300" t="str">
        <f t="shared" si="165"/>
        <v>Q2</v>
      </c>
      <c r="S1300">
        <f t="shared" si="166"/>
        <v>6</v>
      </c>
      <c r="T1300" t="str">
        <f t="shared" si="167"/>
        <v>Jun</v>
      </c>
    </row>
    <row r="1301" spans="1:20" x14ac:dyDescent="0.35">
      <c r="A1301" t="s">
        <v>1366</v>
      </c>
      <c r="B1301" s="1">
        <v>45460</v>
      </c>
      <c r="C1301" t="s">
        <v>28</v>
      </c>
      <c r="D1301" t="s">
        <v>49</v>
      </c>
      <c r="E1301" t="s">
        <v>52</v>
      </c>
      <c r="F1301" t="s">
        <v>24</v>
      </c>
      <c r="G1301" t="s">
        <v>38</v>
      </c>
      <c r="H1301" t="s">
        <v>44</v>
      </c>
      <c r="I1301">
        <v>3</v>
      </c>
      <c r="J1301" s="2">
        <v>124.48</v>
      </c>
      <c r="K1301" s="3">
        <v>0</v>
      </c>
      <c r="L1301" s="2">
        <v>49.25</v>
      </c>
      <c r="M1301" s="2">
        <f t="shared" si="160"/>
        <v>373.44</v>
      </c>
      <c r="N1301" s="2">
        <f t="shared" si="161"/>
        <v>147.75</v>
      </c>
      <c r="O1301" s="2">
        <f t="shared" si="162"/>
        <v>225.69</v>
      </c>
      <c r="P1301" s="4">
        <f t="shared" si="163"/>
        <v>0.60435411311053988</v>
      </c>
      <c r="Q1301">
        <f t="shared" si="164"/>
        <v>2024</v>
      </c>
      <c r="R1301" t="str">
        <f t="shared" si="165"/>
        <v>Q2</v>
      </c>
      <c r="S1301">
        <f t="shared" si="166"/>
        <v>6</v>
      </c>
      <c r="T1301" t="str">
        <f t="shared" si="167"/>
        <v>Jun</v>
      </c>
    </row>
    <row r="1302" spans="1:20" x14ac:dyDescent="0.35">
      <c r="A1302" t="s">
        <v>1367</v>
      </c>
      <c r="B1302" s="1">
        <v>45460</v>
      </c>
      <c r="C1302" t="s">
        <v>41</v>
      </c>
      <c r="D1302" t="s">
        <v>90</v>
      </c>
      <c r="E1302" t="s">
        <v>52</v>
      </c>
      <c r="F1302" t="s">
        <v>37</v>
      </c>
      <c r="G1302" t="s">
        <v>53</v>
      </c>
      <c r="H1302" t="s">
        <v>54</v>
      </c>
      <c r="I1302">
        <v>4</v>
      </c>
      <c r="J1302" s="2">
        <v>152.82</v>
      </c>
      <c r="K1302" s="3">
        <v>0</v>
      </c>
      <c r="L1302" s="2">
        <v>71.62</v>
      </c>
      <c r="M1302" s="2">
        <f t="shared" si="160"/>
        <v>611.28</v>
      </c>
      <c r="N1302" s="2">
        <f t="shared" si="161"/>
        <v>286.48</v>
      </c>
      <c r="O1302" s="2">
        <f t="shared" si="162"/>
        <v>324.79999999999995</v>
      </c>
      <c r="P1302" s="4">
        <f t="shared" si="163"/>
        <v>0.53134406491296948</v>
      </c>
      <c r="Q1302">
        <f t="shared" si="164"/>
        <v>2024</v>
      </c>
      <c r="R1302" t="str">
        <f t="shared" si="165"/>
        <v>Q2</v>
      </c>
      <c r="S1302">
        <f t="shared" si="166"/>
        <v>6</v>
      </c>
      <c r="T1302" t="str">
        <f t="shared" si="167"/>
        <v>Jun</v>
      </c>
    </row>
    <row r="1303" spans="1:20" x14ac:dyDescent="0.35">
      <c r="A1303" t="s">
        <v>1368</v>
      </c>
      <c r="B1303" s="1">
        <v>45460</v>
      </c>
      <c r="C1303" t="s">
        <v>21</v>
      </c>
      <c r="D1303" t="s">
        <v>103</v>
      </c>
      <c r="E1303" t="s">
        <v>36</v>
      </c>
      <c r="F1303" t="s">
        <v>24</v>
      </c>
      <c r="G1303" t="s">
        <v>46</v>
      </c>
      <c r="H1303" t="s">
        <v>183</v>
      </c>
      <c r="I1303">
        <v>1</v>
      </c>
      <c r="J1303" s="2">
        <v>127.59</v>
      </c>
      <c r="K1303" s="3">
        <v>0.15</v>
      </c>
      <c r="L1303" s="2">
        <v>63.28</v>
      </c>
      <c r="M1303" s="2">
        <f t="shared" si="160"/>
        <v>108.45</v>
      </c>
      <c r="N1303" s="2">
        <f t="shared" si="161"/>
        <v>63.28</v>
      </c>
      <c r="O1303" s="2">
        <f t="shared" si="162"/>
        <v>45.17</v>
      </c>
      <c r="P1303" s="4">
        <f t="shared" si="163"/>
        <v>0.41650530198248042</v>
      </c>
      <c r="Q1303">
        <f t="shared" si="164"/>
        <v>2024</v>
      </c>
      <c r="R1303" t="str">
        <f t="shared" si="165"/>
        <v>Q2</v>
      </c>
      <c r="S1303">
        <f t="shared" si="166"/>
        <v>6</v>
      </c>
      <c r="T1303" t="str">
        <f t="shared" si="167"/>
        <v>Jun</v>
      </c>
    </row>
    <row r="1304" spans="1:20" x14ac:dyDescent="0.35">
      <c r="A1304" t="s">
        <v>1369</v>
      </c>
      <c r="B1304" s="1">
        <v>45460</v>
      </c>
      <c r="C1304" t="s">
        <v>21</v>
      </c>
      <c r="D1304" t="s">
        <v>35</v>
      </c>
      <c r="E1304" t="s">
        <v>36</v>
      </c>
      <c r="F1304" t="s">
        <v>37</v>
      </c>
      <c r="G1304" t="s">
        <v>53</v>
      </c>
      <c r="H1304" t="s">
        <v>70</v>
      </c>
      <c r="I1304">
        <v>2</v>
      </c>
      <c r="J1304" s="2">
        <v>54.01</v>
      </c>
      <c r="K1304" s="3">
        <v>0.25</v>
      </c>
      <c r="L1304" s="2">
        <v>19</v>
      </c>
      <c r="M1304" s="2">
        <f t="shared" si="160"/>
        <v>81.02</v>
      </c>
      <c r="N1304" s="2">
        <f t="shared" si="161"/>
        <v>38</v>
      </c>
      <c r="O1304" s="2">
        <f t="shared" si="162"/>
        <v>43.019999999999996</v>
      </c>
      <c r="P1304" s="4">
        <f t="shared" si="163"/>
        <v>0.53098000493705255</v>
      </c>
      <c r="Q1304">
        <f t="shared" si="164"/>
        <v>2024</v>
      </c>
      <c r="R1304" t="str">
        <f t="shared" si="165"/>
        <v>Q2</v>
      </c>
      <c r="S1304">
        <f t="shared" si="166"/>
        <v>6</v>
      </c>
      <c r="T1304" t="str">
        <f t="shared" si="167"/>
        <v>Jun</v>
      </c>
    </row>
    <row r="1305" spans="1:20" x14ac:dyDescent="0.35">
      <c r="A1305" t="s">
        <v>1370</v>
      </c>
      <c r="B1305" s="1">
        <v>45460</v>
      </c>
      <c r="C1305" t="s">
        <v>28</v>
      </c>
      <c r="D1305" t="s">
        <v>29</v>
      </c>
      <c r="E1305" t="s">
        <v>23</v>
      </c>
      <c r="F1305" t="s">
        <v>24</v>
      </c>
      <c r="G1305" t="s">
        <v>25</v>
      </c>
      <c r="H1305" t="s">
        <v>72</v>
      </c>
      <c r="I1305">
        <v>1</v>
      </c>
      <c r="J1305" s="2">
        <v>195.37</v>
      </c>
      <c r="K1305" s="3">
        <v>0.2</v>
      </c>
      <c r="L1305" s="2">
        <v>103.82</v>
      </c>
      <c r="M1305" s="2">
        <f t="shared" si="160"/>
        <v>156.30000000000001</v>
      </c>
      <c r="N1305" s="2">
        <f t="shared" si="161"/>
        <v>103.82</v>
      </c>
      <c r="O1305" s="2">
        <f t="shared" si="162"/>
        <v>52.480000000000018</v>
      </c>
      <c r="P1305" s="4">
        <f t="shared" si="163"/>
        <v>0.33576455534229055</v>
      </c>
      <c r="Q1305">
        <f t="shared" si="164"/>
        <v>2024</v>
      </c>
      <c r="R1305" t="str">
        <f t="shared" si="165"/>
        <v>Q2</v>
      </c>
      <c r="S1305">
        <f t="shared" si="166"/>
        <v>6</v>
      </c>
      <c r="T1305" t="str">
        <f t="shared" si="167"/>
        <v>Jun</v>
      </c>
    </row>
    <row r="1306" spans="1:20" x14ac:dyDescent="0.35">
      <c r="A1306" t="s">
        <v>1371</v>
      </c>
      <c r="B1306" s="1">
        <v>45460</v>
      </c>
      <c r="C1306" t="s">
        <v>21</v>
      </c>
      <c r="D1306" t="s">
        <v>35</v>
      </c>
      <c r="E1306" t="s">
        <v>30</v>
      </c>
      <c r="F1306" t="s">
        <v>31</v>
      </c>
      <c r="G1306" t="s">
        <v>46</v>
      </c>
      <c r="H1306" t="s">
        <v>75</v>
      </c>
      <c r="I1306">
        <v>16</v>
      </c>
      <c r="J1306" s="2">
        <v>33.159999999999997</v>
      </c>
      <c r="K1306" s="3">
        <v>0.25</v>
      </c>
      <c r="L1306" s="2">
        <v>10.23</v>
      </c>
      <c r="M1306" s="2">
        <f t="shared" si="160"/>
        <v>397.92</v>
      </c>
      <c r="N1306" s="2">
        <f t="shared" si="161"/>
        <v>163.68</v>
      </c>
      <c r="O1306" s="2">
        <f t="shared" si="162"/>
        <v>234.24</v>
      </c>
      <c r="P1306" s="4">
        <f t="shared" si="163"/>
        <v>0.58866103739445119</v>
      </c>
      <c r="Q1306">
        <f t="shared" si="164"/>
        <v>2024</v>
      </c>
      <c r="R1306" t="str">
        <f t="shared" si="165"/>
        <v>Q2</v>
      </c>
      <c r="S1306">
        <f t="shared" si="166"/>
        <v>6</v>
      </c>
      <c r="T1306" t="str">
        <f t="shared" si="167"/>
        <v>Jun</v>
      </c>
    </row>
    <row r="1307" spans="1:20" x14ac:dyDescent="0.35">
      <c r="A1307" t="s">
        <v>1372</v>
      </c>
      <c r="B1307" s="1">
        <v>45460</v>
      </c>
      <c r="C1307" t="s">
        <v>21</v>
      </c>
      <c r="D1307" t="s">
        <v>35</v>
      </c>
      <c r="E1307" t="s">
        <v>36</v>
      </c>
      <c r="F1307" t="s">
        <v>24</v>
      </c>
      <c r="G1307" t="s">
        <v>46</v>
      </c>
      <c r="H1307" t="s">
        <v>183</v>
      </c>
      <c r="I1307">
        <v>3</v>
      </c>
      <c r="J1307" s="2">
        <v>133.91</v>
      </c>
      <c r="K1307" s="3">
        <v>0.1</v>
      </c>
      <c r="L1307" s="2">
        <v>64.52</v>
      </c>
      <c r="M1307" s="2">
        <f t="shared" si="160"/>
        <v>361.56</v>
      </c>
      <c r="N1307" s="2">
        <f t="shared" si="161"/>
        <v>193.56</v>
      </c>
      <c r="O1307" s="2">
        <f t="shared" si="162"/>
        <v>168</v>
      </c>
      <c r="P1307" s="4">
        <f t="shared" si="163"/>
        <v>0.46465316959840691</v>
      </c>
      <c r="Q1307">
        <f t="shared" si="164"/>
        <v>2024</v>
      </c>
      <c r="R1307" t="str">
        <f t="shared" si="165"/>
        <v>Q2</v>
      </c>
      <c r="S1307">
        <f t="shared" si="166"/>
        <v>6</v>
      </c>
      <c r="T1307" t="str">
        <f t="shared" si="167"/>
        <v>Jun</v>
      </c>
    </row>
    <row r="1308" spans="1:20" x14ac:dyDescent="0.35">
      <c r="A1308" t="s">
        <v>1373</v>
      </c>
      <c r="B1308" s="1">
        <v>45460</v>
      </c>
      <c r="C1308" t="s">
        <v>41</v>
      </c>
      <c r="D1308" t="s">
        <v>42</v>
      </c>
      <c r="E1308" t="s">
        <v>52</v>
      </c>
      <c r="F1308" t="s">
        <v>24</v>
      </c>
      <c r="G1308" t="s">
        <v>32</v>
      </c>
      <c r="H1308" t="s">
        <v>33</v>
      </c>
      <c r="I1308">
        <v>1</v>
      </c>
      <c r="J1308" s="2">
        <v>40.380000000000003</v>
      </c>
      <c r="K1308" s="3">
        <v>0.1</v>
      </c>
      <c r="L1308" s="2">
        <v>12.56</v>
      </c>
      <c r="M1308" s="2">
        <f t="shared" si="160"/>
        <v>36.340000000000003</v>
      </c>
      <c r="N1308" s="2">
        <f t="shared" si="161"/>
        <v>12.56</v>
      </c>
      <c r="O1308" s="2">
        <f t="shared" si="162"/>
        <v>23.78</v>
      </c>
      <c r="P1308" s="4">
        <f t="shared" si="163"/>
        <v>0.65437534397358277</v>
      </c>
      <c r="Q1308">
        <f t="shared" si="164"/>
        <v>2024</v>
      </c>
      <c r="R1308" t="str">
        <f t="shared" si="165"/>
        <v>Q2</v>
      </c>
      <c r="S1308">
        <f t="shared" si="166"/>
        <v>6</v>
      </c>
      <c r="T1308" t="str">
        <f t="shared" si="167"/>
        <v>Jun</v>
      </c>
    </row>
    <row r="1309" spans="1:20" x14ac:dyDescent="0.35">
      <c r="A1309" t="s">
        <v>1374</v>
      </c>
      <c r="B1309" s="1">
        <v>45461</v>
      </c>
      <c r="C1309" t="s">
        <v>21</v>
      </c>
      <c r="D1309" t="s">
        <v>22</v>
      </c>
      <c r="E1309" t="s">
        <v>23</v>
      </c>
      <c r="F1309" t="s">
        <v>24</v>
      </c>
      <c r="G1309" t="s">
        <v>32</v>
      </c>
      <c r="H1309" t="s">
        <v>50</v>
      </c>
      <c r="I1309">
        <v>1</v>
      </c>
      <c r="J1309" s="2">
        <v>221.4</v>
      </c>
      <c r="K1309" s="3">
        <v>0</v>
      </c>
      <c r="L1309" s="2">
        <v>117.33</v>
      </c>
      <c r="M1309" s="2">
        <f t="shared" si="160"/>
        <v>221.4</v>
      </c>
      <c r="N1309" s="2">
        <f t="shared" si="161"/>
        <v>117.33</v>
      </c>
      <c r="O1309" s="2">
        <f t="shared" si="162"/>
        <v>104.07000000000001</v>
      </c>
      <c r="P1309" s="4">
        <f t="shared" si="163"/>
        <v>0.47005420054200542</v>
      </c>
      <c r="Q1309">
        <f t="shared" si="164"/>
        <v>2024</v>
      </c>
      <c r="R1309" t="str">
        <f t="shared" si="165"/>
        <v>Q2</v>
      </c>
      <c r="S1309">
        <f t="shared" si="166"/>
        <v>6</v>
      </c>
      <c r="T1309" t="str">
        <f t="shared" si="167"/>
        <v>Jun</v>
      </c>
    </row>
    <row r="1310" spans="1:20" x14ac:dyDescent="0.35">
      <c r="A1310" t="s">
        <v>1375</v>
      </c>
      <c r="B1310" s="1">
        <v>45461</v>
      </c>
      <c r="C1310" t="s">
        <v>41</v>
      </c>
      <c r="D1310" t="s">
        <v>90</v>
      </c>
      <c r="E1310" t="s">
        <v>23</v>
      </c>
      <c r="F1310" t="s">
        <v>37</v>
      </c>
      <c r="G1310" t="s">
        <v>32</v>
      </c>
      <c r="H1310" t="s">
        <v>33</v>
      </c>
      <c r="I1310">
        <v>3</v>
      </c>
      <c r="J1310" s="2">
        <v>41.17</v>
      </c>
      <c r="K1310" s="3">
        <v>0</v>
      </c>
      <c r="L1310" s="2">
        <v>12.39</v>
      </c>
      <c r="M1310" s="2">
        <f t="shared" si="160"/>
        <v>123.51</v>
      </c>
      <c r="N1310" s="2">
        <f t="shared" si="161"/>
        <v>37.17</v>
      </c>
      <c r="O1310" s="2">
        <f t="shared" si="162"/>
        <v>86.34</v>
      </c>
      <c r="P1310" s="4">
        <f t="shared" si="163"/>
        <v>0.69905270828273014</v>
      </c>
      <c r="Q1310">
        <f t="shared" si="164"/>
        <v>2024</v>
      </c>
      <c r="R1310" t="str">
        <f t="shared" si="165"/>
        <v>Q2</v>
      </c>
      <c r="S1310">
        <f t="shared" si="166"/>
        <v>6</v>
      </c>
      <c r="T1310" t="str">
        <f t="shared" si="167"/>
        <v>Jun</v>
      </c>
    </row>
    <row r="1311" spans="1:20" x14ac:dyDescent="0.35">
      <c r="A1311" t="s">
        <v>1376</v>
      </c>
      <c r="B1311" s="1">
        <v>45461</v>
      </c>
      <c r="C1311" t="s">
        <v>41</v>
      </c>
      <c r="D1311" t="s">
        <v>42</v>
      </c>
      <c r="E1311" t="s">
        <v>23</v>
      </c>
      <c r="F1311" t="s">
        <v>24</v>
      </c>
      <c r="G1311" t="s">
        <v>53</v>
      </c>
      <c r="H1311" t="s">
        <v>66</v>
      </c>
      <c r="I1311">
        <v>1</v>
      </c>
      <c r="J1311" s="2">
        <v>114.07</v>
      </c>
      <c r="K1311" s="3">
        <v>0.1</v>
      </c>
      <c r="L1311" s="2">
        <v>43.97</v>
      </c>
      <c r="M1311" s="2">
        <f t="shared" si="160"/>
        <v>102.66</v>
      </c>
      <c r="N1311" s="2">
        <f t="shared" si="161"/>
        <v>43.97</v>
      </c>
      <c r="O1311" s="2">
        <f t="shared" si="162"/>
        <v>58.69</v>
      </c>
      <c r="P1311" s="4">
        <f t="shared" si="163"/>
        <v>0.5716929670757841</v>
      </c>
      <c r="Q1311">
        <f t="shared" si="164"/>
        <v>2024</v>
      </c>
      <c r="R1311" t="str">
        <f t="shared" si="165"/>
        <v>Q2</v>
      </c>
      <c r="S1311">
        <f t="shared" si="166"/>
        <v>6</v>
      </c>
      <c r="T1311" t="str">
        <f t="shared" si="167"/>
        <v>Jun</v>
      </c>
    </row>
    <row r="1312" spans="1:20" x14ac:dyDescent="0.35">
      <c r="A1312" t="s">
        <v>1377</v>
      </c>
      <c r="B1312" s="1">
        <v>45461</v>
      </c>
      <c r="C1312" t="s">
        <v>21</v>
      </c>
      <c r="D1312" t="s">
        <v>35</v>
      </c>
      <c r="E1312" t="s">
        <v>23</v>
      </c>
      <c r="F1312" t="s">
        <v>24</v>
      </c>
      <c r="G1312" t="s">
        <v>32</v>
      </c>
      <c r="H1312" t="s">
        <v>50</v>
      </c>
      <c r="I1312">
        <v>1</v>
      </c>
      <c r="J1312" s="2">
        <v>225.49</v>
      </c>
      <c r="K1312" s="3">
        <v>0</v>
      </c>
      <c r="L1312" s="2">
        <v>117.12</v>
      </c>
      <c r="M1312" s="2">
        <f t="shared" si="160"/>
        <v>225.49</v>
      </c>
      <c r="N1312" s="2">
        <f t="shared" si="161"/>
        <v>117.12</v>
      </c>
      <c r="O1312" s="2">
        <f t="shared" si="162"/>
        <v>108.37</v>
      </c>
      <c r="P1312" s="4">
        <f t="shared" si="163"/>
        <v>0.48059780921548628</v>
      </c>
      <c r="Q1312">
        <f t="shared" si="164"/>
        <v>2024</v>
      </c>
      <c r="R1312" t="str">
        <f t="shared" si="165"/>
        <v>Q2</v>
      </c>
      <c r="S1312">
        <f t="shared" si="166"/>
        <v>6</v>
      </c>
      <c r="T1312" t="str">
        <f t="shared" si="167"/>
        <v>Jun</v>
      </c>
    </row>
    <row r="1313" spans="1:20" x14ac:dyDescent="0.35">
      <c r="A1313" t="s">
        <v>1378</v>
      </c>
      <c r="B1313" s="1">
        <v>45461</v>
      </c>
      <c r="C1313" t="s">
        <v>28</v>
      </c>
      <c r="D1313" t="s">
        <v>29</v>
      </c>
      <c r="E1313" t="s">
        <v>43</v>
      </c>
      <c r="F1313" t="s">
        <v>24</v>
      </c>
      <c r="G1313" t="s">
        <v>25</v>
      </c>
      <c r="H1313" t="s">
        <v>91</v>
      </c>
      <c r="I1313">
        <v>1</v>
      </c>
      <c r="J1313" s="2">
        <v>101.55</v>
      </c>
      <c r="K1313" s="3">
        <v>0.1</v>
      </c>
      <c r="L1313" s="2">
        <v>44.81</v>
      </c>
      <c r="M1313" s="2">
        <f t="shared" si="160"/>
        <v>91.4</v>
      </c>
      <c r="N1313" s="2">
        <f t="shared" si="161"/>
        <v>44.81</v>
      </c>
      <c r="O1313" s="2">
        <f t="shared" si="162"/>
        <v>46.59</v>
      </c>
      <c r="P1313" s="4">
        <f t="shared" si="163"/>
        <v>0.50973741794310723</v>
      </c>
      <c r="Q1313">
        <f t="shared" si="164"/>
        <v>2024</v>
      </c>
      <c r="R1313" t="str">
        <f t="shared" si="165"/>
        <v>Q2</v>
      </c>
      <c r="S1313">
        <f t="shared" si="166"/>
        <v>6</v>
      </c>
      <c r="T1313" t="str">
        <f t="shared" si="167"/>
        <v>Jun</v>
      </c>
    </row>
    <row r="1314" spans="1:20" x14ac:dyDescent="0.35">
      <c r="A1314" t="s">
        <v>1379</v>
      </c>
      <c r="B1314" s="1">
        <v>45461</v>
      </c>
      <c r="C1314" t="s">
        <v>21</v>
      </c>
      <c r="D1314" t="s">
        <v>22</v>
      </c>
      <c r="E1314" t="s">
        <v>52</v>
      </c>
      <c r="F1314" t="s">
        <v>37</v>
      </c>
      <c r="G1314" t="s">
        <v>32</v>
      </c>
      <c r="H1314" t="s">
        <v>86</v>
      </c>
      <c r="I1314">
        <v>1</v>
      </c>
      <c r="J1314" s="2">
        <v>68.760000000000005</v>
      </c>
      <c r="K1314" s="3">
        <v>0.05</v>
      </c>
      <c r="L1314" s="2">
        <v>24.97</v>
      </c>
      <c r="M1314" s="2">
        <f t="shared" si="160"/>
        <v>65.319999999999993</v>
      </c>
      <c r="N1314" s="2">
        <f t="shared" si="161"/>
        <v>24.97</v>
      </c>
      <c r="O1314" s="2">
        <f t="shared" si="162"/>
        <v>40.349999999999994</v>
      </c>
      <c r="P1314" s="4">
        <f t="shared" si="163"/>
        <v>0.6177281077770973</v>
      </c>
      <c r="Q1314">
        <f t="shared" si="164"/>
        <v>2024</v>
      </c>
      <c r="R1314" t="str">
        <f t="shared" si="165"/>
        <v>Q2</v>
      </c>
      <c r="S1314">
        <f t="shared" si="166"/>
        <v>6</v>
      </c>
      <c r="T1314" t="str">
        <f t="shared" si="167"/>
        <v>Jun</v>
      </c>
    </row>
    <row r="1315" spans="1:20" x14ac:dyDescent="0.35">
      <c r="A1315" t="s">
        <v>1380</v>
      </c>
      <c r="B1315" s="1">
        <v>45461</v>
      </c>
      <c r="C1315" t="s">
        <v>21</v>
      </c>
      <c r="D1315" t="s">
        <v>35</v>
      </c>
      <c r="E1315" t="s">
        <v>43</v>
      </c>
      <c r="F1315" t="s">
        <v>37</v>
      </c>
      <c r="G1315" t="s">
        <v>46</v>
      </c>
      <c r="H1315" t="s">
        <v>79</v>
      </c>
      <c r="I1315">
        <v>2</v>
      </c>
      <c r="J1315" s="2">
        <v>29.42</v>
      </c>
      <c r="K1315" s="3">
        <v>0.05</v>
      </c>
      <c r="L1315" s="2">
        <v>9.0399999999999991</v>
      </c>
      <c r="M1315" s="2">
        <f t="shared" si="160"/>
        <v>55.9</v>
      </c>
      <c r="N1315" s="2">
        <f t="shared" si="161"/>
        <v>18.079999999999998</v>
      </c>
      <c r="O1315" s="2">
        <f t="shared" si="162"/>
        <v>37.82</v>
      </c>
      <c r="P1315" s="4">
        <f t="shared" si="163"/>
        <v>0.67656529516994635</v>
      </c>
      <c r="Q1315">
        <f t="shared" si="164"/>
        <v>2024</v>
      </c>
      <c r="R1315" t="str">
        <f t="shared" si="165"/>
        <v>Q2</v>
      </c>
      <c r="S1315">
        <f t="shared" si="166"/>
        <v>6</v>
      </c>
      <c r="T1315" t="str">
        <f t="shared" si="167"/>
        <v>Jun</v>
      </c>
    </row>
    <row r="1316" spans="1:20" x14ac:dyDescent="0.35">
      <c r="A1316" t="s">
        <v>1381</v>
      </c>
      <c r="B1316" s="1">
        <v>45462</v>
      </c>
      <c r="C1316" t="s">
        <v>21</v>
      </c>
      <c r="D1316" t="s">
        <v>22</v>
      </c>
      <c r="E1316" t="s">
        <v>52</v>
      </c>
      <c r="F1316" t="s">
        <v>37</v>
      </c>
      <c r="G1316" t="s">
        <v>53</v>
      </c>
      <c r="H1316" t="s">
        <v>70</v>
      </c>
      <c r="I1316">
        <v>1</v>
      </c>
      <c r="J1316" s="2">
        <v>53.56</v>
      </c>
      <c r="K1316" s="3">
        <v>0</v>
      </c>
      <c r="L1316" s="2">
        <v>18.170000000000002</v>
      </c>
      <c r="M1316" s="2">
        <f t="shared" si="160"/>
        <v>53.56</v>
      </c>
      <c r="N1316" s="2">
        <f t="shared" si="161"/>
        <v>18.170000000000002</v>
      </c>
      <c r="O1316" s="2">
        <f t="shared" si="162"/>
        <v>35.39</v>
      </c>
      <c r="P1316" s="4">
        <f t="shared" si="163"/>
        <v>0.66075429424943988</v>
      </c>
      <c r="Q1316">
        <f t="shared" si="164"/>
        <v>2024</v>
      </c>
      <c r="R1316" t="str">
        <f t="shared" si="165"/>
        <v>Q2</v>
      </c>
      <c r="S1316">
        <f t="shared" si="166"/>
        <v>6</v>
      </c>
      <c r="T1316" t="str">
        <f t="shared" si="167"/>
        <v>Jun</v>
      </c>
    </row>
    <row r="1317" spans="1:20" x14ac:dyDescent="0.35">
      <c r="A1317" t="s">
        <v>1382</v>
      </c>
      <c r="B1317" s="1">
        <v>45462</v>
      </c>
      <c r="C1317" t="s">
        <v>21</v>
      </c>
      <c r="D1317" t="s">
        <v>35</v>
      </c>
      <c r="E1317" t="s">
        <v>52</v>
      </c>
      <c r="F1317" t="s">
        <v>24</v>
      </c>
      <c r="G1317" t="s">
        <v>46</v>
      </c>
      <c r="H1317" t="s">
        <v>79</v>
      </c>
      <c r="I1317">
        <v>1</v>
      </c>
      <c r="J1317" s="2">
        <v>28.64</v>
      </c>
      <c r="K1317" s="3">
        <v>0.2</v>
      </c>
      <c r="L1317" s="2">
        <v>9.58</v>
      </c>
      <c r="M1317" s="2">
        <f t="shared" si="160"/>
        <v>22.91</v>
      </c>
      <c r="N1317" s="2">
        <f t="shared" si="161"/>
        <v>9.58</v>
      </c>
      <c r="O1317" s="2">
        <f t="shared" si="162"/>
        <v>13.33</v>
      </c>
      <c r="P1317" s="4">
        <f t="shared" si="163"/>
        <v>0.58184199039720641</v>
      </c>
      <c r="Q1317">
        <f t="shared" si="164"/>
        <v>2024</v>
      </c>
      <c r="R1317" t="str">
        <f t="shared" si="165"/>
        <v>Q2</v>
      </c>
      <c r="S1317">
        <f t="shared" si="166"/>
        <v>6</v>
      </c>
      <c r="T1317" t="str">
        <f t="shared" si="167"/>
        <v>Jun</v>
      </c>
    </row>
    <row r="1318" spans="1:20" x14ac:dyDescent="0.35">
      <c r="A1318" t="s">
        <v>1383</v>
      </c>
      <c r="B1318" s="1">
        <v>45462</v>
      </c>
      <c r="C1318" t="s">
        <v>21</v>
      </c>
      <c r="D1318" t="s">
        <v>35</v>
      </c>
      <c r="E1318" t="s">
        <v>52</v>
      </c>
      <c r="F1318" t="s">
        <v>37</v>
      </c>
      <c r="G1318" t="s">
        <v>32</v>
      </c>
      <c r="H1318" t="s">
        <v>33</v>
      </c>
      <c r="I1318">
        <v>3</v>
      </c>
      <c r="J1318" s="2">
        <v>39.04</v>
      </c>
      <c r="K1318" s="3">
        <v>0.1</v>
      </c>
      <c r="L1318" s="2">
        <v>12.64</v>
      </c>
      <c r="M1318" s="2">
        <f t="shared" si="160"/>
        <v>105.41</v>
      </c>
      <c r="N1318" s="2">
        <f t="shared" si="161"/>
        <v>37.92</v>
      </c>
      <c r="O1318" s="2">
        <f t="shared" si="162"/>
        <v>67.489999999999995</v>
      </c>
      <c r="P1318" s="4">
        <f t="shared" si="163"/>
        <v>0.64026183474053688</v>
      </c>
      <c r="Q1318">
        <f t="shared" si="164"/>
        <v>2024</v>
      </c>
      <c r="R1318" t="str">
        <f t="shared" si="165"/>
        <v>Q2</v>
      </c>
      <c r="S1318">
        <f t="shared" si="166"/>
        <v>6</v>
      </c>
      <c r="T1318" t="str">
        <f t="shared" si="167"/>
        <v>Jun</v>
      </c>
    </row>
    <row r="1319" spans="1:20" x14ac:dyDescent="0.35">
      <c r="A1319" t="s">
        <v>1384</v>
      </c>
      <c r="B1319" s="1">
        <v>45462</v>
      </c>
      <c r="C1319" t="s">
        <v>62</v>
      </c>
      <c r="D1319" t="s">
        <v>63</v>
      </c>
      <c r="E1319" t="s">
        <v>36</v>
      </c>
      <c r="F1319" t="s">
        <v>37</v>
      </c>
      <c r="G1319" t="s">
        <v>25</v>
      </c>
      <c r="H1319" t="s">
        <v>91</v>
      </c>
      <c r="I1319">
        <v>1</v>
      </c>
      <c r="J1319" s="2">
        <v>95.58</v>
      </c>
      <c r="K1319" s="3">
        <v>0.05</v>
      </c>
      <c r="L1319" s="2">
        <v>44.32</v>
      </c>
      <c r="M1319" s="2">
        <f t="shared" si="160"/>
        <v>90.8</v>
      </c>
      <c r="N1319" s="2">
        <f t="shared" si="161"/>
        <v>44.32</v>
      </c>
      <c r="O1319" s="2">
        <f t="shared" si="162"/>
        <v>46.48</v>
      </c>
      <c r="P1319" s="4">
        <f t="shared" si="163"/>
        <v>0.51189427312775326</v>
      </c>
      <c r="Q1319">
        <f t="shared" si="164"/>
        <v>2024</v>
      </c>
      <c r="R1319" t="str">
        <f t="shared" si="165"/>
        <v>Q2</v>
      </c>
      <c r="S1319">
        <f t="shared" si="166"/>
        <v>6</v>
      </c>
      <c r="T1319" t="str">
        <f t="shared" si="167"/>
        <v>Jun</v>
      </c>
    </row>
    <row r="1320" spans="1:20" x14ac:dyDescent="0.35">
      <c r="A1320" t="s">
        <v>1385</v>
      </c>
      <c r="B1320" s="1">
        <v>45462</v>
      </c>
      <c r="C1320" t="s">
        <v>28</v>
      </c>
      <c r="D1320" t="s">
        <v>29</v>
      </c>
      <c r="E1320" t="s">
        <v>23</v>
      </c>
      <c r="F1320" t="s">
        <v>37</v>
      </c>
      <c r="G1320" t="s">
        <v>53</v>
      </c>
      <c r="H1320" t="s">
        <v>70</v>
      </c>
      <c r="I1320">
        <v>6</v>
      </c>
      <c r="J1320" s="2">
        <v>55.66</v>
      </c>
      <c r="K1320" s="3">
        <v>0</v>
      </c>
      <c r="L1320" s="2">
        <v>19.39</v>
      </c>
      <c r="M1320" s="2">
        <f t="shared" si="160"/>
        <v>333.96</v>
      </c>
      <c r="N1320" s="2">
        <f t="shared" si="161"/>
        <v>116.34</v>
      </c>
      <c r="O1320" s="2">
        <f t="shared" si="162"/>
        <v>217.61999999999998</v>
      </c>
      <c r="P1320" s="4">
        <f t="shared" si="163"/>
        <v>0.65163492633848363</v>
      </c>
      <c r="Q1320">
        <f t="shared" si="164"/>
        <v>2024</v>
      </c>
      <c r="R1320" t="str">
        <f t="shared" si="165"/>
        <v>Q2</v>
      </c>
      <c r="S1320">
        <f t="shared" si="166"/>
        <v>6</v>
      </c>
      <c r="T1320" t="str">
        <f t="shared" si="167"/>
        <v>Jun</v>
      </c>
    </row>
    <row r="1321" spans="1:20" x14ac:dyDescent="0.35">
      <c r="A1321" t="s">
        <v>1386</v>
      </c>
      <c r="B1321" s="1">
        <v>45463</v>
      </c>
      <c r="C1321" t="s">
        <v>21</v>
      </c>
      <c r="D1321" t="s">
        <v>35</v>
      </c>
      <c r="E1321" t="s">
        <v>23</v>
      </c>
      <c r="F1321" t="s">
        <v>24</v>
      </c>
      <c r="G1321" t="s">
        <v>38</v>
      </c>
      <c r="H1321" t="s">
        <v>56</v>
      </c>
      <c r="I1321">
        <v>1</v>
      </c>
      <c r="J1321" s="2">
        <v>80.599999999999994</v>
      </c>
      <c r="K1321" s="3">
        <v>0.15</v>
      </c>
      <c r="L1321" s="2">
        <v>32.130000000000003</v>
      </c>
      <c r="M1321" s="2">
        <f t="shared" si="160"/>
        <v>68.510000000000005</v>
      </c>
      <c r="N1321" s="2">
        <f t="shared" si="161"/>
        <v>32.130000000000003</v>
      </c>
      <c r="O1321" s="2">
        <f t="shared" si="162"/>
        <v>36.380000000000003</v>
      </c>
      <c r="P1321" s="4">
        <f t="shared" si="163"/>
        <v>0.53101736972704716</v>
      </c>
      <c r="Q1321">
        <f t="shared" si="164"/>
        <v>2024</v>
      </c>
      <c r="R1321" t="str">
        <f t="shared" si="165"/>
        <v>Q2</v>
      </c>
      <c r="S1321">
        <f t="shared" si="166"/>
        <v>6</v>
      </c>
      <c r="T1321" t="str">
        <f t="shared" si="167"/>
        <v>Jun</v>
      </c>
    </row>
    <row r="1322" spans="1:20" x14ac:dyDescent="0.35">
      <c r="A1322" t="s">
        <v>1387</v>
      </c>
      <c r="B1322" s="1">
        <v>45463</v>
      </c>
      <c r="C1322" t="s">
        <v>41</v>
      </c>
      <c r="D1322" t="s">
        <v>42</v>
      </c>
      <c r="E1322" t="s">
        <v>23</v>
      </c>
      <c r="F1322" t="s">
        <v>24</v>
      </c>
      <c r="G1322" t="s">
        <v>46</v>
      </c>
      <c r="H1322" t="s">
        <v>47</v>
      </c>
      <c r="I1322">
        <v>5</v>
      </c>
      <c r="J1322" s="2">
        <v>502.82</v>
      </c>
      <c r="K1322" s="3">
        <v>0.15</v>
      </c>
      <c r="L1322" s="2">
        <v>256.33</v>
      </c>
      <c r="M1322" s="2">
        <f t="shared" si="160"/>
        <v>2136.9899999999998</v>
      </c>
      <c r="N1322" s="2">
        <f t="shared" si="161"/>
        <v>1281.6500000000001</v>
      </c>
      <c r="O1322" s="2">
        <f t="shared" si="162"/>
        <v>855.33999999999969</v>
      </c>
      <c r="P1322" s="4">
        <f t="shared" si="163"/>
        <v>0.40025456366197304</v>
      </c>
      <c r="Q1322">
        <f t="shared" si="164"/>
        <v>2024</v>
      </c>
      <c r="R1322" t="str">
        <f t="shared" si="165"/>
        <v>Q2</v>
      </c>
      <c r="S1322">
        <f t="shared" si="166"/>
        <v>6</v>
      </c>
      <c r="T1322" t="str">
        <f t="shared" si="167"/>
        <v>Jun</v>
      </c>
    </row>
    <row r="1323" spans="1:20" x14ac:dyDescent="0.35">
      <c r="A1323" t="s">
        <v>1388</v>
      </c>
      <c r="B1323" s="1">
        <v>45463</v>
      </c>
      <c r="C1323" t="s">
        <v>21</v>
      </c>
      <c r="D1323" t="s">
        <v>22</v>
      </c>
      <c r="E1323" t="s">
        <v>52</v>
      </c>
      <c r="F1323" t="s">
        <v>24</v>
      </c>
      <c r="G1323" t="s">
        <v>25</v>
      </c>
      <c r="H1323" t="s">
        <v>81</v>
      </c>
      <c r="I1323">
        <v>3</v>
      </c>
      <c r="J1323" s="2">
        <v>42.42</v>
      </c>
      <c r="K1323" s="3">
        <v>0</v>
      </c>
      <c r="L1323" s="2">
        <v>15.47</v>
      </c>
      <c r="M1323" s="2">
        <f t="shared" si="160"/>
        <v>127.26</v>
      </c>
      <c r="N1323" s="2">
        <f t="shared" si="161"/>
        <v>46.41</v>
      </c>
      <c r="O1323" s="2">
        <f t="shared" si="162"/>
        <v>80.850000000000009</v>
      </c>
      <c r="P1323" s="4">
        <f t="shared" si="163"/>
        <v>0.6353135313531354</v>
      </c>
      <c r="Q1323">
        <f t="shared" si="164"/>
        <v>2024</v>
      </c>
      <c r="R1323" t="str">
        <f t="shared" si="165"/>
        <v>Q2</v>
      </c>
      <c r="S1323">
        <f t="shared" si="166"/>
        <v>6</v>
      </c>
      <c r="T1323" t="str">
        <f t="shared" si="167"/>
        <v>Jun</v>
      </c>
    </row>
    <row r="1324" spans="1:20" x14ac:dyDescent="0.35">
      <c r="A1324" t="s">
        <v>1389</v>
      </c>
      <c r="B1324" s="1">
        <v>45463</v>
      </c>
      <c r="C1324" t="s">
        <v>21</v>
      </c>
      <c r="D1324" t="s">
        <v>22</v>
      </c>
      <c r="E1324" t="s">
        <v>52</v>
      </c>
      <c r="F1324" t="s">
        <v>37</v>
      </c>
      <c r="G1324" t="s">
        <v>32</v>
      </c>
      <c r="H1324" t="s">
        <v>50</v>
      </c>
      <c r="I1324">
        <v>1</v>
      </c>
      <c r="J1324" s="2">
        <v>218.63</v>
      </c>
      <c r="K1324" s="3">
        <v>0</v>
      </c>
      <c r="L1324" s="2">
        <v>113.14</v>
      </c>
      <c r="M1324" s="2">
        <f t="shared" si="160"/>
        <v>218.63</v>
      </c>
      <c r="N1324" s="2">
        <f t="shared" si="161"/>
        <v>113.14</v>
      </c>
      <c r="O1324" s="2">
        <f t="shared" si="162"/>
        <v>105.49</v>
      </c>
      <c r="P1324" s="4">
        <f t="shared" si="163"/>
        <v>0.48250468828614551</v>
      </c>
      <c r="Q1324">
        <f t="shared" si="164"/>
        <v>2024</v>
      </c>
      <c r="R1324" t="str">
        <f t="shared" si="165"/>
        <v>Q2</v>
      </c>
      <c r="S1324">
        <f t="shared" si="166"/>
        <v>6</v>
      </c>
      <c r="T1324" t="str">
        <f t="shared" si="167"/>
        <v>Jun</v>
      </c>
    </row>
    <row r="1325" spans="1:20" x14ac:dyDescent="0.35">
      <c r="A1325" t="s">
        <v>1390</v>
      </c>
      <c r="B1325" s="1">
        <v>45463</v>
      </c>
      <c r="C1325" t="s">
        <v>21</v>
      </c>
      <c r="D1325" t="s">
        <v>103</v>
      </c>
      <c r="E1325" t="s">
        <v>52</v>
      </c>
      <c r="F1325" t="s">
        <v>37</v>
      </c>
      <c r="G1325" t="s">
        <v>46</v>
      </c>
      <c r="H1325" t="s">
        <v>47</v>
      </c>
      <c r="I1325">
        <v>4</v>
      </c>
      <c r="J1325" s="2">
        <v>460.32</v>
      </c>
      <c r="K1325" s="3">
        <v>0</v>
      </c>
      <c r="L1325" s="2">
        <v>248.4</v>
      </c>
      <c r="M1325" s="2">
        <f t="shared" si="160"/>
        <v>1841.28</v>
      </c>
      <c r="N1325" s="2">
        <f t="shared" si="161"/>
        <v>993.6</v>
      </c>
      <c r="O1325" s="2">
        <f t="shared" si="162"/>
        <v>847.68</v>
      </c>
      <c r="P1325" s="4">
        <f t="shared" si="163"/>
        <v>0.46037539103232533</v>
      </c>
      <c r="Q1325">
        <f t="shared" si="164"/>
        <v>2024</v>
      </c>
      <c r="R1325" t="str">
        <f t="shared" si="165"/>
        <v>Q2</v>
      </c>
      <c r="S1325">
        <f t="shared" si="166"/>
        <v>6</v>
      </c>
      <c r="T1325" t="str">
        <f t="shared" si="167"/>
        <v>Jun</v>
      </c>
    </row>
    <row r="1326" spans="1:20" x14ac:dyDescent="0.35">
      <c r="A1326" t="s">
        <v>1391</v>
      </c>
      <c r="B1326" s="1">
        <v>45463</v>
      </c>
      <c r="C1326" t="s">
        <v>21</v>
      </c>
      <c r="D1326" t="s">
        <v>35</v>
      </c>
      <c r="E1326" t="s">
        <v>23</v>
      </c>
      <c r="F1326" t="s">
        <v>24</v>
      </c>
      <c r="G1326" t="s">
        <v>53</v>
      </c>
      <c r="H1326" t="s">
        <v>54</v>
      </c>
      <c r="I1326">
        <v>2</v>
      </c>
      <c r="J1326" s="2">
        <v>147.46</v>
      </c>
      <c r="K1326" s="3">
        <v>0</v>
      </c>
      <c r="L1326" s="2">
        <v>73.709999999999994</v>
      </c>
      <c r="M1326" s="2">
        <f t="shared" si="160"/>
        <v>294.92</v>
      </c>
      <c r="N1326" s="2">
        <f t="shared" si="161"/>
        <v>147.41999999999999</v>
      </c>
      <c r="O1326" s="2">
        <f t="shared" si="162"/>
        <v>147.50000000000003</v>
      </c>
      <c r="P1326" s="4">
        <f t="shared" si="163"/>
        <v>0.50013563000135641</v>
      </c>
      <c r="Q1326">
        <f t="shared" si="164"/>
        <v>2024</v>
      </c>
      <c r="R1326" t="str">
        <f t="shared" si="165"/>
        <v>Q2</v>
      </c>
      <c r="S1326">
        <f t="shared" si="166"/>
        <v>6</v>
      </c>
      <c r="T1326" t="str">
        <f t="shared" si="167"/>
        <v>Jun</v>
      </c>
    </row>
    <row r="1327" spans="1:20" x14ac:dyDescent="0.35">
      <c r="A1327" t="s">
        <v>1392</v>
      </c>
      <c r="B1327" s="1">
        <v>45463</v>
      </c>
      <c r="C1327" t="s">
        <v>21</v>
      </c>
      <c r="D1327" t="s">
        <v>35</v>
      </c>
      <c r="E1327" t="s">
        <v>43</v>
      </c>
      <c r="F1327" t="s">
        <v>37</v>
      </c>
      <c r="G1327" t="s">
        <v>53</v>
      </c>
      <c r="H1327" t="s">
        <v>131</v>
      </c>
      <c r="I1327">
        <v>1</v>
      </c>
      <c r="J1327" s="2">
        <v>31.12</v>
      </c>
      <c r="K1327" s="3">
        <v>0</v>
      </c>
      <c r="L1327" s="2">
        <v>9.3800000000000008</v>
      </c>
      <c r="M1327" s="2">
        <f t="shared" si="160"/>
        <v>31.12</v>
      </c>
      <c r="N1327" s="2">
        <f t="shared" si="161"/>
        <v>9.3800000000000008</v>
      </c>
      <c r="O1327" s="2">
        <f t="shared" si="162"/>
        <v>21.740000000000002</v>
      </c>
      <c r="P1327" s="4">
        <f t="shared" si="163"/>
        <v>0.69858611825192807</v>
      </c>
      <c r="Q1327">
        <f t="shared" si="164"/>
        <v>2024</v>
      </c>
      <c r="R1327" t="str">
        <f t="shared" si="165"/>
        <v>Q2</v>
      </c>
      <c r="S1327">
        <f t="shared" si="166"/>
        <v>6</v>
      </c>
      <c r="T1327" t="str">
        <f t="shared" si="167"/>
        <v>Jun</v>
      </c>
    </row>
    <row r="1328" spans="1:20" x14ac:dyDescent="0.35">
      <c r="A1328" t="s">
        <v>1393</v>
      </c>
      <c r="B1328" s="1">
        <v>45463</v>
      </c>
      <c r="C1328" t="s">
        <v>41</v>
      </c>
      <c r="D1328" t="s">
        <v>42</v>
      </c>
      <c r="E1328" t="s">
        <v>23</v>
      </c>
      <c r="F1328" t="s">
        <v>37</v>
      </c>
      <c r="G1328" t="s">
        <v>32</v>
      </c>
      <c r="H1328" t="s">
        <v>33</v>
      </c>
      <c r="I1328">
        <v>1</v>
      </c>
      <c r="J1328" s="2">
        <v>40.44</v>
      </c>
      <c r="K1328" s="3">
        <v>0.2</v>
      </c>
      <c r="L1328" s="2">
        <v>11.89</v>
      </c>
      <c r="M1328" s="2">
        <f t="shared" si="160"/>
        <v>32.35</v>
      </c>
      <c r="N1328" s="2">
        <f t="shared" si="161"/>
        <v>11.89</v>
      </c>
      <c r="O1328" s="2">
        <f t="shared" si="162"/>
        <v>20.46</v>
      </c>
      <c r="P1328" s="4">
        <f t="shared" si="163"/>
        <v>0.63245749613601232</v>
      </c>
      <c r="Q1328">
        <f t="shared" si="164"/>
        <v>2024</v>
      </c>
      <c r="R1328" t="str">
        <f t="shared" si="165"/>
        <v>Q2</v>
      </c>
      <c r="S1328">
        <f t="shared" si="166"/>
        <v>6</v>
      </c>
      <c r="T1328" t="str">
        <f t="shared" si="167"/>
        <v>Jun</v>
      </c>
    </row>
    <row r="1329" spans="1:20" x14ac:dyDescent="0.35">
      <c r="A1329" t="s">
        <v>1394</v>
      </c>
      <c r="B1329" s="1">
        <v>45464</v>
      </c>
      <c r="C1329" t="s">
        <v>28</v>
      </c>
      <c r="D1329" t="s">
        <v>49</v>
      </c>
      <c r="E1329" t="s">
        <v>23</v>
      </c>
      <c r="F1329" t="s">
        <v>24</v>
      </c>
      <c r="G1329" t="s">
        <v>38</v>
      </c>
      <c r="H1329" t="s">
        <v>56</v>
      </c>
      <c r="I1329">
        <v>3</v>
      </c>
      <c r="J1329" s="2">
        <v>82.57</v>
      </c>
      <c r="K1329" s="3">
        <v>0.15</v>
      </c>
      <c r="L1329" s="2">
        <v>31.7</v>
      </c>
      <c r="M1329" s="2">
        <f t="shared" si="160"/>
        <v>210.55</v>
      </c>
      <c r="N1329" s="2">
        <f t="shared" si="161"/>
        <v>95.1</v>
      </c>
      <c r="O1329" s="2">
        <f t="shared" si="162"/>
        <v>115.45000000000002</v>
      </c>
      <c r="P1329" s="4">
        <f t="shared" si="163"/>
        <v>0.54832581334599861</v>
      </c>
      <c r="Q1329">
        <f t="shared" si="164"/>
        <v>2024</v>
      </c>
      <c r="R1329" t="str">
        <f t="shared" si="165"/>
        <v>Q2</v>
      </c>
      <c r="S1329">
        <f t="shared" si="166"/>
        <v>6</v>
      </c>
      <c r="T1329" t="str">
        <f t="shared" si="167"/>
        <v>Jun</v>
      </c>
    </row>
    <row r="1330" spans="1:20" x14ac:dyDescent="0.35">
      <c r="A1330" t="s">
        <v>1395</v>
      </c>
      <c r="B1330" s="1">
        <v>45464</v>
      </c>
      <c r="C1330" t="s">
        <v>21</v>
      </c>
      <c r="D1330" t="s">
        <v>35</v>
      </c>
      <c r="E1330" t="s">
        <v>23</v>
      </c>
      <c r="F1330" t="s">
        <v>24</v>
      </c>
      <c r="G1330" t="s">
        <v>32</v>
      </c>
      <c r="H1330" t="s">
        <v>33</v>
      </c>
      <c r="I1330">
        <v>8</v>
      </c>
      <c r="J1330" s="2">
        <v>38.08</v>
      </c>
      <c r="K1330" s="3">
        <v>0</v>
      </c>
      <c r="L1330" s="2">
        <v>12.11</v>
      </c>
      <c r="M1330" s="2">
        <f t="shared" si="160"/>
        <v>304.64</v>
      </c>
      <c r="N1330" s="2">
        <f t="shared" si="161"/>
        <v>96.88</v>
      </c>
      <c r="O1330" s="2">
        <f t="shared" si="162"/>
        <v>207.76</v>
      </c>
      <c r="P1330" s="4">
        <f t="shared" si="163"/>
        <v>0.68198529411764708</v>
      </c>
      <c r="Q1330">
        <f t="shared" si="164"/>
        <v>2024</v>
      </c>
      <c r="R1330" t="str">
        <f t="shared" si="165"/>
        <v>Q2</v>
      </c>
      <c r="S1330">
        <f t="shared" si="166"/>
        <v>6</v>
      </c>
      <c r="T1330" t="str">
        <f t="shared" si="167"/>
        <v>Jun</v>
      </c>
    </row>
    <row r="1331" spans="1:20" x14ac:dyDescent="0.35">
      <c r="A1331" t="s">
        <v>1396</v>
      </c>
      <c r="B1331" s="1">
        <v>45464</v>
      </c>
      <c r="C1331" t="s">
        <v>28</v>
      </c>
      <c r="D1331" t="s">
        <v>29</v>
      </c>
      <c r="E1331" t="s">
        <v>23</v>
      </c>
      <c r="F1331" t="s">
        <v>37</v>
      </c>
      <c r="G1331" t="s">
        <v>25</v>
      </c>
      <c r="H1331" t="s">
        <v>72</v>
      </c>
      <c r="I1331">
        <v>1</v>
      </c>
      <c r="J1331" s="2">
        <v>187.56</v>
      </c>
      <c r="K1331" s="3">
        <v>0.05</v>
      </c>
      <c r="L1331" s="2">
        <v>102.42</v>
      </c>
      <c r="M1331" s="2">
        <f t="shared" si="160"/>
        <v>178.18</v>
      </c>
      <c r="N1331" s="2">
        <f t="shared" si="161"/>
        <v>102.42</v>
      </c>
      <c r="O1331" s="2">
        <f t="shared" si="162"/>
        <v>75.760000000000005</v>
      </c>
      <c r="P1331" s="4">
        <f t="shared" si="163"/>
        <v>0.42518801212257268</v>
      </c>
      <c r="Q1331">
        <f t="shared" si="164"/>
        <v>2024</v>
      </c>
      <c r="R1331" t="str">
        <f t="shared" si="165"/>
        <v>Q2</v>
      </c>
      <c r="S1331">
        <f t="shared" si="166"/>
        <v>6</v>
      </c>
      <c r="T1331" t="str">
        <f t="shared" si="167"/>
        <v>Jun</v>
      </c>
    </row>
    <row r="1332" spans="1:20" x14ac:dyDescent="0.35">
      <c r="A1332" t="s">
        <v>1397</v>
      </c>
      <c r="B1332" s="1">
        <v>45464</v>
      </c>
      <c r="C1332" t="s">
        <v>28</v>
      </c>
      <c r="D1332" t="s">
        <v>29</v>
      </c>
      <c r="E1332" t="s">
        <v>30</v>
      </c>
      <c r="F1332" t="s">
        <v>31</v>
      </c>
      <c r="G1332" t="s">
        <v>25</v>
      </c>
      <c r="H1332" t="s">
        <v>91</v>
      </c>
      <c r="I1332">
        <v>15</v>
      </c>
      <c r="J1332" s="2">
        <v>102.02</v>
      </c>
      <c r="K1332" s="3">
        <v>0.2</v>
      </c>
      <c r="L1332" s="2">
        <v>44.58</v>
      </c>
      <c r="M1332" s="2">
        <f t="shared" si="160"/>
        <v>1224.24</v>
      </c>
      <c r="N1332" s="2">
        <f t="shared" si="161"/>
        <v>668.7</v>
      </c>
      <c r="O1332" s="2">
        <f t="shared" si="162"/>
        <v>555.54</v>
      </c>
      <c r="P1332" s="4">
        <f t="shared" si="163"/>
        <v>0.45378357184865709</v>
      </c>
      <c r="Q1332">
        <f t="shared" si="164"/>
        <v>2024</v>
      </c>
      <c r="R1332" t="str">
        <f t="shared" si="165"/>
        <v>Q2</v>
      </c>
      <c r="S1332">
        <f t="shared" si="166"/>
        <v>6</v>
      </c>
      <c r="T1332" t="str">
        <f t="shared" si="167"/>
        <v>Jun</v>
      </c>
    </row>
    <row r="1333" spans="1:20" x14ac:dyDescent="0.35">
      <c r="A1333" t="s">
        <v>1398</v>
      </c>
      <c r="B1333" s="1">
        <v>45464</v>
      </c>
      <c r="C1333" t="s">
        <v>21</v>
      </c>
      <c r="D1333" t="s">
        <v>35</v>
      </c>
      <c r="E1333" t="s">
        <v>23</v>
      </c>
      <c r="F1333" t="s">
        <v>24</v>
      </c>
      <c r="G1333" t="s">
        <v>32</v>
      </c>
      <c r="H1333" t="s">
        <v>86</v>
      </c>
      <c r="I1333">
        <v>6</v>
      </c>
      <c r="J1333" s="2">
        <v>68.16</v>
      </c>
      <c r="K1333" s="3">
        <v>0.05</v>
      </c>
      <c r="L1333" s="2">
        <v>24.74</v>
      </c>
      <c r="M1333" s="2">
        <f t="shared" si="160"/>
        <v>388.51</v>
      </c>
      <c r="N1333" s="2">
        <f t="shared" si="161"/>
        <v>148.44</v>
      </c>
      <c r="O1333" s="2">
        <f t="shared" si="162"/>
        <v>240.07</v>
      </c>
      <c r="P1333" s="4">
        <f t="shared" si="163"/>
        <v>0.61792489253815863</v>
      </c>
      <c r="Q1333">
        <f t="shared" si="164"/>
        <v>2024</v>
      </c>
      <c r="R1333" t="str">
        <f t="shared" si="165"/>
        <v>Q2</v>
      </c>
      <c r="S1333">
        <f t="shared" si="166"/>
        <v>6</v>
      </c>
      <c r="T1333" t="str">
        <f t="shared" si="167"/>
        <v>Jun</v>
      </c>
    </row>
    <row r="1334" spans="1:20" x14ac:dyDescent="0.35">
      <c r="A1334" t="s">
        <v>1399</v>
      </c>
      <c r="B1334" s="1">
        <v>45464</v>
      </c>
      <c r="C1334" t="s">
        <v>41</v>
      </c>
      <c r="D1334" t="s">
        <v>42</v>
      </c>
      <c r="E1334" t="s">
        <v>52</v>
      </c>
      <c r="F1334" t="s">
        <v>37</v>
      </c>
      <c r="G1334" t="s">
        <v>46</v>
      </c>
      <c r="H1334" t="s">
        <v>79</v>
      </c>
      <c r="I1334">
        <v>1</v>
      </c>
      <c r="J1334" s="2">
        <v>29.69</v>
      </c>
      <c r="K1334" s="3">
        <v>0</v>
      </c>
      <c r="L1334" s="2">
        <v>9.4700000000000006</v>
      </c>
      <c r="M1334" s="2">
        <f t="shared" si="160"/>
        <v>29.69</v>
      </c>
      <c r="N1334" s="2">
        <f t="shared" si="161"/>
        <v>9.4700000000000006</v>
      </c>
      <c r="O1334" s="2">
        <f t="shared" si="162"/>
        <v>20.22</v>
      </c>
      <c r="P1334" s="4">
        <f t="shared" si="163"/>
        <v>0.68103738632536204</v>
      </c>
      <c r="Q1334">
        <f t="shared" si="164"/>
        <v>2024</v>
      </c>
      <c r="R1334" t="str">
        <f t="shared" si="165"/>
        <v>Q2</v>
      </c>
      <c r="S1334">
        <f t="shared" si="166"/>
        <v>6</v>
      </c>
      <c r="T1334" t="str">
        <f t="shared" si="167"/>
        <v>Jun</v>
      </c>
    </row>
    <row r="1335" spans="1:20" x14ac:dyDescent="0.35">
      <c r="A1335" t="s">
        <v>1400</v>
      </c>
      <c r="B1335" s="1">
        <v>45464</v>
      </c>
      <c r="C1335" t="s">
        <v>28</v>
      </c>
      <c r="D1335" t="s">
        <v>29</v>
      </c>
      <c r="E1335" t="s">
        <v>23</v>
      </c>
      <c r="F1335" t="s">
        <v>37</v>
      </c>
      <c r="G1335" t="s">
        <v>38</v>
      </c>
      <c r="H1335" t="s">
        <v>39</v>
      </c>
      <c r="I1335">
        <v>1</v>
      </c>
      <c r="J1335" s="2">
        <v>149.84</v>
      </c>
      <c r="K1335" s="3">
        <v>0</v>
      </c>
      <c r="L1335" s="2">
        <v>79.89</v>
      </c>
      <c r="M1335" s="2">
        <f t="shared" si="160"/>
        <v>149.84</v>
      </c>
      <c r="N1335" s="2">
        <f t="shared" si="161"/>
        <v>79.89</v>
      </c>
      <c r="O1335" s="2">
        <f t="shared" si="162"/>
        <v>69.95</v>
      </c>
      <c r="P1335" s="4">
        <f t="shared" si="163"/>
        <v>0.46683128670581953</v>
      </c>
      <c r="Q1335">
        <f t="shared" si="164"/>
        <v>2024</v>
      </c>
      <c r="R1335" t="str">
        <f t="shared" si="165"/>
        <v>Q2</v>
      </c>
      <c r="S1335">
        <f t="shared" si="166"/>
        <v>6</v>
      </c>
      <c r="T1335" t="str">
        <f t="shared" si="167"/>
        <v>Jun</v>
      </c>
    </row>
    <row r="1336" spans="1:20" x14ac:dyDescent="0.35">
      <c r="A1336" t="s">
        <v>1401</v>
      </c>
      <c r="B1336" s="1">
        <v>45464</v>
      </c>
      <c r="C1336" t="s">
        <v>41</v>
      </c>
      <c r="D1336" t="s">
        <v>90</v>
      </c>
      <c r="E1336" t="s">
        <v>52</v>
      </c>
      <c r="F1336" t="s">
        <v>37</v>
      </c>
      <c r="G1336" t="s">
        <v>25</v>
      </c>
      <c r="H1336" t="s">
        <v>26</v>
      </c>
      <c r="I1336">
        <v>8</v>
      </c>
      <c r="J1336" s="2">
        <v>24.96</v>
      </c>
      <c r="K1336" s="3">
        <v>0.15</v>
      </c>
      <c r="L1336" s="2">
        <v>6.61</v>
      </c>
      <c r="M1336" s="2">
        <f t="shared" si="160"/>
        <v>169.73</v>
      </c>
      <c r="N1336" s="2">
        <f t="shared" si="161"/>
        <v>52.88</v>
      </c>
      <c r="O1336" s="2">
        <f t="shared" si="162"/>
        <v>116.85</v>
      </c>
      <c r="P1336" s="4">
        <f t="shared" si="163"/>
        <v>0.68844635597714021</v>
      </c>
      <c r="Q1336">
        <f t="shared" si="164"/>
        <v>2024</v>
      </c>
      <c r="R1336" t="str">
        <f t="shared" si="165"/>
        <v>Q2</v>
      </c>
      <c r="S1336">
        <f t="shared" si="166"/>
        <v>6</v>
      </c>
      <c r="T1336" t="str">
        <f t="shared" si="167"/>
        <v>Jun</v>
      </c>
    </row>
    <row r="1337" spans="1:20" x14ac:dyDescent="0.35">
      <c r="A1337" t="s">
        <v>1402</v>
      </c>
      <c r="B1337" s="1">
        <v>45465</v>
      </c>
      <c r="C1337" t="s">
        <v>41</v>
      </c>
      <c r="D1337" t="s">
        <v>42</v>
      </c>
      <c r="E1337" t="s">
        <v>52</v>
      </c>
      <c r="F1337" t="s">
        <v>37</v>
      </c>
      <c r="G1337" t="s">
        <v>46</v>
      </c>
      <c r="H1337" t="s">
        <v>75</v>
      </c>
      <c r="I1337">
        <v>1</v>
      </c>
      <c r="J1337" s="2">
        <v>36.450000000000003</v>
      </c>
      <c r="K1337" s="3">
        <v>0.1</v>
      </c>
      <c r="L1337" s="2">
        <v>10.28</v>
      </c>
      <c r="M1337" s="2">
        <f t="shared" si="160"/>
        <v>32.81</v>
      </c>
      <c r="N1337" s="2">
        <f t="shared" si="161"/>
        <v>10.28</v>
      </c>
      <c r="O1337" s="2">
        <f t="shared" si="162"/>
        <v>22.53</v>
      </c>
      <c r="P1337" s="4">
        <f t="shared" si="163"/>
        <v>0.68668088997256937</v>
      </c>
      <c r="Q1337">
        <f t="shared" si="164"/>
        <v>2024</v>
      </c>
      <c r="R1337" t="str">
        <f t="shared" si="165"/>
        <v>Q2</v>
      </c>
      <c r="S1337">
        <f t="shared" si="166"/>
        <v>6</v>
      </c>
      <c r="T1337" t="str">
        <f t="shared" si="167"/>
        <v>Jun</v>
      </c>
    </row>
    <row r="1338" spans="1:20" x14ac:dyDescent="0.35">
      <c r="A1338" t="s">
        <v>1403</v>
      </c>
      <c r="B1338" s="1">
        <v>45465</v>
      </c>
      <c r="C1338" t="s">
        <v>21</v>
      </c>
      <c r="D1338" t="s">
        <v>22</v>
      </c>
      <c r="E1338" t="s">
        <v>52</v>
      </c>
      <c r="F1338" t="s">
        <v>37</v>
      </c>
      <c r="G1338" t="s">
        <v>53</v>
      </c>
      <c r="H1338" t="s">
        <v>66</v>
      </c>
      <c r="I1338">
        <v>1</v>
      </c>
      <c r="J1338" s="2">
        <v>105.56</v>
      </c>
      <c r="K1338" s="3">
        <v>0.2</v>
      </c>
      <c r="L1338" s="2">
        <v>44.4</v>
      </c>
      <c r="M1338" s="2">
        <f t="shared" si="160"/>
        <v>84.45</v>
      </c>
      <c r="N1338" s="2">
        <f t="shared" si="161"/>
        <v>44.4</v>
      </c>
      <c r="O1338" s="2">
        <f t="shared" si="162"/>
        <v>40.050000000000004</v>
      </c>
      <c r="P1338" s="4">
        <f t="shared" si="163"/>
        <v>0.47424511545293074</v>
      </c>
      <c r="Q1338">
        <f t="shared" si="164"/>
        <v>2024</v>
      </c>
      <c r="R1338" t="str">
        <f t="shared" si="165"/>
        <v>Q2</v>
      </c>
      <c r="S1338">
        <f t="shared" si="166"/>
        <v>6</v>
      </c>
      <c r="T1338" t="str">
        <f t="shared" si="167"/>
        <v>Jun</v>
      </c>
    </row>
    <row r="1339" spans="1:20" x14ac:dyDescent="0.35">
      <c r="A1339" t="s">
        <v>1404</v>
      </c>
      <c r="B1339" s="1">
        <v>45465</v>
      </c>
      <c r="C1339" t="s">
        <v>28</v>
      </c>
      <c r="D1339" t="s">
        <v>29</v>
      </c>
      <c r="E1339" t="s">
        <v>43</v>
      </c>
      <c r="F1339" t="s">
        <v>37</v>
      </c>
      <c r="G1339" t="s">
        <v>25</v>
      </c>
      <c r="H1339" t="s">
        <v>91</v>
      </c>
      <c r="I1339">
        <v>3</v>
      </c>
      <c r="J1339" s="2">
        <v>98.71</v>
      </c>
      <c r="K1339" s="3">
        <v>0</v>
      </c>
      <c r="L1339" s="2">
        <v>44.54</v>
      </c>
      <c r="M1339" s="2">
        <f t="shared" si="160"/>
        <v>296.13</v>
      </c>
      <c r="N1339" s="2">
        <f t="shared" si="161"/>
        <v>133.62</v>
      </c>
      <c r="O1339" s="2">
        <f t="shared" si="162"/>
        <v>162.51</v>
      </c>
      <c r="P1339" s="4">
        <f t="shared" si="163"/>
        <v>0.54877925235538438</v>
      </c>
      <c r="Q1339">
        <f t="shared" si="164"/>
        <v>2024</v>
      </c>
      <c r="R1339" t="str">
        <f t="shared" si="165"/>
        <v>Q2</v>
      </c>
      <c r="S1339">
        <f t="shared" si="166"/>
        <v>6</v>
      </c>
      <c r="T1339" t="str">
        <f t="shared" si="167"/>
        <v>Jun</v>
      </c>
    </row>
    <row r="1340" spans="1:20" x14ac:dyDescent="0.35">
      <c r="A1340" t="s">
        <v>1405</v>
      </c>
      <c r="B1340" s="1">
        <v>45465</v>
      </c>
      <c r="C1340" t="s">
        <v>21</v>
      </c>
      <c r="D1340" t="s">
        <v>22</v>
      </c>
      <c r="E1340" t="s">
        <v>36</v>
      </c>
      <c r="F1340" t="s">
        <v>24</v>
      </c>
      <c r="G1340" t="s">
        <v>32</v>
      </c>
      <c r="H1340" t="s">
        <v>113</v>
      </c>
      <c r="I1340">
        <v>2</v>
      </c>
      <c r="J1340" s="2">
        <v>371.61</v>
      </c>
      <c r="K1340" s="3">
        <v>0</v>
      </c>
      <c r="L1340" s="2">
        <v>206.71</v>
      </c>
      <c r="M1340" s="2">
        <f t="shared" si="160"/>
        <v>743.22</v>
      </c>
      <c r="N1340" s="2">
        <f t="shared" si="161"/>
        <v>413.42</v>
      </c>
      <c r="O1340" s="2">
        <f t="shared" si="162"/>
        <v>329.8</v>
      </c>
      <c r="P1340" s="4">
        <f t="shared" si="163"/>
        <v>0.44374478620058666</v>
      </c>
      <c r="Q1340">
        <f t="shared" si="164"/>
        <v>2024</v>
      </c>
      <c r="R1340" t="str">
        <f t="shared" si="165"/>
        <v>Q2</v>
      </c>
      <c r="S1340">
        <f t="shared" si="166"/>
        <v>6</v>
      </c>
      <c r="T1340" t="str">
        <f t="shared" si="167"/>
        <v>Jun</v>
      </c>
    </row>
    <row r="1341" spans="1:20" x14ac:dyDescent="0.35">
      <c r="A1341" t="s">
        <v>1406</v>
      </c>
      <c r="B1341" s="1">
        <v>45465</v>
      </c>
      <c r="C1341" t="s">
        <v>21</v>
      </c>
      <c r="D1341" t="s">
        <v>35</v>
      </c>
      <c r="E1341" t="s">
        <v>43</v>
      </c>
      <c r="F1341" t="s">
        <v>37</v>
      </c>
      <c r="G1341" t="s">
        <v>53</v>
      </c>
      <c r="H1341" t="s">
        <v>70</v>
      </c>
      <c r="I1341">
        <v>3</v>
      </c>
      <c r="J1341" s="2">
        <v>54.78</v>
      </c>
      <c r="K1341" s="3">
        <v>0.05</v>
      </c>
      <c r="L1341" s="2">
        <v>18.53</v>
      </c>
      <c r="M1341" s="2">
        <f t="shared" si="160"/>
        <v>156.12</v>
      </c>
      <c r="N1341" s="2">
        <f t="shared" si="161"/>
        <v>55.59</v>
      </c>
      <c r="O1341" s="2">
        <f t="shared" si="162"/>
        <v>100.53</v>
      </c>
      <c r="P1341" s="4">
        <f t="shared" si="163"/>
        <v>0.6439277478862413</v>
      </c>
      <c r="Q1341">
        <f t="shared" si="164"/>
        <v>2024</v>
      </c>
      <c r="R1341" t="str">
        <f t="shared" si="165"/>
        <v>Q2</v>
      </c>
      <c r="S1341">
        <f t="shared" si="166"/>
        <v>6</v>
      </c>
      <c r="T1341" t="str">
        <f t="shared" si="167"/>
        <v>Jun</v>
      </c>
    </row>
    <row r="1342" spans="1:20" x14ac:dyDescent="0.35">
      <c r="A1342" t="s">
        <v>1407</v>
      </c>
      <c r="B1342" s="1">
        <v>45465</v>
      </c>
      <c r="C1342" t="s">
        <v>62</v>
      </c>
      <c r="D1342" t="s">
        <v>69</v>
      </c>
      <c r="E1342" t="s">
        <v>23</v>
      </c>
      <c r="F1342" t="s">
        <v>24</v>
      </c>
      <c r="G1342" t="s">
        <v>38</v>
      </c>
      <c r="H1342" t="s">
        <v>84</v>
      </c>
      <c r="I1342">
        <v>1</v>
      </c>
      <c r="J1342" s="2">
        <v>243.18</v>
      </c>
      <c r="K1342" s="3">
        <v>0.1</v>
      </c>
      <c r="L1342" s="2">
        <v>131.9</v>
      </c>
      <c r="M1342" s="2">
        <f t="shared" si="160"/>
        <v>218.86</v>
      </c>
      <c r="N1342" s="2">
        <f t="shared" si="161"/>
        <v>131.9</v>
      </c>
      <c r="O1342" s="2">
        <f t="shared" si="162"/>
        <v>86.960000000000008</v>
      </c>
      <c r="P1342" s="4">
        <f t="shared" si="163"/>
        <v>0.39733162752444484</v>
      </c>
      <c r="Q1342">
        <f t="shared" si="164"/>
        <v>2024</v>
      </c>
      <c r="R1342" t="str">
        <f t="shared" si="165"/>
        <v>Q2</v>
      </c>
      <c r="S1342">
        <f t="shared" si="166"/>
        <v>6</v>
      </c>
      <c r="T1342" t="str">
        <f t="shared" si="167"/>
        <v>Jun</v>
      </c>
    </row>
    <row r="1343" spans="1:20" x14ac:dyDescent="0.35">
      <c r="A1343" t="s">
        <v>1408</v>
      </c>
      <c r="B1343" s="1">
        <v>45465</v>
      </c>
      <c r="C1343" t="s">
        <v>41</v>
      </c>
      <c r="D1343" t="s">
        <v>42</v>
      </c>
      <c r="E1343" t="s">
        <v>52</v>
      </c>
      <c r="F1343" t="s">
        <v>24</v>
      </c>
      <c r="G1343" t="s">
        <v>46</v>
      </c>
      <c r="H1343" t="s">
        <v>183</v>
      </c>
      <c r="I1343">
        <v>1</v>
      </c>
      <c r="J1343" s="2">
        <v>141.44</v>
      </c>
      <c r="K1343" s="3">
        <v>0.1</v>
      </c>
      <c r="L1343" s="2">
        <v>64</v>
      </c>
      <c r="M1343" s="2">
        <f t="shared" si="160"/>
        <v>127.3</v>
      </c>
      <c r="N1343" s="2">
        <f t="shared" si="161"/>
        <v>64</v>
      </c>
      <c r="O1343" s="2">
        <f t="shared" si="162"/>
        <v>63.3</v>
      </c>
      <c r="P1343" s="4">
        <f t="shared" si="163"/>
        <v>0.49725058915946579</v>
      </c>
      <c r="Q1343">
        <f t="shared" si="164"/>
        <v>2024</v>
      </c>
      <c r="R1343" t="str">
        <f t="shared" si="165"/>
        <v>Q2</v>
      </c>
      <c r="S1343">
        <f t="shared" si="166"/>
        <v>6</v>
      </c>
      <c r="T1343" t="str">
        <f t="shared" si="167"/>
        <v>Jun</v>
      </c>
    </row>
    <row r="1344" spans="1:20" x14ac:dyDescent="0.35">
      <c r="A1344" t="s">
        <v>1409</v>
      </c>
      <c r="B1344" s="1">
        <v>45465</v>
      </c>
      <c r="C1344" t="s">
        <v>41</v>
      </c>
      <c r="D1344" t="s">
        <v>42</v>
      </c>
      <c r="E1344" t="s">
        <v>52</v>
      </c>
      <c r="F1344" t="s">
        <v>24</v>
      </c>
      <c r="G1344" t="s">
        <v>46</v>
      </c>
      <c r="H1344" t="s">
        <v>75</v>
      </c>
      <c r="I1344">
        <v>2</v>
      </c>
      <c r="J1344" s="2">
        <v>34.85</v>
      </c>
      <c r="K1344" s="3">
        <v>0.1</v>
      </c>
      <c r="L1344" s="2">
        <v>10.11</v>
      </c>
      <c r="M1344" s="2">
        <f t="shared" si="160"/>
        <v>62.73</v>
      </c>
      <c r="N1344" s="2">
        <f t="shared" si="161"/>
        <v>20.22</v>
      </c>
      <c r="O1344" s="2">
        <f t="shared" si="162"/>
        <v>42.51</v>
      </c>
      <c r="P1344" s="4">
        <f t="shared" si="163"/>
        <v>0.6776661884265901</v>
      </c>
      <c r="Q1344">
        <f t="shared" si="164"/>
        <v>2024</v>
      </c>
      <c r="R1344" t="str">
        <f t="shared" si="165"/>
        <v>Q2</v>
      </c>
      <c r="S1344">
        <f t="shared" si="166"/>
        <v>6</v>
      </c>
      <c r="T1344" t="str">
        <f t="shared" si="167"/>
        <v>Jun</v>
      </c>
    </row>
    <row r="1345" spans="1:20" x14ac:dyDescent="0.35">
      <c r="A1345" t="s">
        <v>1410</v>
      </c>
      <c r="B1345" s="1">
        <v>45465</v>
      </c>
      <c r="C1345" t="s">
        <v>41</v>
      </c>
      <c r="D1345" t="s">
        <v>42</v>
      </c>
      <c r="E1345" t="s">
        <v>36</v>
      </c>
      <c r="F1345" t="s">
        <v>37</v>
      </c>
      <c r="G1345" t="s">
        <v>32</v>
      </c>
      <c r="H1345" t="s">
        <v>33</v>
      </c>
      <c r="I1345">
        <v>2</v>
      </c>
      <c r="J1345" s="2">
        <v>40.68</v>
      </c>
      <c r="K1345" s="3">
        <v>0.1</v>
      </c>
      <c r="L1345" s="2">
        <v>12.62</v>
      </c>
      <c r="M1345" s="2">
        <f t="shared" si="160"/>
        <v>73.22</v>
      </c>
      <c r="N1345" s="2">
        <f t="shared" si="161"/>
        <v>25.24</v>
      </c>
      <c r="O1345" s="2">
        <f t="shared" si="162"/>
        <v>47.980000000000004</v>
      </c>
      <c r="P1345" s="4">
        <f t="shared" si="163"/>
        <v>0.65528544113630161</v>
      </c>
      <c r="Q1345">
        <f t="shared" si="164"/>
        <v>2024</v>
      </c>
      <c r="R1345" t="str">
        <f t="shared" si="165"/>
        <v>Q2</v>
      </c>
      <c r="S1345">
        <f t="shared" si="166"/>
        <v>6</v>
      </c>
      <c r="T1345" t="str">
        <f t="shared" si="167"/>
        <v>Jun</v>
      </c>
    </row>
    <row r="1346" spans="1:20" x14ac:dyDescent="0.35">
      <c r="A1346" t="s">
        <v>1411</v>
      </c>
      <c r="B1346" s="1">
        <v>45465</v>
      </c>
      <c r="C1346" t="s">
        <v>62</v>
      </c>
      <c r="D1346" t="s">
        <v>63</v>
      </c>
      <c r="E1346" t="s">
        <v>52</v>
      </c>
      <c r="F1346" t="s">
        <v>24</v>
      </c>
      <c r="G1346" t="s">
        <v>38</v>
      </c>
      <c r="H1346" t="s">
        <v>56</v>
      </c>
      <c r="I1346">
        <v>3</v>
      </c>
      <c r="J1346" s="2">
        <v>75.25</v>
      </c>
      <c r="K1346" s="3">
        <v>0.05</v>
      </c>
      <c r="L1346" s="2">
        <v>32.090000000000003</v>
      </c>
      <c r="M1346" s="2">
        <f t="shared" ref="M1346:M1409" si="168">ROUND(I1346*J1346*(1-K1346),2)</f>
        <v>214.46</v>
      </c>
      <c r="N1346" s="2">
        <f t="shared" ref="N1346:N1409" si="169">ROUND(I1346*L1346,2)</f>
        <v>96.27</v>
      </c>
      <c r="O1346" s="2">
        <f t="shared" ref="O1346:O1409" si="170">M1346-N1346</f>
        <v>118.19000000000001</v>
      </c>
      <c r="P1346" s="4">
        <f t="shared" ref="P1346:P1409" si="171">IFERROR(O1346/M1346,0)</f>
        <v>0.55110510118437006</v>
      </c>
      <c r="Q1346">
        <f t="shared" ref="Q1346:Q1409" si="172">YEAR(B1346)</f>
        <v>2024</v>
      </c>
      <c r="R1346" t="str">
        <f t="shared" ref="R1346:R1409" si="173">"Q"&amp;ROUNDUP(MONTH(B1346)/3,0)</f>
        <v>Q2</v>
      </c>
      <c r="S1346">
        <f t="shared" ref="S1346:S1409" si="174">MONTH(B1346)</f>
        <v>6</v>
      </c>
      <c r="T1346" t="str">
        <f t="shared" ref="T1346:T1409" si="175">TEXT(B1346,"mmm")</f>
        <v>Jun</v>
      </c>
    </row>
    <row r="1347" spans="1:20" x14ac:dyDescent="0.35">
      <c r="A1347" t="s">
        <v>1412</v>
      </c>
      <c r="B1347" s="1">
        <v>45465</v>
      </c>
      <c r="C1347" t="s">
        <v>21</v>
      </c>
      <c r="D1347" t="s">
        <v>103</v>
      </c>
      <c r="E1347" t="s">
        <v>36</v>
      </c>
      <c r="F1347" t="s">
        <v>37</v>
      </c>
      <c r="G1347" t="s">
        <v>32</v>
      </c>
      <c r="H1347" t="s">
        <v>113</v>
      </c>
      <c r="I1347">
        <v>1</v>
      </c>
      <c r="J1347" s="2">
        <v>353.26</v>
      </c>
      <c r="K1347" s="3">
        <v>0.2</v>
      </c>
      <c r="L1347" s="2">
        <v>205.71</v>
      </c>
      <c r="M1347" s="2">
        <f t="shared" si="168"/>
        <v>282.61</v>
      </c>
      <c r="N1347" s="2">
        <f t="shared" si="169"/>
        <v>205.71</v>
      </c>
      <c r="O1347" s="2">
        <f t="shared" si="170"/>
        <v>76.900000000000006</v>
      </c>
      <c r="P1347" s="4">
        <f t="shared" si="171"/>
        <v>0.27210643643183186</v>
      </c>
      <c r="Q1347">
        <f t="shared" si="172"/>
        <v>2024</v>
      </c>
      <c r="R1347" t="str">
        <f t="shared" si="173"/>
        <v>Q2</v>
      </c>
      <c r="S1347">
        <f t="shared" si="174"/>
        <v>6</v>
      </c>
      <c r="T1347" t="str">
        <f t="shared" si="175"/>
        <v>Jun</v>
      </c>
    </row>
    <row r="1348" spans="1:20" x14ac:dyDescent="0.35">
      <c r="A1348" t="s">
        <v>1413</v>
      </c>
      <c r="B1348" s="1">
        <v>45465</v>
      </c>
      <c r="C1348" t="s">
        <v>62</v>
      </c>
      <c r="D1348" t="s">
        <v>74</v>
      </c>
      <c r="E1348" t="s">
        <v>30</v>
      </c>
      <c r="F1348" t="s">
        <v>31</v>
      </c>
      <c r="G1348" t="s">
        <v>53</v>
      </c>
      <c r="H1348" t="s">
        <v>131</v>
      </c>
      <c r="I1348">
        <v>5</v>
      </c>
      <c r="J1348" s="2">
        <v>30.16</v>
      </c>
      <c r="K1348" s="3">
        <v>0.1</v>
      </c>
      <c r="L1348" s="2">
        <v>9.33</v>
      </c>
      <c r="M1348" s="2">
        <f t="shared" si="168"/>
        <v>135.72</v>
      </c>
      <c r="N1348" s="2">
        <f t="shared" si="169"/>
        <v>46.65</v>
      </c>
      <c r="O1348" s="2">
        <f t="shared" si="170"/>
        <v>89.07</v>
      </c>
      <c r="P1348" s="4">
        <f t="shared" si="171"/>
        <v>0.65627763041556142</v>
      </c>
      <c r="Q1348">
        <f t="shared" si="172"/>
        <v>2024</v>
      </c>
      <c r="R1348" t="str">
        <f t="shared" si="173"/>
        <v>Q2</v>
      </c>
      <c r="S1348">
        <f t="shared" si="174"/>
        <v>6</v>
      </c>
      <c r="T1348" t="str">
        <f t="shared" si="175"/>
        <v>Jun</v>
      </c>
    </row>
    <row r="1349" spans="1:20" x14ac:dyDescent="0.35">
      <c r="A1349" t="s">
        <v>1414</v>
      </c>
      <c r="B1349" s="1">
        <v>45465</v>
      </c>
      <c r="C1349" t="s">
        <v>41</v>
      </c>
      <c r="D1349" t="s">
        <v>42</v>
      </c>
      <c r="E1349" t="s">
        <v>30</v>
      </c>
      <c r="F1349" t="s">
        <v>31</v>
      </c>
      <c r="G1349" t="s">
        <v>32</v>
      </c>
      <c r="H1349" t="s">
        <v>33</v>
      </c>
      <c r="I1349">
        <v>8</v>
      </c>
      <c r="J1349" s="2">
        <v>40.29</v>
      </c>
      <c r="K1349" s="3">
        <v>0.1</v>
      </c>
      <c r="L1349" s="2">
        <v>12.27</v>
      </c>
      <c r="M1349" s="2">
        <f t="shared" si="168"/>
        <v>290.08999999999997</v>
      </c>
      <c r="N1349" s="2">
        <f t="shared" si="169"/>
        <v>98.16</v>
      </c>
      <c r="O1349" s="2">
        <f t="shared" si="170"/>
        <v>191.92999999999998</v>
      </c>
      <c r="P1349" s="4">
        <f t="shared" si="171"/>
        <v>0.66162225516219098</v>
      </c>
      <c r="Q1349">
        <f t="shared" si="172"/>
        <v>2024</v>
      </c>
      <c r="R1349" t="str">
        <f t="shared" si="173"/>
        <v>Q2</v>
      </c>
      <c r="S1349">
        <f t="shared" si="174"/>
        <v>6</v>
      </c>
      <c r="T1349" t="str">
        <f t="shared" si="175"/>
        <v>Jun</v>
      </c>
    </row>
    <row r="1350" spans="1:20" x14ac:dyDescent="0.35">
      <c r="A1350" t="s">
        <v>1415</v>
      </c>
      <c r="B1350" s="1">
        <v>45466</v>
      </c>
      <c r="C1350" t="s">
        <v>28</v>
      </c>
      <c r="D1350" t="s">
        <v>29</v>
      </c>
      <c r="E1350" t="s">
        <v>23</v>
      </c>
      <c r="F1350" t="s">
        <v>37</v>
      </c>
      <c r="G1350" t="s">
        <v>38</v>
      </c>
      <c r="H1350" t="s">
        <v>44</v>
      </c>
      <c r="I1350">
        <v>3</v>
      </c>
      <c r="J1350" s="2">
        <v>124.51</v>
      </c>
      <c r="K1350" s="3">
        <v>0.05</v>
      </c>
      <c r="L1350" s="2">
        <v>49.02</v>
      </c>
      <c r="M1350" s="2">
        <f t="shared" si="168"/>
        <v>354.85</v>
      </c>
      <c r="N1350" s="2">
        <f t="shared" si="169"/>
        <v>147.06</v>
      </c>
      <c r="O1350" s="2">
        <f t="shared" si="170"/>
        <v>207.79000000000002</v>
      </c>
      <c r="P1350" s="4">
        <f t="shared" si="171"/>
        <v>0.58557136818373967</v>
      </c>
      <c r="Q1350">
        <f t="shared" si="172"/>
        <v>2024</v>
      </c>
      <c r="R1350" t="str">
        <f t="shared" si="173"/>
        <v>Q2</v>
      </c>
      <c r="S1350">
        <f t="shared" si="174"/>
        <v>6</v>
      </c>
      <c r="T1350" t="str">
        <f t="shared" si="175"/>
        <v>Jun</v>
      </c>
    </row>
    <row r="1351" spans="1:20" x14ac:dyDescent="0.35">
      <c r="A1351" t="s">
        <v>1416</v>
      </c>
      <c r="B1351" s="1">
        <v>45466</v>
      </c>
      <c r="C1351" t="s">
        <v>41</v>
      </c>
      <c r="D1351" t="s">
        <v>90</v>
      </c>
      <c r="E1351" t="s">
        <v>43</v>
      </c>
      <c r="F1351" t="s">
        <v>24</v>
      </c>
      <c r="G1351" t="s">
        <v>46</v>
      </c>
      <c r="H1351" t="s">
        <v>75</v>
      </c>
      <c r="I1351">
        <v>5</v>
      </c>
      <c r="J1351" s="2">
        <v>34.979999999999997</v>
      </c>
      <c r="K1351" s="3">
        <v>0.25</v>
      </c>
      <c r="L1351" s="2">
        <v>10.29</v>
      </c>
      <c r="M1351" s="2">
        <f t="shared" si="168"/>
        <v>131.18</v>
      </c>
      <c r="N1351" s="2">
        <f t="shared" si="169"/>
        <v>51.45</v>
      </c>
      <c r="O1351" s="2">
        <f t="shared" si="170"/>
        <v>79.73</v>
      </c>
      <c r="P1351" s="4">
        <f t="shared" si="171"/>
        <v>0.60779082177161148</v>
      </c>
      <c r="Q1351">
        <f t="shared" si="172"/>
        <v>2024</v>
      </c>
      <c r="R1351" t="str">
        <f t="shared" si="173"/>
        <v>Q2</v>
      </c>
      <c r="S1351">
        <f t="shared" si="174"/>
        <v>6</v>
      </c>
      <c r="T1351" t="str">
        <f t="shared" si="175"/>
        <v>Jun</v>
      </c>
    </row>
    <row r="1352" spans="1:20" x14ac:dyDescent="0.35">
      <c r="A1352" t="s">
        <v>1417</v>
      </c>
      <c r="B1352" s="1">
        <v>45466</v>
      </c>
      <c r="C1352" t="s">
        <v>21</v>
      </c>
      <c r="D1352" t="s">
        <v>22</v>
      </c>
      <c r="E1352" t="s">
        <v>36</v>
      </c>
      <c r="F1352" t="s">
        <v>37</v>
      </c>
      <c r="G1352" t="s">
        <v>32</v>
      </c>
      <c r="H1352" t="s">
        <v>33</v>
      </c>
      <c r="I1352">
        <v>2</v>
      </c>
      <c r="J1352" s="2">
        <v>39.25</v>
      </c>
      <c r="K1352" s="3">
        <v>0.05</v>
      </c>
      <c r="L1352" s="2">
        <v>12.03</v>
      </c>
      <c r="M1352" s="2">
        <f t="shared" si="168"/>
        <v>74.58</v>
      </c>
      <c r="N1352" s="2">
        <f t="shared" si="169"/>
        <v>24.06</v>
      </c>
      <c r="O1352" s="2">
        <f t="shared" si="170"/>
        <v>50.519999999999996</v>
      </c>
      <c r="P1352" s="4">
        <f t="shared" si="171"/>
        <v>0.67739340305711981</v>
      </c>
      <c r="Q1352">
        <f t="shared" si="172"/>
        <v>2024</v>
      </c>
      <c r="R1352" t="str">
        <f t="shared" si="173"/>
        <v>Q2</v>
      </c>
      <c r="S1352">
        <f t="shared" si="174"/>
        <v>6</v>
      </c>
      <c r="T1352" t="str">
        <f t="shared" si="175"/>
        <v>Jun</v>
      </c>
    </row>
    <row r="1353" spans="1:20" x14ac:dyDescent="0.35">
      <c r="A1353" t="s">
        <v>1418</v>
      </c>
      <c r="B1353" s="1">
        <v>45466</v>
      </c>
      <c r="C1353" t="s">
        <v>21</v>
      </c>
      <c r="D1353" t="s">
        <v>22</v>
      </c>
      <c r="E1353" t="s">
        <v>43</v>
      </c>
      <c r="F1353" t="s">
        <v>37</v>
      </c>
      <c r="G1353" t="s">
        <v>25</v>
      </c>
      <c r="H1353" t="s">
        <v>26</v>
      </c>
      <c r="I1353">
        <v>1</v>
      </c>
      <c r="J1353" s="2">
        <v>23.91</v>
      </c>
      <c r="K1353" s="3">
        <v>0.15</v>
      </c>
      <c r="L1353" s="2">
        <v>6.57</v>
      </c>
      <c r="M1353" s="2">
        <f t="shared" si="168"/>
        <v>20.32</v>
      </c>
      <c r="N1353" s="2">
        <f t="shared" si="169"/>
        <v>6.57</v>
      </c>
      <c r="O1353" s="2">
        <f t="shared" si="170"/>
        <v>13.75</v>
      </c>
      <c r="P1353" s="4">
        <f t="shared" si="171"/>
        <v>0.67667322834645671</v>
      </c>
      <c r="Q1353">
        <f t="shared" si="172"/>
        <v>2024</v>
      </c>
      <c r="R1353" t="str">
        <f t="shared" si="173"/>
        <v>Q2</v>
      </c>
      <c r="S1353">
        <f t="shared" si="174"/>
        <v>6</v>
      </c>
      <c r="T1353" t="str">
        <f t="shared" si="175"/>
        <v>Jun</v>
      </c>
    </row>
    <row r="1354" spans="1:20" x14ac:dyDescent="0.35">
      <c r="A1354" t="s">
        <v>1419</v>
      </c>
      <c r="B1354" s="1">
        <v>45466</v>
      </c>
      <c r="C1354" t="s">
        <v>41</v>
      </c>
      <c r="D1354" t="s">
        <v>90</v>
      </c>
      <c r="E1354" t="s">
        <v>23</v>
      </c>
      <c r="F1354" t="s">
        <v>37</v>
      </c>
      <c r="G1354" t="s">
        <v>25</v>
      </c>
      <c r="H1354" t="s">
        <v>91</v>
      </c>
      <c r="I1354">
        <v>2</v>
      </c>
      <c r="J1354" s="2">
        <v>104.24</v>
      </c>
      <c r="K1354" s="3">
        <v>0.15</v>
      </c>
      <c r="L1354" s="2">
        <v>44.42</v>
      </c>
      <c r="M1354" s="2">
        <f t="shared" si="168"/>
        <v>177.21</v>
      </c>
      <c r="N1354" s="2">
        <f t="shared" si="169"/>
        <v>88.84</v>
      </c>
      <c r="O1354" s="2">
        <f t="shared" si="170"/>
        <v>88.37</v>
      </c>
      <c r="P1354" s="4">
        <f t="shared" si="171"/>
        <v>0.49867388973534227</v>
      </c>
      <c r="Q1354">
        <f t="shared" si="172"/>
        <v>2024</v>
      </c>
      <c r="R1354" t="str">
        <f t="shared" si="173"/>
        <v>Q2</v>
      </c>
      <c r="S1354">
        <f t="shared" si="174"/>
        <v>6</v>
      </c>
      <c r="T1354" t="str">
        <f t="shared" si="175"/>
        <v>Jun</v>
      </c>
    </row>
    <row r="1355" spans="1:20" x14ac:dyDescent="0.35">
      <c r="A1355" t="s">
        <v>1420</v>
      </c>
      <c r="B1355" s="1">
        <v>45466</v>
      </c>
      <c r="C1355" t="s">
        <v>21</v>
      </c>
      <c r="D1355" t="s">
        <v>35</v>
      </c>
      <c r="E1355" t="s">
        <v>23</v>
      </c>
      <c r="F1355" t="s">
        <v>37</v>
      </c>
      <c r="G1355" t="s">
        <v>32</v>
      </c>
      <c r="H1355" t="s">
        <v>33</v>
      </c>
      <c r="I1355">
        <v>1</v>
      </c>
      <c r="J1355" s="2">
        <v>38.83</v>
      </c>
      <c r="K1355" s="3">
        <v>0</v>
      </c>
      <c r="L1355" s="2">
        <v>12.43</v>
      </c>
      <c r="M1355" s="2">
        <f t="shared" si="168"/>
        <v>38.83</v>
      </c>
      <c r="N1355" s="2">
        <f t="shared" si="169"/>
        <v>12.43</v>
      </c>
      <c r="O1355" s="2">
        <f t="shared" si="170"/>
        <v>26.4</v>
      </c>
      <c r="P1355" s="4">
        <f t="shared" si="171"/>
        <v>0.67988668555240794</v>
      </c>
      <c r="Q1355">
        <f t="shared" si="172"/>
        <v>2024</v>
      </c>
      <c r="R1355" t="str">
        <f t="shared" si="173"/>
        <v>Q2</v>
      </c>
      <c r="S1355">
        <f t="shared" si="174"/>
        <v>6</v>
      </c>
      <c r="T1355" t="str">
        <f t="shared" si="175"/>
        <v>Jun</v>
      </c>
    </row>
    <row r="1356" spans="1:20" x14ac:dyDescent="0.35">
      <c r="A1356" t="s">
        <v>1421</v>
      </c>
      <c r="B1356" s="1">
        <v>45466</v>
      </c>
      <c r="C1356" t="s">
        <v>41</v>
      </c>
      <c r="D1356" t="s">
        <v>90</v>
      </c>
      <c r="E1356" t="s">
        <v>36</v>
      </c>
      <c r="F1356" t="s">
        <v>24</v>
      </c>
      <c r="G1356" t="s">
        <v>32</v>
      </c>
      <c r="H1356" t="s">
        <v>113</v>
      </c>
      <c r="I1356">
        <v>3</v>
      </c>
      <c r="J1356" s="2">
        <v>391.89</v>
      </c>
      <c r="K1356" s="3">
        <v>0.05</v>
      </c>
      <c r="L1356" s="2">
        <v>206.78</v>
      </c>
      <c r="M1356" s="2">
        <f t="shared" si="168"/>
        <v>1116.8900000000001</v>
      </c>
      <c r="N1356" s="2">
        <f t="shared" si="169"/>
        <v>620.34</v>
      </c>
      <c r="O1356" s="2">
        <f t="shared" si="170"/>
        <v>496.55000000000007</v>
      </c>
      <c r="P1356" s="4">
        <f t="shared" si="171"/>
        <v>0.44458272524599562</v>
      </c>
      <c r="Q1356">
        <f t="shared" si="172"/>
        <v>2024</v>
      </c>
      <c r="R1356" t="str">
        <f t="shared" si="173"/>
        <v>Q2</v>
      </c>
      <c r="S1356">
        <f t="shared" si="174"/>
        <v>6</v>
      </c>
      <c r="T1356" t="str">
        <f t="shared" si="175"/>
        <v>Jun</v>
      </c>
    </row>
    <row r="1357" spans="1:20" x14ac:dyDescent="0.35">
      <c r="A1357" t="s">
        <v>1422</v>
      </c>
      <c r="B1357" s="1">
        <v>45466</v>
      </c>
      <c r="C1357" t="s">
        <v>41</v>
      </c>
      <c r="D1357" t="s">
        <v>42</v>
      </c>
      <c r="E1357" t="s">
        <v>36</v>
      </c>
      <c r="F1357" t="s">
        <v>37</v>
      </c>
      <c r="G1357" t="s">
        <v>53</v>
      </c>
      <c r="H1357" t="s">
        <v>70</v>
      </c>
      <c r="I1357">
        <v>1</v>
      </c>
      <c r="J1357" s="2">
        <v>55.16</v>
      </c>
      <c r="K1357" s="3">
        <v>0.05</v>
      </c>
      <c r="L1357" s="2">
        <v>18.14</v>
      </c>
      <c r="M1357" s="2">
        <f t="shared" si="168"/>
        <v>52.4</v>
      </c>
      <c r="N1357" s="2">
        <f t="shared" si="169"/>
        <v>18.14</v>
      </c>
      <c r="O1357" s="2">
        <f t="shared" si="170"/>
        <v>34.26</v>
      </c>
      <c r="P1357" s="4">
        <f t="shared" si="171"/>
        <v>0.65381679389312974</v>
      </c>
      <c r="Q1357">
        <f t="shared" si="172"/>
        <v>2024</v>
      </c>
      <c r="R1357" t="str">
        <f t="shared" si="173"/>
        <v>Q2</v>
      </c>
      <c r="S1357">
        <f t="shared" si="174"/>
        <v>6</v>
      </c>
      <c r="T1357" t="str">
        <f t="shared" si="175"/>
        <v>Jun</v>
      </c>
    </row>
    <row r="1358" spans="1:20" x14ac:dyDescent="0.35">
      <c r="A1358" t="s">
        <v>1423</v>
      </c>
      <c r="B1358" s="1">
        <v>45466</v>
      </c>
      <c r="C1358" t="s">
        <v>28</v>
      </c>
      <c r="D1358" t="s">
        <v>29</v>
      </c>
      <c r="E1358" t="s">
        <v>52</v>
      </c>
      <c r="F1358" t="s">
        <v>37</v>
      </c>
      <c r="G1358" t="s">
        <v>53</v>
      </c>
      <c r="H1358" t="s">
        <v>70</v>
      </c>
      <c r="I1358">
        <v>1</v>
      </c>
      <c r="J1358" s="2">
        <v>54.83</v>
      </c>
      <c r="K1358" s="3">
        <v>0</v>
      </c>
      <c r="L1358" s="2">
        <v>18.78</v>
      </c>
      <c r="M1358" s="2">
        <f t="shared" si="168"/>
        <v>54.83</v>
      </c>
      <c r="N1358" s="2">
        <f t="shared" si="169"/>
        <v>18.78</v>
      </c>
      <c r="O1358" s="2">
        <f t="shared" si="170"/>
        <v>36.049999999999997</v>
      </c>
      <c r="P1358" s="4">
        <f t="shared" si="171"/>
        <v>0.6574867773116907</v>
      </c>
      <c r="Q1358">
        <f t="shared" si="172"/>
        <v>2024</v>
      </c>
      <c r="R1358" t="str">
        <f t="shared" si="173"/>
        <v>Q2</v>
      </c>
      <c r="S1358">
        <f t="shared" si="174"/>
        <v>6</v>
      </c>
      <c r="T1358" t="str">
        <f t="shared" si="175"/>
        <v>Jun</v>
      </c>
    </row>
    <row r="1359" spans="1:20" x14ac:dyDescent="0.35">
      <c r="A1359" t="s">
        <v>1424</v>
      </c>
      <c r="B1359" s="1">
        <v>45467</v>
      </c>
      <c r="C1359" t="s">
        <v>41</v>
      </c>
      <c r="D1359" t="s">
        <v>90</v>
      </c>
      <c r="E1359" t="s">
        <v>43</v>
      </c>
      <c r="F1359" t="s">
        <v>24</v>
      </c>
      <c r="G1359" t="s">
        <v>53</v>
      </c>
      <c r="H1359" t="s">
        <v>54</v>
      </c>
      <c r="I1359">
        <v>1</v>
      </c>
      <c r="J1359" s="2">
        <v>158.12</v>
      </c>
      <c r="K1359" s="3">
        <v>0.05</v>
      </c>
      <c r="L1359" s="2">
        <v>74.03</v>
      </c>
      <c r="M1359" s="2">
        <f t="shared" si="168"/>
        <v>150.21</v>
      </c>
      <c r="N1359" s="2">
        <f t="shared" si="169"/>
        <v>74.03</v>
      </c>
      <c r="O1359" s="2">
        <f t="shared" si="170"/>
        <v>76.180000000000007</v>
      </c>
      <c r="P1359" s="4">
        <f t="shared" si="171"/>
        <v>0.50715664736036214</v>
      </c>
      <c r="Q1359">
        <f t="shared" si="172"/>
        <v>2024</v>
      </c>
      <c r="R1359" t="str">
        <f t="shared" si="173"/>
        <v>Q2</v>
      </c>
      <c r="S1359">
        <f t="shared" si="174"/>
        <v>6</v>
      </c>
      <c r="T1359" t="str">
        <f t="shared" si="175"/>
        <v>Jun</v>
      </c>
    </row>
    <row r="1360" spans="1:20" x14ac:dyDescent="0.35">
      <c r="A1360" t="s">
        <v>1425</v>
      </c>
      <c r="B1360" s="1">
        <v>45467</v>
      </c>
      <c r="C1360" t="s">
        <v>28</v>
      </c>
      <c r="D1360" t="s">
        <v>49</v>
      </c>
      <c r="E1360" t="s">
        <v>23</v>
      </c>
      <c r="F1360" t="s">
        <v>37</v>
      </c>
      <c r="G1360" t="s">
        <v>38</v>
      </c>
      <c r="H1360" t="s">
        <v>56</v>
      </c>
      <c r="I1360">
        <v>1</v>
      </c>
      <c r="J1360" s="2">
        <v>79.06</v>
      </c>
      <c r="K1360" s="3">
        <v>0</v>
      </c>
      <c r="L1360" s="2">
        <v>31.69</v>
      </c>
      <c r="M1360" s="2">
        <f t="shared" si="168"/>
        <v>79.06</v>
      </c>
      <c r="N1360" s="2">
        <f t="shared" si="169"/>
        <v>31.69</v>
      </c>
      <c r="O1360" s="2">
        <f t="shared" si="170"/>
        <v>47.370000000000005</v>
      </c>
      <c r="P1360" s="4">
        <f t="shared" si="171"/>
        <v>0.59916519099418164</v>
      </c>
      <c r="Q1360">
        <f t="shared" si="172"/>
        <v>2024</v>
      </c>
      <c r="R1360" t="str">
        <f t="shared" si="173"/>
        <v>Q2</v>
      </c>
      <c r="S1360">
        <f t="shared" si="174"/>
        <v>6</v>
      </c>
      <c r="T1360" t="str">
        <f t="shared" si="175"/>
        <v>Jun</v>
      </c>
    </row>
    <row r="1361" spans="1:20" x14ac:dyDescent="0.35">
      <c r="A1361" t="s">
        <v>1426</v>
      </c>
      <c r="B1361" s="1">
        <v>45467</v>
      </c>
      <c r="C1361" t="s">
        <v>21</v>
      </c>
      <c r="D1361" t="s">
        <v>35</v>
      </c>
      <c r="E1361" t="s">
        <v>30</v>
      </c>
      <c r="F1361" t="s">
        <v>31</v>
      </c>
      <c r="G1361" t="s">
        <v>32</v>
      </c>
      <c r="H1361" t="s">
        <v>33</v>
      </c>
      <c r="I1361">
        <v>8</v>
      </c>
      <c r="J1361" s="2">
        <v>38.72</v>
      </c>
      <c r="K1361" s="3">
        <v>0.15</v>
      </c>
      <c r="L1361" s="2">
        <v>13.26</v>
      </c>
      <c r="M1361" s="2">
        <f t="shared" si="168"/>
        <v>263.3</v>
      </c>
      <c r="N1361" s="2">
        <f t="shared" si="169"/>
        <v>106.08</v>
      </c>
      <c r="O1361" s="2">
        <f t="shared" si="170"/>
        <v>157.22000000000003</v>
      </c>
      <c r="P1361" s="4">
        <f t="shared" si="171"/>
        <v>0.59711355867831384</v>
      </c>
      <c r="Q1361">
        <f t="shared" si="172"/>
        <v>2024</v>
      </c>
      <c r="R1361" t="str">
        <f t="shared" si="173"/>
        <v>Q2</v>
      </c>
      <c r="S1361">
        <f t="shared" si="174"/>
        <v>6</v>
      </c>
      <c r="T1361" t="str">
        <f t="shared" si="175"/>
        <v>Jun</v>
      </c>
    </row>
    <row r="1362" spans="1:20" x14ac:dyDescent="0.35">
      <c r="A1362" t="s">
        <v>1427</v>
      </c>
      <c r="B1362" s="1">
        <v>45467</v>
      </c>
      <c r="C1362" t="s">
        <v>62</v>
      </c>
      <c r="D1362" t="s">
        <v>74</v>
      </c>
      <c r="E1362" t="s">
        <v>23</v>
      </c>
      <c r="F1362" t="s">
        <v>24</v>
      </c>
      <c r="G1362" t="s">
        <v>32</v>
      </c>
      <c r="H1362" t="s">
        <v>86</v>
      </c>
      <c r="I1362">
        <v>2</v>
      </c>
      <c r="J1362" s="2">
        <v>65.930000000000007</v>
      </c>
      <c r="K1362" s="3">
        <v>0.05</v>
      </c>
      <c r="L1362" s="2">
        <v>25.08</v>
      </c>
      <c r="M1362" s="2">
        <f t="shared" si="168"/>
        <v>125.27</v>
      </c>
      <c r="N1362" s="2">
        <f t="shared" si="169"/>
        <v>50.16</v>
      </c>
      <c r="O1362" s="2">
        <f t="shared" si="170"/>
        <v>75.11</v>
      </c>
      <c r="P1362" s="4">
        <f t="shared" si="171"/>
        <v>0.59958489662329373</v>
      </c>
      <c r="Q1362">
        <f t="shared" si="172"/>
        <v>2024</v>
      </c>
      <c r="R1362" t="str">
        <f t="shared" si="173"/>
        <v>Q2</v>
      </c>
      <c r="S1362">
        <f t="shared" si="174"/>
        <v>6</v>
      </c>
      <c r="T1362" t="str">
        <f t="shared" si="175"/>
        <v>Jun</v>
      </c>
    </row>
    <row r="1363" spans="1:20" x14ac:dyDescent="0.35">
      <c r="A1363" t="s">
        <v>1428</v>
      </c>
      <c r="B1363" s="1">
        <v>45467</v>
      </c>
      <c r="C1363" t="s">
        <v>41</v>
      </c>
      <c r="D1363" t="s">
        <v>90</v>
      </c>
      <c r="E1363" t="s">
        <v>30</v>
      </c>
      <c r="F1363" t="s">
        <v>31</v>
      </c>
      <c r="G1363" t="s">
        <v>46</v>
      </c>
      <c r="H1363" t="s">
        <v>47</v>
      </c>
      <c r="I1363">
        <v>5</v>
      </c>
      <c r="J1363" s="2">
        <v>511.95</v>
      </c>
      <c r="K1363" s="3">
        <v>0.1</v>
      </c>
      <c r="L1363" s="2">
        <v>254.26</v>
      </c>
      <c r="M1363" s="2">
        <f t="shared" si="168"/>
        <v>2303.7800000000002</v>
      </c>
      <c r="N1363" s="2">
        <f t="shared" si="169"/>
        <v>1271.3</v>
      </c>
      <c r="O1363" s="2">
        <f t="shared" si="170"/>
        <v>1032.4800000000002</v>
      </c>
      <c r="P1363" s="4">
        <f t="shared" si="171"/>
        <v>0.44816779379975524</v>
      </c>
      <c r="Q1363">
        <f t="shared" si="172"/>
        <v>2024</v>
      </c>
      <c r="R1363" t="str">
        <f t="shared" si="173"/>
        <v>Q2</v>
      </c>
      <c r="S1363">
        <f t="shared" si="174"/>
        <v>6</v>
      </c>
      <c r="T1363" t="str">
        <f t="shared" si="175"/>
        <v>Jun</v>
      </c>
    </row>
    <row r="1364" spans="1:20" x14ac:dyDescent="0.35">
      <c r="A1364" t="s">
        <v>1429</v>
      </c>
      <c r="B1364" s="1">
        <v>45467</v>
      </c>
      <c r="C1364" t="s">
        <v>21</v>
      </c>
      <c r="D1364" t="s">
        <v>35</v>
      </c>
      <c r="E1364" t="s">
        <v>23</v>
      </c>
      <c r="F1364" t="s">
        <v>37</v>
      </c>
      <c r="G1364" t="s">
        <v>32</v>
      </c>
      <c r="H1364" t="s">
        <v>50</v>
      </c>
      <c r="I1364">
        <v>2</v>
      </c>
      <c r="J1364" s="2">
        <v>228.36</v>
      </c>
      <c r="K1364" s="3">
        <v>0.05</v>
      </c>
      <c r="L1364" s="2">
        <v>115.32</v>
      </c>
      <c r="M1364" s="2">
        <f t="shared" si="168"/>
        <v>433.88</v>
      </c>
      <c r="N1364" s="2">
        <f t="shared" si="169"/>
        <v>230.64</v>
      </c>
      <c r="O1364" s="2">
        <f t="shared" si="170"/>
        <v>203.24</v>
      </c>
      <c r="P1364" s="4">
        <f t="shared" si="171"/>
        <v>0.46842444915644882</v>
      </c>
      <c r="Q1364">
        <f t="shared" si="172"/>
        <v>2024</v>
      </c>
      <c r="R1364" t="str">
        <f t="shared" si="173"/>
        <v>Q2</v>
      </c>
      <c r="S1364">
        <f t="shared" si="174"/>
        <v>6</v>
      </c>
      <c r="T1364" t="str">
        <f t="shared" si="175"/>
        <v>Jun</v>
      </c>
    </row>
    <row r="1365" spans="1:20" x14ac:dyDescent="0.35">
      <c r="A1365" t="s">
        <v>1430</v>
      </c>
      <c r="B1365" s="1">
        <v>45468</v>
      </c>
      <c r="C1365" t="s">
        <v>21</v>
      </c>
      <c r="D1365" t="s">
        <v>22</v>
      </c>
      <c r="E1365" t="s">
        <v>23</v>
      </c>
      <c r="F1365" t="s">
        <v>24</v>
      </c>
      <c r="G1365" t="s">
        <v>32</v>
      </c>
      <c r="H1365" t="s">
        <v>86</v>
      </c>
      <c r="I1365">
        <v>1</v>
      </c>
      <c r="J1365" s="2">
        <v>68.23</v>
      </c>
      <c r="K1365" s="3">
        <v>0.1</v>
      </c>
      <c r="L1365" s="2">
        <v>24.23</v>
      </c>
      <c r="M1365" s="2">
        <f t="shared" si="168"/>
        <v>61.41</v>
      </c>
      <c r="N1365" s="2">
        <f t="shared" si="169"/>
        <v>24.23</v>
      </c>
      <c r="O1365" s="2">
        <f t="shared" si="170"/>
        <v>37.179999999999993</v>
      </c>
      <c r="P1365" s="4">
        <f t="shared" si="171"/>
        <v>0.6054388536069043</v>
      </c>
      <c r="Q1365">
        <f t="shared" si="172"/>
        <v>2024</v>
      </c>
      <c r="R1365" t="str">
        <f t="shared" si="173"/>
        <v>Q2</v>
      </c>
      <c r="S1365">
        <f t="shared" si="174"/>
        <v>6</v>
      </c>
      <c r="T1365" t="str">
        <f t="shared" si="175"/>
        <v>Jun</v>
      </c>
    </row>
    <row r="1366" spans="1:20" x14ac:dyDescent="0.35">
      <c r="A1366" t="s">
        <v>1431</v>
      </c>
      <c r="B1366" s="1">
        <v>45468</v>
      </c>
      <c r="C1366" t="s">
        <v>28</v>
      </c>
      <c r="D1366" t="s">
        <v>29</v>
      </c>
      <c r="E1366" t="s">
        <v>23</v>
      </c>
      <c r="F1366" t="s">
        <v>37</v>
      </c>
      <c r="G1366" t="s">
        <v>38</v>
      </c>
      <c r="H1366" t="s">
        <v>39</v>
      </c>
      <c r="I1366">
        <v>1</v>
      </c>
      <c r="J1366" s="2">
        <v>152.32</v>
      </c>
      <c r="K1366" s="3">
        <v>0</v>
      </c>
      <c r="L1366" s="2">
        <v>79.05</v>
      </c>
      <c r="M1366" s="2">
        <f t="shared" si="168"/>
        <v>152.32</v>
      </c>
      <c r="N1366" s="2">
        <f t="shared" si="169"/>
        <v>79.05</v>
      </c>
      <c r="O1366" s="2">
        <f t="shared" si="170"/>
        <v>73.27</v>
      </c>
      <c r="P1366" s="4">
        <f t="shared" si="171"/>
        <v>0.4810267857142857</v>
      </c>
      <c r="Q1366">
        <f t="shared" si="172"/>
        <v>2024</v>
      </c>
      <c r="R1366" t="str">
        <f t="shared" si="173"/>
        <v>Q2</v>
      </c>
      <c r="S1366">
        <f t="shared" si="174"/>
        <v>6</v>
      </c>
      <c r="T1366" t="str">
        <f t="shared" si="175"/>
        <v>Jun</v>
      </c>
    </row>
    <row r="1367" spans="1:20" x14ac:dyDescent="0.35">
      <c r="A1367" t="s">
        <v>1432</v>
      </c>
      <c r="B1367" s="1">
        <v>45468</v>
      </c>
      <c r="C1367" t="s">
        <v>21</v>
      </c>
      <c r="D1367" t="s">
        <v>103</v>
      </c>
      <c r="E1367" t="s">
        <v>52</v>
      </c>
      <c r="F1367" t="s">
        <v>37</v>
      </c>
      <c r="G1367" t="s">
        <v>32</v>
      </c>
      <c r="H1367" t="s">
        <v>33</v>
      </c>
      <c r="I1367">
        <v>1</v>
      </c>
      <c r="J1367" s="2">
        <v>36.11</v>
      </c>
      <c r="K1367" s="3">
        <v>0</v>
      </c>
      <c r="L1367" s="2">
        <v>12.54</v>
      </c>
      <c r="M1367" s="2">
        <f t="shared" si="168"/>
        <v>36.11</v>
      </c>
      <c r="N1367" s="2">
        <f t="shared" si="169"/>
        <v>12.54</v>
      </c>
      <c r="O1367" s="2">
        <f t="shared" si="170"/>
        <v>23.57</v>
      </c>
      <c r="P1367" s="4">
        <f t="shared" si="171"/>
        <v>0.65272777623926892</v>
      </c>
      <c r="Q1367">
        <f t="shared" si="172"/>
        <v>2024</v>
      </c>
      <c r="R1367" t="str">
        <f t="shared" si="173"/>
        <v>Q2</v>
      </c>
      <c r="S1367">
        <f t="shared" si="174"/>
        <v>6</v>
      </c>
      <c r="T1367" t="str">
        <f t="shared" si="175"/>
        <v>Jun</v>
      </c>
    </row>
    <row r="1368" spans="1:20" x14ac:dyDescent="0.35">
      <c r="A1368" t="s">
        <v>1433</v>
      </c>
      <c r="B1368" s="1">
        <v>45468</v>
      </c>
      <c r="C1368" t="s">
        <v>21</v>
      </c>
      <c r="D1368" t="s">
        <v>35</v>
      </c>
      <c r="E1368" t="s">
        <v>36</v>
      </c>
      <c r="F1368" t="s">
        <v>24</v>
      </c>
      <c r="G1368" t="s">
        <v>32</v>
      </c>
      <c r="H1368" t="s">
        <v>33</v>
      </c>
      <c r="I1368">
        <v>1</v>
      </c>
      <c r="J1368" s="2">
        <v>40.479999999999997</v>
      </c>
      <c r="K1368" s="3">
        <v>0</v>
      </c>
      <c r="L1368" s="2">
        <v>12.15</v>
      </c>
      <c r="M1368" s="2">
        <f t="shared" si="168"/>
        <v>40.479999999999997</v>
      </c>
      <c r="N1368" s="2">
        <f t="shared" si="169"/>
        <v>12.15</v>
      </c>
      <c r="O1368" s="2">
        <f t="shared" si="170"/>
        <v>28.33</v>
      </c>
      <c r="P1368" s="4">
        <f t="shared" si="171"/>
        <v>0.69985177865612647</v>
      </c>
      <c r="Q1368">
        <f t="shared" si="172"/>
        <v>2024</v>
      </c>
      <c r="R1368" t="str">
        <f t="shared" si="173"/>
        <v>Q2</v>
      </c>
      <c r="S1368">
        <f t="shared" si="174"/>
        <v>6</v>
      </c>
      <c r="T1368" t="str">
        <f t="shared" si="175"/>
        <v>Jun</v>
      </c>
    </row>
    <row r="1369" spans="1:20" x14ac:dyDescent="0.35">
      <c r="A1369" t="s">
        <v>1434</v>
      </c>
      <c r="B1369" s="1">
        <v>45468</v>
      </c>
      <c r="C1369" t="s">
        <v>21</v>
      </c>
      <c r="D1369" t="s">
        <v>35</v>
      </c>
      <c r="E1369" t="s">
        <v>52</v>
      </c>
      <c r="F1369" t="s">
        <v>37</v>
      </c>
      <c r="G1369" t="s">
        <v>46</v>
      </c>
      <c r="H1369" t="s">
        <v>75</v>
      </c>
      <c r="I1369">
        <v>6</v>
      </c>
      <c r="J1369" s="2">
        <v>33.26</v>
      </c>
      <c r="K1369" s="3">
        <v>0</v>
      </c>
      <c r="L1369" s="2">
        <v>10.29</v>
      </c>
      <c r="M1369" s="2">
        <f t="shared" si="168"/>
        <v>199.56</v>
      </c>
      <c r="N1369" s="2">
        <f t="shared" si="169"/>
        <v>61.74</v>
      </c>
      <c r="O1369" s="2">
        <f t="shared" si="170"/>
        <v>137.82</v>
      </c>
      <c r="P1369" s="4">
        <f t="shared" si="171"/>
        <v>0.69061936259771495</v>
      </c>
      <c r="Q1369">
        <f t="shared" si="172"/>
        <v>2024</v>
      </c>
      <c r="R1369" t="str">
        <f t="shared" si="173"/>
        <v>Q2</v>
      </c>
      <c r="S1369">
        <f t="shared" si="174"/>
        <v>6</v>
      </c>
      <c r="T1369" t="str">
        <f t="shared" si="175"/>
        <v>Jun</v>
      </c>
    </row>
    <row r="1370" spans="1:20" x14ac:dyDescent="0.35">
      <c r="A1370" t="s">
        <v>1435</v>
      </c>
      <c r="B1370" s="1">
        <v>45469</v>
      </c>
      <c r="C1370" t="s">
        <v>21</v>
      </c>
      <c r="D1370" t="s">
        <v>22</v>
      </c>
      <c r="E1370" t="s">
        <v>43</v>
      </c>
      <c r="F1370" t="s">
        <v>37</v>
      </c>
      <c r="G1370" t="s">
        <v>25</v>
      </c>
      <c r="H1370" t="s">
        <v>26</v>
      </c>
      <c r="I1370">
        <v>1</v>
      </c>
      <c r="J1370" s="2">
        <v>24.11</v>
      </c>
      <c r="K1370" s="3">
        <v>0</v>
      </c>
      <c r="L1370" s="2">
        <v>6.66</v>
      </c>
      <c r="M1370" s="2">
        <f t="shared" si="168"/>
        <v>24.11</v>
      </c>
      <c r="N1370" s="2">
        <f t="shared" si="169"/>
        <v>6.66</v>
      </c>
      <c r="O1370" s="2">
        <f t="shared" si="170"/>
        <v>17.45</v>
      </c>
      <c r="P1370" s="4">
        <f t="shared" si="171"/>
        <v>0.72376607216922439</v>
      </c>
      <c r="Q1370">
        <f t="shared" si="172"/>
        <v>2024</v>
      </c>
      <c r="R1370" t="str">
        <f t="shared" si="173"/>
        <v>Q2</v>
      </c>
      <c r="S1370">
        <f t="shared" si="174"/>
        <v>6</v>
      </c>
      <c r="T1370" t="str">
        <f t="shared" si="175"/>
        <v>Jun</v>
      </c>
    </row>
    <row r="1371" spans="1:20" x14ac:dyDescent="0.35">
      <c r="A1371" t="s">
        <v>1436</v>
      </c>
      <c r="B1371" s="1">
        <v>45469</v>
      </c>
      <c r="C1371" t="s">
        <v>21</v>
      </c>
      <c r="D1371" t="s">
        <v>35</v>
      </c>
      <c r="E1371" t="s">
        <v>52</v>
      </c>
      <c r="F1371" t="s">
        <v>37</v>
      </c>
      <c r="G1371" t="s">
        <v>32</v>
      </c>
      <c r="H1371" t="s">
        <v>86</v>
      </c>
      <c r="I1371">
        <v>1</v>
      </c>
      <c r="J1371" s="2">
        <v>69.53</v>
      </c>
      <c r="K1371" s="3">
        <v>0.1</v>
      </c>
      <c r="L1371" s="2">
        <v>23.94</v>
      </c>
      <c r="M1371" s="2">
        <f t="shared" si="168"/>
        <v>62.58</v>
      </c>
      <c r="N1371" s="2">
        <f t="shared" si="169"/>
        <v>23.94</v>
      </c>
      <c r="O1371" s="2">
        <f t="shared" si="170"/>
        <v>38.64</v>
      </c>
      <c r="P1371" s="4">
        <f t="shared" si="171"/>
        <v>0.6174496644295302</v>
      </c>
      <c r="Q1371">
        <f t="shared" si="172"/>
        <v>2024</v>
      </c>
      <c r="R1371" t="str">
        <f t="shared" si="173"/>
        <v>Q2</v>
      </c>
      <c r="S1371">
        <f t="shared" si="174"/>
        <v>6</v>
      </c>
      <c r="T1371" t="str">
        <f t="shared" si="175"/>
        <v>Jun</v>
      </c>
    </row>
    <row r="1372" spans="1:20" x14ac:dyDescent="0.35">
      <c r="A1372" t="s">
        <v>1437</v>
      </c>
      <c r="B1372" s="1">
        <v>45469</v>
      </c>
      <c r="C1372" t="s">
        <v>41</v>
      </c>
      <c r="D1372" t="s">
        <v>90</v>
      </c>
      <c r="E1372" t="s">
        <v>30</v>
      </c>
      <c r="F1372" t="s">
        <v>31</v>
      </c>
      <c r="G1372" t="s">
        <v>32</v>
      </c>
      <c r="H1372" t="s">
        <v>33</v>
      </c>
      <c r="I1372">
        <v>5</v>
      </c>
      <c r="J1372" s="2">
        <v>40.32</v>
      </c>
      <c r="K1372" s="3">
        <v>0.15</v>
      </c>
      <c r="L1372" s="2">
        <v>12.7</v>
      </c>
      <c r="M1372" s="2">
        <f t="shared" si="168"/>
        <v>171.36</v>
      </c>
      <c r="N1372" s="2">
        <f t="shared" si="169"/>
        <v>63.5</v>
      </c>
      <c r="O1372" s="2">
        <f t="shared" si="170"/>
        <v>107.86000000000001</v>
      </c>
      <c r="P1372" s="4">
        <f t="shared" si="171"/>
        <v>0.62943510737628383</v>
      </c>
      <c r="Q1372">
        <f t="shared" si="172"/>
        <v>2024</v>
      </c>
      <c r="R1372" t="str">
        <f t="shared" si="173"/>
        <v>Q2</v>
      </c>
      <c r="S1372">
        <f t="shared" si="174"/>
        <v>6</v>
      </c>
      <c r="T1372" t="str">
        <f t="shared" si="175"/>
        <v>Jun</v>
      </c>
    </row>
    <row r="1373" spans="1:20" x14ac:dyDescent="0.35">
      <c r="A1373" t="s">
        <v>1438</v>
      </c>
      <c r="B1373" s="1">
        <v>45469</v>
      </c>
      <c r="C1373" t="s">
        <v>21</v>
      </c>
      <c r="D1373" t="s">
        <v>35</v>
      </c>
      <c r="E1373" t="s">
        <v>52</v>
      </c>
      <c r="F1373" t="s">
        <v>37</v>
      </c>
      <c r="G1373" t="s">
        <v>53</v>
      </c>
      <c r="H1373" t="s">
        <v>54</v>
      </c>
      <c r="I1373">
        <v>3</v>
      </c>
      <c r="J1373" s="2">
        <v>147.21</v>
      </c>
      <c r="K1373" s="3">
        <v>0.1</v>
      </c>
      <c r="L1373" s="2">
        <v>71.77</v>
      </c>
      <c r="M1373" s="2">
        <f t="shared" si="168"/>
        <v>397.47</v>
      </c>
      <c r="N1373" s="2">
        <f t="shared" si="169"/>
        <v>215.31</v>
      </c>
      <c r="O1373" s="2">
        <f t="shared" si="170"/>
        <v>182.16000000000003</v>
      </c>
      <c r="P1373" s="4">
        <f t="shared" si="171"/>
        <v>0.45829873952751154</v>
      </c>
      <c r="Q1373">
        <f t="shared" si="172"/>
        <v>2024</v>
      </c>
      <c r="R1373" t="str">
        <f t="shared" si="173"/>
        <v>Q2</v>
      </c>
      <c r="S1373">
        <f t="shared" si="174"/>
        <v>6</v>
      </c>
      <c r="T1373" t="str">
        <f t="shared" si="175"/>
        <v>Jun</v>
      </c>
    </row>
    <row r="1374" spans="1:20" x14ac:dyDescent="0.35">
      <c r="A1374" t="s">
        <v>1439</v>
      </c>
      <c r="B1374" s="1">
        <v>45469</v>
      </c>
      <c r="C1374" t="s">
        <v>41</v>
      </c>
      <c r="D1374" t="s">
        <v>42</v>
      </c>
      <c r="E1374" t="s">
        <v>23</v>
      </c>
      <c r="F1374" t="s">
        <v>24</v>
      </c>
      <c r="G1374" t="s">
        <v>53</v>
      </c>
      <c r="H1374" t="s">
        <v>66</v>
      </c>
      <c r="I1374">
        <v>3</v>
      </c>
      <c r="J1374" s="2">
        <v>112.08</v>
      </c>
      <c r="K1374" s="3">
        <v>0.05</v>
      </c>
      <c r="L1374" s="2">
        <v>44.97</v>
      </c>
      <c r="M1374" s="2">
        <f t="shared" si="168"/>
        <v>319.43</v>
      </c>
      <c r="N1374" s="2">
        <f t="shared" si="169"/>
        <v>134.91</v>
      </c>
      <c r="O1374" s="2">
        <f t="shared" si="170"/>
        <v>184.52</v>
      </c>
      <c r="P1374" s="4">
        <f t="shared" si="171"/>
        <v>0.57765394609147547</v>
      </c>
      <c r="Q1374">
        <f t="shared" si="172"/>
        <v>2024</v>
      </c>
      <c r="R1374" t="str">
        <f t="shared" si="173"/>
        <v>Q2</v>
      </c>
      <c r="S1374">
        <f t="shared" si="174"/>
        <v>6</v>
      </c>
      <c r="T1374" t="str">
        <f t="shared" si="175"/>
        <v>Jun</v>
      </c>
    </row>
    <row r="1375" spans="1:20" x14ac:dyDescent="0.35">
      <c r="A1375" t="s">
        <v>1440</v>
      </c>
      <c r="B1375" s="1">
        <v>45469</v>
      </c>
      <c r="C1375" t="s">
        <v>41</v>
      </c>
      <c r="D1375" t="s">
        <v>42</v>
      </c>
      <c r="E1375" t="s">
        <v>23</v>
      </c>
      <c r="F1375" t="s">
        <v>24</v>
      </c>
      <c r="G1375" t="s">
        <v>53</v>
      </c>
      <c r="H1375" t="s">
        <v>131</v>
      </c>
      <c r="I1375">
        <v>1</v>
      </c>
      <c r="J1375" s="2">
        <v>34.020000000000003</v>
      </c>
      <c r="K1375" s="3">
        <v>0</v>
      </c>
      <c r="L1375" s="2">
        <v>9.5</v>
      </c>
      <c r="M1375" s="2">
        <f t="shared" si="168"/>
        <v>34.020000000000003</v>
      </c>
      <c r="N1375" s="2">
        <f t="shared" si="169"/>
        <v>9.5</v>
      </c>
      <c r="O1375" s="2">
        <f t="shared" si="170"/>
        <v>24.520000000000003</v>
      </c>
      <c r="P1375" s="4">
        <f t="shared" si="171"/>
        <v>0.72075249853027634</v>
      </c>
      <c r="Q1375">
        <f t="shared" si="172"/>
        <v>2024</v>
      </c>
      <c r="R1375" t="str">
        <f t="shared" si="173"/>
        <v>Q2</v>
      </c>
      <c r="S1375">
        <f t="shared" si="174"/>
        <v>6</v>
      </c>
      <c r="T1375" t="str">
        <f t="shared" si="175"/>
        <v>Jun</v>
      </c>
    </row>
    <row r="1376" spans="1:20" x14ac:dyDescent="0.35">
      <c r="A1376" t="s">
        <v>1441</v>
      </c>
      <c r="B1376" s="1">
        <v>45469</v>
      </c>
      <c r="C1376" t="s">
        <v>41</v>
      </c>
      <c r="D1376" t="s">
        <v>42</v>
      </c>
      <c r="E1376" t="s">
        <v>36</v>
      </c>
      <c r="F1376" t="s">
        <v>24</v>
      </c>
      <c r="G1376" t="s">
        <v>53</v>
      </c>
      <c r="H1376" t="s">
        <v>54</v>
      </c>
      <c r="I1376">
        <v>4</v>
      </c>
      <c r="J1376" s="2">
        <v>153.49</v>
      </c>
      <c r="K1376" s="3">
        <v>0</v>
      </c>
      <c r="L1376" s="2">
        <v>71.16</v>
      </c>
      <c r="M1376" s="2">
        <f t="shared" si="168"/>
        <v>613.96</v>
      </c>
      <c r="N1376" s="2">
        <f t="shared" si="169"/>
        <v>284.64</v>
      </c>
      <c r="O1376" s="2">
        <f t="shared" si="170"/>
        <v>329.32000000000005</v>
      </c>
      <c r="P1376" s="4">
        <f t="shared" si="171"/>
        <v>0.53638673529220149</v>
      </c>
      <c r="Q1376">
        <f t="shared" si="172"/>
        <v>2024</v>
      </c>
      <c r="R1376" t="str">
        <f t="shared" si="173"/>
        <v>Q2</v>
      </c>
      <c r="S1376">
        <f t="shared" si="174"/>
        <v>6</v>
      </c>
      <c r="T1376" t="str">
        <f t="shared" si="175"/>
        <v>Jun</v>
      </c>
    </row>
    <row r="1377" spans="1:20" x14ac:dyDescent="0.35">
      <c r="A1377" t="s">
        <v>1442</v>
      </c>
      <c r="B1377" s="1">
        <v>45469</v>
      </c>
      <c r="C1377" t="s">
        <v>28</v>
      </c>
      <c r="D1377" t="s">
        <v>29</v>
      </c>
      <c r="E1377" t="s">
        <v>52</v>
      </c>
      <c r="F1377" t="s">
        <v>24</v>
      </c>
      <c r="G1377" t="s">
        <v>53</v>
      </c>
      <c r="H1377" t="s">
        <v>131</v>
      </c>
      <c r="I1377">
        <v>2</v>
      </c>
      <c r="J1377" s="2">
        <v>32.229999999999997</v>
      </c>
      <c r="K1377" s="3">
        <v>0.05</v>
      </c>
      <c r="L1377" s="2">
        <v>9.66</v>
      </c>
      <c r="M1377" s="2">
        <f t="shared" si="168"/>
        <v>61.24</v>
      </c>
      <c r="N1377" s="2">
        <f t="shared" si="169"/>
        <v>19.32</v>
      </c>
      <c r="O1377" s="2">
        <f t="shared" si="170"/>
        <v>41.92</v>
      </c>
      <c r="P1377" s="4">
        <f t="shared" si="171"/>
        <v>0.68451992161985631</v>
      </c>
      <c r="Q1377">
        <f t="shared" si="172"/>
        <v>2024</v>
      </c>
      <c r="R1377" t="str">
        <f t="shared" si="173"/>
        <v>Q2</v>
      </c>
      <c r="S1377">
        <f t="shared" si="174"/>
        <v>6</v>
      </c>
      <c r="T1377" t="str">
        <f t="shared" si="175"/>
        <v>Jun</v>
      </c>
    </row>
    <row r="1378" spans="1:20" x14ac:dyDescent="0.35">
      <c r="A1378" t="s">
        <v>1443</v>
      </c>
      <c r="B1378" s="1">
        <v>45469</v>
      </c>
      <c r="C1378" t="s">
        <v>21</v>
      </c>
      <c r="D1378" t="s">
        <v>35</v>
      </c>
      <c r="E1378" t="s">
        <v>36</v>
      </c>
      <c r="F1378" t="s">
        <v>37</v>
      </c>
      <c r="G1378" t="s">
        <v>32</v>
      </c>
      <c r="H1378" t="s">
        <v>50</v>
      </c>
      <c r="I1378">
        <v>1</v>
      </c>
      <c r="J1378" s="2">
        <v>236.06</v>
      </c>
      <c r="K1378" s="3">
        <v>0.05</v>
      </c>
      <c r="L1378" s="2">
        <v>114.54</v>
      </c>
      <c r="M1378" s="2">
        <f t="shared" si="168"/>
        <v>224.26</v>
      </c>
      <c r="N1378" s="2">
        <f t="shared" si="169"/>
        <v>114.54</v>
      </c>
      <c r="O1378" s="2">
        <f t="shared" si="170"/>
        <v>109.71999999999998</v>
      </c>
      <c r="P1378" s="4">
        <f t="shared" si="171"/>
        <v>0.48925354499241946</v>
      </c>
      <c r="Q1378">
        <f t="shared" si="172"/>
        <v>2024</v>
      </c>
      <c r="R1378" t="str">
        <f t="shared" si="173"/>
        <v>Q2</v>
      </c>
      <c r="S1378">
        <f t="shared" si="174"/>
        <v>6</v>
      </c>
      <c r="T1378" t="str">
        <f t="shared" si="175"/>
        <v>Jun</v>
      </c>
    </row>
    <row r="1379" spans="1:20" x14ac:dyDescent="0.35">
      <c r="A1379" t="s">
        <v>1444</v>
      </c>
      <c r="B1379" s="1">
        <v>45469</v>
      </c>
      <c r="C1379" t="s">
        <v>21</v>
      </c>
      <c r="D1379" t="s">
        <v>103</v>
      </c>
      <c r="E1379" t="s">
        <v>36</v>
      </c>
      <c r="F1379" t="s">
        <v>37</v>
      </c>
      <c r="G1379" t="s">
        <v>32</v>
      </c>
      <c r="H1379" t="s">
        <v>50</v>
      </c>
      <c r="I1379">
        <v>7</v>
      </c>
      <c r="J1379" s="2">
        <v>211.1</v>
      </c>
      <c r="K1379" s="3">
        <v>0</v>
      </c>
      <c r="L1379" s="2">
        <v>116.65</v>
      </c>
      <c r="M1379" s="2">
        <f t="shared" si="168"/>
        <v>1477.7</v>
      </c>
      <c r="N1379" s="2">
        <f t="shared" si="169"/>
        <v>816.55</v>
      </c>
      <c r="O1379" s="2">
        <f t="shared" si="170"/>
        <v>661.15000000000009</v>
      </c>
      <c r="P1379" s="4">
        <f t="shared" si="171"/>
        <v>0.44741828517290388</v>
      </c>
      <c r="Q1379">
        <f t="shared" si="172"/>
        <v>2024</v>
      </c>
      <c r="R1379" t="str">
        <f t="shared" si="173"/>
        <v>Q2</v>
      </c>
      <c r="S1379">
        <f t="shared" si="174"/>
        <v>6</v>
      </c>
      <c r="T1379" t="str">
        <f t="shared" si="175"/>
        <v>Jun</v>
      </c>
    </row>
    <row r="1380" spans="1:20" x14ac:dyDescent="0.35">
      <c r="A1380" t="s">
        <v>1445</v>
      </c>
      <c r="B1380" s="1">
        <v>45469</v>
      </c>
      <c r="C1380" t="s">
        <v>21</v>
      </c>
      <c r="D1380" t="s">
        <v>35</v>
      </c>
      <c r="E1380" t="s">
        <v>36</v>
      </c>
      <c r="F1380" t="s">
        <v>37</v>
      </c>
      <c r="G1380" t="s">
        <v>25</v>
      </c>
      <c r="H1380" t="s">
        <v>81</v>
      </c>
      <c r="I1380">
        <v>1</v>
      </c>
      <c r="J1380" s="2">
        <v>40.869999999999997</v>
      </c>
      <c r="K1380" s="3">
        <v>0.05</v>
      </c>
      <c r="L1380" s="2">
        <v>16.04</v>
      </c>
      <c r="M1380" s="2">
        <f t="shared" si="168"/>
        <v>38.83</v>
      </c>
      <c r="N1380" s="2">
        <f t="shared" si="169"/>
        <v>16.04</v>
      </c>
      <c r="O1380" s="2">
        <f t="shared" si="170"/>
        <v>22.79</v>
      </c>
      <c r="P1380" s="4">
        <f t="shared" si="171"/>
        <v>0.58691733195982487</v>
      </c>
      <c r="Q1380">
        <f t="shared" si="172"/>
        <v>2024</v>
      </c>
      <c r="R1380" t="str">
        <f t="shared" si="173"/>
        <v>Q2</v>
      </c>
      <c r="S1380">
        <f t="shared" si="174"/>
        <v>6</v>
      </c>
      <c r="T1380" t="str">
        <f t="shared" si="175"/>
        <v>Jun</v>
      </c>
    </row>
    <row r="1381" spans="1:20" x14ac:dyDescent="0.35">
      <c r="A1381" t="s">
        <v>1446</v>
      </c>
      <c r="B1381" s="1">
        <v>45470</v>
      </c>
      <c r="C1381" t="s">
        <v>21</v>
      </c>
      <c r="D1381" t="s">
        <v>35</v>
      </c>
      <c r="E1381" t="s">
        <v>23</v>
      </c>
      <c r="F1381" t="s">
        <v>37</v>
      </c>
      <c r="G1381" t="s">
        <v>53</v>
      </c>
      <c r="H1381" t="s">
        <v>66</v>
      </c>
      <c r="I1381">
        <v>1</v>
      </c>
      <c r="J1381" s="2">
        <v>109.76</v>
      </c>
      <c r="K1381" s="3">
        <v>0</v>
      </c>
      <c r="L1381" s="2">
        <v>45.28</v>
      </c>
      <c r="M1381" s="2">
        <f t="shared" si="168"/>
        <v>109.76</v>
      </c>
      <c r="N1381" s="2">
        <f t="shared" si="169"/>
        <v>45.28</v>
      </c>
      <c r="O1381" s="2">
        <f t="shared" si="170"/>
        <v>64.48</v>
      </c>
      <c r="P1381" s="4">
        <f t="shared" si="171"/>
        <v>0.58746355685131191</v>
      </c>
      <c r="Q1381">
        <f t="shared" si="172"/>
        <v>2024</v>
      </c>
      <c r="R1381" t="str">
        <f t="shared" si="173"/>
        <v>Q2</v>
      </c>
      <c r="S1381">
        <f t="shared" si="174"/>
        <v>6</v>
      </c>
      <c r="T1381" t="str">
        <f t="shared" si="175"/>
        <v>Jun</v>
      </c>
    </row>
    <row r="1382" spans="1:20" x14ac:dyDescent="0.35">
      <c r="A1382" t="s">
        <v>1447</v>
      </c>
      <c r="B1382" s="1">
        <v>45470</v>
      </c>
      <c r="C1382" t="s">
        <v>41</v>
      </c>
      <c r="D1382" t="s">
        <v>42</v>
      </c>
      <c r="E1382" t="s">
        <v>52</v>
      </c>
      <c r="F1382" t="s">
        <v>37</v>
      </c>
      <c r="G1382" t="s">
        <v>46</v>
      </c>
      <c r="H1382" t="s">
        <v>183</v>
      </c>
      <c r="I1382">
        <v>3</v>
      </c>
      <c r="J1382" s="2">
        <v>146.02000000000001</v>
      </c>
      <c r="K1382" s="3">
        <v>0</v>
      </c>
      <c r="L1382" s="2">
        <v>62.71</v>
      </c>
      <c r="M1382" s="2">
        <f t="shared" si="168"/>
        <v>438.06</v>
      </c>
      <c r="N1382" s="2">
        <f t="shared" si="169"/>
        <v>188.13</v>
      </c>
      <c r="O1382" s="2">
        <f t="shared" si="170"/>
        <v>249.93</v>
      </c>
      <c r="P1382" s="4">
        <f t="shared" si="171"/>
        <v>0.57053828242706484</v>
      </c>
      <c r="Q1382">
        <f t="shared" si="172"/>
        <v>2024</v>
      </c>
      <c r="R1382" t="str">
        <f t="shared" si="173"/>
        <v>Q2</v>
      </c>
      <c r="S1382">
        <f t="shared" si="174"/>
        <v>6</v>
      </c>
      <c r="T1382" t="str">
        <f t="shared" si="175"/>
        <v>Jun</v>
      </c>
    </row>
    <row r="1383" spans="1:20" x14ac:dyDescent="0.35">
      <c r="A1383" t="s">
        <v>1448</v>
      </c>
      <c r="B1383" s="1">
        <v>45470</v>
      </c>
      <c r="C1383" t="s">
        <v>41</v>
      </c>
      <c r="D1383" t="s">
        <v>42</v>
      </c>
      <c r="E1383" t="s">
        <v>23</v>
      </c>
      <c r="F1383" t="s">
        <v>37</v>
      </c>
      <c r="G1383" t="s">
        <v>25</v>
      </c>
      <c r="H1383" t="s">
        <v>81</v>
      </c>
      <c r="I1383">
        <v>1</v>
      </c>
      <c r="J1383" s="2">
        <v>43.69</v>
      </c>
      <c r="K1383" s="3">
        <v>0</v>
      </c>
      <c r="L1383" s="2">
        <v>15.69</v>
      </c>
      <c r="M1383" s="2">
        <f t="shared" si="168"/>
        <v>43.69</v>
      </c>
      <c r="N1383" s="2">
        <f t="shared" si="169"/>
        <v>15.69</v>
      </c>
      <c r="O1383" s="2">
        <f t="shared" si="170"/>
        <v>28</v>
      </c>
      <c r="P1383" s="4">
        <f t="shared" si="171"/>
        <v>0.64087891966124977</v>
      </c>
      <c r="Q1383">
        <f t="shared" si="172"/>
        <v>2024</v>
      </c>
      <c r="R1383" t="str">
        <f t="shared" si="173"/>
        <v>Q2</v>
      </c>
      <c r="S1383">
        <f t="shared" si="174"/>
        <v>6</v>
      </c>
      <c r="T1383" t="str">
        <f t="shared" si="175"/>
        <v>Jun</v>
      </c>
    </row>
    <row r="1384" spans="1:20" x14ac:dyDescent="0.35">
      <c r="A1384" t="s">
        <v>1449</v>
      </c>
      <c r="B1384" s="1">
        <v>45470</v>
      </c>
      <c r="C1384" t="s">
        <v>21</v>
      </c>
      <c r="D1384" t="s">
        <v>35</v>
      </c>
      <c r="E1384" t="s">
        <v>23</v>
      </c>
      <c r="F1384" t="s">
        <v>37</v>
      </c>
      <c r="G1384" t="s">
        <v>32</v>
      </c>
      <c r="H1384" t="s">
        <v>50</v>
      </c>
      <c r="I1384">
        <v>2</v>
      </c>
      <c r="J1384" s="2">
        <v>231.3</v>
      </c>
      <c r="K1384" s="3">
        <v>0</v>
      </c>
      <c r="L1384" s="2">
        <v>112.39</v>
      </c>
      <c r="M1384" s="2">
        <f t="shared" si="168"/>
        <v>462.6</v>
      </c>
      <c r="N1384" s="2">
        <f t="shared" si="169"/>
        <v>224.78</v>
      </c>
      <c r="O1384" s="2">
        <f t="shared" si="170"/>
        <v>237.82000000000002</v>
      </c>
      <c r="P1384" s="4">
        <f t="shared" si="171"/>
        <v>0.51409424989191532</v>
      </c>
      <c r="Q1384">
        <f t="shared" si="172"/>
        <v>2024</v>
      </c>
      <c r="R1384" t="str">
        <f t="shared" si="173"/>
        <v>Q2</v>
      </c>
      <c r="S1384">
        <f t="shared" si="174"/>
        <v>6</v>
      </c>
      <c r="T1384" t="str">
        <f t="shared" si="175"/>
        <v>Jun</v>
      </c>
    </row>
    <row r="1385" spans="1:20" x14ac:dyDescent="0.35">
      <c r="A1385" t="s">
        <v>1450</v>
      </c>
      <c r="B1385" s="1">
        <v>45470</v>
      </c>
      <c r="C1385" t="s">
        <v>21</v>
      </c>
      <c r="D1385" t="s">
        <v>103</v>
      </c>
      <c r="E1385" t="s">
        <v>43</v>
      </c>
      <c r="F1385" t="s">
        <v>24</v>
      </c>
      <c r="G1385" t="s">
        <v>32</v>
      </c>
      <c r="H1385" t="s">
        <v>50</v>
      </c>
      <c r="I1385">
        <v>2</v>
      </c>
      <c r="J1385" s="2">
        <v>206.49</v>
      </c>
      <c r="K1385" s="3">
        <v>0.1</v>
      </c>
      <c r="L1385" s="2">
        <v>116.69</v>
      </c>
      <c r="M1385" s="2">
        <f t="shared" si="168"/>
        <v>371.68</v>
      </c>
      <c r="N1385" s="2">
        <f t="shared" si="169"/>
        <v>233.38</v>
      </c>
      <c r="O1385" s="2">
        <f t="shared" si="170"/>
        <v>138.30000000000001</v>
      </c>
      <c r="P1385" s="4">
        <f t="shared" si="171"/>
        <v>0.37209427464485584</v>
      </c>
      <c r="Q1385">
        <f t="shared" si="172"/>
        <v>2024</v>
      </c>
      <c r="R1385" t="str">
        <f t="shared" si="173"/>
        <v>Q2</v>
      </c>
      <c r="S1385">
        <f t="shared" si="174"/>
        <v>6</v>
      </c>
      <c r="T1385" t="str">
        <f t="shared" si="175"/>
        <v>Jun</v>
      </c>
    </row>
    <row r="1386" spans="1:20" x14ac:dyDescent="0.35">
      <c r="A1386" t="s">
        <v>1451</v>
      </c>
      <c r="B1386" s="1">
        <v>45470</v>
      </c>
      <c r="C1386" t="s">
        <v>62</v>
      </c>
      <c r="D1386" t="s">
        <v>74</v>
      </c>
      <c r="E1386" t="s">
        <v>36</v>
      </c>
      <c r="F1386" t="s">
        <v>24</v>
      </c>
      <c r="G1386" t="s">
        <v>53</v>
      </c>
      <c r="H1386" t="s">
        <v>131</v>
      </c>
      <c r="I1386">
        <v>2</v>
      </c>
      <c r="J1386" s="2">
        <v>30.2</v>
      </c>
      <c r="K1386" s="3">
        <v>0.05</v>
      </c>
      <c r="L1386" s="2">
        <v>9.67</v>
      </c>
      <c r="M1386" s="2">
        <f t="shared" si="168"/>
        <v>57.38</v>
      </c>
      <c r="N1386" s="2">
        <f t="shared" si="169"/>
        <v>19.34</v>
      </c>
      <c r="O1386" s="2">
        <f t="shared" si="170"/>
        <v>38.040000000000006</v>
      </c>
      <c r="P1386" s="4">
        <f t="shared" si="171"/>
        <v>0.66294876263506453</v>
      </c>
      <c r="Q1386">
        <f t="shared" si="172"/>
        <v>2024</v>
      </c>
      <c r="R1386" t="str">
        <f t="shared" si="173"/>
        <v>Q2</v>
      </c>
      <c r="S1386">
        <f t="shared" si="174"/>
        <v>6</v>
      </c>
      <c r="T1386" t="str">
        <f t="shared" si="175"/>
        <v>Jun</v>
      </c>
    </row>
    <row r="1387" spans="1:20" x14ac:dyDescent="0.35">
      <c r="A1387" t="s">
        <v>1452</v>
      </c>
      <c r="B1387" s="1">
        <v>45470</v>
      </c>
      <c r="C1387" t="s">
        <v>41</v>
      </c>
      <c r="D1387" t="s">
        <v>42</v>
      </c>
      <c r="E1387" t="s">
        <v>23</v>
      </c>
      <c r="F1387" t="s">
        <v>37</v>
      </c>
      <c r="G1387" t="s">
        <v>46</v>
      </c>
      <c r="H1387" t="s">
        <v>79</v>
      </c>
      <c r="I1387">
        <v>2</v>
      </c>
      <c r="J1387" s="2">
        <v>29.92</v>
      </c>
      <c r="K1387" s="3">
        <v>0</v>
      </c>
      <c r="L1387" s="2">
        <v>9.6</v>
      </c>
      <c r="M1387" s="2">
        <f t="shared" si="168"/>
        <v>59.84</v>
      </c>
      <c r="N1387" s="2">
        <f t="shared" si="169"/>
        <v>19.2</v>
      </c>
      <c r="O1387" s="2">
        <f t="shared" si="170"/>
        <v>40.64</v>
      </c>
      <c r="P1387" s="4">
        <f t="shared" si="171"/>
        <v>0.67914438502673791</v>
      </c>
      <c r="Q1387">
        <f t="shared" si="172"/>
        <v>2024</v>
      </c>
      <c r="R1387" t="str">
        <f t="shared" si="173"/>
        <v>Q2</v>
      </c>
      <c r="S1387">
        <f t="shared" si="174"/>
        <v>6</v>
      </c>
      <c r="T1387" t="str">
        <f t="shared" si="175"/>
        <v>Jun</v>
      </c>
    </row>
    <row r="1388" spans="1:20" x14ac:dyDescent="0.35">
      <c r="A1388" t="s">
        <v>1453</v>
      </c>
      <c r="B1388" s="1">
        <v>45471</v>
      </c>
      <c r="C1388" t="s">
        <v>21</v>
      </c>
      <c r="D1388" t="s">
        <v>35</v>
      </c>
      <c r="E1388" t="s">
        <v>52</v>
      </c>
      <c r="F1388" t="s">
        <v>37</v>
      </c>
      <c r="G1388" t="s">
        <v>32</v>
      </c>
      <c r="H1388" t="s">
        <v>33</v>
      </c>
      <c r="I1388">
        <v>3</v>
      </c>
      <c r="J1388" s="2">
        <v>39.29</v>
      </c>
      <c r="K1388" s="3">
        <v>0.15</v>
      </c>
      <c r="L1388" s="2">
        <v>12.67</v>
      </c>
      <c r="M1388" s="2">
        <f t="shared" si="168"/>
        <v>100.19</v>
      </c>
      <c r="N1388" s="2">
        <f t="shared" si="169"/>
        <v>38.01</v>
      </c>
      <c r="O1388" s="2">
        <f t="shared" si="170"/>
        <v>62.18</v>
      </c>
      <c r="P1388" s="4">
        <f t="shared" si="171"/>
        <v>0.62062082044116185</v>
      </c>
      <c r="Q1388">
        <f t="shared" si="172"/>
        <v>2024</v>
      </c>
      <c r="R1388" t="str">
        <f t="shared" si="173"/>
        <v>Q2</v>
      </c>
      <c r="S1388">
        <f t="shared" si="174"/>
        <v>6</v>
      </c>
      <c r="T1388" t="str">
        <f t="shared" si="175"/>
        <v>Jun</v>
      </c>
    </row>
    <row r="1389" spans="1:20" x14ac:dyDescent="0.35">
      <c r="A1389" t="s">
        <v>1454</v>
      </c>
      <c r="B1389" s="1">
        <v>45471</v>
      </c>
      <c r="C1389" t="s">
        <v>21</v>
      </c>
      <c r="D1389" t="s">
        <v>35</v>
      </c>
      <c r="E1389" t="s">
        <v>23</v>
      </c>
      <c r="F1389" t="s">
        <v>37</v>
      </c>
      <c r="G1389" t="s">
        <v>53</v>
      </c>
      <c r="H1389" t="s">
        <v>66</v>
      </c>
      <c r="I1389">
        <v>1</v>
      </c>
      <c r="J1389" s="2">
        <v>109.81</v>
      </c>
      <c r="K1389" s="3">
        <v>0</v>
      </c>
      <c r="L1389" s="2">
        <v>44.21</v>
      </c>
      <c r="M1389" s="2">
        <f t="shared" si="168"/>
        <v>109.81</v>
      </c>
      <c r="N1389" s="2">
        <f t="shared" si="169"/>
        <v>44.21</v>
      </c>
      <c r="O1389" s="2">
        <f t="shared" si="170"/>
        <v>65.599999999999994</v>
      </c>
      <c r="P1389" s="4">
        <f t="shared" si="171"/>
        <v>0.5973955013204626</v>
      </c>
      <c r="Q1389">
        <f t="shared" si="172"/>
        <v>2024</v>
      </c>
      <c r="R1389" t="str">
        <f t="shared" si="173"/>
        <v>Q2</v>
      </c>
      <c r="S1389">
        <f t="shared" si="174"/>
        <v>6</v>
      </c>
      <c r="T1389" t="str">
        <f t="shared" si="175"/>
        <v>Jun</v>
      </c>
    </row>
    <row r="1390" spans="1:20" x14ac:dyDescent="0.35">
      <c r="A1390" t="s">
        <v>1455</v>
      </c>
      <c r="B1390" s="1">
        <v>45471</v>
      </c>
      <c r="C1390" t="s">
        <v>28</v>
      </c>
      <c r="D1390" t="s">
        <v>29</v>
      </c>
      <c r="E1390" t="s">
        <v>36</v>
      </c>
      <c r="F1390" t="s">
        <v>37</v>
      </c>
      <c r="G1390" t="s">
        <v>38</v>
      </c>
      <c r="H1390" t="s">
        <v>56</v>
      </c>
      <c r="I1390">
        <v>1</v>
      </c>
      <c r="J1390" s="2">
        <v>80.39</v>
      </c>
      <c r="K1390" s="3">
        <v>0.1</v>
      </c>
      <c r="L1390" s="2">
        <v>32.64</v>
      </c>
      <c r="M1390" s="2">
        <f t="shared" si="168"/>
        <v>72.349999999999994</v>
      </c>
      <c r="N1390" s="2">
        <f t="shared" si="169"/>
        <v>32.64</v>
      </c>
      <c r="O1390" s="2">
        <f t="shared" si="170"/>
        <v>39.709999999999994</v>
      </c>
      <c r="P1390" s="4">
        <f t="shared" si="171"/>
        <v>0.54885970974429854</v>
      </c>
      <c r="Q1390">
        <f t="shared" si="172"/>
        <v>2024</v>
      </c>
      <c r="R1390" t="str">
        <f t="shared" si="173"/>
        <v>Q2</v>
      </c>
      <c r="S1390">
        <f t="shared" si="174"/>
        <v>6</v>
      </c>
      <c r="T1390" t="str">
        <f t="shared" si="175"/>
        <v>Jun</v>
      </c>
    </row>
    <row r="1391" spans="1:20" x14ac:dyDescent="0.35">
      <c r="A1391" t="s">
        <v>1456</v>
      </c>
      <c r="B1391" s="1">
        <v>45471</v>
      </c>
      <c r="C1391" t="s">
        <v>21</v>
      </c>
      <c r="D1391" t="s">
        <v>35</v>
      </c>
      <c r="E1391" t="s">
        <v>36</v>
      </c>
      <c r="F1391" t="s">
        <v>24</v>
      </c>
      <c r="G1391" t="s">
        <v>46</v>
      </c>
      <c r="H1391" t="s">
        <v>75</v>
      </c>
      <c r="I1391">
        <v>1</v>
      </c>
      <c r="J1391" s="2">
        <v>33.9</v>
      </c>
      <c r="K1391" s="3">
        <v>0</v>
      </c>
      <c r="L1391" s="2">
        <v>9.73</v>
      </c>
      <c r="M1391" s="2">
        <f t="shared" si="168"/>
        <v>33.9</v>
      </c>
      <c r="N1391" s="2">
        <f t="shared" si="169"/>
        <v>9.73</v>
      </c>
      <c r="O1391" s="2">
        <f t="shared" si="170"/>
        <v>24.169999999999998</v>
      </c>
      <c r="P1391" s="4">
        <f t="shared" si="171"/>
        <v>0.71297935103244836</v>
      </c>
      <c r="Q1391">
        <f t="shared" si="172"/>
        <v>2024</v>
      </c>
      <c r="R1391" t="str">
        <f t="shared" si="173"/>
        <v>Q2</v>
      </c>
      <c r="S1391">
        <f t="shared" si="174"/>
        <v>6</v>
      </c>
      <c r="T1391" t="str">
        <f t="shared" si="175"/>
        <v>Jun</v>
      </c>
    </row>
    <row r="1392" spans="1:20" x14ac:dyDescent="0.35">
      <c r="A1392" t="s">
        <v>1457</v>
      </c>
      <c r="B1392" s="1">
        <v>45471</v>
      </c>
      <c r="C1392" t="s">
        <v>28</v>
      </c>
      <c r="D1392" t="s">
        <v>29</v>
      </c>
      <c r="E1392" t="s">
        <v>52</v>
      </c>
      <c r="F1392" t="s">
        <v>24</v>
      </c>
      <c r="G1392" t="s">
        <v>53</v>
      </c>
      <c r="H1392" t="s">
        <v>70</v>
      </c>
      <c r="I1392">
        <v>1</v>
      </c>
      <c r="J1392" s="2">
        <v>55.37</v>
      </c>
      <c r="K1392" s="3">
        <v>0</v>
      </c>
      <c r="L1392" s="2">
        <v>19.059999999999999</v>
      </c>
      <c r="M1392" s="2">
        <f t="shared" si="168"/>
        <v>55.37</v>
      </c>
      <c r="N1392" s="2">
        <f t="shared" si="169"/>
        <v>19.059999999999999</v>
      </c>
      <c r="O1392" s="2">
        <f t="shared" si="170"/>
        <v>36.31</v>
      </c>
      <c r="P1392" s="4">
        <f t="shared" si="171"/>
        <v>0.65577027271085431</v>
      </c>
      <c r="Q1392">
        <f t="shared" si="172"/>
        <v>2024</v>
      </c>
      <c r="R1392" t="str">
        <f t="shared" si="173"/>
        <v>Q2</v>
      </c>
      <c r="S1392">
        <f t="shared" si="174"/>
        <v>6</v>
      </c>
      <c r="T1392" t="str">
        <f t="shared" si="175"/>
        <v>Jun</v>
      </c>
    </row>
    <row r="1393" spans="1:20" x14ac:dyDescent="0.35">
      <c r="A1393" t="s">
        <v>1458</v>
      </c>
      <c r="B1393" s="1">
        <v>45471</v>
      </c>
      <c r="C1393" t="s">
        <v>21</v>
      </c>
      <c r="D1393" t="s">
        <v>22</v>
      </c>
      <c r="E1393" t="s">
        <v>36</v>
      </c>
      <c r="F1393" t="s">
        <v>37</v>
      </c>
      <c r="G1393" t="s">
        <v>32</v>
      </c>
      <c r="H1393" t="s">
        <v>50</v>
      </c>
      <c r="I1393">
        <v>1</v>
      </c>
      <c r="J1393" s="2">
        <v>222.83</v>
      </c>
      <c r="K1393" s="3">
        <v>0.1</v>
      </c>
      <c r="L1393" s="2">
        <v>113.52</v>
      </c>
      <c r="M1393" s="2">
        <f t="shared" si="168"/>
        <v>200.55</v>
      </c>
      <c r="N1393" s="2">
        <f t="shared" si="169"/>
        <v>113.52</v>
      </c>
      <c r="O1393" s="2">
        <f t="shared" si="170"/>
        <v>87.030000000000015</v>
      </c>
      <c r="P1393" s="4">
        <f t="shared" si="171"/>
        <v>0.43395661929693347</v>
      </c>
      <c r="Q1393">
        <f t="shared" si="172"/>
        <v>2024</v>
      </c>
      <c r="R1393" t="str">
        <f t="shared" si="173"/>
        <v>Q2</v>
      </c>
      <c r="S1393">
        <f t="shared" si="174"/>
        <v>6</v>
      </c>
      <c r="T1393" t="str">
        <f t="shared" si="175"/>
        <v>Jun</v>
      </c>
    </row>
    <row r="1394" spans="1:20" x14ac:dyDescent="0.35">
      <c r="A1394" t="s">
        <v>1459</v>
      </c>
      <c r="B1394" s="1">
        <v>45471</v>
      </c>
      <c r="C1394" t="s">
        <v>62</v>
      </c>
      <c r="D1394" t="s">
        <v>63</v>
      </c>
      <c r="E1394" t="s">
        <v>23</v>
      </c>
      <c r="F1394" t="s">
        <v>37</v>
      </c>
      <c r="G1394" t="s">
        <v>25</v>
      </c>
      <c r="H1394" t="s">
        <v>26</v>
      </c>
      <c r="I1394">
        <v>2</v>
      </c>
      <c r="J1394" s="2">
        <v>23.4</v>
      </c>
      <c r="K1394" s="3">
        <v>0</v>
      </c>
      <c r="L1394" s="2">
        <v>6.75</v>
      </c>
      <c r="M1394" s="2">
        <f t="shared" si="168"/>
        <v>46.8</v>
      </c>
      <c r="N1394" s="2">
        <f t="shared" si="169"/>
        <v>13.5</v>
      </c>
      <c r="O1394" s="2">
        <f t="shared" si="170"/>
        <v>33.299999999999997</v>
      </c>
      <c r="P1394" s="4">
        <f t="shared" si="171"/>
        <v>0.71153846153846156</v>
      </c>
      <c r="Q1394">
        <f t="shared" si="172"/>
        <v>2024</v>
      </c>
      <c r="R1394" t="str">
        <f t="shared" si="173"/>
        <v>Q2</v>
      </c>
      <c r="S1394">
        <f t="shared" si="174"/>
        <v>6</v>
      </c>
      <c r="T1394" t="str">
        <f t="shared" si="175"/>
        <v>Jun</v>
      </c>
    </row>
    <row r="1395" spans="1:20" x14ac:dyDescent="0.35">
      <c r="A1395" t="s">
        <v>1460</v>
      </c>
      <c r="B1395" s="1">
        <v>45471</v>
      </c>
      <c r="C1395" t="s">
        <v>41</v>
      </c>
      <c r="D1395" t="s">
        <v>42</v>
      </c>
      <c r="E1395" t="s">
        <v>52</v>
      </c>
      <c r="F1395" t="s">
        <v>37</v>
      </c>
      <c r="G1395" t="s">
        <v>46</v>
      </c>
      <c r="H1395" t="s">
        <v>79</v>
      </c>
      <c r="I1395">
        <v>1</v>
      </c>
      <c r="J1395" s="2">
        <v>29.99</v>
      </c>
      <c r="K1395" s="3">
        <v>0</v>
      </c>
      <c r="L1395" s="2">
        <v>9.73</v>
      </c>
      <c r="M1395" s="2">
        <f t="shared" si="168"/>
        <v>29.99</v>
      </c>
      <c r="N1395" s="2">
        <f t="shared" si="169"/>
        <v>9.73</v>
      </c>
      <c r="O1395" s="2">
        <f t="shared" si="170"/>
        <v>20.259999999999998</v>
      </c>
      <c r="P1395" s="4">
        <f t="shared" si="171"/>
        <v>0.67555851950650214</v>
      </c>
      <c r="Q1395">
        <f t="shared" si="172"/>
        <v>2024</v>
      </c>
      <c r="R1395" t="str">
        <f t="shared" si="173"/>
        <v>Q2</v>
      </c>
      <c r="S1395">
        <f t="shared" si="174"/>
        <v>6</v>
      </c>
      <c r="T1395" t="str">
        <f t="shared" si="175"/>
        <v>Jun</v>
      </c>
    </row>
    <row r="1396" spans="1:20" x14ac:dyDescent="0.35">
      <c r="A1396" t="s">
        <v>1461</v>
      </c>
      <c r="B1396" s="1">
        <v>45472</v>
      </c>
      <c r="C1396" t="s">
        <v>21</v>
      </c>
      <c r="D1396" t="s">
        <v>103</v>
      </c>
      <c r="E1396" t="s">
        <v>23</v>
      </c>
      <c r="F1396" t="s">
        <v>37</v>
      </c>
      <c r="G1396" t="s">
        <v>53</v>
      </c>
      <c r="H1396" t="s">
        <v>66</v>
      </c>
      <c r="I1396">
        <v>4</v>
      </c>
      <c r="J1396" s="2">
        <v>101.05</v>
      </c>
      <c r="K1396" s="3">
        <v>0</v>
      </c>
      <c r="L1396" s="2">
        <v>44.66</v>
      </c>
      <c r="M1396" s="2">
        <f t="shared" si="168"/>
        <v>404.2</v>
      </c>
      <c r="N1396" s="2">
        <f t="shared" si="169"/>
        <v>178.64</v>
      </c>
      <c r="O1396" s="2">
        <f t="shared" si="170"/>
        <v>225.56</v>
      </c>
      <c r="P1396" s="4">
        <f t="shared" si="171"/>
        <v>0.55804057397328055</v>
      </c>
      <c r="Q1396">
        <f t="shared" si="172"/>
        <v>2024</v>
      </c>
      <c r="R1396" t="str">
        <f t="shared" si="173"/>
        <v>Q2</v>
      </c>
      <c r="S1396">
        <f t="shared" si="174"/>
        <v>6</v>
      </c>
      <c r="T1396" t="str">
        <f t="shared" si="175"/>
        <v>Jun</v>
      </c>
    </row>
    <row r="1397" spans="1:20" x14ac:dyDescent="0.35">
      <c r="A1397" t="s">
        <v>1462</v>
      </c>
      <c r="B1397" s="1">
        <v>45472</v>
      </c>
      <c r="C1397" t="s">
        <v>21</v>
      </c>
      <c r="D1397" t="s">
        <v>35</v>
      </c>
      <c r="E1397" t="s">
        <v>23</v>
      </c>
      <c r="F1397" t="s">
        <v>37</v>
      </c>
      <c r="G1397" t="s">
        <v>25</v>
      </c>
      <c r="H1397" t="s">
        <v>81</v>
      </c>
      <c r="I1397">
        <v>2</v>
      </c>
      <c r="J1397" s="2">
        <v>41.41</v>
      </c>
      <c r="K1397" s="3">
        <v>0</v>
      </c>
      <c r="L1397" s="2">
        <v>16.73</v>
      </c>
      <c r="M1397" s="2">
        <f t="shared" si="168"/>
        <v>82.82</v>
      </c>
      <c r="N1397" s="2">
        <f t="shared" si="169"/>
        <v>33.46</v>
      </c>
      <c r="O1397" s="2">
        <f t="shared" si="170"/>
        <v>49.359999999999992</v>
      </c>
      <c r="P1397" s="4">
        <f t="shared" si="171"/>
        <v>0.59599130644771792</v>
      </c>
      <c r="Q1397">
        <f t="shared" si="172"/>
        <v>2024</v>
      </c>
      <c r="R1397" t="str">
        <f t="shared" si="173"/>
        <v>Q2</v>
      </c>
      <c r="S1397">
        <f t="shared" si="174"/>
        <v>6</v>
      </c>
      <c r="T1397" t="str">
        <f t="shared" si="175"/>
        <v>Jun</v>
      </c>
    </row>
    <row r="1398" spans="1:20" x14ac:dyDescent="0.35">
      <c r="A1398" t="s">
        <v>1463</v>
      </c>
      <c r="B1398" s="1">
        <v>45472</v>
      </c>
      <c r="C1398" t="s">
        <v>21</v>
      </c>
      <c r="D1398" t="s">
        <v>35</v>
      </c>
      <c r="E1398" t="s">
        <v>30</v>
      </c>
      <c r="F1398" t="s">
        <v>31</v>
      </c>
      <c r="G1398" t="s">
        <v>53</v>
      </c>
      <c r="H1398" t="s">
        <v>66</v>
      </c>
      <c r="I1398">
        <v>5</v>
      </c>
      <c r="J1398" s="2">
        <v>110.57</v>
      </c>
      <c r="K1398" s="3">
        <v>0</v>
      </c>
      <c r="L1398" s="2">
        <v>45.32</v>
      </c>
      <c r="M1398" s="2">
        <f t="shared" si="168"/>
        <v>552.85</v>
      </c>
      <c r="N1398" s="2">
        <f t="shared" si="169"/>
        <v>226.6</v>
      </c>
      <c r="O1398" s="2">
        <f t="shared" si="170"/>
        <v>326.25</v>
      </c>
      <c r="P1398" s="4">
        <f t="shared" si="171"/>
        <v>0.59012390340960474</v>
      </c>
      <c r="Q1398">
        <f t="shared" si="172"/>
        <v>2024</v>
      </c>
      <c r="R1398" t="str">
        <f t="shared" si="173"/>
        <v>Q2</v>
      </c>
      <c r="S1398">
        <f t="shared" si="174"/>
        <v>6</v>
      </c>
      <c r="T1398" t="str">
        <f t="shared" si="175"/>
        <v>Jun</v>
      </c>
    </row>
    <row r="1399" spans="1:20" x14ac:dyDescent="0.35">
      <c r="A1399" t="s">
        <v>1464</v>
      </c>
      <c r="B1399" s="1">
        <v>45472</v>
      </c>
      <c r="C1399" t="s">
        <v>21</v>
      </c>
      <c r="D1399" t="s">
        <v>35</v>
      </c>
      <c r="E1399" t="s">
        <v>52</v>
      </c>
      <c r="F1399" t="s">
        <v>37</v>
      </c>
      <c r="G1399" t="s">
        <v>53</v>
      </c>
      <c r="H1399" t="s">
        <v>70</v>
      </c>
      <c r="I1399">
        <v>1</v>
      </c>
      <c r="J1399" s="2">
        <v>54.71</v>
      </c>
      <c r="K1399" s="3">
        <v>0.15</v>
      </c>
      <c r="L1399" s="2">
        <v>19.02</v>
      </c>
      <c r="M1399" s="2">
        <f t="shared" si="168"/>
        <v>46.5</v>
      </c>
      <c r="N1399" s="2">
        <f t="shared" si="169"/>
        <v>19.02</v>
      </c>
      <c r="O1399" s="2">
        <f t="shared" si="170"/>
        <v>27.48</v>
      </c>
      <c r="P1399" s="4">
        <f t="shared" si="171"/>
        <v>0.59096774193548385</v>
      </c>
      <c r="Q1399">
        <f t="shared" si="172"/>
        <v>2024</v>
      </c>
      <c r="R1399" t="str">
        <f t="shared" si="173"/>
        <v>Q2</v>
      </c>
      <c r="S1399">
        <f t="shared" si="174"/>
        <v>6</v>
      </c>
      <c r="T1399" t="str">
        <f t="shared" si="175"/>
        <v>Jun</v>
      </c>
    </row>
    <row r="1400" spans="1:20" x14ac:dyDescent="0.35">
      <c r="A1400" t="s">
        <v>1465</v>
      </c>
      <c r="B1400" s="1">
        <v>45472</v>
      </c>
      <c r="C1400" t="s">
        <v>41</v>
      </c>
      <c r="D1400" t="s">
        <v>42</v>
      </c>
      <c r="E1400" t="s">
        <v>36</v>
      </c>
      <c r="F1400" t="s">
        <v>37</v>
      </c>
      <c r="G1400" t="s">
        <v>32</v>
      </c>
      <c r="H1400" t="s">
        <v>113</v>
      </c>
      <c r="I1400">
        <v>4</v>
      </c>
      <c r="J1400" s="2">
        <v>403.89</v>
      </c>
      <c r="K1400" s="3">
        <v>0</v>
      </c>
      <c r="L1400" s="2">
        <v>211.52</v>
      </c>
      <c r="M1400" s="2">
        <f t="shared" si="168"/>
        <v>1615.56</v>
      </c>
      <c r="N1400" s="2">
        <f t="shared" si="169"/>
        <v>846.08</v>
      </c>
      <c r="O1400" s="2">
        <f t="shared" si="170"/>
        <v>769.4799999999999</v>
      </c>
      <c r="P1400" s="4">
        <f t="shared" si="171"/>
        <v>0.47629305008789519</v>
      </c>
      <c r="Q1400">
        <f t="shared" si="172"/>
        <v>2024</v>
      </c>
      <c r="R1400" t="str">
        <f t="shared" si="173"/>
        <v>Q2</v>
      </c>
      <c r="S1400">
        <f t="shared" si="174"/>
        <v>6</v>
      </c>
      <c r="T1400" t="str">
        <f t="shared" si="175"/>
        <v>Jun</v>
      </c>
    </row>
    <row r="1401" spans="1:20" x14ac:dyDescent="0.35">
      <c r="A1401" t="s">
        <v>1466</v>
      </c>
      <c r="B1401" s="1">
        <v>45472</v>
      </c>
      <c r="C1401" t="s">
        <v>21</v>
      </c>
      <c r="D1401" t="s">
        <v>35</v>
      </c>
      <c r="E1401" t="s">
        <v>52</v>
      </c>
      <c r="F1401" t="s">
        <v>24</v>
      </c>
      <c r="G1401" t="s">
        <v>46</v>
      </c>
      <c r="H1401" t="s">
        <v>75</v>
      </c>
      <c r="I1401">
        <v>2</v>
      </c>
      <c r="J1401" s="2">
        <v>33.49</v>
      </c>
      <c r="K1401" s="3">
        <v>0.1</v>
      </c>
      <c r="L1401" s="2">
        <v>9.83</v>
      </c>
      <c r="M1401" s="2">
        <f t="shared" si="168"/>
        <v>60.28</v>
      </c>
      <c r="N1401" s="2">
        <f t="shared" si="169"/>
        <v>19.66</v>
      </c>
      <c r="O1401" s="2">
        <f t="shared" si="170"/>
        <v>40.620000000000005</v>
      </c>
      <c r="P1401" s="4">
        <f t="shared" si="171"/>
        <v>0.67385534173855344</v>
      </c>
      <c r="Q1401">
        <f t="shared" si="172"/>
        <v>2024</v>
      </c>
      <c r="R1401" t="str">
        <f t="shared" si="173"/>
        <v>Q2</v>
      </c>
      <c r="S1401">
        <f t="shared" si="174"/>
        <v>6</v>
      </c>
      <c r="T1401" t="str">
        <f t="shared" si="175"/>
        <v>Jun</v>
      </c>
    </row>
    <row r="1402" spans="1:20" x14ac:dyDescent="0.35">
      <c r="A1402" t="s">
        <v>1467</v>
      </c>
      <c r="B1402" s="1">
        <v>45472</v>
      </c>
      <c r="C1402" t="s">
        <v>21</v>
      </c>
      <c r="D1402" t="s">
        <v>35</v>
      </c>
      <c r="E1402" t="s">
        <v>36</v>
      </c>
      <c r="F1402" t="s">
        <v>37</v>
      </c>
      <c r="G1402" t="s">
        <v>32</v>
      </c>
      <c r="H1402" t="s">
        <v>86</v>
      </c>
      <c r="I1402">
        <v>8</v>
      </c>
      <c r="J1402" s="2">
        <v>68.39</v>
      </c>
      <c r="K1402" s="3">
        <v>0</v>
      </c>
      <c r="L1402" s="2">
        <v>24.45</v>
      </c>
      <c r="M1402" s="2">
        <f t="shared" si="168"/>
        <v>547.12</v>
      </c>
      <c r="N1402" s="2">
        <f t="shared" si="169"/>
        <v>195.6</v>
      </c>
      <c r="O1402" s="2">
        <f t="shared" si="170"/>
        <v>351.52</v>
      </c>
      <c r="P1402" s="4">
        <f t="shared" si="171"/>
        <v>0.64249159233806108</v>
      </c>
      <c r="Q1402">
        <f t="shared" si="172"/>
        <v>2024</v>
      </c>
      <c r="R1402" t="str">
        <f t="shared" si="173"/>
        <v>Q2</v>
      </c>
      <c r="S1402">
        <f t="shared" si="174"/>
        <v>6</v>
      </c>
      <c r="T1402" t="str">
        <f t="shared" si="175"/>
        <v>Jun</v>
      </c>
    </row>
    <row r="1403" spans="1:20" x14ac:dyDescent="0.35">
      <c r="A1403" t="s">
        <v>1468</v>
      </c>
      <c r="B1403" s="1">
        <v>45472</v>
      </c>
      <c r="C1403" t="s">
        <v>21</v>
      </c>
      <c r="D1403" t="s">
        <v>35</v>
      </c>
      <c r="E1403" t="s">
        <v>23</v>
      </c>
      <c r="F1403" t="s">
        <v>37</v>
      </c>
      <c r="G1403" t="s">
        <v>32</v>
      </c>
      <c r="H1403" t="s">
        <v>113</v>
      </c>
      <c r="I1403">
        <v>3</v>
      </c>
      <c r="J1403" s="2">
        <v>378.27</v>
      </c>
      <c r="K1403" s="3">
        <v>0</v>
      </c>
      <c r="L1403" s="2">
        <v>200.18</v>
      </c>
      <c r="M1403" s="2">
        <f t="shared" si="168"/>
        <v>1134.81</v>
      </c>
      <c r="N1403" s="2">
        <f t="shared" si="169"/>
        <v>600.54</v>
      </c>
      <c r="O1403" s="2">
        <f t="shared" si="170"/>
        <v>534.27</v>
      </c>
      <c r="P1403" s="4">
        <f t="shared" si="171"/>
        <v>0.47080127950934519</v>
      </c>
      <c r="Q1403">
        <f t="shared" si="172"/>
        <v>2024</v>
      </c>
      <c r="R1403" t="str">
        <f t="shared" si="173"/>
        <v>Q2</v>
      </c>
      <c r="S1403">
        <f t="shared" si="174"/>
        <v>6</v>
      </c>
      <c r="T1403" t="str">
        <f t="shared" si="175"/>
        <v>Jun</v>
      </c>
    </row>
    <row r="1404" spans="1:20" x14ac:dyDescent="0.35">
      <c r="A1404" t="s">
        <v>1469</v>
      </c>
      <c r="B1404" s="1">
        <v>45472</v>
      </c>
      <c r="C1404" t="s">
        <v>41</v>
      </c>
      <c r="D1404" t="s">
        <v>42</v>
      </c>
      <c r="E1404" t="s">
        <v>30</v>
      </c>
      <c r="F1404" t="s">
        <v>31</v>
      </c>
      <c r="G1404" t="s">
        <v>32</v>
      </c>
      <c r="H1404" t="s">
        <v>33</v>
      </c>
      <c r="I1404">
        <v>12</v>
      </c>
      <c r="J1404" s="2">
        <v>40.19</v>
      </c>
      <c r="K1404" s="3">
        <v>0.05</v>
      </c>
      <c r="L1404" s="2">
        <v>12.27</v>
      </c>
      <c r="M1404" s="2">
        <f t="shared" si="168"/>
        <v>458.17</v>
      </c>
      <c r="N1404" s="2">
        <f t="shared" si="169"/>
        <v>147.24</v>
      </c>
      <c r="O1404" s="2">
        <f t="shared" si="170"/>
        <v>310.93</v>
      </c>
      <c r="P1404" s="4">
        <f t="shared" si="171"/>
        <v>0.67863456795512578</v>
      </c>
      <c r="Q1404">
        <f t="shared" si="172"/>
        <v>2024</v>
      </c>
      <c r="R1404" t="str">
        <f t="shared" si="173"/>
        <v>Q2</v>
      </c>
      <c r="S1404">
        <f t="shared" si="174"/>
        <v>6</v>
      </c>
      <c r="T1404" t="str">
        <f t="shared" si="175"/>
        <v>Jun</v>
      </c>
    </row>
    <row r="1405" spans="1:20" x14ac:dyDescent="0.35">
      <c r="A1405" t="s">
        <v>1470</v>
      </c>
      <c r="B1405" s="1">
        <v>45472</v>
      </c>
      <c r="C1405" t="s">
        <v>62</v>
      </c>
      <c r="D1405" t="s">
        <v>74</v>
      </c>
      <c r="E1405" t="s">
        <v>43</v>
      </c>
      <c r="F1405" t="s">
        <v>37</v>
      </c>
      <c r="G1405" t="s">
        <v>46</v>
      </c>
      <c r="H1405" t="s">
        <v>47</v>
      </c>
      <c r="I1405">
        <v>1</v>
      </c>
      <c r="J1405" s="2">
        <v>456.15</v>
      </c>
      <c r="K1405" s="3">
        <v>0.1</v>
      </c>
      <c r="L1405" s="2">
        <v>253.92</v>
      </c>
      <c r="M1405" s="2">
        <f t="shared" si="168"/>
        <v>410.54</v>
      </c>
      <c r="N1405" s="2">
        <f t="shared" si="169"/>
        <v>253.92</v>
      </c>
      <c r="O1405" s="2">
        <f t="shared" si="170"/>
        <v>156.62000000000003</v>
      </c>
      <c r="P1405" s="4">
        <f t="shared" si="171"/>
        <v>0.38149753982559564</v>
      </c>
      <c r="Q1405">
        <f t="shared" si="172"/>
        <v>2024</v>
      </c>
      <c r="R1405" t="str">
        <f t="shared" si="173"/>
        <v>Q2</v>
      </c>
      <c r="S1405">
        <f t="shared" si="174"/>
        <v>6</v>
      </c>
      <c r="T1405" t="str">
        <f t="shared" si="175"/>
        <v>Jun</v>
      </c>
    </row>
    <row r="1406" spans="1:20" x14ac:dyDescent="0.35">
      <c r="A1406" t="s">
        <v>1471</v>
      </c>
      <c r="B1406" s="1">
        <v>45472</v>
      </c>
      <c r="C1406" t="s">
        <v>21</v>
      </c>
      <c r="D1406" t="s">
        <v>35</v>
      </c>
      <c r="E1406" t="s">
        <v>23</v>
      </c>
      <c r="F1406" t="s">
        <v>37</v>
      </c>
      <c r="G1406" t="s">
        <v>53</v>
      </c>
      <c r="H1406" t="s">
        <v>54</v>
      </c>
      <c r="I1406">
        <v>2</v>
      </c>
      <c r="J1406" s="2">
        <v>151.09</v>
      </c>
      <c r="K1406" s="3">
        <v>0</v>
      </c>
      <c r="L1406" s="2">
        <v>70.94</v>
      </c>
      <c r="M1406" s="2">
        <f t="shared" si="168"/>
        <v>302.18</v>
      </c>
      <c r="N1406" s="2">
        <f t="shared" si="169"/>
        <v>141.88</v>
      </c>
      <c r="O1406" s="2">
        <f t="shared" si="170"/>
        <v>160.30000000000001</v>
      </c>
      <c r="P1406" s="4">
        <f t="shared" si="171"/>
        <v>0.5304785227347939</v>
      </c>
      <c r="Q1406">
        <f t="shared" si="172"/>
        <v>2024</v>
      </c>
      <c r="R1406" t="str">
        <f t="shared" si="173"/>
        <v>Q2</v>
      </c>
      <c r="S1406">
        <f t="shared" si="174"/>
        <v>6</v>
      </c>
      <c r="T1406" t="str">
        <f t="shared" si="175"/>
        <v>Jun</v>
      </c>
    </row>
    <row r="1407" spans="1:20" x14ac:dyDescent="0.35">
      <c r="A1407" t="s">
        <v>1472</v>
      </c>
      <c r="B1407" s="1">
        <v>45472</v>
      </c>
      <c r="C1407" t="s">
        <v>21</v>
      </c>
      <c r="D1407" t="s">
        <v>35</v>
      </c>
      <c r="E1407" t="s">
        <v>43</v>
      </c>
      <c r="F1407" t="s">
        <v>24</v>
      </c>
      <c r="G1407" t="s">
        <v>32</v>
      </c>
      <c r="H1407" t="s">
        <v>113</v>
      </c>
      <c r="I1407">
        <v>1</v>
      </c>
      <c r="J1407" s="2">
        <v>380.91</v>
      </c>
      <c r="K1407" s="3">
        <v>0</v>
      </c>
      <c r="L1407" s="2">
        <v>208.07</v>
      </c>
      <c r="M1407" s="2">
        <f t="shared" si="168"/>
        <v>380.91</v>
      </c>
      <c r="N1407" s="2">
        <f t="shared" si="169"/>
        <v>208.07</v>
      </c>
      <c r="O1407" s="2">
        <f t="shared" si="170"/>
        <v>172.84000000000003</v>
      </c>
      <c r="P1407" s="4">
        <f t="shared" si="171"/>
        <v>0.4537554802971831</v>
      </c>
      <c r="Q1407">
        <f t="shared" si="172"/>
        <v>2024</v>
      </c>
      <c r="R1407" t="str">
        <f t="shared" si="173"/>
        <v>Q2</v>
      </c>
      <c r="S1407">
        <f t="shared" si="174"/>
        <v>6</v>
      </c>
      <c r="T1407" t="str">
        <f t="shared" si="175"/>
        <v>Jun</v>
      </c>
    </row>
    <row r="1408" spans="1:20" x14ac:dyDescent="0.35">
      <c r="A1408" t="s">
        <v>1473</v>
      </c>
      <c r="B1408" s="1">
        <v>45473</v>
      </c>
      <c r="C1408" t="s">
        <v>21</v>
      </c>
      <c r="D1408" t="s">
        <v>103</v>
      </c>
      <c r="E1408" t="s">
        <v>43</v>
      </c>
      <c r="F1408" t="s">
        <v>37</v>
      </c>
      <c r="G1408" t="s">
        <v>53</v>
      </c>
      <c r="H1408" t="s">
        <v>54</v>
      </c>
      <c r="I1408">
        <v>1</v>
      </c>
      <c r="J1408" s="2">
        <v>135.41999999999999</v>
      </c>
      <c r="K1408" s="3">
        <v>0.15</v>
      </c>
      <c r="L1408" s="2">
        <v>71.66</v>
      </c>
      <c r="M1408" s="2">
        <f t="shared" si="168"/>
        <v>115.11</v>
      </c>
      <c r="N1408" s="2">
        <f t="shared" si="169"/>
        <v>71.66</v>
      </c>
      <c r="O1408" s="2">
        <f t="shared" si="170"/>
        <v>43.45</v>
      </c>
      <c r="P1408" s="4">
        <f t="shared" si="171"/>
        <v>0.37746503344626881</v>
      </c>
      <c r="Q1408">
        <f t="shared" si="172"/>
        <v>2024</v>
      </c>
      <c r="R1408" t="str">
        <f t="shared" si="173"/>
        <v>Q2</v>
      </c>
      <c r="S1408">
        <f t="shared" si="174"/>
        <v>6</v>
      </c>
      <c r="T1408" t="str">
        <f t="shared" si="175"/>
        <v>Jun</v>
      </c>
    </row>
    <row r="1409" spans="1:20" x14ac:dyDescent="0.35">
      <c r="A1409" t="s">
        <v>1474</v>
      </c>
      <c r="B1409" s="1">
        <v>45473</v>
      </c>
      <c r="C1409" t="s">
        <v>21</v>
      </c>
      <c r="D1409" t="s">
        <v>35</v>
      </c>
      <c r="E1409" t="s">
        <v>23</v>
      </c>
      <c r="F1409" t="s">
        <v>24</v>
      </c>
      <c r="G1409" t="s">
        <v>53</v>
      </c>
      <c r="H1409" t="s">
        <v>54</v>
      </c>
      <c r="I1409">
        <v>1</v>
      </c>
      <c r="J1409" s="2">
        <v>151.16999999999999</v>
      </c>
      <c r="K1409" s="3">
        <v>0.2</v>
      </c>
      <c r="L1409" s="2">
        <v>69.95</v>
      </c>
      <c r="M1409" s="2">
        <f t="shared" si="168"/>
        <v>120.94</v>
      </c>
      <c r="N1409" s="2">
        <f t="shared" si="169"/>
        <v>69.95</v>
      </c>
      <c r="O1409" s="2">
        <f t="shared" si="170"/>
        <v>50.989999999999995</v>
      </c>
      <c r="P1409" s="4">
        <f t="shared" si="171"/>
        <v>0.42161402348271865</v>
      </c>
      <c r="Q1409">
        <f t="shared" si="172"/>
        <v>2024</v>
      </c>
      <c r="R1409" t="str">
        <f t="shared" si="173"/>
        <v>Q2</v>
      </c>
      <c r="S1409">
        <f t="shared" si="174"/>
        <v>6</v>
      </c>
      <c r="T1409" t="str">
        <f t="shared" si="175"/>
        <v>Jun</v>
      </c>
    </row>
    <row r="1410" spans="1:20" x14ac:dyDescent="0.35">
      <c r="A1410" t="s">
        <v>1475</v>
      </c>
      <c r="B1410" s="1">
        <v>45473</v>
      </c>
      <c r="C1410" t="s">
        <v>28</v>
      </c>
      <c r="D1410" t="s">
        <v>29</v>
      </c>
      <c r="E1410" t="s">
        <v>36</v>
      </c>
      <c r="F1410" t="s">
        <v>24</v>
      </c>
      <c r="G1410" t="s">
        <v>32</v>
      </c>
      <c r="H1410" t="s">
        <v>50</v>
      </c>
      <c r="I1410">
        <v>1</v>
      </c>
      <c r="J1410" s="2">
        <v>233.9</v>
      </c>
      <c r="K1410" s="3">
        <v>0.2</v>
      </c>
      <c r="L1410" s="2">
        <v>112.86</v>
      </c>
      <c r="M1410" s="2">
        <f t="shared" ref="M1410:M1473" si="176">ROUND(I1410*J1410*(1-K1410),2)</f>
        <v>187.12</v>
      </c>
      <c r="N1410" s="2">
        <f t="shared" ref="N1410:N1473" si="177">ROUND(I1410*L1410,2)</f>
        <v>112.86</v>
      </c>
      <c r="O1410" s="2">
        <f t="shared" ref="O1410:O1473" si="178">M1410-N1410</f>
        <v>74.260000000000005</v>
      </c>
      <c r="P1410" s="4">
        <f t="shared" ref="P1410:P1473" si="179">IFERROR(O1410/M1410,0)</f>
        <v>0.39685763146643865</v>
      </c>
      <c r="Q1410">
        <f t="shared" ref="Q1410:Q1473" si="180">YEAR(B1410)</f>
        <v>2024</v>
      </c>
      <c r="R1410" t="str">
        <f t="shared" ref="R1410:R1473" si="181">"Q"&amp;ROUNDUP(MONTH(B1410)/3,0)</f>
        <v>Q2</v>
      </c>
      <c r="S1410">
        <f t="shared" ref="S1410:S1473" si="182">MONTH(B1410)</f>
        <v>6</v>
      </c>
      <c r="T1410" t="str">
        <f t="shared" ref="T1410:T1473" si="183">TEXT(B1410,"mmm")</f>
        <v>Jun</v>
      </c>
    </row>
    <row r="1411" spans="1:20" x14ac:dyDescent="0.35">
      <c r="A1411" t="s">
        <v>1476</v>
      </c>
      <c r="B1411" s="1">
        <v>45473</v>
      </c>
      <c r="C1411" t="s">
        <v>21</v>
      </c>
      <c r="D1411" t="s">
        <v>35</v>
      </c>
      <c r="E1411" t="s">
        <v>23</v>
      </c>
      <c r="F1411" t="s">
        <v>37</v>
      </c>
      <c r="G1411" t="s">
        <v>32</v>
      </c>
      <c r="H1411" t="s">
        <v>33</v>
      </c>
      <c r="I1411">
        <v>2</v>
      </c>
      <c r="J1411" s="2">
        <v>38.67</v>
      </c>
      <c r="K1411" s="3">
        <v>0.15</v>
      </c>
      <c r="L1411" s="2">
        <v>12.38</v>
      </c>
      <c r="M1411" s="2">
        <f t="shared" si="176"/>
        <v>65.739999999999995</v>
      </c>
      <c r="N1411" s="2">
        <f t="shared" si="177"/>
        <v>24.76</v>
      </c>
      <c r="O1411" s="2">
        <f t="shared" si="178"/>
        <v>40.97999999999999</v>
      </c>
      <c r="P1411" s="4">
        <f t="shared" si="179"/>
        <v>0.623364770307271</v>
      </c>
      <c r="Q1411">
        <f t="shared" si="180"/>
        <v>2024</v>
      </c>
      <c r="R1411" t="str">
        <f t="shared" si="181"/>
        <v>Q2</v>
      </c>
      <c r="S1411">
        <f t="shared" si="182"/>
        <v>6</v>
      </c>
      <c r="T1411" t="str">
        <f t="shared" si="183"/>
        <v>Jun</v>
      </c>
    </row>
    <row r="1412" spans="1:20" x14ac:dyDescent="0.35">
      <c r="A1412" t="s">
        <v>1477</v>
      </c>
      <c r="B1412" s="1">
        <v>45473</v>
      </c>
      <c r="C1412" t="s">
        <v>21</v>
      </c>
      <c r="D1412" t="s">
        <v>35</v>
      </c>
      <c r="E1412" t="s">
        <v>43</v>
      </c>
      <c r="F1412" t="s">
        <v>37</v>
      </c>
      <c r="G1412" t="s">
        <v>32</v>
      </c>
      <c r="H1412" t="s">
        <v>113</v>
      </c>
      <c r="I1412">
        <v>1</v>
      </c>
      <c r="J1412" s="2">
        <v>382.08</v>
      </c>
      <c r="K1412" s="3">
        <v>0.25</v>
      </c>
      <c r="L1412" s="2">
        <v>209.91</v>
      </c>
      <c r="M1412" s="2">
        <f t="shared" si="176"/>
        <v>286.56</v>
      </c>
      <c r="N1412" s="2">
        <f t="shared" si="177"/>
        <v>209.91</v>
      </c>
      <c r="O1412" s="2">
        <f t="shared" si="178"/>
        <v>76.650000000000006</v>
      </c>
      <c r="P1412" s="4">
        <f t="shared" si="179"/>
        <v>0.26748324958123953</v>
      </c>
      <c r="Q1412">
        <f t="shared" si="180"/>
        <v>2024</v>
      </c>
      <c r="R1412" t="str">
        <f t="shared" si="181"/>
        <v>Q2</v>
      </c>
      <c r="S1412">
        <f t="shared" si="182"/>
        <v>6</v>
      </c>
      <c r="T1412" t="str">
        <f t="shared" si="183"/>
        <v>Jun</v>
      </c>
    </row>
    <row r="1413" spans="1:20" x14ac:dyDescent="0.35">
      <c r="A1413" t="s">
        <v>1478</v>
      </c>
      <c r="B1413" s="1">
        <v>45473</v>
      </c>
      <c r="C1413" t="s">
        <v>41</v>
      </c>
      <c r="D1413" t="s">
        <v>42</v>
      </c>
      <c r="E1413" t="s">
        <v>52</v>
      </c>
      <c r="F1413" t="s">
        <v>37</v>
      </c>
      <c r="G1413" t="s">
        <v>53</v>
      </c>
      <c r="H1413" t="s">
        <v>54</v>
      </c>
      <c r="I1413">
        <v>2</v>
      </c>
      <c r="J1413" s="2">
        <v>150.22</v>
      </c>
      <c r="K1413" s="3">
        <v>0</v>
      </c>
      <c r="L1413" s="2">
        <v>71.22</v>
      </c>
      <c r="M1413" s="2">
        <f t="shared" si="176"/>
        <v>300.44</v>
      </c>
      <c r="N1413" s="2">
        <f t="shared" si="177"/>
        <v>142.44</v>
      </c>
      <c r="O1413" s="2">
        <f t="shared" si="178"/>
        <v>158</v>
      </c>
      <c r="P1413" s="4">
        <f t="shared" si="179"/>
        <v>0.52589535348156036</v>
      </c>
      <c r="Q1413">
        <f t="shared" si="180"/>
        <v>2024</v>
      </c>
      <c r="R1413" t="str">
        <f t="shared" si="181"/>
        <v>Q2</v>
      </c>
      <c r="S1413">
        <f t="shared" si="182"/>
        <v>6</v>
      </c>
      <c r="T1413" t="str">
        <f t="shared" si="183"/>
        <v>Jun</v>
      </c>
    </row>
    <row r="1414" spans="1:20" x14ac:dyDescent="0.35">
      <c r="A1414" t="s">
        <v>1479</v>
      </c>
      <c r="B1414" s="1">
        <v>45473</v>
      </c>
      <c r="C1414" t="s">
        <v>28</v>
      </c>
      <c r="D1414" t="s">
        <v>49</v>
      </c>
      <c r="E1414" t="s">
        <v>36</v>
      </c>
      <c r="F1414" t="s">
        <v>24</v>
      </c>
      <c r="G1414" t="s">
        <v>38</v>
      </c>
      <c r="H1414" t="s">
        <v>56</v>
      </c>
      <c r="I1414">
        <v>3</v>
      </c>
      <c r="J1414" s="2">
        <v>81.290000000000006</v>
      </c>
      <c r="K1414" s="3">
        <v>0.15</v>
      </c>
      <c r="L1414" s="2">
        <v>31.83</v>
      </c>
      <c r="M1414" s="2">
        <f t="shared" si="176"/>
        <v>207.29</v>
      </c>
      <c r="N1414" s="2">
        <f t="shared" si="177"/>
        <v>95.49</v>
      </c>
      <c r="O1414" s="2">
        <f t="shared" si="178"/>
        <v>111.8</v>
      </c>
      <c r="P1414" s="4">
        <f t="shared" si="179"/>
        <v>0.5393410198272951</v>
      </c>
      <c r="Q1414">
        <f t="shared" si="180"/>
        <v>2024</v>
      </c>
      <c r="R1414" t="str">
        <f t="shared" si="181"/>
        <v>Q2</v>
      </c>
      <c r="S1414">
        <f t="shared" si="182"/>
        <v>6</v>
      </c>
      <c r="T1414" t="str">
        <f t="shared" si="183"/>
        <v>Jun</v>
      </c>
    </row>
    <row r="1415" spans="1:20" x14ac:dyDescent="0.35">
      <c r="A1415" t="s">
        <v>1480</v>
      </c>
      <c r="B1415" s="1">
        <v>45473</v>
      </c>
      <c r="C1415" t="s">
        <v>41</v>
      </c>
      <c r="D1415" t="s">
        <v>42</v>
      </c>
      <c r="E1415" t="s">
        <v>52</v>
      </c>
      <c r="F1415" t="s">
        <v>37</v>
      </c>
      <c r="G1415" t="s">
        <v>46</v>
      </c>
      <c r="H1415" t="s">
        <v>75</v>
      </c>
      <c r="I1415">
        <v>1</v>
      </c>
      <c r="J1415" s="2">
        <v>35.54</v>
      </c>
      <c r="K1415" s="3">
        <v>0.1</v>
      </c>
      <c r="L1415" s="2">
        <v>10.37</v>
      </c>
      <c r="M1415" s="2">
        <f t="shared" si="176"/>
        <v>31.99</v>
      </c>
      <c r="N1415" s="2">
        <f t="shared" si="177"/>
        <v>10.37</v>
      </c>
      <c r="O1415" s="2">
        <f t="shared" si="178"/>
        <v>21.619999999999997</v>
      </c>
      <c r="P1415" s="4">
        <f t="shared" si="179"/>
        <v>0.67583619881212875</v>
      </c>
      <c r="Q1415">
        <f t="shared" si="180"/>
        <v>2024</v>
      </c>
      <c r="R1415" t="str">
        <f t="shared" si="181"/>
        <v>Q2</v>
      </c>
      <c r="S1415">
        <f t="shared" si="182"/>
        <v>6</v>
      </c>
      <c r="T1415" t="str">
        <f t="shared" si="183"/>
        <v>Jun</v>
      </c>
    </row>
    <row r="1416" spans="1:20" x14ac:dyDescent="0.35">
      <c r="A1416" t="s">
        <v>1481</v>
      </c>
      <c r="B1416" s="1">
        <v>45474</v>
      </c>
      <c r="C1416" t="s">
        <v>21</v>
      </c>
      <c r="D1416" t="s">
        <v>35</v>
      </c>
      <c r="E1416" t="s">
        <v>23</v>
      </c>
      <c r="F1416" t="s">
        <v>37</v>
      </c>
      <c r="G1416" t="s">
        <v>46</v>
      </c>
      <c r="H1416" t="s">
        <v>183</v>
      </c>
      <c r="I1416">
        <v>2</v>
      </c>
      <c r="J1416" s="2">
        <v>133.28</v>
      </c>
      <c r="K1416" s="3">
        <v>0</v>
      </c>
      <c r="L1416" s="2">
        <v>63.33</v>
      </c>
      <c r="M1416" s="2">
        <f t="shared" si="176"/>
        <v>266.56</v>
      </c>
      <c r="N1416" s="2">
        <f t="shared" si="177"/>
        <v>126.66</v>
      </c>
      <c r="O1416" s="2">
        <f t="shared" si="178"/>
        <v>139.9</v>
      </c>
      <c r="P1416" s="4">
        <f t="shared" si="179"/>
        <v>0.52483493397358949</v>
      </c>
      <c r="Q1416">
        <f t="shared" si="180"/>
        <v>2024</v>
      </c>
      <c r="R1416" t="str">
        <f t="shared" si="181"/>
        <v>Q3</v>
      </c>
      <c r="S1416">
        <f t="shared" si="182"/>
        <v>7</v>
      </c>
      <c r="T1416" t="str">
        <f t="shared" si="183"/>
        <v>Jul</v>
      </c>
    </row>
    <row r="1417" spans="1:20" x14ac:dyDescent="0.35">
      <c r="A1417" t="s">
        <v>1482</v>
      </c>
      <c r="B1417" s="1">
        <v>45474</v>
      </c>
      <c r="C1417" t="s">
        <v>41</v>
      </c>
      <c r="D1417" t="s">
        <v>42</v>
      </c>
      <c r="E1417" t="s">
        <v>23</v>
      </c>
      <c r="F1417" t="s">
        <v>37</v>
      </c>
      <c r="G1417" t="s">
        <v>46</v>
      </c>
      <c r="H1417" t="s">
        <v>75</v>
      </c>
      <c r="I1417">
        <v>1</v>
      </c>
      <c r="J1417" s="2">
        <v>35.47</v>
      </c>
      <c r="K1417" s="3">
        <v>0</v>
      </c>
      <c r="L1417" s="2">
        <v>10.39</v>
      </c>
      <c r="M1417" s="2">
        <f t="shared" si="176"/>
        <v>35.47</v>
      </c>
      <c r="N1417" s="2">
        <f t="shared" si="177"/>
        <v>10.39</v>
      </c>
      <c r="O1417" s="2">
        <f t="shared" si="178"/>
        <v>25.08</v>
      </c>
      <c r="P1417" s="4">
        <f t="shared" si="179"/>
        <v>0.70707640259374116</v>
      </c>
      <c r="Q1417">
        <f t="shared" si="180"/>
        <v>2024</v>
      </c>
      <c r="R1417" t="str">
        <f t="shared" si="181"/>
        <v>Q3</v>
      </c>
      <c r="S1417">
        <f t="shared" si="182"/>
        <v>7</v>
      </c>
      <c r="T1417" t="str">
        <f t="shared" si="183"/>
        <v>Jul</v>
      </c>
    </row>
    <row r="1418" spans="1:20" x14ac:dyDescent="0.35">
      <c r="A1418" t="s">
        <v>1483</v>
      </c>
      <c r="B1418" s="1">
        <v>45474</v>
      </c>
      <c r="C1418" t="s">
        <v>21</v>
      </c>
      <c r="D1418" t="s">
        <v>35</v>
      </c>
      <c r="E1418" t="s">
        <v>23</v>
      </c>
      <c r="F1418" t="s">
        <v>31</v>
      </c>
      <c r="G1418" t="s">
        <v>32</v>
      </c>
      <c r="H1418" t="s">
        <v>50</v>
      </c>
      <c r="I1418">
        <v>2</v>
      </c>
      <c r="J1418" s="2">
        <v>233.03</v>
      </c>
      <c r="K1418" s="3">
        <v>0.1</v>
      </c>
      <c r="L1418" s="2">
        <v>118.4</v>
      </c>
      <c r="M1418" s="2">
        <f t="shared" si="176"/>
        <v>419.45</v>
      </c>
      <c r="N1418" s="2">
        <f t="shared" si="177"/>
        <v>236.8</v>
      </c>
      <c r="O1418" s="2">
        <f t="shared" si="178"/>
        <v>182.64999999999998</v>
      </c>
      <c r="P1418" s="4">
        <f t="shared" si="179"/>
        <v>0.43545118607700556</v>
      </c>
      <c r="Q1418">
        <f t="shared" si="180"/>
        <v>2024</v>
      </c>
      <c r="R1418" t="str">
        <f t="shared" si="181"/>
        <v>Q3</v>
      </c>
      <c r="S1418">
        <f t="shared" si="182"/>
        <v>7</v>
      </c>
      <c r="T1418" t="str">
        <f t="shared" si="183"/>
        <v>Jul</v>
      </c>
    </row>
    <row r="1419" spans="1:20" x14ac:dyDescent="0.35">
      <c r="A1419" t="s">
        <v>1484</v>
      </c>
      <c r="B1419" s="1">
        <v>45474</v>
      </c>
      <c r="C1419" t="s">
        <v>21</v>
      </c>
      <c r="D1419" t="s">
        <v>35</v>
      </c>
      <c r="E1419" t="s">
        <v>52</v>
      </c>
      <c r="F1419" t="s">
        <v>24</v>
      </c>
      <c r="G1419" t="s">
        <v>46</v>
      </c>
      <c r="H1419" t="s">
        <v>75</v>
      </c>
      <c r="I1419">
        <v>6</v>
      </c>
      <c r="J1419" s="2">
        <v>34.44</v>
      </c>
      <c r="K1419" s="3">
        <v>0.05</v>
      </c>
      <c r="L1419" s="2">
        <v>9.8800000000000008</v>
      </c>
      <c r="M1419" s="2">
        <f t="shared" si="176"/>
        <v>196.31</v>
      </c>
      <c r="N1419" s="2">
        <f t="shared" si="177"/>
        <v>59.28</v>
      </c>
      <c r="O1419" s="2">
        <f t="shared" si="178"/>
        <v>137.03</v>
      </c>
      <c r="P1419" s="4">
        <f t="shared" si="179"/>
        <v>0.69802862819010747</v>
      </c>
      <c r="Q1419">
        <f t="shared" si="180"/>
        <v>2024</v>
      </c>
      <c r="R1419" t="str">
        <f t="shared" si="181"/>
        <v>Q3</v>
      </c>
      <c r="S1419">
        <f t="shared" si="182"/>
        <v>7</v>
      </c>
      <c r="T1419" t="str">
        <f t="shared" si="183"/>
        <v>Jul</v>
      </c>
    </row>
    <row r="1420" spans="1:20" x14ac:dyDescent="0.35">
      <c r="A1420" t="s">
        <v>1485</v>
      </c>
      <c r="B1420" s="1">
        <v>45474</v>
      </c>
      <c r="C1420" t="s">
        <v>28</v>
      </c>
      <c r="D1420" t="s">
        <v>29</v>
      </c>
      <c r="E1420" t="s">
        <v>23</v>
      </c>
      <c r="F1420" t="s">
        <v>37</v>
      </c>
      <c r="G1420" t="s">
        <v>32</v>
      </c>
      <c r="H1420" t="s">
        <v>86</v>
      </c>
      <c r="I1420">
        <v>1</v>
      </c>
      <c r="J1420" s="2">
        <v>71.47</v>
      </c>
      <c r="K1420" s="3">
        <v>0</v>
      </c>
      <c r="L1420" s="2">
        <v>24.69</v>
      </c>
      <c r="M1420" s="2">
        <f t="shared" si="176"/>
        <v>71.47</v>
      </c>
      <c r="N1420" s="2">
        <f t="shared" si="177"/>
        <v>24.69</v>
      </c>
      <c r="O1420" s="2">
        <f t="shared" si="178"/>
        <v>46.78</v>
      </c>
      <c r="P1420" s="4">
        <f t="shared" si="179"/>
        <v>0.65454036658737935</v>
      </c>
      <c r="Q1420">
        <f t="shared" si="180"/>
        <v>2024</v>
      </c>
      <c r="R1420" t="str">
        <f t="shared" si="181"/>
        <v>Q3</v>
      </c>
      <c r="S1420">
        <f t="shared" si="182"/>
        <v>7</v>
      </c>
      <c r="T1420" t="str">
        <f t="shared" si="183"/>
        <v>Jul</v>
      </c>
    </row>
    <row r="1421" spans="1:20" x14ac:dyDescent="0.35">
      <c r="A1421" t="s">
        <v>1486</v>
      </c>
      <c r="B1421" s="1">
        <v>45474</v>
      </c>
      <c r="C1421" t="s">
        <v>21</v>
      </c>
      <c r="D1421" t="s">
        <v>35</v>
      </c>
      <c r="E1421" t="s">
        <v>23</v>
      </c>
      <c r="F1421" t="s">
        <v>37</v>
      </c>
      <c r="G1421" t="s">
        <v>46</v>
      </c>
      <c r="H1421" t="s">
        <v>47</v>
      </c>
      <c r="I1421">
        <v>1</v>
      </c>
      <c r="J1421" s="2">
        <v>494.95</v>
      </c>
      <c r="K1421" s="3">
        <v>0</v>
      </c>
      <c r="L1421" s="2">
        <v>259.08999999999997</v>
      </c>
      <c r="M1421" s="2">
        <f t="shared" si="176"/>
        <v>494.95</v>
      </c>
      <c r="N1421" s="2">
        <f t="shared" si="177"/>
        <v>259.08999999999997</v>
      </c>
      <c r="O1421" s="2">
        <f t="shared" si="178"/>
        <v>235.86</v>
      </c>
      <c r="P1421" s="4">
        <f t="shared" si="179"/>
        <v>0.47653298312960907</v>
      </c>
      <c r="Q1421">
        <f t="shared" si="180"/>
        <v>2024</v>
      </c>
      <c r="R1421" t="str">
        <f t="shared" si="181"/>
        <v>Q3</v>
      </c>
      <c r="S1421">
        <f t="shared" si="182"/>
        <v>7</v>
      </c>
      <c r="T1421" t="str">
        <f t="shared" si="183"/>
        <v>Jul</v>
      </c>
    </row>
    <row r="1422" spans="1:20" x14ac:dyDescent="0.35">
      <c r="A1422" t="s">
        <v>1487</v>
      </c>
      <c r="B1422" s="1">
        <v>45474</v>
      </c>
      <c r="C1422" t="s">
        <v>21</v>
      </c>
      <c r="D1422" t="s">
        <v>22</v>
      </c>
      <c r="E1422" t="s">
        <v>30</v>
      </c>
      <c r="F1422" t="s">
        <v>31</v>
      </c>
      <c r="G1422" t="s">
        <v>53</v>
      </c>
      <c r="H1422" t="s">
        <v>70</v>
      </c>
      <c r="I1422">
        <v>5</v>
      </c>
      <c r="J1422" s="2">
        <v>53.89</v>
      </c>
      <c r="K1422" s="3">
        <v>0.15</v>
      </c>
      <c r="L1422" s="2">
        <v>19.38</v>
      </c>
      <c r="M1422" s="2">
        <f t="shared" si="176"/>
        <v>229.03</v>
      </c>
      <c r="N1422" s="2">
        <f t="shared" si="177"/>
        <v>96.9</v>
      </c>
      <c r="O1422" s="2">
        <f t="shared" si="178"/>
        <v>132.13</v>
      </c>
      <c r="P1422" s="4">
        <f t="shared" si="179"/>
        <v>0.57691132166091774</v>
      </c>
      <c r="Q1422">
        <f t="shared" si="180"/>
        <v>2024</v>
      </c>
      <c r="R1422" t="str">
        <f t="shared" si="181"/>
        <v>Q3</v>
      </c>
      <c r="S1422">
        <f t="shared" si="182"/>
        <v>7</v>
      </c>
      <c r="T1422" t="str">
        <f t="shared" si="183"/>
        <v>Jul</v>
      </c>
    </row>
    <row r="1423" spans="1:20" x14ac:dyDescent="0.35">
      <c r="A1423" t="s">
        <v>1488</v>
      </c>
      <c r="B1423" s="1">
        <v>45474</v>
      </c>
      <c r="C1423" t="s">
        <v>41</v>
      </c>
      <c r="D1423" t="s">
        <v>42</v>
      </c>
      <c r="E1423" t="s">
        <v>52</v>
      </c>
      <c r="F1423" t="s">
        <v>37</v>
      </c>
      <c r="G1423" t="s">
        <v>32</v>
      </c>
      <c r="H1423" t="s">
        <v>113</v>
      </c>
      <c r="I1423">
        <v>2</v>
      </c>
      <c r="J1423" s="2">
        <v>386.58</v>
      </c>
      <c r="K1423" s="3">
        <v>0</v>
      </c>
      <c r="L1423" s="2">
        <v>199.53</v>
      </c>
      <c r="M1423" s="2">
        <f t="shared" si="176"/>
        <v>773.16</v>
      </c>
      <c r="N1423" s="2">
        <f t="shared" si="177"/>
        <v>399.06</v>
      </c>
      <c r="O1423" s="2">
        <f t="shared" si="178"/>
        <v>374.09999999999997</v>
      </c>
      <c r="P1423" s="4">
        <f t="shared" si="179"/>
        <v>0.48385845103212788</v>
      </c>
      <c r="Q1423">
        <f t="shared" si="180"/>
        <v>2024</v>
      </c>
      <c r="R1423" t="str">
        <f t="shared" si="181"/>
        <v>Q3</v>
      </c>
      <c r="S1423">
        <f t="shared" si="182"/>
        <v>7</v>
      </c>
      <c r="T1423" t="str">
        <f t="shared" si="183"/>
        <v>Jul</v>
      </c>
    </row>
    <row r="1424" spans="1:20" x14ac:dyDescent="0.35">
      <c r="A1424" t="s">
        <v>1489</v>
      </c>
      <c r="B1424" s="1">
        <v>45475</v>
      </c>
      <c r="C1424" t="s">
        <v>21</v>
      </c>
      <c r="D1424" t="s">
        <v>22</v>
      </c>
      <c r="E1424" t="s">
        <v>52</v>
      </c>
      <c r="F1424" t="s">
        <v>37</v>
      </c>
      <c r="G1424" t="s">
        <v>32</v>
      </c>
      <c r="H1424" t="s">
        <v>33</v>
      </c>
      <c r="I1424">
        <v>1</v>
      </c>
      <c r="J1424" s="2">
        <v>38.92</v>
      </c>
      <c r="K1424" s="3">
        <v>0</v>
      </c>
      <c r="L1424" s="2">
        <v>12.36</v>
      </c>
      <c r="M1424" s="2">
        <f t="shared" si="176"/>
        <v>38.92</v>
      </c>
      <c r="N1424" s="2">
        <f t="shared" si="177"/>
        <v>12.36</v>
      </c>
      <c r="O1424" s="2">
        <f t="shared" si="178"/>
        <v>26.560000000000002</v>
      </c>
      <c r="P1424" s="4">
        <f t="shared" si="179"/>
        <v>0.68242548818088389</v>
      </c>
      <c r="Q1424">
        <f t="shared" si="180"/>
        <v>2024</v>
      </c>
      <c r="R1424" t="str">
        <f t="shared" si="181"/>
        <v>Q3</v>
      </c>
      <c r="S1424">
        <f t="shared" si="182"/>
        <v>7</v>
      </c>
      <c r="T1424" t="str">
        <f t="shared" si="183"/>
        <v>Jul</v>
      </c>
    </row>
    <row r="1425" spans="1:20" x14ac:dyDescent="0.35">
      <c r="A1425" t="s">
        <v>1490</v>
      </c>
      <c r="B1425" s="1">
        <v>45475</v>
      </c>
      <c r="C1425" t="s">
        <v>28</v>
      </c>
      <c r="D1425" t="s">
        <v>29</v>
      </c>
      <c r="E1425" t="s">
        <v>52</v>
      </c>
      <c r="F1425" t="s">
        <v>24</v>
      </c>
      <c r="G1425" t="s">
        <v>25</v>
      </c>
      <c r="H1425" t="s">
        <v>81</v>
      </c>
      <c r="I1425">
        <v>2</v>
      </c>
      <c r="J1425" s="2">
        <v>42.64</v>
      </c>
      <c r="K1425" s="3">
        <v>0.1</v>
      </c>
      <c r="L1425" s="2">
        <v>16.010000000000002</v>
      </c>
      <c r="M1425" s="2">
        <f t="shared" si="176"/>
        <v>76.75</v>
      </c>
      <c r="N1425" s="2">
        <f t="shared" si="177"/>
        <v>32.020000000000003</v>
      </c>
      <c r="O1425" s="2">
        <f t="shared" si="178"/>
        <v>44.73</v>
      </c>
      <c r="P1425" s="4">
        <f t="shared" si="179"/>
        <v>0.58280130293159604</v>
      </c>
      <c r="Q1425">
        <f t="shared" si="180"/>
        <v>2024</v>
      </c>
      <c r="R1425" t="str">
        <f t="shared" si="181"/>
        <v>Q3</v>
      </c>
      <c r="S1425">
        <f t="shared" si="182"/>
        <v>7</v>
      </c>
      <c r="T1425" t="str">
        <f t="shared" si="183"/>
        <v>Jul</v>
      </c>
    </row>
    <row r="1426" spans="1:20" x14ac:dyDescent="0.35">
      <c r="A1426" t="s">
        <v>1491</v>
      </c>
      <c r="B1426" s="1">
        <v>45475</v>
      </c>
      <c r="C1426" t="s">
        <v>28</v>
      </c>
      <c r="D1426" t="s">
        <v>29</v>
      </c>
      <c r="E1426" t="s">
        <v>52</v>
      </c>
      <c r="F1426" t="s">
        <v>24</v>
      </c>
      <c r="G1426" t="s">
        <v>25</v>
      </c>
      <c r="H1426" t="s">
        <v>26</v>
      </c>
      <c r="I1426">
        <v>1</v>
      </c>
      <c r="J1426" s="2">
        <v>23.97</v>
      </c>
      <c r="K1426" s="3">
        <v>0.1</v>
      </c>
      <c r="L1426" s="2">
        <v>6.9</v>
      </c>
      <c r="M1426" s="2">
        <f t="shared" si="176"/>
        <v>21.57</v>
      </c>
      <c r="N1426" s="2">
        <f t="shared" si="177"/>
        <v>6.9</v>
      </c>
      <c r="O1426" s="2">
        <f t="shared" si="178"/>
        <v>14.67</v>
      </c>
      <c r="P1426" s="4">
        <f t="shared" si="179"/>
        <v>0.68011126564673152</v>
      </c>
      <c r="Q1426">
        <f t="shared" si="180"/>
        <v>2024</v>
      </c>
      <c r="R1426" t="str">
        <f t="shared" si="181"/>
        <v>Q3</v>
      </c>
      <c r="S1426">
        <f t="shared" si="182"/>
        <v>7</v>
      </c>
      <c r="T1426" t="str">
        <f t="shared" si="183"/>
        <v>Jul</v>
      </c>
    </row>
    <row r="1427" spans="1:20" x14ac:dyDescent="0.35">
      <c r="A1427" t="s">
        <v>1492</v>
      </c>
      <c r="B1427" s="1">
        <v>45475</v>
      </c>
      <c r="C1427" t="s">
        <v>21</v>
      </c>
      <c r="D1427" t="s">
        <v>22</v>
      </c>
      <c r="E1427" t="s">
        <v>43</v>
      </c>
      <c r="F1427" t="s">
        <v>37</v>
      </c>
      <c r="G1427" t="s">
        <v>53</v>
      </c>
      <c r="H1427" t="s">
        <v>131</v>
      </c>
      <c r="I1427">
        <v>2</v>
      </c>
      <c r="J1427" s="2">
        <v>30.99</v>
      </c>
      <c r="K1427" s="3">
        <v>0</v>
      </c>
      <c r="L1427" s="2">
        <v>9.43</v>
      </c>
      <c r="M1427" s="2">
        <f t="shared" si="176"/>
        <v>61.98</v>
      </c>
      <c r="N1427" s="2">
        <f t="shared" si="177"/>
        <v>18.86</v>
      </c>
      <c r="O1427" s="2">
        <f t="shared" si="178"/>
        <v>43.12</v>
      </c>
      <c r="P1427" s="4">
        <f t="shared" si="179"/>
        <v>0.69570829299774117</v>
      </c>
      <c r="Q1427">
        <f t="shared" si="180"/>
        <v>2024</v>
      </c>
      <c r="R1427" t="str">
        <f t="shared" si="181"/>
        <v>Q3</v>
      </c>
      <c r="S1427">
        <f t="shared" si="182"/>
        <v>7</v>
      </c>
      <c r="T1427" t="str">
        <f t="shared" si="183"/>
        <v>Jul</v>
      </c>
    </row>
    <row r="1428" spans="1:20" x14ac:dyDescent="0.35">
      <c r="A1428" t="s">
        <v>1493</v>
      </c>
      <c r="B1428" s="1">
        <v>45475</v>
      </c>
      <c r="C1428" t="s">
        <v>41</v>
      </c>
      <c r="D1428" t="s">
        <v>42</v>
      </c>
      <c r="E1428" t="s">
        <v>23</v>
      </c>
      <c r="F1428" t="s">
        <v>24</v>
      </c>
      <c r="G1428" t="s">
        <v>32</v>
      </c>
      <c r="H1428" t="s">
        <v>50</v>
      </c>
      <c r="I1428">
        <v>3</v>
      </c>
      <c r="J1428" s="2">
        <v>238.92</v>
      </c>
      <c r="K1428" s="3">
        <v>0</v>
      </c>
      <c r="L1428" s="2">
        <v>115.66</v>
      </c>
      <c r="M1428" s="2">
        <f t="shared" si="176"/>
        <v>716.76</v>
      </c>
      <c r="N1428" s="2">
        <f t="shared" si="177"/>
        <v>346.98</v>
      </c>
      <c r="O1428" s="2">
        <f t="shared" si="178"/>
        <v>369.78</v>
      </c>
      <c r="P1428" s="4">
        <f t="shared" si="179"/>
        <v>0.51590490540766776</v>
      </c>
      <c r="Q1428">
        <f t="shared" si="180"/>
        <v>2024</v>
      </c>
      <c r="R1428" t="str">
        <f t="shared" si="181"/>
        <v>Q3</v>
      </c>
      <c r="S1428">
        <f t="shared" si="182"/>
        <v>7</v>
      </c>
      <c r="T1428" t="str">
        <f t="shared" si="183"/>
        <v>Jul</v>
      </c>
    </row>
    <row r="1429" spans="1:20" x14ac:dyDescent="0.35">
      <c r="A1429" t="s">
        <v>1494</v>
      </c>
      <c r="B1429" s="1">
        <v>45475</v>
      </c>
      <c r="C1429" t="s">
        <v>21</v>
      </c>
      <c r="D1429" t="s">
        <v>22</v>
      </c>
      <c r="E1429" t="s">
        <v>23</v>
      </c>
      <c r="F1429" t="s">
        <v>37</v>
      </c>
      <c r="G1429" t="s">
        <v>53</v>
      </c>
      <c r="H1429" t="s">
        <v>70</v>
      </c>
      <c r="I1429">
        <v>1</v>
      </c>
      <c r="J1429" s="2">
        <v>53.46</v>
      </c>
      <c r="K1429" s="3">
        <v>0.05</v>
      </c>
      <c r="L1429" s="2">
        <v>18.78</v>
      </c>
      <c r="M1429" s="2">
        <f t="shared" si="176"/>
        <v>50.79</v>
      </c>
      <c r="N1429" s="2">
        <f t="shared" si="177"/>
        <v>18.78</v>
      </c>
      <c r="O1429" s="2">
        <f t="shared" si="178"/>
        <v>32.01</v>
      </c>
      <c r="P1429" s="4">
        <f t="shared" si="179"/>
        <v>0.63024217365623147</v>
      </c>
      <c r="Q1429">
        <f t="shared" si="180"/>
        <v>2024</v>
      </c>
      <c r="R1429" t="str">
        <f t="shared" si="181"/>
        <v>Q3</v>
      </c>
      <c r="S1429">
        <f t="shared" si="182"/>
        <v>7</v>
      </c>
      <c r="T1429" t="str">
        <f t="shared" si="183"/>
        <v>Jul</v>
      </c>
    </row>
    <row r="1430" spans="1:20" x14ac:dyDescent="0.35">
      <c r="A1430" t="s">
        <v>1495</v>
      </c>
      <c r="B1430" s="1">
        <v>45475</v>
      </c>
      <c r="C1430" t="s">
        <v>21</v>
      </c>
      <c r="D1430" t="s">
        <v>22</v>
      </c>
      <c r="E1430" t="s">
        <v>23</v>
      </c>
      <c r="F1430" t="s">
        <v>37</v>
      </c>
      <c r="G1430" t="s">
        <v>53</v>
      </c>
      <c r="H1430" t="s">
        <v>54</v>
      </c>
      <c r="I1430">
        <v>2</v>
      </c>
      <c r="J1430" s="2">
        <v>146.91999999999999</v>
      </c>
      <c r="K1430" s="3">
        <v>0.2</v>
      </c>
      <c r="L1430" s="2">
        <v>72.72</v>
      </c>
      <c r="M1430" s="2">
        <f t="shared" si="176"/>
        <v>235.07</v>
      </c>
      <c r="N1430" s="2">
        <f t="shared" si="177"/>
        <v>145.44</v>
      </c>
      <c r="O1430" s="2">
        <f t="shared" si="178"/>
        <v>89.63</v>
      </c>
      <c r="P1430" s="4">
        <f t="shared" si="179"/>
        <v>0.38129067937210193</v>
      </c>
      <c r="Q1430">
        <f t="shared" si="180"/>
        <v>2024</v>
      </c>
      <c r="R1430" t="str">
        <f t="shared" si="181"/>
        <v>Q3</v>
      </c>
      <c r="S1430">
        <f t="shared" si="182"/>
        <v>7</v>
      </c>
      <c r="T1430" t="str">
        <f t="shared" si="183"/>
        <v>Jul</v>
      </c>
    </row>
    <row r="1431" spans="1:20" x14ac:dyDescent="0.35">
      <c r="A1431" t="s">
        <v>1496</v>
      </c>
      <c r="B1431" s="1">
        <v>45475</v>
      </c>
      <c r="C1431" t="s">
        <v>21</v>
      </c>
      <c r="D1431" t="s">
        <v>35</v>
      </c>
      <c r="E1431" t="s">
        <v>23</v>
      </c>
      <c r="F1431" t="s">
        <v>37</v>
      </c>
      <c r="G1431" t="s">
        <v>53</v>
      </c>
      <c r="H1431" t="s">
        <v>70</v>
      </c>
      <c r="I1431">
        <v>1</v>
      </c>
      <c r="J1431" s="2">
        <v>54.1</v>
      </c>
      <c r="K1431" s="3">
        <v>0.05</v>
      </c>
      <c r="L1431" s="2">
        <v>19</v>
      </c>
      <c r="M1431" s="2">
        <f t="shared" si="176"/>
        <v>51.4</v>
      </c>
      <c r="N1431" s="2">
        <f t="shared" si="177"/>
        <v>19</v>
      </c>
      <c r="O1431" s="2">
        <f t="shared" si="178"/>
        <v>32.4</v>
      </c>
      <c r="P1431" s="4">
        <f t="shared" si="179"/>
        <v>0.63035019455252916</v>
      </c>
      <c r="Q1431">
        <f t="shared" si="180"/>
        <v>2024</v>
      </c>
      <c r="R1431" t="str">
        <f t="shared" si="181"/>
        <v>Q3</v>
      </c>
      <c r="S1431">
        <f t="shared" si="182"/>
        <v>7</v>
      </c>
      <c r="T1431" t="str">
        <f t="shared" si="183"/>
        <v>Jul</v>
      </c>
    </row>
    <row r="1432" spans="1:20" x14ac:dyDescent="0.35">
      <c r="A1432" t="s">
        <v>1497</v>
      </c>
      <c r="B1432" s="1">
        <v>45475</v>
      </c>
      <c r="C1432" t="s">
        <v>21</v>
      </c>
      <c r="D1432" t="s">
        <v>22</v>
      </c>
      <c r="E1432" t="s">
        <v>43</v>
      </c>
      <c r="F1432" t="s">
        <v>24</v>
      </c>
      <c r="G1432" t="s">
        <v>46</v>
      </c>
      <c r="H1432" t="s">
        <v>183</v>
      </c>
      <c r="I1432">
        <v>1</v>
      </c>
      <c r="J1432" s="2">
        <v>139.29</v>
      </c>
      <c r="K1432" s="3">
        <v>0.05</v>
      </c>
      <c r="L1432" s="2">
        <v>64.37</v>
      </c>
      <c r="M1432" s="2">
        <f t="shared" si="176"/>
        <v>132.33000000000001</v>
      </c>
      <c r="N1432" s="2">
        <f t="shared" si="177"/>
        <v>64.37</v>
      </c>
      <c r="O1432" s="2">
        <f t="shared" si="178"/>
        <v>67.960000000000008</v>
      </c>
      <c r="P1432" s="4">
        <f t="shared" si="179"/>
        <v>0.51356457341494754</v>
      </c>
      <c r="Q1432">
        <f t="shared" si="180"/>
        <v>2024</v>
      </c>
      <c r="R1432" t="str">
        <f t="shared" si="181"/>
        <v>Q3</v>
      </c>
      <c r="S1432">
        <f t="shared" si="182"/>
        <v>7</v>
      </c>
      <c r="T1432" t="str">
        <f t="shared" si="183"/>
        <v>Jul</v>
      </c>
    </row>
    <row r="1433" spans="1:20" x14ac:dyDescent="0.35">
      <c r="A1433" t="s">
        <v>1498</v>
      </c>
      <c r="B1433" s="1">
        <v>45475</v>
      </c>
      <c r="C1433" t="s">
        <v>21</v>
      </c>
      <c r="D1433" t="s">
        <v>35</v>
      </c>
      <c r="E1433" t="s">
        <v>43</v>
      </c>
      <c r="F1433" t="s">
        <v>37</v>
      </c>
      <c r="G1433" t="s">
        <v>32</v>
      </c>
      <c r="H1433" t="s">
        <v>113</v>
      </c>
      <c r="I1433">
        <v>1</v>
      </c>
      <c r="J1433" s="2">
        <v>378.06</v>
      </c>
      <c r="K1433" s="3">
        <v>0.05</v>
      </c>
      <c r="L1433" s="2">
        <v>209.09</v>
      </c>
      <c r="M1433" s="2">
        <f t="shared" si="176"/>
        <v>359.16</v>
      </c>
      <c r="N1433" s="2">
        <f t="shared" si="177"/>
        <v>209.09</v>
      </c>
      <c r="O1433" s="2">
        <f t="shared" si="178"/>
        <v>150.07000000000002</v>
      </c>
      <c r="P1433" s="4">
        <f t="shared" si="179"/>
        <v>0.41783606192226308</v>
      </c>
      <c r="Q1433">
        <f t="shared" si="180"/>
        <v>2024</v>
      </c>
      <c r="R1433" t="str">
        <f t="shared" si="181"/>
        <v>Q3</v>
      </c>
      <c r="S1433">
        <f t="shared" si="182"/>
        <v>7</v>
      </c>
      <c r="T1433" t="str">
        <f t="shared" si="183"/>
        <v>Jul</v>
      </c>
    </row>
    <row r="1434" spans="1:20" x14ac:dyDescent="0.35">
      <c r="A1434" t="s">
        <v>1499</v>
      </c>
      <c r="B1434" s="1">
        <v>45476</v>
      </c>
      <c r="C1434" t="s">
        <v>28</v>
      </c>
      <c r="D1434" t="s">
        <v>49</v>
      </c>
      <c r="E1434" t="s">
        <v>23</v>
      </c>
      <c r="F1434" t="s">
        <v>37</v>
      </c>
      <c r="G1434" t="s">
        <v>32</v>
      </c>
      <c r="H1434" t="s">
        <v>50</v>
      </c>
      <c r="I1434">
        <v>1</v>
      </c>
      <c r="J1434" s="2">
        <v>234.75</v>
      </c>
      <c r="K1434" s="3">
        <v>0</v>
      </c>
      <c r="L1434" s="2">
        <v>117.13</v>
      </c>
      <c r="M1434" s="2">
        <f t="shared" si="176"/>
        <v>234.75</v>
      </c>
      <c r="N1434" s="2">
        <f t="shared" si="177"/>
        <v>117.13</v>
      </c>
      <c r="O1434" s="2">
        <f t="shared" si="178"/>
        <v>117.62</v>
      </c>
      <c r="P1434" s="4">
        <f t="shared" si="179"/>
        <v>0.50104366347177853</v>
      </c>
      <c r="Q1434">
        <f t="shared" si="180"/>
        <v>2024</v>
      </c>
      <c r="R1434" t="str">
        <f t="shared" si="181"/>
        <v>Q3</v>
      </c>
      <c r="S1434">
        <f t="shared" si="182"/>
        <v>7</v>
      </c>
      <c r="T1434" t="str">
        <f t="shared" si="183"/>
        <v>Jul</v>
      </c>
    </row>
    <row r="1435" spans="1:20" x14ac:dyDescent="0.35">
      <c r="A1435" t="s">
        <v>1500</v>
      </c>
      <c r="B1435" s="1">
        <v>45476</v>
      </c>
      <c r="C1435" t="s">
        <v>41</v>
      </c>
      <c r="D1435" t="s">
        <v>42</v>
      </c>
      <c r="E1435" t="s">
        <v>36</v>
      </c>
      <c r="F1435" t="s">
        <v>37</v>
      </c>
      <c r="G1435" t="s">
        <v>32</v>
      </c>
      <c r="H1435" t="s">
        <v>33</v>
      </c>
      <c r="I1435">
        <v>2</v>
      </c>
      <c r="J1435" s="2">
        <v>39.79</v>
      </c>
      <c r="K1435" s="3">
        <v>0.15</v>
      </c>
      <c r="L1435" s="2">
        <v>12.57</v>
      </c>
      <c r="M1435" s="2">
        <f t="shared" si="176"/>
        <v>67.64</v>
      </c>
      <c r="N1435" s="2">
        <f t="shared" si="177"/>
        <v>25.14</v>
      </c>
      <c r="O1435" s="2">
        <f t="shared" si="178"/>
        <v>42.5</v>
      </c>
      <c r="P1435" s="4">
        <f t="shared" si="179"/>
        <v>0.62832643406268485</v>
      </c>
      <c r="Q1435">
        <f t="shared" si="180"/>
        <v>2024</v>
      </c>
      <c r="R1435" t="str">
        <f t="shared" si="181"/>
        <v>Q3</v>
      </c>
      <c r="S1435">
        <f t="shared" si="182"/>
        <v>7</v>
      </c>
      <c r="T1435" t="str">
        <f t="shared" si="183"/>
        <v>Jul</v>
      </c>
    </row>
    <row r="1436" spans="1:20" x14ac:dyDescent="0.35">
      <c r="A1436" t="s">
        <v>1501</v>
      </c>
      <c r="B1436" s="1">
        <v>45476</v>
      </c>
      <c r="C1436" t="s">
        <v>62</v>
      </c>
      <c r="D1436" t="s">
        <v>69</v>
      </c>
      <c r="E1436" t="s">
        <v>23</v>
      </c>
      <c r="F1436" t="s">
        <v>37</v>
      </c>
      <c r="G1436" t="s">
        <v>38</v>
      </c>
      <c r="H1436" t="s">
        <v>39</v>
      </c>
      <c r="I1436">
        <v>1</v>
      </c>
      <c r="J1436" s="2">
        <v>134.66</v>
      </c>
      <c r="K1436" s="3">
        <v>0.05</v>
      </c>
      <c r="L1436" s="2">
        <v>79.239999999999995</v>
      </c>
      <c r="M1436" s="2">
        <f t="shared" si="176"/>
        <v>127.93</v>
      </c>
      <c r="N1436" s="2">
        <f t="shared" si="177"/>
        <v>79.239999999999995</v>
      </c>
      <c r="O1436" s="2">
        <f t="shared" si="178"/>
        <v>48.690000000000012</v>
      </c>
      <c r="P1436" s="4">
        <f t="shared" si="179"/>
        <v>0.38059876494958189</v>
      </c>
      <c r="Q1436">
        <f t="shared" si="180"/>
        <v>2024</v>
      </c>
      <c r="R1436" t="str">
        <f t="shared" si="181"/>
        <v>Q3</v>
      </c>
      <c r="S1436">
        <f t="shared" si="182"/>
        <v>7</v>
      </c>
      <c r="T1436" t="str">
        <f t="shared" si="183"/>
        <v>Jul</v>
      </c>
    </row>
    <row r="1437" spans="1:20" x14ac:dyDescent="0.35">
      <c r="A1437" t="s">
        <v>1502</v>
      </c>
      <c r="B1437" s="1">
        <v>45476</v>
      </c>
      <c r="C1437" t="s">
        <v>21</v>
      </c>
      <c r="D1437" t="s">
        <v>22</v>
      </c>
      <c r="E1437" t="s">
        <v>36</v>
      </c>
      <c r="F1437" t="s">
        <v>24</v>
      </c>
      <c r="G1437" t="s">
        <v>38</v>
      </c>
      <c r="H1437" t="s">
        <v>84</v>
      </c>
      <c r="I1437">
        <v>1</v>
      </c>
      <c r="J1437" s="2">
        <v>254.69</v>
      </c>
      <c r="K1437" s="3">
        <v>0.05</v>
      </c>
      <c r="L1437" s="2">
        <v>129.86000000000001</v>
      </c>
      <c r="M1437" s="2">
        <f t="shared" si="176"/>
        <v>241.96</v>
      </c>
      <c r="N1437" s="2">
        <f t="shared" si="177"/>
        <v>129.86000000000001</v>
      </c>
      <c r="O1437" s="2">
        <f t="shared" si="178"/>
        <v>112.1</v>
      </c>
      <c r="P1437" s="4">
        <f t="shared" si="179"/>
        <v>0.46329971896181182</v>
      </c>
      <c r="Q1437">
        <f t="shared" si="180"/>
        <v>2024</v>
      </c>
      <c r="R1437" t="str">
        <f t="shared" si="181"/>
        <v>Q3</v>
      </c>
      <c r="S1437">
        <f t="shared" si="182"/>
        <v>7</v>
      </c>
      <c r="T1437" t="str">
        <f t="shared" si="183"/>
        <v>Jul</v>
      </c>
    </row>
    <row r="1438" spans="1:20" x14ac:dyDescent="0.35">
      <c r="A1438" t="s">
        <v>1503</v>
      </c>
      <c r="B1438" s="1">
        <v>45476</v>
      </c>
      <c r="C1438" t="s">
        <v>21</v>
      </c>
      <c r="D1438" t="s">
        <v>35</v>
      </c>
      <c r="E1438" t="s">
        <v>43</v>
      </c>
      <c r="F1438" t="s">
        <v>37</v>
      </c>
      <c r="G1438" t="s">
        <v>25</v>
      </c>
      <c r="H1438" t="s">
        <v>81</v>
      </c>
      <c r="I1438">
        <v>2</v>
      </c>
      <c r="J1438" s="2">
        <v>41.79</v>
      </c>
      <c r="K1438" s="3">
        <v>0</v>
      </c>
      <c r="L1438" s="2">
        <v>15.57</v>
      </c>
      <c r="M1438" s="2">
        <f t="shared" si="176"/>
        <v>83.58</v>
      </c>
      <c r="N1438" s="2">
        <f t="shared" si="177"/>
        <v>31.14</v>
      </c>
      <c r="O1438" s="2">
        <f t="shared" si="178"/>
        <v>52.44</v>
      </c>
      <c r="P1438" s="4">
        <f t="shared" si="179"/>
        <v>0.62742282842785357</v>
      </c>
      <c r="Q1438">
        <f t="shared" si="180"/>
        <v>2024</v>
      </c>
      <c r="R1438" t="str">
        <f t="shared" si="181"/>
        <v>Q3</v>
      </c>
      <c r="S1438">
        <f t="shared" si="182"/>
        <v>7</v>
      </c>
      <c r="T1438" t="str">
        <f t="shared" si="183"/>
        <v>Jul</v>
      </c>
    </row>
    <row r="1439" spans="1:20" x14ac:dyDescent="0.35">
      <c r="A1439" t="s">
        <v>1504</v>
      </c>
      <c r="B1439" s="1">
        <v>45476</v>
      </c>
      <c r="C1439" t="s">
        <v>21</v>
      </c>
      <c r="D1439" t="s">
        <v>35</v>
      </c>
      <c r="E1439" t="s">
        <v>23</v>
      </c>
      <c r="F1439" t="s">
        <v>24</v>
      </c>
      <c r="G1439" t="s">
        <v>46</v>
      </c>
      <c r="H1439" t="s">
        <v>75</v>
      </c>
      <c r="I1439">
        <v>1</v>
      </c>
      <c r="J1439" s="2">
        <v>34.07</v>
      </c>
      <c r="K1439" s="3">
        <v>0.1</v>
      </c>
      <c r="L1439" s="2">
        <v>10.01</v>
      </c>
      <c r="M1439" s="2">
        <f t="shared" si="176"/>
        <v>30.66</v>
      </c>
      <c r="N1439" s="2">
        <f t="shared" si="177"/>
        <v>10.01</v>
      </c>
      <c r="O1439" s="2">
        <f t="shared" si="178"/>
        <v>20.65</v>
      </c>
      <c r="P1439" s="4">
        <f t="shared" si="179"/>
        <v>0.67351598173515981</v>
      </c>
      <c r="Q1439">
        <f t="shared" si="180"/>
        <v>2024</v>
      </c>
      <c r="R1439" t="str">
        <f t="shared" si="181"/>
        <v>Q3</v>
      </c>
      <c r="S1439">
        <f t="shared" si="182"/>
        <v>7</v>
      </c>
      <c r="T1439" t="str">
        <f t="shared" si="183"/>
        <v>Jul</v>
      </c>
    </row>
    <row r="1440" spans="1:20" x14ac:dyDescent="0.35">
      <c r="A1440" t="s">
        <v>1505</v>
      </c>
      <c r="B1440" s="1">
        <v>45476</v>
      </c>
      <c r="C1440" t="s">
        <v>21</v>
      </c>
      <c r="D1440" t="s">
        <v>22</v>
      </c>
      <c r="E1440" t="s">
        <v>23</v>
      </c>
      <c r="F1440" t="s">
        <v>24</v>
      </c>
      <c r="G1440" t="s">
        <v>53</v>
      </c>
      <c r="H1440" t="s">
        <v>70</v>
      </c>
      <c r="I1440">
        <v>3</v>
      </c>
      <c r="J1440" s="2">
        <v>53.3</v>
      </c>
      <c r="K1440" s="3">
        <v>0</v>
      </c>
      <c r="L1440" s="2">
        <v>19.190000000000001</v>
      </c>
      <c r="M1440" s="2">
        <f t="shared" si="176"/>
        <v>159.9</v>
      </c>
      <c r="N1440" s="2">
        <f t="shared" si="177"/>
        <v>57.57</v>
      </c>
      <c r="O1440" s="2">
        <f t="shared" si="178"/>
        <v>102.33000000000001</v>
      </c>
      <c r="P1440" s="4">
        <f t="shared" si="179"/>
        <v>0.63996247654784244</v>
      </c>
      <c r="Q1440">
        <f t="shared" si="180"/>
        <v>2024</v>
      </c>
      <c r="R1440" t="str">
        <f t="shared" si="181"/>
        <v>Q3</v>
      </c>
      <c r="S1440">
        <f t="shared" si="182"/>
        <v>7</v>
      </c>
      <c r="T1440" t="str">
        <f t="shared" si="183"/>
        <v>Jul</v>
      </c>
    </row>
    <row r="1441" spans="1:20" x14ac:dyDescent="0.35">
      <c r="A1441" t="s">
        <v>1506</v>
      </c>
      <c r="B1441" s="1">
        <v>45477</v>
      </c>
      <c r="C1441" t="s">
        <v>21</v>
      </c>
      <c r="D1441" t="s">
        <v>35</v>
      </c>
      <c r="E1441" t="s">
        <v>23</v>
      </c>
      <c r="F1441" t="s">
        <v>24</v>
      </c>
      <c r="G1441" t="s">
        <v>25</v>
      </c>
      <c r="H1441" t="s">
        <v>81</v>
      </c>
      <c r="I1441">
        <v>2</v>
      </c>
      <c r="J1441" s="2">
        <v>43.19</v>
      </c>
      <c r="K1441" s="3">
        <v>0</v>
      </c>
      <c r="L1441" s="2">
        <v>15.89</v>
      </c>
      <c r="M1441" s="2">
        <f t="shared" si="176"/>
        <v>86.38</v>
      </c>
      <c r="N1441" s="2">
        <f t="shared" si="177"/>
        <v>31.78</v>
      </c>
      <c r="O1441" s="2">
        <f t="shared" si="178"/>
        <v>54.599999999999994</v>
      </c>
      <c r="P1441" s="4">
        <f t="shared" si="179"/>
        <v>0.63209076175040513</v>
      </c>
      <c r="Q1441">
        <f t="shared" si="180"/>
        <v>2024</v>
      </c>
      <c r="R1441" t="str">
        <f t="shared" si="181"/>
        <v>Q3</v>
      </c>
      <c r="S1441">
        <f t="shared" si="182"/>
        <v>7</v>
      </c>
      <c r="T1441" t="str">
        <f t="shared" si="183"/>
        <v>Jul</v>
      </c>
    </row>
    <row r="1442" spans="1:20" x14ac:dyDescent="0.35">
      <c r="A1442" t="s">
        <v>1507</v>
      </c>
      <c r="B1442" s="1">
        <v>45477</v>
      </c>
      <c r="C1442" t="s">
        <v>41</v>
      </c>
      <c r="D1442" t="s">
        <v>42</v>
      </c>
      <c r="E1442" t="s">
        <v>23</v>
      </c>
      <c r="F1442" t="s">
        <v>24</v>
      </c>
      <c r="G1442" t="s">
        <v>53</v>
      </c>
      <c r="H1442" t="s">
        <v>66</v>
      </c>
      <c r="I1442">
        <v>1</v>
      </c>
      <c r="J1442" s="2">
        <v>111.78</v>
      </c>
      <c r="K1442" s="3">
        <v>0.05</v>
      </c>
      <c r="L1442" s="2">
        <v>43.23</v>
      </c>
      <c r="M1442" s="2">
        <f t="shared" si="176"/>
        <v>106.19</v>
      </c>
      <c r="N1442" s="2">
        <f t="shared" si="177"/>
        <v>43.23</v>
      </c>
      <c r="O1442" s="2">
        <f t="shared" si="178"/>
        <v>62.96</v>
      </c>
      <c r="P1442" s="4">
        <f t="shared" si="179"/>
        <v>0.59289951972878807</v>
      </c>
      <c r="Q1442">
        <f t="shared" si="180"/>
        <v>2024</v>
      </c>
      <c r="R1442" t="str">
        <f t="shared" si="181"/>
        <v>Q3</v>
      </c>
      <c r="S1442">
        <f t="shared" si="182"/>
        <v>7</v>
      </c>
      <c r="T1442" t="str">
        <f t="shared" si="183"/>
        <v>Jul</v>
      </c>
    </row>
    <row r="1443" spans="1:20" x14ac:dyDescent="0.35">
      <c r="A1443" t="s">
        <v>1508</v>
      </c>
      <c r="B1443" s="1">
        <v>45477</v>
      </c>
      <c r="C1443" t="s">
        <v>62</v>
      </c>
      <c r="D1443" t="s">
        <v>69</v>
      </c>
      <c r="E1443" t="s">
        <v>23</v>
      </c>
      <c r="F1443" t="s">
        <v>24</v>
      </c>
      <c r="G1443" t="s">
        <v>25</v>
      </c>
      <c r="H1443" t="s">
        <v>26</v>
      </c>
      <c r="I1443">
        <v>1</v>
      </c>
      <c r="J1443" s="2">
        <v>22.55</v>
      </c>
      <c r="K1443" s="3">
        <v>0</v>
      </c>
      <c r="L1443" s="2">
        <v>6.58</v>
      </c>
      <c r="M1443" s="2">
        <f t="shared" si="176"/>
        <v>22.55</v>
      </c>
      <c r="N1443" s="2">
        <f t="shared" si="177"/>
        <v>6.58</v>
      </c>
      <c r="O1443" s="2">
        <f t="shared" si="178"/>
        <v>15.97</v>
      </c>
      <c r="P1443" s="4">
        <f t="shared" si="179"/>
        <v>0.70820399113082044</v>
      </c>
      <c r="Q1443">
        <f t="shared" si="180"/>
        <v>2024</v>
      </c>
      <c r="R1443" t="str">
        <f t="shared" si="181"/>
        <v>Q3</v>
      </c>
      <c r="S1443">
        <f t="shared" si="182"/>
        <v>7</v>
      </c>
      <c r="T1443" t="str">
        <f t="shared" si="183"/>
        <v>Jul</v>
      </c>
    </row>
    <row r="1444" spans="1:20" x14ac:dyDescent="0.35">
      <c r="A1444" t="s">
        <v>1509</v>
      </c>
      <c r="B1444" s="1">
        <v>45477</v>
      </c>
      <c r="C1444" t="s">
        <v>21</v>
      </c>
      <c r="D1444" t="s">
        <v>35</v>
      </c>
      <c r="E1444" t="s">
        <v>23</v>
      </c>
      <c r="F1444" t="s">
        <v>37</v>
      </c>
      <c r="G1444" t="s">
        <v>53</v>
      </c>
      <c r="H1444" t="s">
        <v>131</v>
      </c>
      <c r="I1444">
        <v>3</v>
      </c>
      <c r="J1444" s="2">
        <v>32.21</v>
      </c>
      <c r="K1444" s="3">
        <v>0.1</v>
      </c>
      <c r="L1444" s="2">
        <v>9.67</v>
      </c>
      <c r="M1444" s="2">
        <f t="shared" si="176"/>
        <v>86.97</v>
      </c>
      <c r="N1444" s="2">
        <f t="shared" si="177"/>
        <v>29.01</v>
      </c>
      <c r="O1444" s="2">
        <f t="shared" si="178"/>
        <v>57.959999999999994</v>
      </c>
      <c r="P1444" s="4">
        <f t="shared" si="179"/>
        <v>0.66643670231114172</v>
      </c>
      <c r="Q1444">
        <f t="shared" si="180"/>
        <v>2024</v>
      </c>
      <c r="R1444" t="str">
        <f t="shared" si="181"/>
        <v>Q3</v>
      </c>
      <c r="S1444">
        <f t="shared" si="182"/>
        <v>7</v>
      </c>
      <c r="T1444" t="str">
        <f t="shared" si="183"/>
        <v>Jul</v>
      </c>
    </row>
    <row r="1445" spans="1:20" x14ac:dyDescent="0.35">
      <c r="A1445" t="s">
        <v>1510</v>
      </c>
      <c r="B1445" s="1">
        <v>45477</v>
      </c>
      <c r="C1445" t="s">
        <v>21</v>
      </c>
      <c r="D1445" t="s">
        <v>35</v>
      </c>
      <c r="E1445" t="s">
        <v>52</v>
      </c>
      <c r="F1445" t="s">
        <v>24</v>
      </c>
      <c r="G1445" t="s">
        <v>25</v>
      </c>
      <c r="H1445" t="s">
        <v>91</v>
      </c>
      <c r="I1445">
        <v>2</v>
      </c>
      <c r="J1445" s="2">
        <v>97.59</v>
      </c>
      <c r="K1445" s="3">
        <v>0.05</v>
      </c>
      <c r="L1445" s="2">
        <v>44.38</v>
      </c>
      <c r="M1445" s="2">
        <f t="shared" si="176"/>
        <v>185.42</v>
      </c>
      <c r="N1445" s="2">
        <f t="shared" si="177"/>
        <v>88.76</v>
      </c>
      <c r="O1445" s="2">
        <f t="shared" si="178"/>
        <v>96.659999999999982</v>
      </c>
      <c r="P1445" s="4">
        <f t="shared" si="179"/>
        <v>0.52130298781145501</v>
      </c>
      <c r="Q1445">
        <f t="shared" si="180"/>
        <v>2024</v>
      </c>
      <c r="R1445" t="str">
        <f t="shared" si="181"/>
        <v>Q3</v>
      </c>
      <c r="S1445">
        <f t="shared" si="182"/>
        <v>7</v>
      </c>
      <c r="T1445" t="str">
        <f t="shared" si="183"/>
        <v>Jul</v>
      </c>
    </row>
    <row r="1446" spans="1:20" x14ac:dyDescent="0.35">
      <c r="A1446" t="s">
        <v>1511</v>
      </c>
      <c r="B1446" s="1">
        <v>45478</v>
      </c>
      <c r="C1446" t="s">
        <v>41</v>
      </c>
      <c r="D1446" t="s">
        <v>42</v>
      </c>
      <c r="E1446" t="s">
        <v>23</v>
      </c>
      <c r="F1446" t="s">
        <v>24</v>
      </c>
      <c r="G1446" t="s">
        <v>38</v>
      </c>
      <c r="H1446" t="s">
        <v>44</v>
      </c>
      <c r="I1446">
        <v>3</v>
      </c>
      <c r="J1446" s="2">
        <v>122.1</v>
      </c>
      <c r="K1446" s="3">
        <v>0</v>
      </c>
      <c r="L1446" s="2">
        <v>48.72</v>
      </c>
      <c r="M1446" s="2">
        <f t="shared" si="176"/>
        <v>366.3</v>
      </c>
      <c r="N1446" s="2">
        <f t="shared" si="177"/>
        <v>146.16</v>
      </c>
      <c r="O1446" s="2">
        <f t="shared" si="178"/>
        <v>220.14000000000001</v>
      </c>
      <c r="P1446" s="4">
        <f t="shared" si="179"/>
        <v>0.60098280098280099</v>
      </c>
      <c r="Q1446">
        <f t="shared" si="180"/>
        <v>2024</v>
      </c>
      <c r="R1446" t="str">
        <f t="shared" si="181"/>
        <v>Q3</v>
      </c>
      <c r="S1446">
        <f t="shared" si="182"/>
        <v>7</v>
      </c>
      <c r="T1446" t="str">
        <f t="shared" si="183"/>
        <v>Jul</v>
      </c>
    </row>
    <row r="1447" spans="1:20" x14ac:dyDescent="0.35">
      <c r="A1447" t="s">
        <v>1512</v>
      </c>
      <c r="B1447" s="1">
        <v>45478</v>
      </c>
      <c r="C1447" t="s">
        <v>41</v>
      </c>
      <c r="D1447" t="s">
        <v>42</v>
      </c>
      <c r="E1447" t="s">
        <v>23</v>
      </c>
      <c r="F1447" t="s">
        <v>24</v>
      </c>
      <c r="G1447" t="s">
        <v>46</v>
      </c>
      <c r="H1447" t="s">
        <v>75</v>
      </c>
      <c r="I1447">
        <v>1</v>
      </c>
      <c r="J1447" s="2">
        <v>35.6</v>
      </c>
      <c r="K1447" s="3">
        <v>0</v>
      </c>
      <c r="L1447" s="2">
        <v>10.29</v>
      </c>
      <c r="M1447" s="2">
        <f t="shared" si="176"/>
        <v>35.6</v>
      </c>
      <c r="N1447" s="2">
        <f t="shared" si="177"/>
        <v>10.29</v>
      </c>
      <c r="O1447" s="2">
        <f t="shared" si="178"/>
        <v>25.310000000000002</v>
      </c>
      <c r="P1447" s="4">
        <f t="shared" si="179"/>
        <v>0.71095505617977528</v>
      </c>
      <c r="Q1447">
        <f t="shared" si="180"/>
        <v>2024</v>
      </c>
      <c r="R1447" t="str">
        <f t="shared" si="181"/>
        <v>Q3</v>
      </c>
      <c r="S1447">
        <f t="shared" si="182"/>
        <v>7</v>
      </c>
      <c r="T1447" t="str">
        <f t="shared" si="183"/>
        <v>Jul</v>
      </c>
    </row>
    <row r="1448" spans="1:20" x14ac:dyDescent="0.35">
      <c r="A1448" t="s">
        <v>1513</v>
      </c>
      <c r="B1448" s="1">
        <v>45478</v>
      </c>
      <c r="C1448" t="s">
        <v>28</v>
      </c>
      <c r="D1448" t="s">
        <v>29</v>
      </c>
      <c r="E1448" t="s">
        <v>23</v>
      </c>
      <c r="F1448" t="s">
        <v>37</v>
      </c>
      <c r="G1448" t="s">
        <v>53</v>
      </c>
      <c r="H1448" t="s">
        <v>131</v>
      </c>
      <c r="I1448">
        <v>3</v>
      </c>
      <c r="J1448" s="2">
        <v>32.78</v>
      </c>
      <c r="K1448" s="3">
        <v>0.1</v>
      </c>
      <c r="L1448" s="2">
        <v>9.3699999999999992</v>
      </c>
      <c r="M1448" s="2">
        <f t="shared" si="176"/>
        <v>88.51</v>
      </c>
      <c r="N1448" s="2">
        <f t="shared" si="177"/>
        <v>28.11</v>
      </c>
      <c r="O1448" s="2">
        <f t="shared" si="178"/>
        <v>60.400000000000006</v>
      </c>
      <c r="P1448" s="4">
        <f t="shared" si="179"/>
        <v>0.6824087673709186</v>
      </c>
      <c r="Q1448">
        <f t="shared" si="180"/>
        <v>2024</v>
      </c>
      <c r="R1448" t="str">
        <f t="shared" si="181"/>
        <v>Q3</v>
      </c>
      <c r="S1448">
        <f t="shared" si="182"/>
        <v>7</v>
      </c>
      <c r="T1448" t="str">
        <f t="shared" si="183"/>
        <v>Jul</v>
      </c>
    </row>
    <row r="1449" spans="1:20" x14ac:dyDescent="0.35">
      <c r="A1449" t="s">
        <v>1514</v>
      </c>
      <c r="B1449" s="1">
        <v>45478</v>
      </c>
      <c r="C1449" t="s">
        <v>21</v>
      </c>
      <c r="D1449" t="s">
        <v>35</v>
      </c>
      <c r="E1449" t="s">
        <v>43</v>
      </c>
      <c r="F1449" t="s">
        <v>37</v>
      </c>
      <c r="G1449" t="s">
        <v>53</v>
      </c>
      <c r="H1449" t="s">
        <v>54</v>
      </c>
      <c r="I1449">
        <v>1</v>
      </c>
      <c r="J1449" s="2">
        <v>151.56</v>
      </c>
      <c r="K1449" s="3">
        <v>0</v>
      </c>
      <c r="L1449" s="2">
        <v>72.3</v>
      </c>
      <c r="M1449" s="2">
        <f t="shared" si="176"/>
        <v>151.56</v>
      </c>
      <c r="N1449" s="2">
        <f t="shared" si="177"/>
        <v>72.3</v>
      </c>
      <c r="O1449" s="2">
        <f t="shared" si="178"/>
        <v>79.260000000000005</v>
      </c>
      <c r="P1449" s="4">
        <f t="shared" si="179"/>
        <v>0.52296120348376884</v>
      </c>
      <c r="Q1449">
        <f t="shared" si="180"/>
        <v>2024</v>
      </c>
      <c r="R1449" t="str">
        <f t="shared" si="181"/>
        <v>Q3</v>
      </c>
      <c r="S1449">
        <f t="shared" si="182"/>
        <v>7</v>
      </c>
      <c r="T1449" t="str">
        <f t="shared" si="183"/>
        <v>Jul</v>
      </c>
    </row>
    <row r="1450" spans="1:20" x14ac:dyDescent="0.35">
      <c r="A1450" t="s">
        <v>1515</v>
      </c>
      <c r="B1450" s="1">
        <v>45478</v>
      </c>
      <c r="C1450" t="s">
        <v>21</v>
      </c>
      <c r="D1450" t="s">
        <v>103</v>
      </c>
      <c r="E1450" t="s">
        <v>52</v>
      </c>
      <c r="F1450" t="s">
        <v>37</v>
      </c>
      <c r="G1450" t="s">
        <v>25</v>
      </c>
      <c r="H1450" t="s">
        <v>72</v>
      </c>
      <c r="I1450">
        <v>1</v>
      </c>
      <c r="J1450" s="2">
        <v>177.04</v>
      </c>
      <c r="K1450" s="3">
        <v>0</v>
      </c>
      <c r="L1450" s="2">
        <v>101.76</v>
      </c>
      <c r="M1450" s="2">
        <f t="shared" si="176"/>
        <v>177.04</v>
      </c>
      <c r="N1450" s="2">
        <f t="shared" si="177"/>
        <v>101.76</v>
      </c>
      <c r="O1450" s="2">
        <f t="shared" si="178"/>
        <v>75.279999999999987</v>
      </c>
      <c r="P1450" s="4">
        <f t="shared" si="179"/>
        <v>0.42521464075915044</v>
      </c>
      <c r="Q1450">
        <f t="shared" si="180"/>
        <v>2024</v>
      </c>
      <c r="R1450" t="str">
        <f t="shared" si="181"/>
        <v>Q3</v>
      </c>
      <c r="S1450">
        <f t="shared" si="182"/>
        <v>7</v>
      </c>
      <c r="T1450" t="str">
        <f t="shared" si="183"/>
        <v>Jul</v>
      </c>
    </row>
    <row r="1451" spans="1:20" x14ac:dyDescent="0.35">
      <c r="A1451" t="s">
        <v>1516</v>
      </c>
      <c r="B1451" s="1">
        <v>45478</v>
      </c>
      <c r="C1451" t="s">
        <v>28</v>
      </c>
      <c r="D1451" t="s">
        <v>49</v>
      </c>
      <c r="E1451" t="s">
        <v>23</v>
      </c>
      <c r="F1451" t="s">
        <v>37</v>
      </c>
      <c r="G1451" t="s">
        <v>38</v>
      </c>
      <c r="H1451" t="s">
        <v>84</v>
      </c>
      <c r="I1451">
        <v>2</v>
      </c>
      <c r="J1451" s="2">
        <v>261.72000000000003</v>
      </c>
      <c r="K1451" s="3">
        <v>0</v>
      </c>
      <c r="L1451" s="2">
        <v>130.74</v>
      </c>
      <c r="M1451" s="2">
        <f t="shared" si="176"/>
        <v>523.44000000000005</v>
      </c>
      <c r="N1451" s="2">
        <f t="shared" si="177"/>
        <v>261.48</v>
      </c>
      <c r="O1451" s="2">
        <f t="shared" si="178"/>
        <v>261.96000000000004</v>
      </c>
      <c r="P1451" s="4">
        <f t="shared" si="179"/>
        <v>0.50045850527281066</v>
      </c>
      <c r="Q1451">
        <f t="shared" si="180"/>
        <v>2024</v>
      </c>
      <c r="R1451" t="str">
        <f t="shared" si="181"/>
        <v>Q3</v>
      </c>
      <c r="S1451">
        <f t="shared" si="182"/>
        <v>7</v>
      </c>
      <c r="T1451" t="str">
        <f t="shared" si="183"/>
        <v>Jul</v>
      </c>
    </row>
    <row r="1452" spans="1:20" x14ac:dyDescent="0.35">
      <c r="A1452" t="s">
        <v>1517</v>
      </c>
      <c r="B1452" s="1">
        <v>45478</v>
      </c>
      <c r="C1452" t="s">
        <v>28</v>
      </c>
      <c r="D1452" t="s">
        <v>29</v>
      </c>
      <c r="E1452" t="s">
        <v>43</v>
      </c>
      <c r="F1452" t="s">
        <v>37</v>
      </c>
      <c r="G1452" t="s">
        <v>38</v>
      </c>
      <c r="H1452" t="s">
        <v>56</v>
      </c>
      <c r="I1452">
        <v>2</v>
      </c>
      <c r="J1452" s="2">
        <v>80.38</v>
      </c>
      <c r="K1452" s="3">
        <v>0.05</v>
      </c>
      <c r="L1452" s="2">
        <v>31.63</v>
      </c>
      <c r="M1452" s="2">
        <f t="shared" si="176"/>
        <v>152.72</v>
      </c>
      <c r="N1452" s="2">
        <f t="shared" si="177"/>
        <v>63.26</v>
      </c>
      <c r="O1452" s="2">
        <f t="shared" si="178"/>
        <v>89.460000000000008</v>
      </c>
      <c r="P1452" s="4">
        <f t="shared" si="179"/>
        <v>0.58577789418543746</v>
      </c>
      <c r="Q1452">
        <f t="shared" si="180"/>
        <v>2024</v>
      </c>
      <c r="R1452" t="str">
        <f t="shared" si="181"/>
        <v>Q3</v>
      </c>
      <c r="S1452">
        <f t="shared" si="182"/>
        <v>7</v>
      </c>
      <c r="T1452" t="str">
        <f t="shared" si="183"/>
        <v>Jul</v>
      </c>
    </row>
    <row r="1453" spans="1:20" x14ac:dyDescent="0.35">
      <c r="A1453" t="s">
        <v>1518</v>
      </c>
      <c r="B1453" s="1">
        <v>45478</v>
      </c>
      <c r="C1453" t="s">
        <v>21</v>
      </c>
      <c r="D1453" t="s">
        <v>22</v>
      </c>
      <c r="E1453" t="s">
        <v>43</v>
      </c>
      <c r="F1453" t="s">
        <v>24</v>
      </c>
      <c r="G1453" t="s">
        <v>25</v>
      </c>
      <c r="H1453" t="s">
        <v>26</v>
      </c>
      <c r="I1453">
        <v>1</v>
      </c>
      <c r="J1453" s="2">
        <v>23.92</v>
      </c>
      <c r="K1453" s="3">
        <v>0.15</v>
      </c>
      <c r="L1453" s="2">
        <v>6.65</v>
      </c>
      <c r="M1453" s="2">
        <f t="shared" si="176"/>
        <v>20.329999999999998</v>
      </c>
      <c r="N1453" s="2">
        <f t="shared" si="177"/>
        <v>6.65</v>
      </c>
      <c r="O1453" s="2">
        <f t="shared" si="178"/>
        <v>13.679999999999998</v>
      </c>
      <c r="P1453" s="4">
        <f t="shared" si="179"/>
        <v>0.67289719626168221</v>
      </c>
      <c r="Q1453">
        <f t="shared" si="180"/>
        <v>2024</v>
      </c>
      <c r="R1453" t="str">
        <f t="shared" si="181"/>
        <v>Q3</v>
      </c>
      <c r="S1453">
        <f t="shared" si="182"/>
        <v>7</v>
      </c>
      <c r="T1453" t="str">
        <f t="shared" si="183"/>
        <v>Jul</v>
      </c>
    </row>
    <row r="1454" spans="1:20" x14ac:dyDescent="0.35">
      <c r="A1454" t="s">
        <v>1519</v>
      </c>
      <c r="B1454" s="1">
        <v>45478</v>
      </c>
      <c r="C1454" t="s">
        <v>21</v>
      </c>
      <c r="D1454" t="s">
        <v>103</v>
      </c>
      <c r="E1454" t="s">
        <v>36</v>
      </c>
      <c r="F1454" t="s">
        <v>37</v>
      </c>
      <c r="G1454" t="s">
        <v>25</v>
      </c>
      <c r="H1454" t="s">
        <v>81</v>
      </c>
      <c r="I1454">
        <v>2</v>
      </c>
      <c r="J1454" s="2">
        <v>38.96</v>
      </c>
      <c r="K1454" s="3">
        <v>0.15</v>
      </c>
      <c r="L1454" s="2">
        <v>16.39</v>
      </c>
      <c r="M1454" s="2">
        <f t="shared" si="176"/>
        <v>66.23</v>
      </c>
      <c r="N1454" s="2">
        <f t="shared" si="177"/>
        <v>32.78</v>
      </c>
      <c r="O1454" s="2">
        <f t="shared" si="178"/>
        <v>33.450000000000003</v>
      </c>
      <c r="P1454" s="4">
        <f t="shared" si="179"/>
        <v>0.50505813075645478</v>
      </c>
      <c r="Q1454">
        <f t="shared" si="180"/>
        <v>2024</v>
      </c>
      <c r="R1454" t="str">
        <f t="shared" si="181"/>
        <v>Q3</v>
      </c>
      <c r="S1454">
        <f t="shared" si="182"/>
        <v>7</v>
      </c>
      <c r="T1454" t="str">
        <f t="shared" si="183"/>
        <v>Jul</v>
      </c>
    </row>
    <row r="1455" spans="1:20" x14ac:dyDescent="0.35">
      <c r="A1455" t="s">
        <v>1520</v>
      </c>
      <c r="B1455" s="1">
        <v>45478</v>
      </c>
      <c r="C1455" t="s">
        <v>21</v>
      </c>
      <c r="D1455" t="s">
        <v>22</v>
      </c>
      <c r="E1455" t="s">
        <v>30</v>
      </c>
      <c r="F1455" t="s">
        <v>31</v>
      </c>
      <c r="G1455" t="s">
        <v>32</v>
      </c>
      <c r="H1455" t="s">
        <v>86</v>
      </c>
      <c r="I1455">
        <v>13</v>
      </c>
      <c r="J1455" s="2">
        <v>69.209999999999994</v>
      </c>
      <c r="K1455" s="3">
        <v>0.05</v>
      </c>
      <c r="L1455" s="2">
        <v>24.54</v>
      </c>
      <c r="M1455" s="2">
        <f t="shared" si="176"/>
        <v>854.74</v>
      </c>
      <c r="N1455" s="2">
        <f t="shared" si="177"/>
        <v>319.02</v>
      </c>
      <c r="O1455" s="2">
        <f t="shared" si="178"/>
        <v>535.72</v>
      </c>
      <c r="P1455" s="4">
        <f t="shared" si="179"/>
        <v>0.62676369422280465</v>
      </c>
      <c r="Q1455">
        <f t="shared" si="180"/>
        <v>2024</v>
      </c>
      <c r="R1455" t="str">
        <f t="shared" si="181"/>
        <v>Q3</v>
      </c>
      <c r="S1455">
        <f t="shared" si="182"/>
        <v>7</v>
      </c>
      <c r="T1455" t="str">
        <f t="shared" si="183"/>
        <v>Jul</v>
      </c>
    </row>
    <row r="1456" spans="1:20" x14ac:dyDescent="0.35">
      <c r="A1456" t="s">
        <v>1521</v>
      </c>
      <c r="B1456" s="1">
        <v>45478</v>
      </c>
      <c r="C1456" t="s">
        <v>21</v>
      </c>
      <c r="D1456" t="s">
        <v>35</v>
      </c>
      <c r="E1456" t="s">
        <v>23</v>
      </c>
      <c r="F1456" t="s">
        <v>37</v>
      </c>
      <c r="G1456" t="s">
        <v>32</v>
      </c>
      <c r="H1456" t="s">
        <v>50</v>
      </c>
      <c r="I1456">
        <v>1</v>
      </c>
      <c r="J1456" s="2">
        <v>233.27</v>
      </c>
      <c r="K1456" s="3">
        <v>0.1</v>
      </c>
      <c r="L1456" s="2">
        <v>113.42</v>
      </c>
      <c r="M1456" s="2">
        <f t="shared" si="176"/>
        <v>209.94</v>
      </c>
      <c r="N1456" s="2">
        <f t="shared" si="177"/>
        <v>113.42</v>
      </c>
      <c r="O1456" s="2">
        <f t="shared" si="178"/>
        <v>96.52</v>
      </c>
      <c r="P1456" s="4">
        <f t="shared" si="179"/>
        <v>0.45975040487758406</v>
      </c>
      <c r="Q1456">
        <f t="shared" si="180"/>
        <v>2024</v>
      </c>
      <c r="R1456" t="str">
        <f t="shared" si="181"/>
        <v>Q3</v>
      </c>
      <c r="S1456">
        <f t="shared" si="182"/>
        <v>7</v>
      </c>
      <c r="T1456" t="str">
        <f t="shared" si="183"/>
        <v>Jul</v>
      </c>
    </row>
    <row r="1457" spans="1:20" x14ac:dyDescent="0.35">
      <c r="A1457" t="s">
        <v>1522</v>
      </c>
      <c r="B1457" s="1">
        <v>45479</v>
      </c>
      <c r="C1457" t="s">
        <v>21</v>
      </c>
      <c r="D1457" t="s">
        <v>35</v>
      </c>
      <c r="E1457" t="s">
        <v>52</v>
      </c>
      <c r="F1457" t="s">
        <v>24</v>
      </c>
      <c r="G1457" t="s">
        <v>38</v>
      </c>
      <c r="H1457" t="s">
        <v>44</v>
      </c>
      <c r="I1457">
        <v>3</v>
      </c>
      <c r="J1457" s="2">
        <v>116.53</v>
      </c>
      <c r="K1457" s="3">
        <v>0</v>
      </c>
      <c r="L1457" s="2">
        <v>49.49</v>
      </c>
      <c r="M1457" s="2">
        <f t="shared" si="176"/>
        <v>349.59</v>
      </c>
      <c r="N1457" s="2">
        <f t="shared" si="177"/>
        <v>148.47</v>
      </c>
      <c r="O1457" s="2">
        <f t="shared" si="178"/>
        <v>201.11999999999998</v>
      </c>
      <c r="P1457" s="4">
        <f t="shared" si="179"/>
        <v>0.57530249721101856</v>
      </c>
      <c r="Q1457">
        <f t="shared" si="180"/>
        <v>2024</v>
      </c>
      <c r="R1457" t="str">
        <f t="shared" si="181"/>
        <v>Q3</v>
      </c>
      <c r="S1457">
        <f t="shared" si="182"/>
        <v>7</v>
      </c>
      <c r="T1457" t="str">
        <f t="shared" si="183"/>
        <v>Jul</v>
      </c>
    </row>
    <row r="1458" spans="1:20" x14ac:dyDescent="0.35">
      <c r="A1458" t="s">
        <v>1523</v>
      </c>
      <c r="B1458" s="1">
        <v>45479</v>
      </c>
      <c r="C1458" t="s">
        <v>21</v>
      </c>
      <c r="D1458" t="s">
        <v>22</v>
      </c>
      <c r="E1458" t="s">
        <v>23</v>
      </c>
      <c r="F1458" t="s">
        <v>24</v>
      </c>
      <c r="G1458" t="s">
        <v>32</v>
      </c>
      <c r="H1458" t="s">
        <v>50</v>
      </c>
      <c r="I1458">
        <v>3</v>
      </c>
      <c r="J1458" s="2">
        <v>231.24</v>
      </c>
      <c r="K1458" s="3">
        <v>0</v>
      </c>
      <c r="L1458" s="2">
        <v>115.17</v>
      </c>
      <c r="M1458" s="2">
        <f t="shared" si="176"/>
        <v>693.72</v>
      </c>
      <c r="N1458" s="2">
        <f t="shared" si="177"/>
        <v>345.51</v>
      </c>
      <c r="O1458" s="2">
        <f t="shared" si="178"/>
        <v>348.21000000000004</v>
      </c>
      <c r="P1458" s="4">
        <f t="shared" si="179"/>
        <v>0.50194603009859884</v>
      </c>
      <c r="Q1458">
        <f t="shared" si="180"/>
        <v>2024</v>
      </c>
      <c r="R1458" t="str">
        <f t="shared" si="181"/>
        <v>Q3</v>
      </c>
      <c r="S1458">
        <f t="shared" si="182"/>
        <v>7</v>
      </c>
      <c r="T1458" t="str">
        <f t="shared" si="183"/>
        <v>Jul</v>
      </c>
    </row>
    <row r="1459" spans="1:20" x14ac:dyDescent="0.35">
      <c r="A1459" t="s">
        <v>1524</v>
      </c>
      <c r="B1459" s="1">
        <v>45479</v>
      </c>
      <c r="C1459" t="s">
        <v>21</v>
      </c>
      <c r="D1459" t="s">
        <v>35</v>
      </c>
      <c r="E1459" t="s">
        <v>43</v>
      </c>
      <c r="F1459" t="s">
        <v>37</v>
      </c>
      <c r="G1459" t="s">
        <v>53</v>
      </c>
      <c r="H1459" t="s">
        <v>131</v>
      </c>
      <c r="I1459">
        <v>3</v>
      </c>
      <c r="J1459" s="2">
        <v>32.71</v>
      </c>
      <c r="K1459" s="3">
        <v>0.1</v>
      </c>
      <c r="L1459" s="2">
        <v>9.23</v>
      </c>
      <c r="M1459" s="2">
        <f t="shared" si="176"/>
        <v>88.32</v>
      </c>
      <c r="N1459" s="2">
        <f t="shared" si="177"/>
        <v>27.69</v>
      </c>
      <c r="O1459" s="2">
        <f t="shared" si="178"/>
        <v>60.629999999999995</v>
      </c>
      <c r="P1459" s="4">
        <f t="shared" si="179"/>
        <v>0.68648097826086951</v>
      </c>
      <c r="Q1459">
        <f t="shared" si="180"/>
        <v>2024</v>
      </c>
      <c r="R1459" t="str">
        <f t="shared" si="181"/>
        <v>Q3</v>
      </c>
      <c r="S1459">
        <f t="shared" si="182"/>
        <v>7</v>
      </c>
      <c r="T1459" t="str">
        <f t="shared" si="183"/>
        <v>Jul</v>
      </c>
    </row>
    <row r="1460" spans="1:20" x14ac:dyDescent="0.35">
      <c r="A1460" t="s">
        <v>1525</v>
      </c>
      <c r="B1460" s="1">
        <v>45479</v>
      </c>
      <c r="C1460" t="s">
        <v>21</v>
      </c>
      <c r="D1460" t="s">
        <v>22</v>
      </c>
      <c r="E1460" t="s">
        <v>23</v>
      </c>
      <c r="F1460" t="s">
        <v>37</v>
      </c>
      <c r="G1460" t="s">
        <v>46</v>
      </c>
      <c r="H1460" t="s">
        <v>79</v>
      </c>
      <c r="I1460">
        <v>1</v>
      </c>
      <c r="J1460" s="2">
        <v>28.89</v>
      </c>
      <c r="K1460" s="3">
        <v>0</v>
      </c>
      <c r="L1460" s="2">
        <v>9.9</v>
      </c>
      <c r="M1460" s="2">
        <f t="shared" si="176"/>
        <v>28.89</v>
      </c>
      <c r="N1460" s="2">
        <f t="shared" si="177"/>
        <v>9.9</v>
      </c>
      <c r="O1460" s="2">
        <f t="shared" si="178"/>
        <v>18.990000000000002</v>
      </c>
      <c r="P1460" s="4">
        <f t="shared" si="179"/>
        <v>0.65732087227414338</v>
      </c>
      <c r="Q1460">
        <f t="shared" si="180"/>
        <v>2024</v>
      </c>
      <c r="R1460" t="str">
        <f t="shared" si="181"/>
        <v>Q3</v>
      </c>
      <c r="S1460">
        <f t="shared" si="182"/>
        <v>7</v>
      </c>
      <c r="T1460" t="str">
        <f t="shared" si="183"/>
        <v>Jul</v>
      </c>
    </row>
    <row r="1461" spans="1:20" x14ac:dyDescent="0.35">
      <c r="A1461" t="s">
        <v>1526</v>
      </c>
      <c r="B1461" s="1">
        <v>45479</v>
      </c>
      <c r="C1461" t="s">
        <v>21</v>
      </c>
      <c r="D1461" t="s">
        <v>35</v>
      </c>
      <c r="E1461" t="s">
        <v>23</v>
      </c>
      <c r="F1461" t="s">
        <v>37</v>
      </c>
      <c r="G1461" t="s">
        <v>25</v>
      </c>
      <c r="H1461" t="s">
        <v>91</v>
      </c>
      <c r="I1461">
        <v>1</v>
      </c>
      <c r="J1461" s="2">
        <v>100.27</v>
      </c>
      <c r="K1461" s="3">
        <v>0.1</v>
      </c>
      <c r="L1461" s="2">
        <v>43.78</v>
      </c>
      <c r="M1461" s="2">
        <f t="shared" si="176"/>
        <v>90.24</v>
      </c>
      <c r="N1461" s="2">
        <f t="shared" si="177"/>
        <v>43.78</v>
      </c>
      <c r="O1461" s="2">
        <f t="shared" si="178"/>
        <v>46.459999999999994</v>
      </c>
      <c r="P1461" s="4">
        <f t="shared" si="179"/>
        <v>0.51484929078014185</v>
      </c>
      <c r="Q1461">
        <f t="shared" si="180"/>
        <v>2024</v>
      </c>
      <c r="R1461" t="str">
        <f t="shared" si="181"/>
        <v>Q3</v>
      </c>
      <c r="S1461">
        <f t="shared" si="182"/>
        <v>7</v>
      </c>
      <c r="T1461" t="str">
        <f t="shared" si="183"/>
        <v>Jul</v>
      </c>
    </row>
    <row r="1462" spans="1:20" x14ac:dyDescent="0.35">
      <c r="A1462" t="s">
        <v>1527</v>
      </c>
      <c r="B1462" s="1">
        <v>45479</v>
      </c>
      <c r="C1462" t="s">
        <v>21</v>
      </c>
      <c r="D1462" t="s">
        <v>35</v>
      </c>
      <c r="E1462" t="s">
        <v>43</v>
      </c>
      <c r="F1462" t="s">
        <v>37</v>
      </c>
      <c r="G1462" t="s">
        <v>53</v>
      </c>
      <c r="H1462" t="s">
        <v>131</v>
      </c>
      <c r="I1462">
        <v>1</v>
      </c>
      <c r="J1462" s="2">
        <v>32.520000000000003</v>
      </c>
      <c r="K1462" s="3">
        <v>0.1</v>
      </c>
      <c r="L1462" s="2">
        <v>9.5299999999999994</v>
      </c>
      <c r="M1462" s="2">
        <f t="shared" si="176"/>
        <v>29.27</v>
      </c>
      <c r="N1462" s="2">
        <f t="shared" si="177"/>
        <v>9.5299999999999994</v>
      </c>
      <c r="O1462" s="2">
        <f t="shared" si="178"/>
        <v>19.740000000000002</v>
      </c>
      <c r="P1462" s="4">
        <f t="shared" si="179"/>
        <v>0.67441065937820299</v>
      </c>
      <c r="Q1462">
        <f t="shared" si="180"/>
        <v>2024</v>
      </c>
      <c r="R1462" t="str">
        <f t="shared" si="181"/>
        <v>Q3</v>
      </c>
      <c r="S1462">
        <f t="shared" si="182"/>
        <v>7</v>
      </c>
      <c r="T1462" t="str">
        <f t="shared" si="183"/>
        <v>Jul</v>
      </c>
    </row>
    <row r="1463" spans="1:20" x14ac:dyDescent="0.35">
      <c r="A1463" t="s">
        <v>1528</v>
      </c>
      <c r="B1463" s="1">
        <v>45479</v>
      </c>
      <c r="C1463" t="s">
        <v>21</v>
      </c>
      <c r="D1463" t="s">
        <v>35</v>
      </c>
      <c r="E1463" t="s">
        <v>30</v>
      </c>
      <c r="F1463" t="s">
        <v>31</v>
      </c>
      <c r="G1463" t="s">
        <v>32</v>
      </c>
      <c r="H1463" t="s">
        <v>33</v>
      </c>
      <c r="I1463">
        <v>9</v>
      </c>
      <c r="J1463" s="2">
        <v>39.69</v>
      </c>
      <c r="K1463" s="3">
        <v>0.1</v>
      </c>
      <c r="L1463" s="2">
        <v>12.86</v>
      </c>
      <c r="M1463" s="2">
        <f t="shared" si="176"/>
        <v>321.49</v>
      </c>
      <c r="N1463" s="2">
        <f t="shared" si="177"/>
        <v>115.74</v>
      </c>
      <c r="O1463" s="2">
        <f t="shared" si="178"/>
        <v>205.75</v>
      </c>
      <c r="P1463" s="4">
        <f t="shared" si="179"/>
        <v>0.6399888021400354</v>
      </c>
      <c r="Q1463">
        <f t="shared" si="180"/>
        <v>2024</v>
      </c>
      <c r="R1463" t="str">
        <f t="shared" si="181"/>
        <v>Q3</v>
      </c>
      <c r="S1463">
        <f t="shared" si="182"/>
        <v>7</v>
      </c>
      <c r="T1463" t="str">
        <f t="shared" si="183"/>
        <v>Jul</v>
      </c>
    </row>
    <row r="1464" spans="1:20" x14ac:dyDescent="0.35">
      <c r="A1464" t="s">
        <v>1529</v>
      </c>
      <c r="B1464" s="1">
        <v>45479</v>
      </c>
      <c r="C1464" t="s">
        <v>41</v>
      </c>
      <c r="D1464" t="s">
        <v>90</v>
      </c>
      <c r="E1464" t="s">
        <v>23</v>
      </c>
      <c r="F1464" t="s">
        <v>31</v>
      </c>
      <c r="G1464" t="s">
        <v>32</v>
      </c>
      <c r="H1464" t="s">
        <v>33</v>
      </c>
      <c r="I1464">
        <v>1</v>
      </c>
      <c r="J1464" s="2">
        <v>40.799999999999997</v>
      </c>
      <c r="K1464" s="3">
        <v>0</v>
      </c>
      <c r="L1464" s="2">
        <v>12.55</v>
      </c>
      <c r="M1464" s="2">
        <f t="shared" si="176"/>
        <v>40.799999999999997</v>
      </c>
      <c r="N1464" s="2">
        <f t="shared" si="177"/>
        <v>12.55</v>
      </c>
      <c r="O1464" s="2">
        <f t="shared" si="178"/>
        <v>28.249999999999996</v>
      </c>
      <c r="P1464" s="4">
        <f t="shared" si="179"/>
        <v>0.69240196078431371</v>
      </c>
      <c r="Q1464">
        <f t="shared" si="180"/>
        <v>2024</v>
      </c>
      <c r="R1464" t="str">
        <f t="shared" si="181"/>
        <v>Q3</v>
      </c>
      <c r="S1464">
        <f t="shared" si="182"/>
        <v>7</v>
      </c>
      <c r="T1464" t="str">
        <f t="shared" si="183"/>
        <v>Jul</v>
      </c>
    </row>
    <row r="1465" spans="1:20" x14ac:dyDescent="0.35">
      <c r="A1465" t="s">
        <v>1530</v>
      </c>
      <c r="B1465" s="1">
        <v>45479</v>
      </c>
      <c r="C1465" t="s">
        <v>21</v>
      </c>
      <c r="D1465" t="s">
        <v>22</v>
      </c>
      <c r="E1465" t="s">
        <v>23</v>
      </c>
      <c r="F1465" t="s">
        <v>24</v>
      </c>
      <c r="G1465" t="s">
        <v>46</v>
      </c>
      <c r="H1465" t="s">
        <v>183</v>
      </c>
      <c r="I1465">
        <v>3</v>
      </c>
      <c r="J1465" s="2">
        <v>138.56</v>
      </c>
      <c r="K1465" s="3">
        <v>0.1</v>
      </c>
      <c r="L1465" s="2">
        <v>63.31</v>
      </c>
      <c r="M1465" s="2">
        <f t="shared" si="176"/>
        <v>374.11</v>
      </c>
      <c r="N1465" s="2">
        <f t="shared" si="177"/>
        <v>189.93</v>
      </c>
      <c r="O1465" s="2">
        <f t="shared" si="178"/>
        <v>184.18</v>
      </c>
      <c r="P1465" s="4">
        <f t="shared" si="179"/>
        <v>0.49231509449092514</v>
      </c>
      <c r="Q1465">
        <f t="shared" si="180"/>
        <v>2024</v>
      </c>
      <c r="R1465" t="str">
        <f t="shared" si="181"/>
        <v>Q3</v>
      </c>
      <c r="S1465">
        <f t="shared" si="182"/>
        <v>7</v>
      </c>
      <c r="T1465" t="str">
        <f t="shared" si="183"/>
        <v>Jul</v>
      </c>
    </row>
    <row r="1466" spans="1:20" x14ac:dyDescent="0.35">
      <c r="A1466" t="s">
        <v>1531</v>
      </c>
      <c r="B1466" s="1">
        <v>45479</v>
      </c>
      <c r="C1466" t="s">
        <v>21</v>
      </c>
      <c r="D1466" t="s">
        <v>35</v>
      </c>
      <c r="E1466" t="s">
        <v>23</v>
      </c>
      <c r="F1466" t="s">
        <v>37</v>
      </c>
      <c r="G1466" t="s">
        <v>46</v>
      </c>
      <c r="H1466" t="s">
        <v>79</v>
      </c>
      <c r="I1466">
        <v>1</v>
      </c>
      <c r="J1466" s="2">
        <v>28.87</v>
      </c>
      <c r="K1466" s="3">
        <v>0.05</v>
      </c>
      <c r="L1466" s="2">
        <v>9.24</v>
      </c>
      <c r="M1466" s="2">
        <f t="shared" si="176"/>
        <v>27.43</v>
      </c>
      <c r="N1466" s="2">
        <f t="shared" si="177"/>
        <v>9.24</v>
      </c>
      <c r="O1466" s="2">
        <f t="shared" si="178"/>
        <v>18.189999999999998</v>
      </c>
      <c r="P1466" s="4">
        <f t="shared" si="179"/>
        <v>0.66314254465913225</v>
      </c>
      <c r="Q1466">
        <f t="shared" si="180"/>
        <v>2024</v>
      </c>
      <c r="R1466" t="str">
        <f t="shared" si="181"/>
        <v>Q3</v>
      </c>
      <c r="S1466">
        <f t="shared" si="182"/>
        <v>7</v>
      </c>
      <c r="T1466" t="str">
        <f t="shared" si="183"/>
        <v>Jul</v>
      </c>
    </row>
    <row r="1467" spans="1:20" x14ac:dyDescent="0.35">
      <c r="A1467" t="s">
        <v>1532</v>
      </c>
      <c r="B1467" s="1">
        <v>45479</v>
      </c>
      <c r="C1467" t="s">
        <v>62</v>
      </c>
      <c r="D1467" t="s">
        <v>69</v>
      </c>
      <c r="E1467" t="s">
        <v>23</v>
      </c>
      <c r="F1467" t="s">
        <v>37</v>
      </c>
      <c r="G1467" t="s">
        <v>38</v>
      </c>
      <c r="H1467" t="s">
        <v>44</v>
      </c>
      <c r="I1467">
        <v>1</v>
      </c>
      <c r="J1467" s="2">
        <v>111.7</v>
      </c>
      <c r="K1467" s="3">
        <v>0.1</v>
      </c>
      <c r="L1467" s="2">
        <v>49.61</v>
      </c>
      <c r="M1467" s="2">
        <f t="shared" si="176"/>
        <v>100.53</v>
      </c>
      <c r="N1467" s="2">
        <f t="shared" si="177"/>
        <v>49.61</v>
      </c>
      <c r="O1467" s="2">
        <f t="shared" si="178"/>
        <v>50.92</v>
      </c>
      <c r="P1467" s="4">
        <f t="shared" si="179"/>
        <v>0.50651546801949665</v>
      </c>
      <c r="Q1467">
        <f t="shared" si="180"/>
        <v>2024</v>
      </c>
      <c r="R1467" t="str">
        <f t="shared" si="181"/>
        <v>Q3</v>
      </c>
      <c r="S1467">
        <f t="shared" si="182"/>
        <v>7</v>
      </c>
      <c r="T1467" t="str">
        <f t="shared" si="183"/>
        <v>Jul</v>
      </c>
    </row>
    <row r="1468" spans="1:20" x14ac:dyDescent="0.35">
      <c r="A1468" t="s">
        <v>1533</v>
      </c>
      <c r="B1468" s="1">
        <v>45479</v>
      </c>
      <c r="C1468" t="s">
        <v>28</v>
      </c>
      <c r="D1468" t="s">
        <v>29</v>
      </c>
      <c r="E1468" t="s">
        <v>23</v>
      </c>
      <c r="F1468" t="s">
        <v>37</v>
      </c>
      <c r="G1468" t="s">
        <v>25</v>
      </c>
      <c r="H1468" t="s">
        <v>26</v>
      </c>
      <c r="I1468">
        <v>2</v>
      </c>
      <c r="J1468" s="2">
        <v>24.66</v>
      </c>
      <c r="K1468" s="3">
        <v>0.2</v>
      </c>
      <c r="L1468" s="2">
        <v>6.73</v>
      </c>
      <c r="M1468" s="2">
        <f t="shared" si="176"/>
        <v>39.46</v>
      </c>
      <c r="N1468" s="2">
        <f t="shared" si="177"/>
        <v>13.46</v>
      </c>
      <c r="O1468" s="2">
        <f t="shared" si="178"/>
        <v>26</v>
      </c>
      <c r="P1468" s="4">
        <f t="shared" si="179"/>
        <v>0.65889508362899141</v>
      </c>
      <c r="Q1468">
        <f t="shared" si="180"/>
        <v>2024</v>
      </c>
      <c r="R1468" t="str">
        <f t="shared" si="181"/>
        <v>Q3</v>
      </c>
      <c r="S1468">
        <f t="shared" si="182"/>
        <v>7</v>
      </c>
      <c r="T1468" t="str">
        <f t="shared" si="183"/>
        <v>Jul</v>
      </c>
    </row>
    <row r="1469" spans="1:20" x14ac:dyDescent="0.35">
      <c r="A1469" t="s">
        <v>1534</v>
      </c>
      <c r="B1469" s="1">
        <v>45479</v>
      </c>
      <c r="C1469" t="s">
        <v>21</v>
      </c>
      <c r="D1469" t="s">
        <v>35</v>
      </c>
      <c r="E1469" t="s">
        <v>43</v>
      </c>
      <c r="F1469" t="s">
        <v>24</v>
      </c>
      <c r="G1469" t="s">
        <v>53</v>
      </c>
      <c r="H1469" t="s">
        <v>54</v>
      </c>
      <c r="I1469">
        <v>1</v>
      </c>
      <c r="J1469" s="2">
        <v>148.37</v>
      </c>
      <c r="K1469" s="3">
        <v>0</v>
      </c>
      <c r="L1469" s="2">
        <v>70.78</v>
      </c>
      <c r="M1469" s="2">
        <f t="shared" si="176"/>
        <v>148.37</v>
      </c>
      <c r="N1469" s="2">
        <f t="shared" si="177"/>
        <v>70.78</v>
      </c>
      <c r="O1469" s="2">
        <f t="shared" si="178"/>
        <v>77.59</v>
      </c>
      <c r="P1469" s="4">
        <f t="shared" si="179"/>
        <v>0.52294938329851048</v>
      </c>
      <c r="Q1469">
        <f t="shared" si="180"/>
        <v>2024</v>
      </c>
      <c r="R1469" t="str">
        <f t="shared" si="181"/>
        <v>Q3</v>
      </c>
      <c r="S1469">
        <f t="shared" si="182"/>
        <v>7</v>
      </c>
      <c r="T1469" t="str">
        <f t="shared" si="183"/>
        <v>Jul</v>
      </c>
    </row>
    <row r="1470" spans="1:20" x14ac:dyDescent="0.35">
      <c r="A1470" t="s">
        <v>1535</v>
      </c>
      <c r="B1470" s="1">
        <v>45479</v>
      </c>
      <c r="C1470" t="s">
        <v>41</v>
      </c>
      <c r="D1470" t="s">
        <v>42</v>
      </c>
      <c r="E1470" t="s">
        <v>23</v>
      </c>
      <c r="F1470" t="s">
        <v>24</v>
      </c>
      <c r="G1470" t="s">
        <v>32</v>
      </c>
      <c r="H1470" t="s">
        <v>33</v>
      </c>
      <c r="I1470">
        <v>3</v>
      </c>
      <c r="J1470" s="2">
        <v>40.68</v>
      </c>
      <c r="K1470" s="3">
        <v>0</v>
      </c>
      <c r="L1470" s="2">
        <v>11.84</v>
      </c>
      <c r="M1470" s="2">
        <f t="shared" si="176"/>
        <v>122.04</v>
      </c>
      <c r="N1470" s="2">
        <f t="shared" si="177"/>
        <v>35.520000000000003</v>
      </c>
      <c r="O1470" s="2">
        <f t="shared" si="178"/>
        <v>86.52000000000001</v>
      </c>
      <c r="P1470" s="4">
        <f t="shared" si="179"/>
        <v>0.70894788593903646</v>
      </c>
      <c r="Q1470">
        <f t="shared" si="180"/>
        <v>2024</v>
      </c>
      <c r="R1470" t="str">
        <f t="shared" si="181"/>
        <v>Q3</v>
      </c>
      <c r="S1470">
        <f t="shared" si="182"/>
        <v>7</v>
      </c>
      <c r="T1470" t="str">
        <f t="shared" si="183"/>
        <v>Jul</v>
      </c>
    </row>
    <row r="1471" spans="1:20" x14ac:dyDescent="0.35">
      <c r="A1471" t="s">
        <v>1536</v>
      </c>
      <c r="B1471" s="1">
        <v>45480</v>
      </c>
      <c r="C1471" t="s">
        <v>21</v>
      </c>
      <c r="D1471" t="s">
        <v>35</v>
      </c>
      <c r="E1471" t="s">
        <v>43</v>
      </c>
      <c r="F1471" t="s">
        <v>37</v>
      </c>
      <c r="G1471" t="s">
        <v>53</v>
      </c>
      <c r="H1471" t="s">
        <v>70</v>
      </c>
      <c r="I1471">
        <v>2</v>
      </c>
      <c r="J1471" s="2">
        <v>53.38</v>
      </c>
      <c r="K1471" s="3">
        <v>0.15</v>
      </c>
      <c r="L1471" s="2">
        <v>20.27</v>
      </c>
      <c r="M1471" s="2">
        <f t="shared" si="176"/>
        <v>90.75</v>
      </c>
      <c r="N1471" s="2">
        <f t="shared" si="177"/>
        <v>40.54</v>
      </c>
      <c r="O1471" s="2">
        <f t="shared" si="178"/>
        <v>50.21</v>
      </c>
      <c r="P1471" s="4">
        <f t="shared" si="179"/>
        <v>0.55327823691460054</v>
      </c>
      <c r="Q1471">
        <f t="shared" si="180"/>
        <v>2024</v>
      </c>
      <c r="R1471" t="str">
        <f t="shared" si="181"/>
        <v>Q3</v>
      </c>
      <c r="S1471">
        <f t="shared" si="182"/>
        <v>7</v>
      </c>
      <c r="T1471" t="str">
        <f t="shared" si="183"/>
        <v>Jul</v>
      </c>
    </row>
    <row r="1472" spans="1:20" x14ac:dyDescent="0.35">
      <c r="A1472" t="s">
        <v>1537</v>
      </c>
      <c r="B1472" s="1">
        <v>45480</v>
      </c>
      <c r="C1472" t="s">
        <v>28</v>
      </c>
      <c r="D1472" t="s">
        <v>29</v>
      </c>
      <c r="E1472" t="s">
        <v>23</v>
      </c>
      <c r="F1472" t="s">
        <v>24</v>
      </c>
      <c r="G1472" t="s">
        <v>32</v>
      </c>
      <c r="H1472" t="s">
        <v>33</v>
      </c>
      <c r="I1472">
        <v>1</v>
      </c>
      <c r="J1472" s="2">
        <v>39.9</v>
      </c>
      <c r="K1472" s="3">
        <v>0.15</v>
      </c>
      <c r="L1472" s="2">
        <v>12.17</v>
      </c>
      <c r="M1472" s="2">
        <f t="shared" si="176"/>
        <v>33.92</v>
      </c>
      <c r="N1472" s="2">
        <f t="shared" si="177"/>
        <v>12.17</v>
      </c>
      <c r="O1472" s="2">
        <f t="shared" si="178"/>
        <v>21.75</v>
      </c>
      <c r="P1472" s="4">
        <f t="shared" si="179"/>
        <v>0.64121462264150941</v>
      </c>
      <c r="Q1472">
        <f t="shared" si="180"/>
        <v>2024</v>
      </c>
      <c r="R1472" t="str">
        <f t="shared" si="181"/>
        <v>Q3</v>
      </c>
      <c r="S1472">
        <f t="shared" si="182"/>
        <v>7</v>
      </c>
      <c r="T1472" t="str">
        <f t="shared" si="183"/>
        <v>Jul</v>
      </c>
    </row>
    <row r="1473" spans="1:20" x14ac:dyDescent="0.35">
      <c r="A1473" t="s">
        <v>1538</v>
      </c>
      <c r="B1473" s="1">
        <v>45480</v>
      </c>
      <c r="C1473" t="s">
        <v>21</v>
      </c>
      <c r="D1473" t="s">
        <v>35</v>
      </c>
      <c r="E1473" t="s">
        <v>43</v>
      </c>
      <c r="F1473" t="s">
        <v>24</v>
      </c>
      <c r="G1473" t="s">
        <v>53</v>
      </c>
      <c r="H1473" t="s">
        <v>66</v>
      </c>
      <c r="I1473">
        <v>1</v>
      </c>
      <c r="J1473" s="2">
        <v>110.96</v>
      </c>
      <c r="K1473" s="3">
        <v>0</v>
      </c>
      <c r="L1473" s="2">
        <v>44.12</v>
      </c>
      <c r="M1473" s="2">
        <f t="shared" si="176"/>
        <v>110.96</v>
      </c>
      <c r="N1473" s="2">
        <f t="shared" si="177"/>
        <v>44.12</v>
      </c>
      <c r="O1473" s="2">
        <f t="shared" si="178"/>
        <v>66.84</v>
      </c>
      <c r="P1473" s="4">
        <f t="shared" si="179"/>
        <v>0.60237923576063457</v>
      </c>
      <c r="Q1473">
        <f t="shared" si="180"/>
        <v>2024</v>
      </c>
      <c r="R1473" t="str">
        <f t="shared" si="181"/>
        <v>Q3</v>
      </c>
      <c r="S1473">
        <f t="shared" si="182"/>
        <v>7</v>
      </c>
      <c r="T1473" t="str">
        <f t="shared" si="183"/>
        <v>Jul</v>
      </c>
    </row>
    <row r="1474" spans="1:20" x14ac:dyDescent="0.35">
      <c r="A1474" t="s">
        <v>1539</v>
      </c>
      <c r="B1474" s="1">
        <v>45480</v>
      </c>
      <c r="C1474" t="s">
        <v>28</v>
      </c>
      <c r="D1474" t="s">
        <v>29</v>
      </c>
      <c r="E1474" t="s">
        <v>43</v>
      </c>
      <c r="F1474" t="s">
        <v>31</v>
      </c>
      <c r="G1474" t="s">
        <v>38</v>
      </c>
      <c r="H1474" t="s">
        <v>44</v>
      </c>
      <c r="I1474">
        <v>1</v>
      </c>
      <c r="J1474" s="2">
        <v>121.98</v>
      </c>
      <c r="K1474" s="3">
        <v>0</v>
      </c>
      <c r="L1474" s="2">
        <v>50.19</v>
      </c>
      <c r="M1474" s="2">
        <f t="shared" ref="M1474:M1537" si="184">ROUND(I1474*J1474*(1-K1474),2)</f>
        <v>121.98</v>
      </c>
      <c r="N1474" s="2">
        <f t="shared" ref="N1474:N1537" si="185">ROUND(I1474*L1474,2)</f>
        <v>50.19</v>
      </c>
      <c r="O1474" s="2">
        <f t="shared" ref="O1474:O1537" si="186">M1474-N1474</f>
        <v>71.790000000000006</v>
      </c>
      <c r="P1474" s="4">
        <f t="shared" ref="P1474:P1537" si="187">IFERROR(O1474/M1474,0)</f>
        <v>0.58853910477127402</v>
      </c>
      <c r="Q1474">
        <f t="shared" ref="Q1474:Q1537" si="188">YEAR(B1474)</f>
        <v>2024</v>
      </c>
      <c r="R1474" t="str">
        <f t="shared" ref="R1474:R1537" si="189">"Q"&amp;ROUNDUP(MONTH(B1474)/3,0)</f>
        <v>Q3</v>
      </c>
      <c r="S1474">
        <f t="shared" ref="S1474:S1537" si="190">MONTH(B1474)</f>
        <v>7</v>
      </c>
      <c r="T1474" t="str">
        <f t="shared" ref="T1474:T1537" si="191">TEXT(B1474,"mmm")</f>
        <v>Jul</v>
      </c>
    </row>
    <row r="1475" spans="1:20" x14ac:dyDescent="0.35">
      <c r="A1475" t="s">
        <v>1540</v>
      </c>
      <c r="B1475" s="1">
        <v>45480</v>
      </c>
      <c r="C1475" t="s">
        <v>21</v>
      </c>
      <c r="D1475" t="s">
        <v>103</v>
      </c>
      <c r="E1475" t="s">
        <v>23</v>
      </c>
      <c r="F1475" t="s">
        <v>24</v>
      </c>
      <c r="G1475" t="s">
        <v>46</v>
      </c>
      <c r="H1475" t="s">
        <v>183</v>
      </c>
      <c r="I1475">
        <v>2</v>
      </c>
      <c r="J1475" s="2">
        <v>126.31</v>
      </c>
      <c r="K1475" s="3">
        <v>0</v>
      </c>
      <c r="L1475" s="2">
        <v>64.959999999999994</v>
      </c>
      <c r="M1475" s="2">
        <f t="shared" si="184"/>
        <v>252.62</v>
      </c>
      <c r="N1475" s="2">
        <f t="shared" si="185"/>
        <v>129.91999999999999</v>
      </c>
      <c r="O1475" s="2">
        <f t="shared" si="186"/>
        <v>122.70000000000002</v>
      </c>
      <c r="P1475" s="4">
        <f t="shared" si="187"/>
        <v>0.4857097616974112</v>
      </c>
      <c r="Q1475">
        <f t="shared" si="188"/>
        <v>2024</v>
      </c>
      <c r="R1475" t="str">
        <f t="shared" si="189"/>
        <v>Q3</v>
      </c>
      <c r="S1475">
        <f t="shared" si="190"/>
        <v>7</v>
      </c>
      <c r="T1475" t="str">
        <f t="shared" si="191"/>
        <v>Jul</v>
      </c>
    </row>
    <row r="1476" spans="1:20" x14ac:dyDescent="0.35">
      <c r="A1476" t="s">
        <v>1541</v>
      </c>
      <c r="B1476" s="1">
        <v>45480</v>
      </c>
      <c r="C1476" t="s">
        <v>21</v>
      </c>
      <c r="D1476" t="s">
        <v>22</v>
      </c>
      <c r="E1476" t="s">
        <v>43</v>
      </c>
      <c r="F1476" t="s">
        <v>37</v>
      </c>
      <c r="G1476" t="s">
        <v>32</v>
      </c>
      <c r="H1476" t="s">
        <v>86</v>
      </c>
      <c r="I1476">
        <v>1</v>
      </c>
      <c r="J1476" s="2">
        <v>68.010000000000005</v>
      </c>
      <c r="K1476" s="3">
        <v>0.05</v>
      </c>
      <c r="L1476" s="2">
        <v>24.49</v>
      </c>
      <c r="M1476" s="2">
        <f t="shared" si="184"/>
        <v>64.61</v>
      </c>
      <c r="N1476" s="2">
        <f t="shared" si="185"/>
        <v>24.49</v>
      </c>
      <c r="O1476" s="2">
        <f t="shared" si="186"/>
        <v>40.120000000000005</v>
      </c>
      <c r="P1476" s="4">
        <f t="shared" si="187"/>
        <v>0.62095650828045201</v>
      </c>
      <c r="Q1476">
        <f t="shared" si="188"/>
        <v>2024</v>
      </c>
      <c r="R1476" t="str">
        <f t="shared" si="189"/>
        <v>Q3</v>
      </c>
      <c r="S1476">
        <f t="shared" si="190"/>
        <v>7</v>
      </c>
      <c r="T1476" t="str">
        <f t="shared" si="191"/>
        <v>Jul</v>
      </c>
    </row>
    <row r="1477" spans="1:20" x14ac:dyDescent="0.35">
      <c r="A1477" t="s">
        <v>1542</v>
      </c>
      <c r="B1477" s="1">
        <v>45480</v>
      </c>
      <c r="C1477" t="s">
        <v>62</v>
      </c>
      <c r="D1477" t="s">
        <v>74</v>
      </c>
      <c r="E1477" t="s">
        <v>23</v>
      </c>
      <c r="F1477" t="s">
        <v>37</v>
      </c>
      <c r="G1477" t="s">
        <v>46</v>
      </c>
      <c r="H1477" t="s">
        <v>183</v>
      </c>
      <c r="I1477">
        <v>1</v>
      </c>
      <c r="J1477" s="2">
        <v>130.99</v>
      </c>
      <c r="K1477" s="3">
        <v>0</v>
      </c>
      <c r="L1477" s="2">
        <v>63.78</v>
      </c>
      <c r="M1477" s="2">
        <f t="shared" si="184"/>
        <v>130.99</v>
      </c>
      <c r="N1477" s="2">
        <f t="shared" si="185"/>
        <v>63.78</v>
      </c>
      <c r="O1477" s="2">
        <f t="shared" si="186"/>
        <v>67.210000000000008</v>
      </c>
      <c r="P1477" s="4">
        <f t="shared" si="187"/>
        <v>0.51309260248873967</v>
      </c>
      <c r="Q1477">
        <f t="shared" si="188"/>
        <v>2024</v>
      </c>
      <c r="R1477" t="str">
        <f t="shared" si="189"/>
        <v>Q3</v>
      </c>
      <c r="S1477">
        <f t="shared" si="190"/>
        <v>7</v>
      </c>
      <c r="T1477" t="str">
        <f t="shared" si="191"/>
        <v>Jul</v>
      </c>
    </row>
    <row r="1478" spans="1:20" x14ac:dyDescent="0.35">
      <c r="A1478" t="s">
        <v>1543</v>
      </c>
      <c r="B1478" s="1">
        <v>45480</v>
      </c>
      <c r="C1478" t="s">
        <v>21</v>
      </c>
      <c r="D1478" t="s">
        <v>35</v>
      </c>
      <c r="E1478" t="s">
        <v>52</v>
      </c>
      <c r="F1478" t="s">
        <v>24</v>
      </c>
      <c r="G1478" t="s">
        <v>32</v>
      </c>
      <c r="H1478" t="s">
        <v>33</v>
      </c>
      <c r="I1478">
        <v>2</v>
      </c>
      <c r="J1478" s="2">
        <v>39.619999999999997</v>
      </c>
      <c r="K1478" s="3">
        <v>0.1</v>
      </c>
      <c r="L1478" s="2">
        <v>12.35</v>
      </c>
      <c r="M1478" s="2">
        <f t="shared" si="184"/>
        <v>71.319999999999993</v>
      </c>
      <c r="N1478" s="2">
        <f t="shared" si="185"/>
        <v>24.7</v>
      </c>
      <c r="O1478" s="2">
        <f t="shared" si="186"/>
        <v>46.61999999999999</v>
      </c>
      <c r="P1478" s="4">
        <f t="shared" si="187"/>
        <v>0.653673583847448</v>
      </c>
      <c r="Q1478">
        <f t="shared" si="188"/>
        <v>2024</v>
      </c>
      <c r="R1478" t="str">
        <f t="shared" si="189"/>
        <v>Q3</v>
      </c>
      <c r="S1478">
        <f t="shared" si="190"/>
        <v>7</v>
      </c>
      <c r="T1478" t="str">
        <f t="shared" si="191"/>
        <v>Jul</v>
      </c>
    </row>
    <row r="1479" spans="1:20" x14ac:dyDescent="0.35">
      <c r="A1479" t="s">
        <v>1544</v>
      </c>
      <c r="B1479" s="1">
        <v>45480</v>
      </c>
      <c r="C1479" t="s">
        <v>62</v>
      </c>
      <c r="D1479" t="s">
        <v>63</v>
      </c>
      <c r="E1479" t="s">
        <v>23</v>
      </c>
      <c r="F1479" t="s">
        <v>37</v>
      </c>
      <c r="G1479" t="s">
        <v>38</v>
      </c>
      <c r="H1479" t="s">
        <v>44</v>
      </c>
      <c r="I1479">
        <v>2</v>
      </c>
      <c r="J1479" s="2">
        <v>112</v>
      </c>
      <c r="K1479" s="3">
        <v>0</v>
      </c>
      <c r="L1479" s="2">
        <v>50.32</v>
      </c>
      <c r="M1479" s="2">
        <f t="shared" si="184"/>
        <v>224</v>
      </c>
      <c r="N1479" s="2">
        <f t="shared" si="185"/>
        <v>100.64</v>
      </c>
      <c r="O1479" s="2">
        <f t="shared" si="186"/>
        <v>123.36</v>
      </c>
      <c r="P1479" s="4">
        <f t="shared" si="187"/>
        <v>0.55071428571428571</v>
      </c>
      <c r="Q1479">
        <f t="shared" si="188"/>
        <v>2024</v>
      </c>
      <c r="R1479" t="str">
        <f t="shared" si="189"/>
        <v>Q3</v>
      </c>
      <c r="S1479">
        <f t="shared" si="190"/>
        <v>7</v>
      </c>
      <c r="T1479" t="str">
        <f t="shared" si="191"/>
        <v>Jul</v>
      </c>
    </row>
    <row r="1480" spans="1:20" x14ac:dyDescent="0.35">
      <c r="A1480" t="s">
        <v>1545</v>
      </c>
      <c r="B1480" s="1">
        <v>45480</v>
      </c>
      <c r="C1480" t="s">
        <v>21</v>
      </c>
      <c r="D1480" t="s">
        <v>22</v>
      </c>
      <c r="E1480" t="s">
        <v>52</v>
      </c>
      <c r="F1480" t="s">
        <v>24</v>
      </c>
      <c r="G1480" t="s">
        <v>53</v>
      </c>
      <c r="H1480" t="s">
        <v>54</v>
      </c>
      <c r="I1480">
        <v>1</v>
      </c>
      <c r="J1480" s="2">
        <v>149.29</v>
      </c>
      <c r="K1480" s="3">
        <v>0</v>
      </c>
      <c r="L1480" s="2">
        <v>70.27</v>
      </c>
      <c r="M1480" s="2">
        <f t="shared" si="184"/>
        <v>149.29</v>
      </c>
      <c r="N1480" s="2">
        <f t="shared" si="185"/>
        <v>70.27</v>
      </c>
      <c r="O1480" s="2">
        <f t="shared" si="186"/>
        <v>79.02</v>
      </c>
      <c r="P1480" s="4">
        <f t="shared" si="187"/>
        <v>0.52930537879295336</v>
      </c>
      <c r="Q1480">
        <f t="shared" si="188"/>
        <v>2024</v>
      </c>
      <c r="R1480" t="str">
        <f t="shared" si="189"/>
        <v>Q3</v>
      </c>
      <c r="S1480">
        <f t="shared" si="190"/>
        <v>7</v>
      </c>
      <c r="T1480" t="str">
        <f t="shared" si="191"/>
        <v>Jul</v>
      </c>
    </row>
    <row r="1481" spans="1:20" x14ac:dyDescent="0.35">
      <c r="A1481" t="s">
        <v>1546</v>
      </c>
      <c r="B1481" s="1">
        <v>45481</v>
      </c>
      <c r="C1481" t="s">
        <v>21</v>
      </c>
      <c r="D1481" t="s">
        <v>22</v>
      </c>
      <c r="E1481" t="s">
        <v>23</v>
      </c>
      <c r="F1481" t="s">
        <v>24</v>
      </c>
      <c r="G1481" t="s">
        <v>32</v>
      </c>
      <c r="H1481" t="s">
        <v>50</v>
      </c>
      <c r="I1481">
        <v>2</v>
      </c>
      <c r="J1481" s="2">
        <v>225.55</v>
      </c>
      <c r="K1481" s="3">
        <v>0.15</v>
      </c>
      <c r="L1481" s="2">
        <v>115.63</v>
      </c>
      <c r="M1481" s="2">
        <f t="shared" si="184"/>
        <v>383.44</v>
      </c>
      <c r="N1481" s="2">
        <f t="shared" si="185"/>
        <v>231.26</v>
      </c>
      <c r="O1481" s="2">
        <f t="shared" si="186"/>
        <v>152.18</v>
      </c>
      <c r="P1481" s="4">
        <f t="shared" si="187"/>
        <v>0.39688086793240146</v>
      </c>
      <c r="Q1481">
        <f t="shared" si="188"/>
        <v>2024</v>
      </c>
      <c r="R1481" t="str">
        <f t="shared" si="189"/>
        <v>Q3</v>
      </c>
      <c r="S1481">
        <f t="shared" si="190"/>
        <v>7</v>
      </c>
      <c r="T1481" t="str">
        <f t="shared" si="191"/>
        <v>Jul</v>
      </c>
    </row>
    <row r="1482" spans="1:20" x14ac:dyDescent="0.35">
      <c r="A1482" t="s">
        <v>1547</v>
      </c>
      <c r="B1482" s="1">
        <v>45481</v>
      </c>
      <c r="C1482" t="s">
        <v>21</v>
      </c>
      <c r="D1482" t="s">
        <v>35</v>
      </c>
      <c r="E1482" t="s">
        <v>52</v>
      </c>
      <c r="F1482" t="s">
        <v>37</v>
      </c>
      <c r="G1482" t="s">
        <v>46</v>
      </c>
      <c r="H1482" t="s">
        <v>79</v>
      </c>
      <c r="I1482">
        <v>1</v>
      </c>
      <c r="J1482" s="2">
        <v>28.15</v>
      </c>
      <c r="K1482" s="3">
        <v>0.1</v>
      </c>
      <c r="L1482" s="2">
        <v>9.4</v>
      </c>
      <c r="M1482" s="2">
        <f t="shared" si="184"/>
        <v>25.34</v>
      </c>
      <c r="N1482" s="2">
        <f t="shared" si="185"/>
        <v>9.4</v>
      </c>
      <c r="O1482" s="2">
        <f t="shared" si="186"/>
        <v>15.94</v>
      </c>
      <c r="P1482" s="4">
        <f t="shared" si="187"/>
        <v>0.62904498816101029</v>
      </c>
      <c r="Q1482">
        <f t="shared" si="188"/>
        <v>2024</v>
      </c>
      <c r="R1482" t="str">
        <f t="shared" si="189"/>
        <v>Q3</v>
      </c>
      <c r="S1482">
        <f t="shared" si="190"/>
        <v>7</v>
      </c>
      <c r="T1482" t="str">
        <f t="shared" si="191"/>
        <v>Jul</v>
      </c>
    </row>
    <row r="1483" spans="1:20" x14ac:dyDescent="0.35">
      <c r="A1483" t="s">
        <v>1548</v>
      </c>
      <c r="B1483" s="1">
        <v>45481</v>
      </c>
      <c r="C1483" t="s">
        <v>28</v>
      </c>
      <c r="D1483" t="s">
        <v>29</v>
      </c>
      <c r="E1483" t="s">
        <v>52</v>
      </c>
      <c r="F1483" t="s">
        <v>24</v>
      </c>
      <c r="G1483" t="s">
        <v>38</v>
      </c>
      <c r="H1483" t="s">
        <v>56</v>
      </c>
      <c r="I1483">
        <v>1</v>
      </c>
      <c r="J1483" s="2">
        <v>79.430000000000007</v>
      </c>
      <c r="K1483" s="3">
        <v>0</v>
      </c>
      <c r="L1483" s="2">
        <v>31.02</v>
      </c>
      <c r="M1483" s="2">
        <f t="shared" si="184"/>
        <v>79.430000000000007</v>
      </c>
      <c r="N1483" s="2">
        <f t="shared" si="185"/>
        <v>31.02</v>
      </c>
      <c r="O1483" s="2">
        <f t="shared" si="186"/>
        <v>48.410000000000011</v>
      </c>
      <c r="P1483" s="4">
        <f t="shared" si="187"/>
        <v>0.60946745562130189</v>
      </c>
      <c r="Q1483">
        <f t="shared" si="188"/>
        <v>2024</v>
      </c>
      <c r="R1483" t="str">
        <f t="shared" si="189"/>
        <v>Q3</v>
      </c>
      <c r="S1483">
        <f t="shared" si="190"/>
        <v>7</v>
      </c>
      <c r="T1483" t="str">
        <f t="shared" si="191"/>
        <v>Jul</v>
      </c>
    </row>
    <row r="1484" spans="1:20" x14ac:dyDescent="0.35">
      <c r="A1484" t="s">
        <v>1549</v>
      </c>
      <c r="B1484" s="1">
        <v>45481</v>
      </c>
      <c r="C1484" t="s">
        <v>28</v>
      </c>
      <c r="D1484" t="s">
        <v>49</v>
      </c>
      <c r="E1484" t="s">
        <v>23</v>
      </c>
      <c r="F1484" t="s">
        <v>24</v>
      </c>
      <c r="G1484" t="s">
        <v>53</v>
      </c>
      <c r="H1484" t="s">
        <v>54</v>
      </c>
      <c r="I1484">
        <v>1</v>
      </c>
      <c r="J1484" s="2">
        <v>155.62</v>
      </c>
      <c r="K1484" s="3">
        <v>0.1</v>
      </c>
      <c r="L1484" s="2">
        <v>72.900000000000006</v>
      </c>
      <c r="M1484" s="2">
        <f t="shared" si="184"/>
        <v>140.06</v>
      </c>
      <c r="N1484" s="2">
        <f t="shared" si="185"/>
        <v>72.900000000000006</v>
      </c>
      <c r="O1484" s="2">
        <f t="shared" si="186"/>
        <v>67.16</v>
      </c>
      <c r="P1484" s="4">
        <f t="shared" si="187"/>
        <v>0.47950878195059254</v>
      </c>
      <c r="Q1484">
        <f t="shared" si="188"/>
        <v>2024</v>
      </c>
      <c r="R1484" t="str">
        <f t="shared" si="189"/>
        <v>Q3</v>
      </c>
      <c r="S1484">
        <f t="shared" si="190"/>
        <v>7</v>
      </c>
      <c r="T1484" t="str">
        <f t="shared" si="191"/>
        <v>Jul</v>
      </c>
    </row>
    <row r="1485" spans="1:20" x14ac:dyDescent="0.35">
      <c r="A1485" t="s">
        <v>1550</v>
      </c>
      <c r="B1485" s="1">
        <v>45481</v>
      </c>
      <c r="C1485" t="s">
        <v>21</v>
      </c>
      <c r="D1485" t="s">
        <v>35</v>
      </c>
      <c r="E1485" t="s">
        <v>23</v>
      </c>
      <c r="F1485" t="s">
        <v>31</v>
      </c>
      <c r="G1485" t="s">
        <v>32</v>
      </c>
      <c r="H1485" t="s">
        <v>33</v>
      </c>
      <c r="I1485">
        <v>2</v>
      </c>
      <c r="J1485" s="2">
        <v>39.24</v>
      </c>
      <c r="K1485" s="3">
        <v>0.15</v>
      </c>
      <c r="L1485" s="2">
        <v>12.84</v>
      </c>
      <c r="M1485" s="2">
        <f t="shared" si="184"/>
        <v>66.709999999999994</v>
      </c>
      <c r="N1485" s="2">
        <f t="shared" si="185"/>
        <v>25.68</v>
      </c>
      <c r="O1485" s="2">
        <f t="shared" si="186"/>
        <v>41.029999999999994</v>
      </c>
      <c r="P1485" s="4">
        <f t="shared" si="187"/>
        <v>0.61505021735871679</v>
      </c>
      <c r="Q1485">
        <f t="shared" si="188"/>
        <v>2024</v>
      </c>
      <c r="R1485" t="str">
        <f t="shared" si="189"/>
        <v>Q3</v>
      </c>
      <c r="S1485">
        <f t="shared" si="190"/>
        <v>7</v>
      </c>
      <c r="T1485" t="str">
        <f t="shared" si="191"/>
        <v>Jul</v>
      </c>
    </row>
    <row r="1486" spans="1:20" x14ac:dyDescent="0.35">
      <c r="A1486" t="s">
        <v>1551</v>
      </c>
      <c r="B1486" s="1">
        <v>45481</v>
      </c>
      <c r="C1486" t="s">
        <v>21</v>
      </c>
      <c r="D1486" t="s">
        <v>22</v>
      </c>
      <c r="E1486" t="s">
        <v>43</v>
      </c>
      <c r="F1486" t="s">
        <v>24</v>
      </c>
      <c r="G1486" t="s">
        <v>53</v>
      </c>
      <c r="H1486" t="s">
        <v>131</v>
      </c>
      <c r="I1486">
        <v>1</v>
      </c>
      <c r="J1486" s="2">
        <v>32.14</v>
      </c>
      <c r="K1486" s="3">
        <v>0</v>
      </c>
      <c r="L1486" s="2">
        <v>9.06</v>
      </c>
      <c r="M1486" s="2">
        <f t="shared" si="184"/>
        <v>32.14</v>
      </c>
      <c r="N1486" s="2">
        <f t="shared" si="185"/>
        <v>9.06</v>
      </c>
      <c r="O1486" s="2">
        <f t="shared" si="186"/>
        <v>23.08</v>
      </c>
      <c r="P1486" s="4">
        <f t="shared" si="187"/>
        <v>0.71810827629122587</v>
      </c>
      <c r="Q1486">
        <f t="shared" si="188"/>
        <v>2024</v>
      </c>
      <c r="R1486" t="str">
        <f t="shared" si="189"/>
        <v>Q3</v>
      </c>
      <c r="S1486">
        <f t="shared" si="190"/>
        <v>7</v>
      </c>
      <c r="T1486" t="str">
        <f t="shared" si="191"/>
        <v>Jul</v>
      </c>
    </row>
    <row r="1487" spans="1:20" x14ac:dyDescent="0.35">
      <c r="A1487" t="s">
        <v>1552</v>
      </c>
      <c r="B1487" s="1">
        <v>45481</v>
      </c>
      <c r="C1487" t="s">
        <v>21</v>
      </c>
      <c r="D1487" t="s">
        <v>22</v>
      </c>
      <c r="E1487" t="s">
        <v>43</v>
      </c>
      <c r="F1487" t="s">
        <v>37</v>
      </c>
      <c r="G1487" t="s">
        <v>32</v>
      </c>
      <c r="H1487" t="s">
        <v>33</v>
      </c>
      <c r="I1487">
        <v>1</v>
      </c>
      <c r="J1487" s="2">
        <v>38.49</v>
      </c>
      <c r="K1487" s="3">
        <v>0</v>
      </c>
      <c r="L1487" s="2">
        <v>12.41</v>
      </c>
      <c r="M1487" s="2">
        <f t="shared" si="184"/>
        <v>38.49</v>
      </c>
      <c r="N1487" s="2">
        <f t="shared" si="185"/>
        <v>12.41</v>
      </c>
      <c r="O1487" s="2">
        <f t="shared" si="186"/>
        <v>26.080000000000002</v>
      </c>
      <c r="P1487" s="4">
        <f t="shared" si="187"/>
        <v>0.67757859184203695</v>
      </c>
      <c r="Q1487">
        <f t="shared" si="188"/>
        <v>2024</v>
      </c>
      <c r="R1487" t="str">
        <f t="shared" si="189"/>
        <v>Q3</v>
      </c>
      <c r="S1487">
        <f t="shared" si="190"/>
        <v>7</v>
      </c>
      <c r="T1487" t="str">
        <f t="shared" si="191"/>
        <v>Jul</v>
      </c>
    </row>
    <row r="1488" spans="1:20" x14ac:dyDescent="0.35">
      <c r="A1488" t="s">
        <v>1553</v>
      </c>
      <c r="B1488" s="1">
        <v>45482</v>
      </c>
      <c r="C1488" t="s">
        <v>21</v>
      </c>
      <c r="D1488" t="s">
        <v>103</v>
      </c>
      <c r="E1488" t="s">
        <v>43</v>
      </c>
      <c r="F1488" t="s">
        <v>24</v>
      </c>
      <c r="G1488" t="s">
        <v>32</v>
      </c>
      <c r="H1488" t="s">
        <v>86</v>
      </c>
      <c r="I1488">
        <v>2</v>
      </c>
      <c r="J1488" s="2">
        <v>64.180000000000007</v>
      </c>
      <c r="K1488" s="3">
        <v>0.1</v>
      </c>
      <c r="L1488" s="2">
        <v>25.62</v>
      </c>
      <c r="M1488" s="2">
        <f t="shared" si="184"/>
        <v>115.52</v>
      </c>
      <c r="N1488" s="2">
        <f t="shared" si="185"/>
        <v>51.24</v>
      </c>
      <c r="O1488" s="2">
        <f t="shared" si="186"/>
        <v>64.28</v>
      </c>
      <c r="P1488" s="4">
        <f t="shared" si="187"/>
        <v>0.55644044321329644</v>
      </c>
      <c r="Q1488">
        <f t="shared" si="188"/>
        <v>2024</v>
      </c>
      <c r="R1488" t="str">
        <f t="shared" si="189"/>
        <v>Q3</v>
      </c>
      <c r="S1488">
        <f t="shared" si="190"/>
        <v>7</v>
      </c>
      <c r="T1488" t="str">
        <f t="shared" si="191"/>
        <v>Jul</v>
      </c>
    </row>
    <row r="1489" spans="1:20" x14ac:dyDescent="0.35">
      <c r="A1489" t="s">
        <v>1554</v>
      </c>
      <c r="B1489" s="1">
        <v>45482</v>
      </c>
      <c r="C1489" t="s">
        <v>62</v>
      </c>
      <c r="D1489" t="s">
        <v>63</v>
      </c>
      <c r="E1489" t="s">
        <v>36</v>
      </c>
      <c r="F1489" t="s">
        <v>37</v>
      </c>
      <c r="G1489" t="s">
        <v>53</v>
      </c>
      <c r="H1489" t="s">
        <v>66</v>
      </c>
      <c r="I1489">
        <v>2</v>
      </c>
      <c r="J1489" s="2">
        <v>103.93</v>
      </c>
      <c r="K1489" s="3">
        <v>0.2</v>
      </c>
      <c r="L1489" s="2">
        <v>43.16</v>
      </c>
      <c r="M1489" s="2">
        <f t="shared" si="184"/>
        <v>166.29</v>
      </c>
      <c r="N1489" s="2">
        <f t="shared" si="185"/>
        <v>86.32</v>
      </c>
      <c r="O1489" s="2">
        <f t="shared" si="186"/>
        <v>79.97</v>
      </c>
      <c r="P1489" s="4">
        <f t="shared" si="187"/>
        <v>0.48090684947982443</v>
      </c>
      <c r="Q1489">
        <f t="shared" si="188"/>
        <v>2024</v>
      </c>
      <c r="R1489" t="str">
        <f t="shared" si="189"/>
        <v>Q3</v>
      </c>
      <c r="S1489">
        <f t="shared" si="190"/>
        <v>7</v>
      </c>
      <c r="T1489" t="str">
        <f t="shared" si="191"/>
        <v>Jul</v>
      </c>
    </row>
    <row r="1490" spans="1:20" x14ac:dyDescent="0.35">
      <c r="A1490" t="s">
        <v>1555</v>
      </c>
      <c r="B1490" s="1">
        <v>45482</v>
      </c>
      <c r="C1490" t="s">
        <v>41</v>
      </c>
      <c r="D1490" t="s">
        <v>42</v>
      </c>
      <c r="E1490" t="s">
        <v>23</v>
      </c>
      <c r="F1490" t="s">
        <v>24</v>
      </c>
      <c r="G1490" t="s">
        <v>32</v>
      </c>
      <c r="H1490" t="s">
        <v>50</v>
      </c>
      <c r="I1490">
        <v>1</v>
      </c>
      <c r="J1490" s="2">
        <v>241.46</v>
      </c>
      <c r="K1490" s="3">
        <v>0.05</v>
      </c>
      <c r="L1490" s="2">
        <v>113.64</v>
      </c>
      <c r="M1490" s="2">
        <f t="shared" si="184"/>
        <v>229.39</v>
      </c>
      <c r="N1490" s="2">
        <f t="shared" si="185"/>
        <v>113.64</v>
      </c>
      <c r="O1490" s="2">
        <f t="shared" si="186"/>
        <v>115.74999999999999</v>
      </c>
      <c r="P1490" s="4">
        <f t="shared" si="187"/>
        <v>0.50459915427873925</v>
      </c>
      <c r="Q1490">
        <f t="shared" si="188"/>
        <v>2024</v>
      </c>
      <c r="R1490" t="str">
        <f t="shared" si="189"/>
        <v>Q3</v>
      </c>
      <c r="S1490">
        <f t="shared" si="190"/>
        <v>7</v>
      </c>
      <c r="T1490" t="str">
        <f t="shared" si="191"/>
        <v>Jul</v>
      </c>
    </row>
    <row r="1491" spans="1:20" x14ac:dyDescent="0.35">
      <c r="A1491" t="s">
        <v>1556</v>
      </c>
      <c r="B1491" s="1">
        <v>45482</v>
      </c>
      <c r="C1491" t="s">
        <v>21</v>
      </c>
      <c r="D1491" t="s">
        <v>35</v>
      </c>
      <c r="E1491" t="s">
        <v>43</v>
      </c>
      <c r="F1491" t="s">
        <v>37</v>
      </c>
      <c r="G1491" t="s">
        <v>46</v>
      </c>
      <c r="H1491" t="s">
        <v>47</v>
      </c>
      <c r="I1491">
        <v>5</v>
      </c>
      <c r="J1491" s="2">
        <v>483.11</v>
      </c>
      <c r="K1491" s="3">
        <v>0.1</v>
      </c>
      <c r="L1491" s="2">
        <v>264.48</v>
      </c>
      <c r="M1491" s="2">
        <f t="shared" si="184"/>
        <v>2174</v>
      </c>
      <c r="N1491" s="2">
        <f t="shared" si="185"/>
        <v>1322.4</v>
      </c>
      <c r="O1491" s="2">
        <f t="shared" si="186"/>
        <v>851.59999999999991</v>
      </c>
      <c r="P1491" s="4">
        <f t="shared" si="187"/>
        <v>0.39172033118675248</v>
      </c>
      <c r="Q1491">
        <f t="shared" si="188"/>
        <v>2024</v>
      </c>
      <c r="R1491" t="str">
        <f t="shared" si="189"/>
        <v>Q3</v>
      </c>
      <c r="S1491">
        <f t="shared" si="190"/>
        <v>7</v>
      </c>
      <c r="T1491" t="str">
        <f t="shared" si="191"/>
        <v>Jul</v>
      </c>
    </row>
    <row r="1492" spans="1:20" x14ac:dyDescent="0.35">
      <c r="A1492" t="s">
        <v>1557</v>
      </c>
      <c r="B1492" s="1">
        <v>45483</v>
      </c>
      <c r="C1492" t="s">
        <v>21</v>
      </c>
      <c r="D1492" t="s">
        <v>35</v>
      </c>
      <c r="E1492" t="s">
        <v>23</v>
      </c>
      <c r="F1492" t="s">
        <v>31</v>
      </c>
      <c r="G1492" t="s">
        <v>53</v>
      </c>
      <c r="H1492" t="s">
        <v>54</v>
      </c>
      <c r="I1492">
        <v>1</v>
      </c>
      <c r="J1492" s="2">
        <v>146.38999999999999</v>
      </c>
      <c r="K1492" s="3">
        <v>0.1</v>
      </c>
      <c r="L1492" s="2">
        <v>72.75</v>
      </c>
      <c r="M1492" s="2">
        <f t="shared" si="184"/>
        <v>131.75</v>
      </c>
      <c r="N1492" s="2">
        <f t="shared" si="185"/>
        <v>72.75</v>
      </c>
      <c r="O1492" s="2">
        <f t="shared" si="186"/>
        <v>59</v>
      </c>
      <c r="P1492" s="4">
        <f t="shared" si="187"/>
        <v>0.44781783681214421</v>
      </c>
      <c r="Q1492">
        <f t="shared" si="188"/>
        <v>2024</v>
      </c>
      <c r="R1492" t="str">
        <f t="shared" si="189"/>
        <v>Q3</v>
      </c>
      <c r="S1492">
        <f t="shared" si="190"/>
        <v>7</v>
      </c>
      <c r="T1492" t="str">
        <f t="shared" si="191"/>
        <v>Jul</v>
      </c>
    </row>
    <row r="1493" spans="1:20" x14ac:dyDescent="0.35">
      <c r="A1493" t="s">
        <v>1558</v>
      </c>
      <c r="B1493" s="1">
        <v>45483</v>
      </c>
      <c r="C1493" t="s">
        <v>41</v>
      </c>
      <c r="D1493" t="s">
        <v>42</v>
      </c>
      <c r="E1493" t="s">
        <v>52</v>
      </c>
      <c r="F1493" t="s">
        <v>24</v>
      </c>
      <c r="G1493" t="s">
        <v>53</v>
      </c>
      <c r="H1493" t="s">
        <v>131</v>
      </c>
      <c r="I1493">
        <v>2</v>
      </c>
      <c r="J1493" s="2">
        <v>33.200000000000003</v>
      </c>
      <c r="K1493" s="3">
        <v>0</v>
      </c>
      <c r="L1493" s="2">
        <v>9.66</v>
      </c>
      <c r="M1493" s="2">
        <f t="shared" si="184"/>
        <v>66.400000000000006</v>
      </c>
      <c r="N1493" s="2">
        <f t="shared" si="185"/>
        <v>19.32</v>
      </c>
      <c r="O1493" s="2">
        <f t="shared" si="186"/>
        <v>47.080000000000005</v>
      </c>
      <c r="P1493" s="4">
        <f t="shared" si="187"/>
        <v>0.70903614457831332</v>
      </c>
      <c r="Q1493">
        <f t="shared" si="188"/>
        <v>2024</v>
      </c>
      <c r="R1493" t="str">
        <f t="shared" si="189"/>
        <v>Q3</v>
      </c>
      <c r="S1493">
        <f t="shared" si="190"/>
        <v>7</v>
      </c>
      <c r="T1493" t="str">
        <f t="shared" si="191"/>
        <v>Jul</v>
      </c>
    </row>
    <row r="1494" spans="1:20" x14ac:dyDescent="0.35">
      <c r="A1494" t="s">
        <v>1559</v>
      </c>
      <c r="B1494" s="1">
        <v>45483</v>
      </c>
      <c r="C1494" t="s">
        <v>28</v>
      </c>
      <c r="D1494" t="s">
        <v>29</v>
      </c>
      <c r="E1494" t="s">
        <v>23</v>
      </c>
      <c r="F1494" t="s">
        <v>24</v>
      </c>
      <c r="G1494" t="s">
        <v>38</v>
      </c>
      <c r="H1494" t="s">
        <v>44</v>
      </c>
      <c r="I1494">
        <v>2</v>
      </c>
      <c r="J1494" s="2">
        <v>122.36</v>
      </c>
      <c r="K1494" s="3">
        <v>0</v>
      </c>
      <c r="L1494" s="2">
        <v>49.31</v>
      </c>
      <c r="M1494" s="2">
        <f t="shared" si="184"/>
        <v>244.72</v>
      </c>
      <c r="N1494" s="2">
        <f t="shared" si="185"/>
        <v>98.62</v>
      </c>
      <c r="O1494" s="2">
        <f t="shared" si="186"/>
        <v>146.1</v>
      </c>
      <c r="P1494" s="4">
        <f t="shared" si="187"/>
        <v>0.59700882641386077</v>
      </c>
      <c r="Q1494">
        <f t="shared" si="188"/>
        <v>2024</v>
      </c>
      <c r="R1494" t="str">
        <f t="shared" si="189"/>
        <v>Q3</v>
      </c>
      <c r="S1494">
        <f t="shared" si="190"/>
        <v>7</v>
      </c>
      <c r="T1494" t="str">
        <f t="shared" si="191"/>
        <v>Jul</v>
      </c>
    </row>
    <row r="1495" spans="1:20" x14ac:dyDescent="0.35">
      <c r="A1495" t="s">
        <v>1560</v>
      </c>
      <c r="B1495" s="1">
        <v>45483</v>
      </c>
      <c r="C1495" t="s">
        <v>41</v>
      </c>
      <c r="D1495" t="s">
        <v>90</v>
      </c>
      <c r="E1495" t="s">
        <v>36</v>
      </c>
      <c r="F1495" t="s">
        <v>24</v>
      </c>
      <c r="G1495" t="s">
        <v>25</v>
      </c>
      <c r="H1495" t="s">
        <v>81</v>
      </c>
      <c r="I1495">
        <v>1</v>
      </c>
      <c r="J1495" s="2">
        <v>43.41</v>
      </c>
      <c r="K1495" s="3">
        <v>0</v>
      </c>
      <c r="L1495" s="2">
        <v>15.67</v>
      </c>
      <c r="M1495" s="2">
        <f t="shared" si="184"/>
        <v>43.41</v>
      </c>
      <c r="N1495" s="2">
        <f t="shared" si="185"/>
        <v>15.67</v>
      </c>
      <c r="O1495" s="2">
        <f t="shared" si="186"/>
        <v>27.739999999999995</v>
      </c>
      <c r="P1495" s="4">
        <f t="shared" si="187"/>
        <v>0.63902326652844965</v>
      </c>
      <c r="Q1495">
        <f t="shared" si="188"/>
        <v>2024</v>
      </c>
      <c r="R1495" t="str">
        <f t="shared" si="189"/>
        <v>Q3</v>
      </c>
      <c r="S1495">
        <f t="shared" si="190"/>
        <v>7</v>
      </c>
      <c r="T1495" t="str">
        <f t="shared" si="191"/>
        <v>Jul</v>
      </c>
    </row>
    <row r="1496" spans="1:20" x14ac:dyDescent="0.35">
      <c r="A1496" t="s">
        <v>1561</v>
      </c>
      <c r="B1496" s="1">
        <v>45483</v>
      </c>
      <c r="C1496" t="s">
        <v>41</v>
      </c>
      <c r="D1496" t="s">
        <v>42</v>
      </c>
      <c r="E1496" t="s">
        <v>52</v>
      </c>
      <c r="F1496" t="s">
        <v>37</v>
      </c>
      <c r="G1496" t="s">
        <v>46</v>
      </c>
      <c r="H1496" t="s">
        <v>79</v>
      </c>
      <c r="I1496">
        <v>3</v>
      </c>
      <c r="J1496" s="2">
        <v>30.32</v>
      </c>
      <c r="K1496" s="3">
        <v>0</v>
      </c>
      <c r="L1496" s="2">
        <v>9.8800000000000008</v>
      </c>
      <c r="M1496" s="2">
        <f t="shared" si="184"/>
        <v>90.96</v>
      </c>
      <c r="N1496" s="2">
        <f t="shared" si="185"/>
        <v>29.64</v>
      </c>
      <c r="O1496" s="2">
        <f t="shared" si="186"/>
        <v>61.319999999999993</v>
      </c>
      <c r="P1496" s="4">
        <f t="shared" si="187"/>
        <v>0.67414248021108181</v>
      </c>
      <c r="Q1496">
        <f t="shared" si="188"/>
        <v>2024</v>
      </c>
      <c r="R1496" t="str">
        <f t="shared" si="189"/>
        <v>Q3</v>
      </c>
      <c r="S1496">
        <f t="shared" si="190"/>
        <v>7</v>
      </c>
      <c r="T1496" t="str">
        <f t="shared" si="191"/>
        <v>Jul</v>
      </c>
    </row>
    <row r="1497" spans="1:20" x14ac:dyDescent="0.35">
      <c r="A1497" t="s">
        <v>1562</v>
      </c>
      <c r="B1497" s="1">
        <v>45483</v>
      </c>
      <c r="C1497" t="s">
        <v>21</v>
      </c>
      <c r="D1497" t="s">
        <v>35</v>
      </c>
      <c r="E1497" t="s">
        <v>23</v>
      </c>
      <c r="F1497" t="s">
        <v>31</v>
      </c>
      <c r="G1497" t="s">
        <v>32</v>
      </c>
      <c r="H1497" t="s">
        <v>86</v>
      </c>
      <c r="I1497">
        <v>1</v>
      </c>
      <c r="J1497" s="2">
        <v>70.349999999999994</v>
      </c>
      <c r="K1497" s="3">
        <v>0</v>
      </c>
      <c r="L1497" s="2">
        <v>25.22</v>
      </c>
      <c r="M1497" s="2">
        <f t="shared" si="184"/>
        <v>70.349999999999994</v>
      </c>
      <c r="N1497" s="2">
        <f t="shared" si="185"/>
        <v>25.22</v>
      </c>
      <c r="O1497" s="2">
        <f t="shared" si="186"/>
        <v>45.129999999999995</v>
      </c>
      <c r="P1497" s="4">
        <f t="shared" si="187"/>
        <v>0.64150675195451312</v>
      </c>
      <c r="Q1497">
        <f t="shared" si="188"/>
        <v>2024</v>
      </c>
      <c r="R1497" t="str">
        <f t="shared" si="189"/>
        <v>Q3</v>
      </c>
      <c r="S1497">
        <f t="shared" si="190"/>
        <v>7</v>
      </c>
      <c r="T1497" t="str">
        <f t="shared" si="191"/>
        <v>Jul</v>
      </c>
    </row>
    <row r="1498" spans="1:20" x14ac:dyDescent="0.35">
      <c r="A1498" t="s">
        <v>1563</v>
      </c>
      <c r="B1498" s="1">
        <v>45483</v>
      </c>
      <c r="C1498" t="s">
        <v>28</v>
      </c>
      <c r="D1498" t="s">
        <v>29</v>
      </c>
      <c r="E1498" t="s">
        <v>23</v>
      </c>
      <c r="F1498" t="s">
        <v>24</v>
      </c>
      <c r="G1498" t="s">
        <v>38</v>
      </c>
      <c r="H1498" t="s">
        <v>44</v>
      </c>
      <c r="I1498">
        <v>4</v>
      </c>
      <c r="J1498" s="2">
        <v>118.43</v>
      </c>
      <c r="K1498" s="3">
        <v>0</v>
      </c>
      <c r="L1498" s="2">
        <v>49.02</v>
      </c>
      <c r="M1498" s="2">
        <f t="shared" si="184"/>
        <v>473.72</v>
      </c>
      <c r="N1498" s="2">
        <f t="shared" si="185"/>
        <v>196.08</v>
      </c>
      <c r="O1498" s="2">
        <f t="shared" si="186"/>
        <v>277.64</v>
      </c>
      <c r="P1498" s="4">
        <f t="shared" si="187"/>
        <v>0.58608460694080888</v>
      </c>
      <c r="Q1498">
        <f t="shared" si="188"/>
        <v>2024</v>
      </c>
      <c r="R1498" t="str">
        <f t="shared" si="189"/>
        <v>Q3</v>
      </c>
      <c r="S1498">
        <f t="shared" si="190"/>
        <v>7</v>
      </c>
      <c r="T1498" t="str">
        <f t="shared" si="191"/>
        <v>Jul</v>
      </c>
    </row>
    <row r="1499" spans="1:20" x14ac:dyDescent="0.35">
      <c r="A1499" t="s">
        <v>1564</v>
      </c>
      <c r="B1499" s="1">
        <v>45483</v>
      </c>
      <c r="C1499" t="s">
        <v>21</v>
      </c>
      <c r="D1499" t="s">
        <v>22</v>
      </c>
      <c r="E1499" t="s">
        <v>36</v>
      </c>
      <c r="F1499" t="s">
        <v>37</v>
      </c>
      <c r="G1499" t="s">
        <v>53</v>
      </c>
      <c r="H1499" t="s">
        <v>70</v>
      </c>
      <c r="I1499">
        <v>1</v>
      </c>
      <c r="J1499" s="2">
        <v>52.74</v>
      </c>
      <c r="K1499" s="3">
        <v>0</v>
      </c>
      <c r="L1499" s="2">
        <v>19.14</v>
      </c>
      <c r="M1499" s="2">
        <f t="shared" si="184"/>
        <v>52.74</v>
      </c>
      <c r="N1499" s="2">
        <f t="shared" si="185"/>
        <v>19.14</v>
      </c>
      <c r="O1499" s="2">
        <f t="shared" si="186"/>
        <v>33.6</v>
      </c>
      <c r="P1499" s="4">
        <f t="shared" si="187"/>
        <v>0.63708759954493743</v>
      </c>
      <c r="Q1499">
        <f t="shared" si="188"/>
        <v>2024</v>
      </c>
      <c r="R1499" t="str">
        <f t="shared" si="189"/>
        <v>Q3</v>
      </c>
      <c r="S1499">
        <f t="shared" si="190"/>
        <v>7</v>
      </c>
      <c r="T1499" t="str">
        <f t="shared" si="191"/>
        <v>Jul</v>
      </c>
    </row>
    <row r="1500" spans="1:20" x14ac:dyDescent="0.35">
      <c r="A1500" t="s">
        <v>1565</v>
      </c>
      <c r="B1500" s="1">
        <v>45484</v>
      </c>
      <c r="C1500" t="s">
        <v>21</v>
      </c>
      <c r="D1500" t="s">
        <v>22</v>
      </c>
      <c r="E1500" t="s">
        <v>23</v>
      </c>
      <c r="F1500" t="s">
        <v>37</v>
      </c>
      <c r="G1500" t="s">
        <v>46</v>
      </c>
      <c r="H1500" t="s">
        <v>75</v>
      </c>
      <c r="I1500">
        <v>1</v>
      </c>
      <c r="J1500" s="2">
        <v>34.35</v>
      </c>
      <c r="K1500" s="3">
        <v>0</v>
      </c>
      <c r="L1500" s="2">
        <v>10.32</v>
      </c>
      <c r="M1500" s="2">
        <f t="shared" si="184"/>
        <v>34.35</v>
      </c>
      <c r="N1500" s="2">
        <f t="shared" si="185"/>
        <v>10.32</v>
      </c>
      <c r="O1500" s="2">
        <f t="shared" si="186"/>
        <v>24.03</v>
      </c>
      <c r="P1500" s="4">
        <f t="shared" si="187"/>
        <v>0.69956331877729261</v>
      </c>
      <c r="Q1500">
        <f t="shared" si="188"/>
        <v>2024</v>
      </c>
      <c r="R1500" t="str">
        <f t="shared" si="189"/>
        <v>Q3</v>
      </c>
      <c r="S1500">
        <f t="shared" si="190"/>
        <v>7</v>
      </c>
      <c r="T1500" t="str">
        <f t="shared" si="191"/>
        <v>Jul</v>
      </c>
    </row>
    <row r="1501" spans="1:20" x14ac:dyDescent="0.35">
      <c r="A1501" t="s">
        <v>1566</v>
      </c>
      <c r="B1501" s="1">
        <v>45484</v>
      </c>
      <c r="C1501" t="s">
        <v>41</v>
      </c>
      <c r="D1501" t="s">
        <v>42</v>
      </c>
      <c r="E1501" t="s">
        <v>43</v>
      </c>
      <c r="F1501" t="s">
        <v>37</v>
      </c>
      <c r="G1501" t="s">
        <v>46</v>
      </c>
      <c r="H1501" t="s">
        <v>75</v>
      </c>
      <c r="I1501">
        <v>1</v>
      </c>
      <c r="J1501" s="2">
        <v>34.840000000000003</v>
      </c>
      <c r="K1501" s="3">
        <v>0.05</v>
      </c>
      <c r="L1501" s="2">
        <v>10.41</v>
      </c>
      <c r="M1501" s="2">
        <f t="shared" si="184"/>
        <v>33.1</v>
      </c>
      <c r="N1501" s="2">
        <f t="shared" si="185"/>
        <v>10.41</v>
      </c>
      <c r="O1501" s="2">
        <f t="shared" si="186"/>
        <v>22.69</v>
      </c>
      <c r="P1501" s="4">
        <f t="shared" si="187"/>
        <v>0.68549848942598191</v>
      </c>
      <c r="Q1501">
        <f t="shared" si="188"/>
        <v>2024</v>
      </c>
      <c r="R1501" t="str">
        <f t="shared" si="189"/>
        <v>Q3</v>
      </c>
      <c r="S1501">
        <f t="shared" si="190"/>
        <v>7</v>
      </c>
      <c r="T1501" t="str">
        <f t="shared" si="191"/>
        <v>Jul</v>
      </c>
    </row>
    <row r="1502" spans="1:20" x14ac:dyDescent="0.35">
      <c r="A1502" t="s">
        <v>1567</v>
      </c>
      <c r="B1502" s="1">
        <v>45484</v>
      </c>
      <c r="C1502" t="s">
        <v>28</v>
      </c>
      <c r="D1502" t="s">
        <v>29</v>
      </c>
      <c r="E1502" t="s">
        <v>30</v>
      </c>
      <c r="F1502" t="s">
        <v>31</v>
      </c>
      <c r="G1502" t="s">
        <v>38</v>
      </c>
      <c r="H1502" t="s">
        <v>56</v>
      </c>
      <c r="I1502">
        <v>5</v>
      </c>
      <c r="J1502" s="2">
        <v>79.66</v>
      </c>
      <c r="K1502" s="3">
        <v>0.1</v>
      </c>
      <c r="L1502" s="2">
        <v>31.23</v>
      </c>
      <c r="M1502" s="2">
        <f t="shared" si="184"/>
        <v>358.47</v>
      </c>
      <c r="N1502" s="2">
        <f t="shared" si="185"/>
        <v>156.15</v>
      </c>
      <c r="O1502" s="2">
        <f t="shared" si="186"/>
        <v>202.32000000000002</v>
      </c>
      <c r="P1502" s="4">
        <f t="shared" si="187"/>
        <v>0.56439869445141855</v>
      </c>
      <c r="Q1502">
        <f t="shared" si="188"/>
        <v>2024</v>
      </c>
      <c r="R1502" t="str">
        <f t="shared" si="189"/>
        <v>Q3</v>
      </c>
      <c r="S1502">
        <f t="shared" si="190"/>
        <v>7</v>
      </c>
      <c r="T1502" t="str">
        <f t="shared" si="191"/>
        <v>Jul</v>
      </c>
    </row>
    <row r="1503" spans="1:20" x14ac:dyDescent="0.35">
      <c r="A1503" t="s">
        <v>1568</v>
      </c>
      <c r="B1503" s="1">
        <v>45484</v>
      </c>
      <c r="C1503" t="s">
        <v>21</v>
      </c>
      <c r="D1503" t="s">
        <v>35</v>
      </c>
      <c r="E1503" t="s">
        <v>43</v>
      </c>
      <c r="F1503" t="s">
        <v>37</v>
      </c>
      <c r="G1503" t="s">
        <v>38</v>
      </c>
      <c r="H1503" t="s">
        <v>44</v>
      </c>
      <c r="I1503">
        <v>4</v>
      </c>
      <c r="J1503" s="2">
        <v>118.48</v>
      </c>
      <c r="K1503" s="3">
        <v>0</v>
      </c>
      <c r="L1503" s="2">
        <v>50.02</v>
      </c>
      <c r="M1503" s="2">
        <f t="shared" si="184"/>
        <v>473.92</v>
      </c>
      <c r="N1503" s="2">
        <f t="shared" si="185"/>
        <v>200.08</v>
      </c>
      <c r="O1503" s="2">
        <f t="shared" si="186"/>
        <v>273.84000000000003</v>
      </c>
      <c r="P1503" s="4">
        <f t="shared" si="187"/>
        <v>0.57781904118838623</v>
      </c>
      <c r="Q1503">
        <f t="shared" si="188"/>
        <v>2024</v>
      </c>
      <c r="R1503" t="str">
        <f t="shared" si="189"/>
        <v>Q3</v>
      </c>
      <c r="S1503">
        <f t="shared" si="190"/>
        <v>7</v>
      </c>
      <c r="T1503" t="str">
        <f t="shared" si="191"/>
        <v>Jul</v>
      </c>
    </row>
    <row r="1504" spans="1:20" x14ac:dyDescent="0.35">
      <c r="A1504" t="s">
        <v>1569</v>
      </c>
      <c r="B1504" s="1">
        <v>45485</v>
      </c>
      <c r="C1504" t="s">
        <v>21</v>
      </c>
      <c r="D1504" t="s">
        <v>22</v>
      </c>
      <c r="E1504" t="s">
        <v>23</v>
      </c>
      <c r="F1504" t="s">
        <v>24</v>
      </c>
      <c r="G1504" t="s">
        <v>46</v>
      </c>
      <c r="H1504" t="s">
        <v>47</v>
      </c>
      <c r="I1504">
        <v>2</v>
      </c>
      <c r="J1504" s="2">
        <v>470.4</v>
      </c>
      <c r="K1504" s="3">
        <v>0.05</v>
      </c>
      <c r="L1504" s="2">
        <v>250.71</v>
      </c>
      <c r="M1504" s="2">
        <f t="shared" si="184"/>
        <v>893.76</v>
      </c>
      <c r="N1504" s="2">
        <f t="shared" si="185"/>
        <v>501.42</v>
      </c>
      <c r="O1504" s="2">
        <f t="shared" si="186"/>
        <v>392.34</v>
      </c>
      <c r="P1504" s="4">
        <f t="shared" si="187"/>
        <v>0.43897690655209448</v>
      </c>
      <c r="Q1504">
        <f t="shared" si="188"/>
        <v>2024</v>
      </c>
      <c r="R1504" t="str">
        <f t="shared" si="189"/>
        <v>Q3</v>
      </c>
      <c r="S1504">
        <f t="shared" si="190"/>
        <v>7</v>
      </c>
      <c r="T1504" t="str">
        <f t="shared" si="191"/>
        <v>Jul</v>
      </c>
    </row>
    <row r="1505" spans="1:20" x14ac:dyDescent="0.35">
      <c r="A1505" t="s">
        <v>1570</v>
      </c>
      <c r="B1505" s="1">
        <v>45485</v>
      </c>
      <c r="C1505" t="s">
        <v>62</v>
      </c>
      <c r="D1505" t="s">
        <v>63</v>
      </c>
      <c r="E1505" t="s">
        <v>23</v>
      </c>
      <c r="F1505" t="s">
        <v>24</v>
      </c>
      <c r="G1505" t="s">
        <v>38</v>
      </c>
      <c r="H1505" t="s">
        <v>44</v>
      </c>
      <c r="I1505">
        <v>1</v>
      </c>
      <c r="J1505" s="2">
        <v>112.7</v>
      </c>
      <c r="K1505" s="3">
        <v>0</v>
      </c>
      <c r="L1505" s="2">
        <v>49.49</v>
      </c>
      <c r="M1505" s="2">
        <f t="shared" si="184"/>
        <v>112.7</v>
      </c>
      <c r="N1505" s="2">
        <f t="shared" si="185"/>
        <v>49.49</v>
      </c>
      <c r="O1505" s="2">
        <f t="shared" si="186"/>
        <v>63.21</v>
      </c>
      <c r="P1505" s="4">
        <f t="shared" si="187"/>
        <v>0.56086956521739129</v>
      </c>
      <c r="Q1505">
        <f t="shared" si="188"/>
        <v>2024</v>
      </c>
      <c r="R1505" t="str">
        <f t="shared" si="189"/>
        <v>Q3</v>
      </c>
      <c r="S1505">
        <f t="shared" si="190"/>
        <v>7</v>
      </c>
      <c r="T1505" t="str">
        <f t="shared" si="191"/>
        <v>Jul</v>
      </c>
    </row>
    <row r="1506" spans="1:20" x14ac:dyDescent="0.35">
      <c r="A1506" t="s">
        <v>1571</v>
      </c>
      <c r="B1506" s="1">
        <v>45485</v>
      </c>
      <c r="C1506" t="s">
        <v>21</v>
      </c>
      <c r="D1506" t="s">
        <v>35</v>
      </c>
      <c r="E1506" t="s">
        <v>43</v>
      </c>
      <c r="F1506" t="s">
        <v>24</v>
      </c>
      <c r="G1506" t="s">
        <v>46</v>
      </c>
      <c r="H1506" t="s">
        <v>75</v>
      </c>
      <c r="I1506">
        <v>3</v>
      </c>
      <c r="J1506" s="2">
        <v>34.799999999999997</v>
      </c>
      <c r="K1506" s="3">
        <v>0</v>
      </c>
      <c r="L1506" s="2">
        <v>10.29</v>
      </c>
      <c r="M1506" s="2">
        <f t="shared" si="184"/>
        <v>104.4</v>
      </c>
      <c r="N1506" s="2">
        <f t="shared" si="185"/>
        <v>30.87</v>
      </c>
      <c r="O1506" s="2">
        <f t="shared" si="186"/>
        <v>73.53</v>
      </c>
      <c r="P1506" s="4">
        <f t="shared" si="187"/>
        <v>0.70431034482758614</v>
      </c>
      <c r="Q1506">
        <f t="shared" si="188"/>
        <v>2024</v>
      </c>
      <c r="R1506" t="str">
        <f t="shared" si="189"/>
        <v>Q3</v>
      </c>
      <c r="S1506">
        <f t="shared" si="190"/>
        <v>7</v>
      </c>
      <c r="T1506" t="str">
        <f t="shared" si="191"/>
        <v>Jul</v>
      </c>
    </row>
    <row r="1507" spans="1:20" x14ac:dyDescent="0.35">
      <c r="A1507" t="s">
        <v>1572</v>
      </c>
      <c r="B1507" s="1">
        <v>45485</v>
      </c>
      <c r="C1507" t="s">
        <v>21</v>
      </c>
      <c r="D1507" t="s">
        <v>35</v>
      </c>
      <c r="E1507" t="s">
        <v>43</v>
      </c>
      <c r="F1507" t="s">
        <v>37</v>
      </c>
      <c r="G1507" t="s">
        <v>46</v>
      </c>
      <c r="H1507" t="s">
        <v>183</v>
      </c>
      <c r="I1507">
        <v>1</v>
      </c>
      <c r="J1507" s="2">
        <v>139.31</v>
      </c>
      <c r="K1507" s="3">
        <v>0</v>
      </c>
      <c r="L1507" s="2">
        <v>64.78</v>
      </c>
      <c r="M1507" s="2">
        <f t="shared" si="184"/>
        <v>139.31</v>
      </c>
      <c r="N1507" s="2">
        <f t="shared" si="185"/>
        <v>64.78</v>
      </c>
      <c r="O1507" s="2">
        <f t="shared" si="186"/>
        <v>74.53</v>
      </c>
      <c r="P1507" s="4">
        <f t="shared" si="187"/>
        <v>0.53499389849974877</v>
      </c>
      <c r="Q1507">
        <f t="shared" si="188"/>
        <v>2024</v>
      </c>
      <c r="R1507" t="str">
        <f t="shared" si="189"/>
        <v>Q3</v>
      </c>
      <c r="S1507">
        <f t="shared" si="190"/>
        <v>7</v>
      </c>
      <c r="T1507" t="str">
        <f t="shared" si="191"/>
        <v>Jul</v>
      </c>
    </row>
    <row r="1508" spans="1:20" x14ac:dyDescent="0.35">
      <c r="A1508" t="s">
        <v>1573</v>
      </c>
      <c r="B1508" s="1">
        <v>45485</v>
      </c>
      <c r="C1508" t="s">
        <v>28</v>
      </c>
      <c r="D1508" t="s">
        <v>29</v>
      </c>
      <c r="E1508" t="s">
        <v>23</v>
      </c>
      <c r="F1508" t="s">
        <v>37</v>
      </c>
      <c r="G1508" t="s">
        <v>38</v>
      </c>
      <c r="H1508" t="s">
        <v>39</v>
      </c>
      <c r="I1508">
        <v>1</v>
      </c>
      <c r="J1508" s="2">
        <v>151.93</v>
      </c>
      <c r="K1508" s="3">
        <v>0</v>
      </c>
      <c r="L1508" s="2">
        <v>79.55</v>
      </c>
      <c r="M1508" s="2">
        <f t="shared" si="184"/>
        <v>151.93</v>
      </c>
      <c r="N1508" s="2">
        <f t="shared" si="185"/>
        <v>79.55</v>
      </c>
      <c r="O1508" s="2">
        <f t="shared" si="186"/>
        <v>72.38000000000001</v>
      </c>
      <c r="P1508" s="4">
        <f t="shared" si="187"/>
        <v>0.4764036069242415</v>
      </c>
      <c r="Q1508">
        <f t="shared" si="188"/>
        <v>2024</v>
      </c>
      <c r="R1508" t="str">
        <f t="shared" si="189"/>
        <v>Q3</v>
      </c>
      <c r="S1508">
        <f t="shared" si="190"/>
        <v>7</v>
      </c>
      <c r="T1508" t="str">
        <f t="shared" si="191"/>
        <v>Jul</v>
      </c>
    </row>
    <row r="1509" spans="1:20" x14ac:dyDescent="0.35">
      <c r="A1509" t="s">
        <v>1574</v>
      </c>
      <c r="B1509" s="1">
        <v>45485</v>
      </c>
      <c r="C1509" t="s">
        <v>41</v>
      </c>
      <c r="D1509" t="s">
        <v>42</v>
      </c>
      <c r="E1509" t="s">
        <v>52</v>
      </c>
      <c r="F1509" t="s">
        <v>37</v>
      </c>
      <c r="G1509" t="s">
        <v>46</v>
      </c>
      <c r="H1509" t="s">
        <v>183</v>
      </c>
      <c r="I1509">
        <v>2</v>
      </c>
      <c r="J1509" s="2">
        <v>144.61000000000001</v>
      </c>
      <c r="K1509" s="3">
        <v>0</v>
      </c>
      <c r="L1509" s="2">
        <v>65.94</v>
      </c>
      <c r="M1509" s="2">
        <f t="shared" si="184"/>
        <v>289.22000000000003</v>
      </c>
      <c r="N1509" s="2">
        <f t="shared" si="185"/>
        <v>131.88</v>
      </c>
      <c r="O1509" s="2">
        <f t="shared" si="186"/>
        <v>157.34000000000003</v>
      </c>
      <c r="P1509" s="4">
        <f t="shared" si="187"/>
        <v>0.54401493672636758</v>
      </c>
      <c r="Q1509">
        <f t="shared" si="188"/>
        <v>2024</v>
      </c>
      <c r="R1509" t="str">
        <f t="shared" si="189"/>
        <v>Q3</v>
      </c>
      <c r="S1509">
        <f t="shared" si="190"/>
        <v>7</v>
      </c>
      <c r="T1509" t="str">
        <f t="shared" si="191"/>
        <v>Jul</v>
      </c>
    </row>
    <row r="1510" spans="1:20" x14ac:dyDescent="0.35">
      <c r="A1510" t="s">
        <v>1575</v>
      </c>
      <c r="B1510" s="1">
        <v>45485</v>
      </c>
      <c r="C1510" t="s">
        <v>41</v>
      </c>
      <c r="D1510" t="s">
        <v>42</v>
      </c>
      <c r="E1510" t="s">
        <v>30</v>
      </c>
      <c r="F1510" t="s">
        <v>31</v>
      </c>
      <c r="G1510" t="s">
        <v>38</v>
      </c>
      <c r="H1510" t="s">
        <v>56</v>
      </c>
      <c r="I1510">
        <v>7</v>
      </c>
      <c r="J1510" s="2">
        <v>81.459999999999994</v>
      </c>
      <c r="K1510" s="3">
        <v>0.1</v>
      </c>
      <c r="L1510" s="2">
        <v>31.02</v>
      </c>
      <c r="M1510" s="2">
        <f t="shared" si="184"/>
        <v>513.20000000000005</v>
      </c>
      <c r="N1510" s="2">
        <f t="shared" si="185"/>
        <v>217.14</v>
      </c>
      <c r="O1510" s="2">
        <f t="shared" si="186"/>
        <v>296.06000000000006</v>
      </c>
      <c r="P1510" s="4">
        <f t="shared" si="187"/>
        <v>0.5768901013250195</v>
      </c>
      <c r="Q1510">
        <f t="shared" si="188"/>
        <v>2024</v>
      </c>
      <c r="R1510" t="str">
        <f t="shared" si="189"/>
        <v>Q3</v>
      </c>
      <c r="S1510">
        <f t="shared" si="190"/>
        <v>7</v>
      </c>
      <c r="T1510" t="str">
        <f t="shared" si="191"/>
        <v>Jul</v>
      </c>
    </row>
    <row r="1511" spans="1:20" x14ac:dyDescent="0.35">
      <c r="A1511" t="s">
        <v>1576</v>
      </c>
      <c r="B1511" s="1">
        <v>45485</v>
      </c>
      <c r="C1511" t="s">
        <v>21</v>
      </c>
      <c r="D1511" t="s">
        <v>103</v>
      </c>
      <c r="E1511" t="s">
        <v>52</v>
      </c>
      <c r="F1511" t="s">
        <v>37</v>
      </c>
      <c r="G1511" t="s">
        <v>32</v>
      </c>
      <c r="H1511" t="s">
        <v>86</v>
      </c>
      <c r="I1511">
        <v>2</v>
      </c>
      <c r="J1511" s="2">
        <v>63.09</v>
      </c>
      <c r="K1511" s="3">
        <v>0</v>
      </c>
      <c r="L1511" s="2">
        <v>23.72</v>
      </c>
      <c r="M1511" s="2">
        <f t="shared" si="184"/>
        <v>126.18</v>
      </c>
      <c r="N1511" s="2">
        <f t="shared" si="185"/>
        <v>47.44</v>
      </c>
      <c r="O1511" s="2">
        <f t="shared" si="186"/>
        <v>78.740000000000009</v>
      </c>
      <c r="P1511" s="4">
        <f t="shared" si="187"/>
        <v>0.62402916468537017</v>
      </c>
      <c r="Q1511">
        <f t="shared" si="188"/>
        <v>2024</v>
      </c>
      <c r="R1511" t="str">
        <f t="shared" si="189"/>
        <v>Q3</v>
      </c>
      <c r="S1511">
        <f t="shared" si="190"/>
        <v>7</v>
      </c>
      <c r="T1511" t="str">
        <f t="shared" si="191"/>
        <v>Jul</v>
      </c>
    </row>
    <row r="1512" spans="1:20" x14ac:dyDescent="0.35">
      <c r="A1512" t="s">
        <v>1577</v>
      </c>
      <c r="B1512" s="1">
        <v>45485</v>
      </c>
      <c r="C1512" t="s">
        <v>41</v>
      </c>
      <c r="D1512" t="s">
        <v>42</v>
      </c>
      <c r="E1512" t="s">
        <v>23</v>
      </c>
      <c r="F1512" t="s">
        <v>24</v>
      </c>
      <c r="G1512" t="s">
        <v>32</v>
      </c>
      <c r="H1512" t="s">
        <v>33</v>
      </c>
      <c r="I1512">
        <v>1</v>
      </c>
      <c r="J1512" s="2">
        <v>40.31</v>
      </c>
      <c r="K1512" s="3">
        <v>0</v>
      </c>
      <c r="L1512" s="2">
        <v>12.34</v>
      </c>
      <c r="M1512" s="2">
        <f t="shared" si="184"/>
        <v>40.31</v>
      </c>
      <c r="N1512" s="2">
        <f t="shared" si="185"/>
        <v>12.34</v>
      </c>
      <c r="O1512" s="2">
        <f t="shared" si="186"/>
        <v>27.970000000000002</v>
      </c>
      <c r="P1512" s="4">
        <f t="shared" si="187"/>
        <v>0.69387248821632352</v>
      </c>
      <c r="Q1512">
        <f t="shared" si="188"/>
        <v>2024</v>
      </c>
      <c r="R1512" t="str">
        <f t="shared" si="189"/>
        <v>Q3</v>
      </c>
      <c r="S1512">
        <f t="shared" si="190"/>
        <v>7</v>
      </c>
      <c r="T1512" t="str">
        <f t="shared" si="191"/>
        <v>Jul</v>
      </c>
    </row>
    <row r="1513" spans="1:20" x14ac:dyDescent="0.35">
      <c r="A1513" t="s">
        <v>1578</v>
      </c>
      <c r="B1513" s="1">
        <v>45485</v>
      </c>
      <c r="C1513" t="s">
        <v>21</v>
      </c>
      <c r="D1513" t="s">
        <v>22</v>
      </c>
      <c r="E1513" t="s">
        <v>30</v>
      </c>
      <c r="F1513" t="s">
        <v>31</v>
      </c>
      <c r="G1513" t="s">
        <v>53</v>
      </c>
      <c r="H1513" t="s">
        <v>70</v>
      </c>
      <c r="I1513">
        <v>7</v>
      </c>
      <c r="J1513" s="2">
        <v>54.01</v>
      </c>
      <c r="K1513" s="3">
        <v>0.2</v>
      </c>
      <c r="L1513" s="2">
        <v>19.32</v>
      </c>
      <c r="M1513" s="2">
        <f t="shared" si="184"/>
        <v>302.45999999999998</v>
      </c>
      <c r="N1513" s="2">
        <f t="shared" si="185"/>
        <v>135.24</v>
      </c>
      <c r="O1513" s="2">
        <f t="shared" si="186"/>
        <v>167.21999999999997</v>
      </c>
      <c r="P1513" s="4">
        <f t="shared" si="187"/>
        <v>0.55286649474310645</v>
      </c>
      <c r="Q1513">
        <f t="shared" si="188"/>
        <v>2024</v>
      </c>
      <c r="R1513" t="str">
        <f t="shared" si="189"/>
        <v>Q3</v>
      </c>
      <c r="S1513">
        <f t="shared" si="190"/>
        <v>7</v>
      </c>
      <c r="T1513" t="str">
        <f t="shared" si="191"/>
        <v>Jul</v>
      </c>
    </row>
    <row r="1514" spans="1:20" x14ac:dyDescent="0.35">
      <c r="A1514" t="s">
        <v>1579</v>
      </c>
      <c r="B1514" s="1">
        <v>45486</v>
      </c>
      <c r="C1514" t="s">
        <v>41</v>
      </c>
      <c r="D1514" t="s">
        <v>42</v>
      </c>
      <c r="E1514" t="s">
        <v>23</v>
      </c>
      <c r="F1514" t="s">
        <v>37</v>
      </c>
      <c r="G1514" t="s">
        <v>53</v>
      </c>
      <c r="H1514" t="s">
        <v>54</v>
      </c>
      <c r="I1514">
        <v>1</v>
      </c>
      <c r="J1514" s="2">
        <v>153.82</v>
      </c>
      <c r="K1514" s="3">
        <v>0.05</v>
      </c>
      <c r="L1514" s="2">
        <v>71.95</v>
      </c>
      <c r="M1514" s="2">
        <f t="shared" si="184"/>
        <v>146.13</v>
      </c>
      <c r="N1514" s="2">
        <f t="shared" si="185"/>
        <v>71.95</v>
      </c>
      <c r="O1514" s="2">
        <f t="shared" si="186"/>
        <v>74.179999999999993</v>
      </c>
      <c r="P1514" s="4">
        <f t="shared" si="187"/>
        <v>0.50763019229453221</v>
      </c>
      <c r="Q1514">
        <f t="shared" si="188"/>
        <v>2024</v>
      </c>
      <c r="R1514" t="str">
        <f t="shared" si="189"/>
        <v>Q3</v>
      </c>
      <c r="S1514">
        <f t="shared" si="190"/>
        <v>7</v>
      </c>
      <c r="T1514" t="str">
        <f t="shared" si="191"/>
        <v>Jul</v>
      </c>
    </row>
    <row r="1515" spans="1:20" x14ac:dyDescent="0.35">
      <c r="A1515" t="s">
        <v>1580</v>
      </c>
      <c r="B1515" s="1">
        <v>45486</v>
      </c>
      <c r="C1515" t="s">
        <v>21</v>
      </c>
      <c r="D1515" t="s">
        <v>22</v>
      </c>
      <c r="E1515" t="s">
        <v>23</v>
      </c>
      <c r="F1515" t="s">
        <v>24</v>
      </c>
      <c r="G1515" t="s">
        <v>32</v>
      </c>
      <c r="H1515" t="s">
        <v>33</v>
      </c>
      <c r="I1515">
        <v>1</v>
      </c>
      <c r="J1515" s="2">
        <v>39.090000000000003</v>
      </c>
      <c r="K1515" s="3">
        <v>0.1</v>
      </c>
      <c r="L1515" s="2">
        <v>12.51</v>
      </c>
      <c r="M1515" s="2">
        <f t="shared" si="184"/>
        <v>35.18</v>
      </c>
      <c r="N1515" s="2">
        <f t="shared" si="185"/>
        <v>12.51</v>
      </c>
      <c r="O1515" s="2">
        <f t="shared" si="186"/>
        <v>22.67</v>
      </c>
      <c r="P1515" s="4">
        <f t="shared" si="187"/>
        <v>0.64440022740193292</v>
      </c>
      <c r="Q1515">
        <f t="shared" si="188"/>
        <v>2024</v>
      </c>
      <c r="R1515" t="str">
        <f t="shared" si="189"/>
        <v>Q3</v>
      </c>
      <c r="S1515">
        <f t="shared" si="190"/>
        <v>7</v>
      </c>
      <c r="T1515" t="str">
        <f t="shared" si="191"/>
        <v>Jul</v>
      </c>
    </row>
    <row r="1516" spans="1:20" x14ac:dyDescent="0.35">
      <c r="A1516" t="s">
        <v>1581</v>
      </c>
      <c r="B1516" s="1">
        <v>45486</v>
      </c>
      <c r="C1516" t="s">
        <v>41</v>
      </c>
      <c r="D1516" t="s">
        <v>42</v>
      </c>
      <c r="E1516" t="s">
        <v>36</v>
      </c>
      <c r="F1516" t="s">
        <v>37</v>
      </c>
      <c r="G1516" t="s">
        <v>32</v>
      </c>
      <c r="H1516" t="s">
        <v>86</v>
      </c>
      <c r="I1516">
        <v>1</v>
      </c>
      <c r="J1516" s="2">
        <v>71.03</v>
      </c>
      <c r="K1516" s="3">
        <v>0</v>
      </c>
      <c r="L1516" s="2">
        <v>24.39</v>
      </c>
      <c r="M1516" s="2">
        <f t="shared" si="184"/>
        <v>71.03</v>
      </c>
      <c r="N1516" s="2">
        <f t="shared" si="185"/>
        <v>24.39</v>
      </c>
      <c r="O1516" s="2">
        <f t="shared" si="186"/>
        <v>46.64</v>
      </c>
      <c r="P1516" s="4">
        <f t="shared" si="187"/>
        <v>0.65662396170632131</v>
      </c>
      <c r="Q1516">
        <f t="shared" si="188"/>
        <v>2024</v>
      </c>
      <c r="R1516" t="str">
        <f t="shared" si="189"/>
        <v>Q3</v>
      </c>
      <c r="S1516">
        <f t="shared" si="190"/>
        <v>7</v>
      </c>
      <c r="T1516" t="str">
        <f t="shared" si="191"/>
        <v>Jul</v>
      </c>
    </row>
    <row r="1517" spans="1:20" x14ac:dyDescent="0.35">
      <c r="A1517" t="s">
        <v>1582</v>
      </c>
      <c r="B1517" s="1">
        <v>45486</v>
      </c>
      <c r="C1517" t="s">
        <v>21</v>
      </c>
      <c r="D1517" t="s">
        <v>22</v>
      </c>
      <c r="E1517" t="s">
        <v>43</v>
      </c>
      <c r="F1517" t="s">
        <v>24</v>
      </c>
      <c r="G1517" t="s">
        <v>46</v>
      </c>
      <c r="H1517" t="s">
        <v>47</v>
      </c>
      <c r="I1517">
        <v>1</v>
      </c>
      <c r="J1517" s="2">
        <v>475.73</v>
      </c>
      <c r="K1517" s="3">
        <v>0.05</v>
      </c>
      <c r="L1517" s="2">
        <v>251.1</v>
      </c>
      <c r="M1517" s="2">
        <f t="shared" si="184"/>
        <v>451.94</v>
      </c>
      <c r="N1517" s="2">
        <f t="shared" si="185"/>
        <v>251.1</v>
      </c>
      <c r="O1517" s="2">
        <f t="shared" si="186"/>
        <v>200.84</v>
      </c>
      <c r="P1517" s="4">
        <f t="shared" si="187"/>
        <v>0.44439527370889942</v>
      </c>
      <c r="Q1517">
        <f t="shared" si="188"/>
        <v>2024</v>
      </c>
      <c r="R1517" t="str">
        <f t="shared" si="189"/>
        <v>Q3</v>
      </c>
      <c r="S1517">
        <f t="shared" si="190"/>
        <v>7</v>
      </c>
      <c r="T1517" t="str">
        <f t="shared" si="191"/>
        <v>Jul</v>
      </c>
    </row>
    <row r="1518" spans="1:20" x14ac:dyDescent="0.35">
      <c r="A1518" t="s">
        <v>1583</v>
      </c>
      <c r="B1518" s="1">
        <v>45486</v>
      </c>
      <c r="C1518" t="s">
        <v>21</v>
      </c>
      <c r="D1518" t="s">
        <v>35</v>
      </c>
      <c r="E1518" t="s">
        <v>36</v>
      </c>
      <c r="F1518" t="s">
        <v>37</v>
      </c>
      <c r="G1518" t="s">
        <v>46</v>
      </c>
      <c r="H1518" t="s">
        <v>79</v>
      </c>
      <c r="I1518">
        <v>1</v>
      </c>
      <c r="J1518" s="2">
        <v>28.88</v>
      </c>
      <c r="K1518" s="3">
        <v>0</v>
      </c>
      <c r="L1518" s="2">
        <v>9.92</v>
      </c>
      <c r="M1518" s="2">
        <f t="shared" si="184"/>
        <v>28.88</v>
      </c>
      <c r="N1518" s="2">
        <f t="shared" si="185"/>
        <v>9.92</v>
      </c>
      <c r="O1518" s="2">
        <f t="shared" si="186"/>
        <v>18.96</v>
      </c>
      <c r="P1518" s="4">
        <f t="shared" si="187"/>
        <v>0.65650969529085879</v>
      </c>
      <c r="Q1518">
        <f t="shared" si="188"/>
        <v>2024</v>
      </c>
      <c r="R1518" t="str">
        <f t="shared" si="189"/>
        <v>Q3</v>
      </c>
      <c r="S1518">
        <f t="shared" si="190"/>
        <v>7</v>
      </c>
      <c r="T1518" t="str">
        <f t="shared" si="191"/>
        <v>Jul</v>
      </c>
    </row>
    <row r="1519" spans="1:20" x14ac:dyDescent="0.35">
      <c r="A1519" t="s">
        <v>1584</v>
      </c>
      <c r="B1519" s="1">
        <v>45486</v>
      </c>
      <c r="C1519" t="s">
        <v>41</v>
      </c>
      <c r="D1519" t="s">
        <v>90</v>
      </c>
      <c r="E1519" t="s">
        <v>23</v>
      </c>
      <c r="F1519" t="s">
        <v>37</v>
      </c>
      <c r="G1519" t="s">
        <v>32</v>
      </c>
      <c r="H1519" t="s">
        <v>86</v>
      </c>
      <c r="I1519">
        <v>1</v>
      </c>
      <c r="J1519" s="2">
        <v>71.44</v>
      </c>
      <c r="K1519" s="3">
        <v>0.25</v>
      </c>
      <c r="L1519" s="2">
        <v>24.79</v>
      </c>
      <c r="M1519" s="2">
        <f t="shared" si="184"/>
        <v>53.58</v>
      </c>
      <c r="N1519" s="2">
        <f t="shared" si="185"/>
        <v>24.79</v>
      </c>
      <c r="O1519" s="2">
        <f t="shared" si="186"/>
        <v>28.79</v>
      </c>
      <c r="P1519" s="4">
        <f t="shared" si="187"/>
        <v>0.53732736095558042</v>
      </c>
      <c r="Q1519">
        <f t="shared" si="188"/>
        <v>2024</v>
      </c>
      <c r="R1519" t="str">
        <f t="shared" si="189"/>
        <v>Q3</v>
      </c>
      <c r="S1519">
        <f t="shared" si="190"/>
        <v>7</v>
      </c>
      <c r="T1519" t="str">
        <f t="shared" si="191"/>
        <v>Jul</v>
      </c>
    </row>
    <row r="1520" spans="1:20" x14ac:dyDescent="0.35">
      <c r="A1520" t="s">
        <v>1585</v>
      </c>
      <c r="B1520" s="1">
        <v>45486</v>
      </c>
      <c r="C1520" t="s">
        <v>21</v>
      </c>
      <c r="D1520" t="s">
        <v>35</v>
      </c>
      <c r="E1520" t="s">
        <v>52</v>
      </c>
      <c r="F1520" t="s">
        <v>37</v>
      </c>
      <c r="G1520" t="s">
        <v>46</v>
      </c>
      <c r="H1520" t="s">
        <v>75</v>
      </c>
      <c r="I1520">
        <v>1</v>
      </c>
      <c r="J1520" s="2">
        <v>34.92</v>
      </c>
      <c r="K1520" s="3">
        <v>0</v>
      </c>
      <c r="L1520" s="2">
        <v>10.35</v>
      </c>
      <c r="M1520" s="2">
        <f t="shared" si="184"/>
        <v>34.92</v>
      </c>
      <c r="N1520" s="2">
        <f t="shared" si="185"/>
        <v>10.35</v>
      </c>
      <c r="O1520" s="2">
        <f t="shared" si="186"/>
        <v>24.57</v>
      </c>
      <c r="P1520" s="4">
        <f t="shared" si="187"/>
        <v>0.70360824742268036</v>
      </c>
      <c r="Q1520">
        <f t="shared" si="188"/>
        <v>2024</v>
      </c>
      <c r="R1520" t="str">
        <f t="shared" si="189"/>
        <v>Q3</v>
      </c>
      <c r="S1520">
        <f t="shared" si="190"/>
        <v>7</v>
      </c>
      <c r="T1520" t="str">
        <f t="shared" si="191"/>
        <v>Jul</v>
      </c>
    </row>
    <row r="1521" spans="1:20" x14ac:dyDescent="0.35">
      <c r="A1521" t="s">
        <v>1586</v>
      </c>
      <c r="B1521" s="1">
        <v>45486</v>
      </c>
      <c r="C1521" t="s">
        <v>21</v>
      </c>
      <c r="D1521" t="s">
        <v>35</v>
      </c>
      <c r="E1521" t="s">
        <v>23</v>
      </c>
      <c r="F1521" t="s">
        <v>37</v>
      </c>
      <c r="G1521" t="s">
        <v>32</v>
      </c>
      <c r="H1521" t="s">
        <v>33</v>
      </c>
      <c r="I1521">
        <v>1</v>
      </c>
      <c r="J1521" s="2">
        <v>38.840000000000003</v>
      </c>
      <c r="K1521" s="3">
        <v>0.05</v>
      </c>
      <c r="L1521" s="2">
        <v>13.09</v>
      </c>
      <c r="M1521" s="2">
        <f t="shared" si="184"/>
        <v>36.9</v>
      </c>
      <c r="N1521" s="2">
        <f t="shared" si="185"/>
        <v>13.09</v>
      </c>
      <c r="O1521" s="2">
        <f t="shared" si="186"/>
        <v>23.81</v>
      </c>
      <c r="P1521" s="4">
        <f t="shared" si="187"/>
        <v>0.64525745257452571</v>
      </c>
      <c r="Q1521">
        <f t="shared" si="188"/>
        <v>2024</v>
      </c>
      <c r="R1521" t="str">
        <f t="shared" si="189"/>
        <v>Q3</v>
      </c>
      <c r="S1521">
        <f t="shared" si="190"/>
        <v>7</v>
      </c>
      <c r="T1521" t="str">
        <f t="shared" si="191"/>
        <v>Jul</v>
      </c>
    </row>
    <row r="1522" spans="1:20" x14ac:dyDescent="0.35">
      <c r="A1522" t="s">
        <v>1587</v>
      </c>
      <c r="B1522" s="1">
        <v>45486</v>
      </c>
      <c r="C1522" t="s">
        <v>21</v>
      </c>
      <c r="D1522" t="s">
        <v>35</v>
      </c>
      <c r="E1522" t="s">
        <v>23</v>
      </c>
      <c r="F1522" t="s">
        <v>24</v>
      </c>
      <c r="G1522" t="s">
        <v>32</v>
      </c>
      <c r="H1522" t="s">
        <v>33</v>
      </c>
      <c r="I1522">
        <v>2</v>
      </c>
      <c r="J1522" s="2">
        <v>38</v>
      </c>
      <c r="K1522" s="3">
        <v>0</v>
      </c>
      <c r="L1522" s="2">
        <v>12.64</v>
      </c>
      <c r="M1522" s="2">
        <f t="shared" si="184"/>
        <v>76</v>
      </c>
      <c r="N1522" s="2">
        <f t="shared" si="185"/>
        <v>25.28</v>
      </c>
      <c r="O1522" s="2">
        <f t="shared" si="186"/>
        <v>50.72</v>
      </c>
      <c r="P1522" s="4">
        <f t="shared" si="187"/>
        <v>0.66736842105263161</v>
      </c>
      <c r="Q1522">
        <f t="shared" si="188"/>
        <v>2024</v>
      </c>
      <c r="R1522" t="str">
        <f t="shared" si="189"/>
        <v>Q3</v>
      </c>
      <c r="S1522">
        <f t="shared" si="190"/>
        <v>7</v>
      </c>
      <c r="T1522" t="str">
        <f t="shared" si="191"/>
        <v>Jul</v>
      </c>
    </row>
    <row r="1523" spans="1:20" x14ac:dyDescent="0.35">
      <c r="A1523" t="s">
        <v>1588</v>
      </c>
      <c r="B1523" s="1">
        <v>45486</v>
      </c>
      <c r="C1523" t="s">
        <v>41</v>
      </c>
      <c r="D1523" t="s">
        <v>42</v>
      </c>
      <c r="E1523" t="s">
        <v>52</v>
      </c>
      <c r="F1523" t="s">
        <v>24</v>
      </c>
      <c r="G1523" t="s">
        <v>32</v>
      </c>
      <c r="H1523" t="s">
        <v>50</v>
      </c>
      <c r="I1523">
        <v>1</v>
      </c>
      <c r="J1523" s="2">
        <v>238.03</v>
      </c>
      <c r="K1523" s="3">
        <v>0.1</v>
      </c>
      <c r="L1523" s="2">
        <v>112.23</v>
      </c>
      <c r="M1523" s="2">
        <f t="shared" si="184"/>
        <v>214.23</v>
      </c>
      <c r="N1523" s="2">
        <f t="shared" si="185"/>
        <v>112.23</v>
      </c>
      <c r="O1523" s="2">
        <f t="shared" si="186"/>
        <v>101.99999999999999</v>
      </c>
      <c r="P1523" s="4">
        <f t="shared" si="187"/>
        <v>0.47612379218596829</v>
      </c>
      <c r="Q1523">
        <f t="shared" si="188"/>
        <v>2024</v>
      </c>
      <c r="R1523" t="str">
        <f t="shared" si="189"/>
        <v>Q3</v>
      </c>
      <c r="S1523">
        <f t="shared" si="190"/>
        <v>7</v>
      </c>
      <c r="T1523" t="str">
        <f t="shared" si="191"/>
        <v>Jul</v>
      </c>
    </row>
    <row r="1524" spans="1:20" x14ac:dyDescent="0.35">
      <c r="A1524" t="s">
        <v>1589</v>
      </c>
      <c r="B1524" s="1">
        <v>45487</v>
      </c>
      <c r="C1524" t="s">
        <v>21</v>
      </c>
      <c r="D1524" t="s">
        <v>35</v>
      </c>
      <c r="E1524" t="s">
        <v>43</v>
      </c>
      <c r="F1524" t="s">
        <v>24</v>
      </c>
      <c r="G1524" t="s">
        <v>25</v>
      </c>
      <c r="H1524" t="s">
        <v>81</v>
      </c>
      <c r="I1524">
        <v>2</v>
      </c>
      <c r="J1524" s="2">
        <v>43.16</v>
      </c>
      <c r="K1524" s="3">
        <v>0</v>
      </c>
      <c r="L1524" s="2">
        <v>16.25</v>
      </c>
      <c r="M1524" s="2">
        <f t="shared" si="184"/>
        <v>86.32</v>
      </c>
      <c r="N1524" s="2">
        <f t="shared" si="185"/>
        <v>32.5</v>
      </c>
      <c r="O1524" s="2">
        <f t="shared" si="186"/>
        <v>53.819999999999993</v>
      </c>
      <c r="P1524" s="4">
        <f t="shared" si="187"/>
        <v>0.62349397590361444</v>
      </c>
      <c r="Q1524">
        <f t="shared" si="188"/>
        <v>2024</v>
      </c>
      <c r="R1524" t="str">
        <f t="shared" si="189"/>
        <v>Q3</v>
      </c>
      <c r="S1524">
        <f t="shared" si="190"/>
        <v>7</v>
      </c>
      <c r="T1524" t="str">
        <f t="shared" si="191"/>
        <v>Jul</v>
      </c>
    </row>
    <row r="1525" spans="1:20" x14ac:dyDescent="0.35">
      <c r="A1525" t="s">
        <v>1590</v>
      </c>
      <c r="B1525" s="1">
        <v>45487</v>
      </c>
      <c r="C1525" t="s">
        <v>21</v>
      </c>
      <c r="D1525" t="s">
        <v>35</v>
      </c>
      <c r="E1525" t="s">
        <v>23</v>
      </c>
      <c r="F1525" t="s">
        <v>37</v>
      </c>
      <c r="G1525" t="s">
        <v>53</v>
      </c>
      <c r="H1525" t="s">
        <v>70</v>
      </c>
      <c r="I1525">
        <v>2</v>
      </c>
      <c r="J1525" s="2">
        <v>54.31</v>
      </c>
      <c r="K1525" s="3">
        <v>0</v>
      </c>
      <c r="L1525" s="2">
        <v>18.48</v>
      </c>
      <c r="M1525" s="2">
        <f t="shared" si="184"/>
        <v>108.62</v>
      </c>
      <c r="N1525" s="2">
        <f t="shared" si="185"/>
        <v>36.96</v>
      </c>
      <c r="O1525" s="2">
        <f t="shared" si="186"/>
        <v>71.66</v>
      </c>
      <c r="P1525" s="4">
        <f t="shared" si="187"/>
        <v>0.65973117289633576</v>
      </c>
      <c r="Q1525">
        <f t="shared" si="188"/>
        <v>2024</v>
      </c>
      <c r="R1525" t="str">
        <f t="shared" si="189"/>
        <v>Q3</v>
      </c>
      <c r="S1525">
        <f t="shared" si="190"/>
        <v>7</v>
      </c>
      <c r="T1525" t="str">
        <f t="shared" si="191"/>
        <v>Jul</v>
      </c>
    </row>
    <row r="1526" spans="1:20" x14ac:dyDescent="0.35">
      <c r="A1526" t="s">
        <v>1591</v>
      </c>
      <c r="B1526" s="1">
        <v>45487</v>
      </c>
      <c r="C1526" t="s">
        <v>62</v>
      </c>
      <c r="D1526" t="s">
        <v>69</v>
      </c>
      <c r="E1526" t="s">
        <v>52</v>
      </c>
      <c r="F1526" t="s">
        <v>37</v>
      </c>
      <c r="G1526" t="s">
        <v>53</v>
      </c>
      <c r="H1526" t="s">
        <v>66</v>
      </c>
      <c r="I1526">
        <v>3</v>
      </c>
      <c r="J1526" s="2">
        <v>98.11</v>
      </c>
      <c r="K1526" s="3">
        <v>0.1</v>
      </c>
      <c r="L1526" s="2">
        <v>44.69</v>
      </c>
      <c r="M1526" s="2">
        <f t="shared" si="184"/>
        <v>264.89999999999998</v>
      </c>
      <c r="N1526" s="2">
        <f t="shared" si="185"/>
        <v>134.07</v>
      </c>
      <c r="O1526" s="2">
        <f t="shared" si="186"/>
        <v>130.82999999999998</v>
      </c>
      <c r="P1526" s="4">
        <f t="shared" si="187"/>
        <v>0.49388448471121177</v>
      </c>
      <c r="Q1526">
        <f t="shared" si="188"/>
        <v>2024</v>
      </c>
      <c r="R1526" t="str">
        <f t="shared" si="189"/>
        <v>Q3</v>
      </c>
      <c r="S1526">
        <f t="shared" si="190"/>
        <v>7</v>
      </c>
      <c r="T1526" t="str">
        <f t="shared" si="191"/>
        <v>Jul</v>
      </c>
    </row>
    <row r="1527" spans="1:20" x14ac:dyDescent="0.35">
      <c r="A1527" t="s">
        <v>1592</v>
      </c>
      <c r="B1527" s="1">
        <v>45487</v>
      </c>
      <c r="C1527" t="s">
        <v>62</v>
      </c>
      <c r="D1527" t="s">
        <v>63</v>
      </c>
      <c r="E1527" t="s">
        <v>52</v>
      </c>
      <c r="F1527" t="s">
        <v>37</v>
      </c>
      <c r="G1527" t="s">
        <v>38</v>
      </c>
      <c r="H1527" t="s">
        <v>56</v>
      </c>
      <c r="I1527">
        <v>1</v>
      </c>
      <c r="J1527" s="2">
        <v>75.11</v>
      </c>
      <c r="K1527" s="3">
        <v>0.05</v>
      </c>
      <c r="L1527" s="2">
        <v>31.42</v>
      </c>
      <c r="M1527" s="2">
        <f t="shared" si="184"/>
        <v>71.349999999999994</v>
      </c>
      <c r="N1527" s="2">
        <f t="shared" si="185"/>
        <v>31.42</v>
      </c>
      <c r="O1527" s="2">
        <f t="shared" si="186"/>
        <v>39.929999999999993</v>
      </c>
      <c r="P1527" s="4">
        <f t="shared" si="187"/>
        <v>0.5596355991590749</v>
      </c>
      <c r="Q1527">
        <f t="shared" si="188"/>
        <v>2024</v>
      </c>
      <c r="R1527" t="str">
        <f t="shared" si="189"/>
        <v>Q3</v>
      </c>
      <c r="S1527">
        <f t="shared" si="190"/>
        <v>7</v>
      </c>
      <c r="T1527" t="str">
        <f t="shared" si="191"/>
        <v>Jul</v>
      </c>
    </row>
    <row r="1528" spans="1:20" x14ac:dyDescent="0.35">
      <c r="A1528" t="s">
        <v>1593</v>
      </c>
      <c r="B1528" s="1">
        <v>45487</v>
      </c>
      <c r="C1528" t="s">
        <v>21</v>
      </c>
      <c r="D1528" t="s">
        <v>35</v>
      </c>
      <c r="E1528" t="s">
        <v>23</v>
      </c>
      <c r="F1528" t="s">
        <v>24</v>
      </c>
      <c r="G1528" t="s">
        <v>32</v>
      </c>
      <c r="H1528" t="s">
        <v>86</v>
      </c>
      <c r="I1528">
        <v>1</v>
      </c>
      <c r="J1528" s="2">
        <v>68.3</v>
      </c>
      <c r="K1528" s="3">
        <v>0</v>
      </c>
      <c r="L1528" s="2">
        <v>24.68</v>
      </c>
      <c r="M1528" s="2">
        <f t="shared" si="184"/>
        <v>68.3</v>
      </c>
      <c r="N1528" s="2">
        <f t="shared" si="185"/>
        <v>24.68</v>
      </c>
      <c r="O1528" s="2">
        <f t="shared" si="186"/>
        <v>43.62</v>
      </c>
      <c r="P1528" s="4">
        <f t="shared" si="187"/>
        <v>0.63865300146412884</v>
      </c>
      <c r="Q1528">
        <f t="shared" si="188"/>
        <v>2024</v>
      </c>
      <c r="R1528" t="str">
        <f t="shared" si="189"/>
        <v>Q3</v>
      </c>
      <c r="S1528">
        <f t="shared" si="190"/>
        <v>7</v>
      </c>
      <c r="T1528" t="str">
        <f t="shared" si="191"/>
        <v>Jul</v>
      </c>
    </row>
    <row r="1529" spans="1:20" x14ac:dyDescent="0.35">
      <c r="A1529" t="s">
        <v>1594</v>
      </c>
      <c r="B1529" s="1">
        <v>45487</v>
      </c>
      <c r="C1529" t="s">
        <v>21</v>
      </c>
      <c r="D1529" t="s">
        <v>35</v>
      </c>
      <c r="E1529" t="s">
        <v>43</v>
      </c>
      <c r="F1529" t="s">
        <v>24</v>
      </c>
      <c r="G1529" t="s">
        <v>32</v>
      </c>
      <c r="H1529" t="s">
        <v>86</v>
      </c>
      <c r="I1529">
        <v>1</v>
      </c>
      <c r="J1529" s="2">
        <v>70.28</v>
      </c>
      <c r="K1529" s="3">
        <v>0.05</v>
      </c>
      <c r="L1529" s="2">
        <v>24.04</v>
      </c>
      <c r="M1529" s="2">
        <f t="shared" si="184"/>
        <v>66.77</v>
      </c>
      <c r="N1529" s="2">
        <f t="shared" si="185"/>
        <v>24.04</v>
      </c>
      <c r="O1529" s="2">
        <f t="shared" si="186"/>
        <v>42.73</v>
      </c>
      <c r="P1529" s="4">
        <f t="shared" si="187"/>
        <v>0.63995806499925112</v>
      </c>
      <c r="Q1529">
        <f t="shared" si="188"/>
        <v>2024</v>
      </c>
      <c r="R1529" t="str">
        <f t="shared" si="189"/>
        <v>Q3</v>
      </c>
      <c r="S1529">
        <f t="shared" si="190"/>
        <v>7</v>
      </c>
      <c r="T1529" t="str">
        <f t="shared" si="191"/>
        <v>Jul</v>
      </c>
    </row>
    <row r="1530" spans="1:20" x14ac:dyDescent="0.35">
      <c r="A1530" t="s">
        <v>1595</v>
      </c>
      <c r="B1530" s="1">
        <v>45487</v>
      </c>
      <c r="C1530" t="s">
        <v>21</v>
      </c>
      <c r="D1530" t="s">
        <v>22</v>
      </c>
      <c r="E1530" t="s">
        <v>23</v>
      </c>
      <c r="F1530" t="s">
        <v>24</v>
      </c>
      <c r="G1530" t="s">
        <v>46</v>
      </c>
      <c r="H1530" t="s">
        <v>79</v>
      </c>
      <c r="I1530">
        <v>1</v>
      </c>
      <c r="J1530" s="2">
        <v>28.65</v>
      </c>
      <c r="K1530" s="3">
        <v>0</v>
      </c>
      <c r="L1530" s="2">
        <v>9.52</v>
      </c>
      <c r="M1530" s="2">
        <f t="shared" si="184"/>
        <v>28.65</v>
      </c>
      <c r="N1530" s="2">
        <f t="shared" si="185"/>
        <v>9.52</v>
      </c>
      <c r="O1530" s="2">
        <f t="shared" si="186"/>
        <v>19.13</v>
      </c>
      <c r="P1530" s="4">
        <f t="shared" si="187"/>
        <v>0.66771378708551488</v>
      </c>
      <c r="Q1530">
        <f t="shared" si="188"/>
        <v>2024</v>
      </c>
      <c r="R1530" t="str">
        <f t="shared" si="189"/>
        <v>Q3</v>
      </c>
      <c r="S1530">
        <f t="shared" si="190"/>
        <v>7</v>
      </c>
      <c r="T1530" t="str">
        <f t="shared" si="191"/>
        <v>Jul</v>
      </c>
    </row>
    <row r="1531" spans="1:20" x14ac:dyDescent="0.35">
      <c r="A1531" t="s">
        <v>1596</v>
      </c>
      <c r="B1531" s="1">
        <v>45487</v>
      </c>
      <c r="C1531" t="s">
        <v>28</v>
      </c>
      <c r="D1531" t="s">
        <v>29</v>
      </c>
      <c r="E1531" t="s">
        <v>36</v>
      </c>
      <c r="F1531" t="s">
        <v>37</v>
      </c>
      <c r="G1531" t="s">
        <v>32</v>
      </c>
      <c r="H1531" t="s">
        <v>33</v>
      </c>
      <c r="I1531">
        <v>2</v>
      </c>
      <c r="J1531" s="2">
        <v>39.61</v>
      </c>
      <c r="K1531" s="3">
        <v>0</v>
      </c>
      <c r="L1531" s="2">
        <v>12.43</v>
      </c>
      <c r="M1531" s="2">
        <f t="shared" si="184"/>
        <v>79.22</v>
      </c>
      <c r="N1531" s="2">
        <f t="shared" si="185"/>
        <v>24.86</v>
      </c>
      <c r="O1531" s="2">
        <f t="shared" si="186"/>
        <v>54.36</v>
      </c>
      <c r="P1531" s="4">
        <f t="shared" si="187"/>
        <v>0.68619035597071443</v>
      </c>
      <c r="Q1531">
        <f t="shared" si="188"/>
        <v>2024</v>
      </c>
      <c r="R1531" t="str">
        <f t="shared" si="189"/>
        <v>Q3</v>
      </c>
      <c r="S1531">
        <f t="shared" si="190"/>
        <v>7</v>
      </c>
      <c r="T1531" t="str">
        <f t="shared" si="191"/>
        <v>Jul</v>
      </c>
    </row>
    <row r="1532" spans="1:20" x14ac:dyDescent="0.35">
      <c r="A1532" t="s">
        <v>1597</v>
      </c>
      <c r="B1532" s="1">
        <v>45487</v>
      </c>
      <c r="C1532" t="s">
        <v>21</v>
      </c>
      <c r="D1532" t="s">
        <v>22</v>
      </c>
      <c r="E1532" t="s">
        <v>23</v>
      </c>
      <c r="F1532" t="s">
        <v>24</v>
      </c>
      <c r="G1532" t="s">
        <v>53</v>
      </c>
      <c r="H1532" t="s">
        <v>70</v>
      </c>
      <c r="I1532">
        <v>1</v>
      </c>
      <c r="J1532" s="2">
        <v>53.34</v>
      </c>
      <c r="K1532" s="3">
        <v>0.05</v>
      </c>
      <c r="L1532" s="2">
        <v>19.21</v>
      </c>
      <c r="M1532" s="2">
        <f t="shared" si="184"/>
        <v>50.67</v>
      </c>
      <c r="N1532" s="2">
        <f t="shared" si="185"/>
        <v>19.21</v>
      </c>
      <c r="O1532" s="2">
        <f t="shared" si="186"/>
        <v>31.46</v>
      </c>
      <c r="P1532" s="4">
        <f t="shared" si="187"/>
        <v>0.62088020524965459</v>
      </c>
      <c r="Q1532">
        <f t="shared" si="188"/>
        <v>2024</v>
      </c>
      <c r="R1532" t="str">
        <f t="shared" si="189"/>
        <v>Q3</v>
      </c>
      <c r="S1532">
        <f t="shared" si="190"/>
        <v>7</v>
      </c>
      <c r="T1532" t="str">
        <f t="shared" si="191"/>
        <v>Jul</v>
      </c>
    </row>
    <row r="1533" spans="1:20" x14ac:dyDescent="0.35">
      <c r="A1533" t="s">
        <v>1598</v>
      </c>
      <c r="B1533" s="1">
        <v>45487</v>
      </c>
      <c r="C1533" t="s">
        <v>21</v>
      </c>
      <c r="D1533" t="s">
        <v>35</v>
      </c>
      <c r="E1533" t="s">
        <v>23</v>
      </c>
      <c r="F1533" t="s">
        <v>37</v>
      </c>
      <c r="G1533" t="s">
        <v>46</v>
      </c>
      <c r="H1533" t="s">
        <v>75</v>
      </c>
      <c r="I1533">
        <v>1</v>
      </c>
      <c r="J1533" s="2">
        <v>34.299999999999997</v>
      </c>
      <c r="K1533" s="3">
        <v>0.15</v>
      </c>
      <c r="L1533" s="2">
        <v>10.11</v>
      </c>
      <c r="M1533" s="2">
        <f t="shared" si="184"/>
        <v>29.16</v>
      </c>
      <c r="N1533" s="2">
        <f t="shared" si="185"/>
        <v>10.11</v>
      </c>
      <c r="O1533" s="2">
        <f t="shared" si="186"/>
        <v>19.05</v>
      </c>
      <c r="P1533" s="4">
        <f t="shared" si="187"/>
        <v>0.6532921810699589</v>
      </c>
      <c r="Q1533">
        <f t="shared" si="188"/>
        <v>2024</v>
      </c>
      <c r="R1533" t="str">
        <f t="shared" si="189"/>
        <v>Q3</v>
      </c>
      <c r="S1533">
        <f t="shared" si="190"/>
        <v>7</v>
      </c>
      <c r="T1533" t="str">
        <f t="shared" si="191"/>
        <v>Jul</v>
      </c>
    </row>
    <row r="1534" spans="1:20" x14ac:dyDescent="0.35">
      <c r="A1534" t="s">
        <v>1599</v>
      </c>
      <c r="B1534" s="1">
        <v>45487</v>
      </c>
      <c r="C1534" t="s">
        <v>41</v>
      </c>
      <c r="D1534" t="s">
        <v>90</v>
      </c>
      <c r="E1534" t="s">
        <v>43</v>
      </c>
      <c r="F1534" t="s">
        <v>24</v>
      </c>
      <c r="G1534" t="s">
        <v>32</v>
      </c>
      <c r="H1534" t="s">
        <v>86</v>
      </c>
      <c r="I1534">
        <v>4</v>
      </c>
      <c r="J1534" s="2">
        <v>73.89</v>
      </c>
      <c r="K1534" s="3">
        <v>0.05</v>
      </c>
      <c r="L1534" s="2">
        <v>24.73</v>
      </c>
      <c r="M1534" s="2">
        <f t="shared" si="184"/>
        <v>280.77999999999997</v>
      </c>
      <c r="N1534" s="2">
        <f t="shared" si="185"/>
        <v>98.92</v>
      </c>
      <c r="O1534" s="2">
        <f t="shared" si="186"/>
        <v>181.85999999999996</v>
      </c>
      <c r="P1534" s="4">
        <f t="shared" si="187"/>
        <v>0.64769570482228067</v>
      </c>
      <c r="Q1534">
        <f t="shared" si="188"/>
        <v>2024</v>
      </c>
      <c r="R1534" t="str">
        <f t="shared" si="189"/>
        <v>Q3</v>
      </c>
      <c r="S1534">
        <f t="shared" si="190"/>
        <v>7</v>
      </c>
      <c r="T1534" t="str">
        <f t="shared" si="191"/>
        <v>Jul</v>
      </c>
    </row>
    <row r="1535" spans="1:20" x14ac:dyDescent="0.35">
      <c r="A1535" t="s">
        <v>1600</v>
      </c>
      <c r="B1535" s="1">
        <v>45487</v>
      </c>
      <c r="C1535" t="s">
        <v>62</v>
      </c>
      <c r="D1535" t="s">
        <v>63</v>
      </c>
      <c r="E1535" t="s">
        <v>23</v>
      </c>
      <c r="F1535" t="s">
        <v>31</v>
      </c>
      <c r="G1535" t="s">
        <v>38</v>
      </c>
      <c r="H1535" t="s">
        <v>56</v>
      </c>
      <c r="I1535">
        <v>1</v>
      </c>
      <c r="J1535" s="2">
        <v>75.52</v>
      </c>
      <c r="K1535" s="3">
        <v>0</v>
      </c>
      <c r="L1535" s="2">
        <v>30.74</v>
      </c>
      <c r="M1535" s="2">
        <f t="shared" si="184"/>
        <v>75.52</v>
      </c>
      <c r="N1535" s="2">
        <f t="shared" si="185"/>
        <v>30.74</v>
      </c>
      <c r="O1535" s="2">
        <f t="shared" si="186"/>
        <v>44.78</v>
      </c>
      <c r="P1535" s="4">
        <f t="shared" si="187"/>
        <v>0.59295550847457634</v>
      </c>
      <c r="Q1535">
        <f t="shared" si="188"/>
        <v>2024</v>
      </c>
      <c r="R1535" t="str">
        <f t="shared" si="189"/>
        <v>Q3</v>
      </c>
      <c r="S1535">
        <f t="shared" si="190"/>
        <v>7</v>
      </c>
      <c r="T1535" t="str">
        <f t="shared" si="191"/>
        <v>Jul</v>
      </c>
    </row>
    <row r="1536" spans="1:20" x14ac:dyDescent="0.35">
      <c r="A1536" t="s">
        <v>1601</v>
      </c>
      <c r="B1536" s="1">
        <v>45488</v>
      </c>
      <c r="C1536" t="s">
        <v>21</v>
      </c>
      <c r="D1536" t="s">
        <v>103</v>
      </c>
      <c r="E1536" t="s">
        <v>23</v>
      </c>
      <c r="F1536" t="s">
        <v>24</v>
      </c>
      <c r="G1536" t="s">
        <v>32</v>
      </c>
      <c r="H1536" t="s">
        <v>33</v>
      </c>
      <c r="I1536">
        <v>2</v>
      </c>
      <c r="J1536" s="2">
        <v>37.409999999999997</v>
      </c>
      <c r="K1536" s="3">
        <v>0.05</v>
      </c>
      <c r="L1536" s="2">
        <v>12.64</v>
      </c>
      <c r="M1536" s="2">
        <f t="shared" si="184"/>
        <v>71.08</v>
      </c>
      <c r="N1536" s="2">
        <f t="shared" si="185"/>
        <v>25.28</v>
      </c>
      <c r="O1536" s="2">
        <f t="shared" si="186"/>
        <v>45.8</v>
      </c>
      <c r="P1536" s="4">
        <f t="shared" si="187"/>
        <v>0.64434440067529541</v>
      </c>
      <c r="Q1536">
        <f t="shared" si="188"/>
        <v>2024</v>
      </c>
      <c r="R1536" t="str">
        <f t="shared" si="189"/>
        <v>Q3</v>
      </c>
      <c r="S1536">
        <f t="shared" si="190"/>
        <v>7</v>
      </c>
      <c r="T1536" t="str">
        <f t="shared" si="191"/>
        <v>Jul</v>
      </c>
    </row>
    <row r="1537" spans="1:20" x14ac:dyDescent="0.35">
      <c r="A1537" t="s">
        <v>1602</v>
      </c>
      <c r="B1537" s="1">
        <v>45488</v>
      </c>
      <c r="C1537" t="s">
        <v>28</v>
      </c>
      <c r="D1537" t="s">
        <v>29</v>
      </c>
      <c r="E1537" t="s">
        <v>43</v>
      </c>
      <c r="F1537" t="s">
        <v>24</v>
      </c>
      <c r="G1537" t="s">
        <v>38</v>
      </c>
      <c r="H1537" t="s">
        <v>44</v>
      </c>
      <c r="I1537">
        <v>1</v>
      </c>
      <c r="J1537" s="2">
        <v>117.69</v>
      </c>
      <c r="K1537" s="3">
        <v>0.05</v>
      </c>
      <c r="L1537" s="2">
        <v>50.72</v>
      </c>
      <c r="M1537" s="2">
        <f t="shared" si="184"/>
        <v>111.81</v>
      </c>
      <c r="N1537" s="2">
        <f t="shared" si="185"/>
        <v>50.72</v>
      </c>
      <c r="O1537" s="2">
        <f t="shared" si="186"/>
        <v>61.09</v>
      </c>
      <c r="P1537" s="4">
        <f t="shared" si="187"/>
        <v>0.54637331186834814</v>
      </c>
      <c r="Q1537">
        <f t="shared" si="188"/>
        <v>2024</v>
      </c>
      <c r="R1537" t="str">
        <f t="shared" si="189"/>
        <v>Q3</v>
      </c>
      <c r="S1537">
        <f t="shared" si="190"/>
        <v>7</v>
      </c>
      <c r="T1537" t="str">
        <f t="shared" si="191"/>
        <v>Jul</v>
      </c>
    </row>
    <row r="1538" spans="1:20" x14ac:dyDescent="0.35">
      <c r="A1538" t="s">
        <v>1603</v>
      </c>
      <c r="B1538" s="1">
        <v>45488</v>
      </c>
      <c r="C1538" t="s">
        <v>21</v>
      </c>
      <c r="D1538" t="s">
        <v>35</v>
      </c>
      <c r="E1538" t="s">
        <v>23</v>
      </c>
      <c r="F1538" t="s">
        <v>37</v>
      </c>
      <c r="G1538" t="s">
        <v>53</v>
      </c>
      <c r="H1538" t="s">
        <v>66</v>
      </c>
      <c r="I1538">
        <v>1</v>
      </c>
      <c r="J1538" s="2">
        <v>108.2</v>
      </c>
      <c r="K1538" s="3">
        <v>0.2</v>
      </c>
      <c r="L1538" s="2">
        <v>45.5</v>
      </c>
      <c r="M1538" s="2">
        <f t="shared" ref="M1538:M1601" si="192">ROUND(I1538*J1538*(1-K1538),2)</f>
        <v>86.56</v>
      </c>
      <c r="N1538" s="2">
        <f t="shared" ref="N1538:N1601" si="193">ROUND(I1538*L1538,2)</f>
        <v>45.5</v>
      </c>
      <c r="O1538" s="2">
        <f t="shared" ref="O1538:O1601" si="194">M1538-N1538</f>
        <v>41.06</v>
      </c>
      <c r="P1538" s="4">
        <f t="shared" ref="P1538:P1601" si="195">IFERROR(O1538/M1538,0)</f>
        <v>0.47435304990757859</v>
      </c>
      <c r="Q1538">
        <f t="shared" ref="Q1538:Q1601" si="196">YEAR(B1538)</f>
        <v>2024</v>
      </c>
      <c r="R1538" t="str">
        <f t="shared" ref="R1538:R1601" si="197">"Q"&amp;ROUNDUP(MONTH(B1538)/3,0)</f>
        <v>Q3</v>
      </c>
      <c r="S1538">
        <f t="shared" ref="S1538:S1601" si="198">MONTH(B1538)</f>
        <v>7</v>
      </c>
      <c r="T1538" t="str">
        <f t="shared" ref="T1538:T1601" si="199">TEXT(B1538,"mmm")</f>
        <v>Jul</v>
      </c>
    </row>
    <row r="1539" spans="1:20" x14ac:dyDescent="0.35">
      <c r="A1539" t="s">
        <v>1604</v>
      </c>
      <c r="B1539" s="1">
        <v>45488</v>
      </c>
      <c r="C1539" t="s">
        <v>21</v>
      </c>
      <c r="D1539" t="s">
        <v>35</v>
      </c>
      <c r="E1539" t="s">
        <v>23</v>
      </c>
      <c r="F1539" t="s">
        <v>24</v>
      </c>
      <c r="G1539" t="s">
        <v>32</v>
      </c>
      <c r="H1539" t="s">
        <v>33</v>
      </c>
      <c r="I1539">
        <v>2</v>
      </c>
      <c r="J1539" s="2">
        <v>39.11</v>
      </c>
      <c r="K1539" s="3">
        <v>0.2</v>
      </c>
      <c r="L1539" s="2">
        <v>12.52</v>
      </c>
      <c r="M1539" s="2">
        <f t="shared" si="192"/>
        <v>62.58</v>
      </c>
      <c r="N1539" s="2">
        <f t="shared" si="193"/>
        <v>25.04</v>
      </c>
      <c r="O1539" s="2">
        <f t="shared" si="194"/>
        <v>37.54</v>
      </c>
      <c r="P1539" s="4">
        <f t="shared" si="195"/>
        <v>0.59987216363055285</v>
      </c>
      <c r="Q1539">
        <f t="shared" si="196"/>
        <v>2024</v>
      </c>
      <c r="R1539" t="str">
        <f t="shared" si="197"/>
        <v>Q3</v>
      </c>
      <c r="S1539">
        <f t="shared" si="198"/>
        <v>7</v>
      </c>
      <c r="T1539" t="str">
        <f t="shared" si="199"/>
        <v>Jul</v>
      </c>
    </row>
    <row r="1540" spans="1:20" x14ac:dyDescent="0.35">
      <c r="A1540" t="s">
        <v>1605</v>
      </c>
      <c r="B1540" s="1">
        <v>45488</v>
      </c>
      <c r="C1540" t="s">
        <v>62</v>
      </c>
      <c r="D1540" t="s">
        <v>69</v>
      </c>
      <c r="E1540" t="s">
        <v>23</v>
      </c>
      <c r="F1540" t="s">
        <v>37</v>
      </c>
      <c r="G1540" t="s">
        <v>46</v>
      </c>
      <c r="H1540" t="s">
        <v>47</v>
      </c>
      <c r="I1540">
        <v>3</v>
      </c>
      <c r="J1540" s="2">
        <v>453.1</v>
      </c>
      <c r="K1540" s="3">
        <v>0</v>
      </c>
      <c r="L1540" s="2">
        <v>257.5</v>
      </c>
      <c r="M1540" s="2">
        <f t="shared" si="192"/>
        <v>1359.3</v>
      </c>
      <c r="N1540" s="2">
        <f t="shared" si="193"/>
        <v>772.5</v>
      </c>
      <c r="O1540" s="2">
        <f t="shared" si="194"/>
        <v>586.79999999999995</v>
      </c>
      <c r="P1540" s="4">
        <f t="shared" si="195"/>
        <v>0.43169278305009928</v>
      </c>
      <c r="Q1540">
        <f t="shared" si="196"/>
        <v>2024</v>
      </c>
      <c r="R1540" t="str">
        <f t="shared" si="197"/>
        <v>Q3</v>
      </c>
      <c r="S1540">
        <f t="shared" si="198"/>
        <v>7</v>
      </c>
      <c r="T1540" t="str">
        <f t="shared" si="199"/>
        <v>Jul</v>
      </c>
    </row>
    <row r="1541" spans="1:20" x14ac:dyDescent="0.35">
      <c r="A1541" t="s">
        <v>1606</v>
      </c>
      <c r="B1541" s="1">
        <v>45488</v>
      </c>
      <c r="C1541" t="s">
        <v>21</v>
      </c>
      <c r="D1541" t="s">
        <v>22</v>
      </c>
      <c r="E1541" t="s">
        <v>43</v>
      </c>
      <c r="F1541" t="s">
        <v>24</v>
      </c>
      <c r="G1541" t="s">
        <v>25</v>
      </c>
      <c r="H1541" t="s">
        <v>81</v>
      </c>
      <c r="I1541">
        <v>2</v>
      </c>
      <c r="J1541" s="2">
        <v>42.35</v>
      </c>
      <c r="K1541" s="3">
        <v>0.05</v>
      </c>
      <c r="L1541" s="2">
        <v>15.9</v>
      </c>
      <c r="M1541" s="2">
        <f t="shared" si="192"/>
        <v>80.47</v>
      </c>
      <c r="N1541" s="2">
        <f t="shared" si="193"/>
        <v>31.8</v>
      </c>
      <c r="O1541" s="2">
        <f t="shared" si="194"/>
        <v>48.67</v>
      </c>
      <c r="P1541" s="4">
        <f t="shared" si="195"/>
        <v>0.60482167267304587</v>
      </c>
      <c r="Q1541">
        <f t="shared" si="196"/>
        <v>2024</v>
      </c>
      <c r="R1541" t="str">
        <f t="shared" si="197"/>
        <v>Q3</v>
      </c>
      <c r="S1541">
        <f t="shared" si="198"/>
        <v>7</v>
      </c>
      <c r="T1541" t="str">
        <f t="shared" si="199"/>
        <v>Jul</v>
      </c>
    </row>
    <row r="1542" spans="1:20" x14ac:dyDescent="0.35">
      <c r="A1542" t="s">
        <v>1607</v>
      </c>
      <c r="B1542" s="1">
        <v>45488</v>
      </c>
      <c r="C1542" t="s">
        <v>21</v>
      </c>
      <c r="D1542" t="s">
        <v>22</v>
      </c>
      <c r="E1542" t="s">
        <v>23</v>
      </c>
      <c r="F1542" t="s">
        <v>37</v>
      </c>
      <c r="G1542" t="s">
        <v>32</v>
      </c>
      <c r="H1542" t="s">
        <v>86</v>
      </c>
      <c r="I1542">
        <v>1</v>
      </c>
      <c r="J1542" s="2">
        <v>67.650000000000006</v>
      </c>
      <c r="K1542" s="3">
        <v>0</v>
      </c>
      <c r="L1542" s="2">
        <v>24.57</v>
      </c>
      <c r="M1542" s="2">
        <f t="shared" si="192"/>
        <v>67.650000000000006</v>
      </c>
      <c r="N1542" s="2">
        <f t="shared" si="193"/>
        <v>24.57</v>
      </c>
      <c r="O1542" s="2">
        <f t="shared" si="194"/>
        <v>43.080000000000005</v>
      </c>
      <c r="P1542" s="4">
        <f t="shared" si="195"/>
        <v>0.63680709534368074</v>
      </c>
      <c r="Q1542">
        <f t="shared" si="196"/>
        <v>2024</v>
      </c>
      <c r="R1542" t="str">
        <f t="shared" si="197"/>
        <v>Q3</v>
      </c>
      <c r="S1542">
        <f t="shared" si="198"/>
        <v>7</v>
      </c>
      <c r="T1542" t="str">
        <f t="shared" si="199"/>
        <v>Jul</v>
      </c>
    </row>
    <row r="1543" spans="1:20" x14ac:dyDescent="0.35">
      <c r="A1543" t="s">
        <v>1608</v>
      </c>
      <c r="B1543" s="1">
        <v>45488</v>
      </c>
      <c r="C1543" t="s">
        <v>21</v>
      </c>
      <c r="D1543" t="s">
        <v>35</v>
      </c>
      <c r="E1543" t="s">
        <v>52</v>
      </c>
      <c r="F1543" t="s">
        <v>24</v>
      </c>
      <c r="G1543" t="s">
        <v>32</v>
      </c>
      <c r="H1543" t="s">
        <v>33</v>
      </c>
      <c r="I1543">
        <v>2</v>
      </c>
      <c r="J1543" s="2">
        <v>39.1</v>
      </c>
      <c r="K1543" s="3">
        <v>0.05</v>
      </c>
      <c r="L1543" s="2">
        <v>11.91</v>
      </c>
      <c r="M1543" s="2">
        <f t="shared" si="192"/>
        <v>74.290000000000006</v>
      </c>
      <c r="N1543" s="2">
        <f t="shared" si="193"/>
        <v>23.82</v>
      </c>
      <c r="O1543" s="2">
        <f t="shared" si="194"/>
        <v>50.470000000000006</v>
      </c>
      <c r="P1543" s="4">
        <f t="shared" si="195"/>
        <v>0.67936465203930541</v>
      </c>
      <c r="Q1543">
        <f t="shared" si="196"/>
        <v>2024</v>
      </c>
      <c r="R1543" t="str">
        <f t="shared" si="197"/>
        <v>Q3</v>
      </c>
      <c r="S1543">
        <f t="shared" si="198"/>
        <v>7</v>
      </c>
      <c r="T1543" t="str">
        <f t="shared" si="199"/>
        <v>Jul</v>
      </c>
    </row>
    <row r="1544" spans="1:20" x14ac:dyDescent="0.35">
      <c r="A1544" t="s">
        <v>1609</v>
      </c>
      <c r="B1544" s="1">
        <v>45488</v>
      </c>
      <c r="C1544" t="s">
        <v>28</v>
      </c>
      <c r="D1544" t="s">
        <v>29</v>
      </c>
      <c r="E1544" t="s">
        <v>23</v>
      </c>
      <c r="F1544" t="s">
        <v>31</v>
      </c>
      <c r="G1544" t="s">
        <v>32</v>
      </c>
      <c r="H1544" t="s">
        <v>86</v>
      </c>
      <c r="I1544">
        <v>4</v>
      </c>
      <c r="J1544" s="2">
        <v>68.709999999999994</v>
      </c>
      <c r="K1544" s="3">
        <v>0</v>
      </c>
      <c r="L1544" s="2">
        <v>25.14</v>
      </c>
      <c r="M1544" s="2">
        <f t="shared" si="192"/>
        <v>274.83999999999997</v>
      </c>
      <c r="N1544" s="2">
        <f t="shared" si="193"/>
        <v>100.56</v>
      </c>
      <c r="O1544" s="2">
        <f t="shared" si="194"/>
        <v>174.27999999999997</v>
      </c>
      <c r="P1544" s="4">
        <f t="shared" si="195"/>
        <v>0.63411439382913692</v>
      </c>
      <c r="Q1544">
        <f t="shared" si="196"/>
        <v>2024</v>
      </c>
      <c r="R1544" t="str">
        <f t="shared" si="197"/>
        <v>Q3</v>
      </c>
      <c r="S1544">
        <f t="shared" si="198"/>
        <v>7</v>
      </c>
      <c r="T1544" t="str">
        <f t="shared" si="199"/>
        <v>Jul</v>
      </c>
    </row>
    <row r="1545" spans="1:20" x14ac:dyDescent="0.35">
      <c r="A1545" t="s">
        <v>1610</v>
      </c>
      <c r="B1545" s="1">
        <v>45489</v>
      </c>
      <c r="C1545" t="s">
        <v>62</v>
      </c>
      <c r="D1545" t="s">
        <v>63</v>
      </c>
      <c r="E1545" t="s">
        <v>23</v>
      </c>
      <c r="F1545" t="s">
        <v>37</v>
      </c>
      <c r="G1545" t="s">
        <v>38</v>
      </c>
      <c r="H1545" t="s">
        <v>56</v>
      </c>
      <c r="I1545">
        <v>1</v>
      </c>
      <c r="J1545" s="2">
        <v>73.760000000000005</v>
      </c>
      <c r="K1545" s="3">
        <v>0</v>
      </c>
      <c r="L1545" s="2">
        <v>31.64</v>
      </c>
      <c r="M1545" s="2">
        <f t="shared" si="192"/>
        <v>73.760000000000005</v>
      </c>
      <c r="N1545" s="2">
        <f t="shared" si="193"/>
        <v>31.64</v>
      </c>
      <c r="O1545" s="2">
        <f t="shared" si="194"/>
        <v>42.120000000000005</v>
      </c>
      <c r="P1545" s="4">
        <f t="shared" si="195"/>
        <v>0.57104121475054237</v>
      </c>
      <c r="Q1545">
        <f t="shared" si="196"/>
        <v>2024</v>
      </c>
      <c r="R1545" t="str">
        <f t="shared" si="197"/>
        <v>Q3</v>
      </c>
      <c r="S1545">
        <f t="shared" si="198"/>
        <v>7</v>
      </c>
      <c r="T1545" t="str">
        <f t="shared" si="199"/>
        <v>Jul</v>
      </c>
    </row>
    <row r="1546" spans="1:20" x14ac:dyDescent="0.35">
      <c r="A1546" t="s">
        <v>1611</v>
      </c>
      <c r="B1546" s="1">
        <v>45489</v>
      </c>
      <c r="C1546" t="s">
        <v>21</v>
      </c>
      <c r="D1546" t="s">
        <v>35</v>
      </c>
      <c r="E1546" t="s">
        <v>23</v>
      </c>
      <c r="F1546" t="s">
        <v>24</v>
      </c>
      <c r="G1546" t="s">
        <v>32</v>
      </c>
      <c r="H1546" t="s">
        <v>50</v>
      </c>
      <c r="I1546">
        <v>2</v>
      </c>
      <c r="J1546" s="2">
        <v>230.35</v>
      </c>
      <c r="K1546" s="3">
        <v>0.05</v>
      </c>
      <c r="L1546" s="2">
        <v>114.95</v>
      </c>
      <c r="M1546" s="2">
        <f t="shared" si="192"/>
        <v>437.67</v>
      </c>
      <c r="N1546" s="2">
        <f t="shared" si="193"/>
        <v>229.9</v>
      </c>
      <c r="O1546" s="2">
        <f t="shared" si="194"/>
        <v>207.77</v>
      </c>
      <c r="P1546" s="4">
        <f t="shared" si="195"/>
        <v>0.47471839513788927</v>
      </c>
      <c r="Q1546">
        <f t="shared" si="196"/>
        <v>2024</v>
      </c>
      <c r="R1546" t="str">
        <f t="shared" si="197"/>
        <v>Q3</v>
      </c>
      <c r="S1546">
        <f t="shared" si="198"/>
        <v>7</v>
      </c>
      <c r="T1546" t="str">
        <f t="shared" si="199"/>
        <v>Jul</v>
      </c>
    </row>
    <row r="1547" spans="1:20" x14ac:dyDescent="0.35">
      <c r="A1547" t="s">
        <v>1612</v>
      </c>
      <c r="B1547" s="1">
        <v>45489</v>
      </c>
      <c r="C1547" t="s">
        <v>21</v>
      </c>
      <c r="D1547" t="s">
        <v>35</v>
      </c>
      <c r="E1547" t="s">
        <v>52</v>
      </c>
      <c r="F1547" t="s">
        <v>37</v>
      </c>
      <c r="G1547" t="s">
        <v>25</v>
      </c>
      <c r="H1547" t="s">
        <v>26</v>
      </c>
      <c r="I1547">
        <v>2</v>
      </c>
      <c r="J1547" s="2">
        <v>23.76</v>
      </c>
      <c r="K1547" s="3">
        <v>0</v>
      </c>
      <c r="L1547" s="2">
        <v>6.87</v>
      </c>
      <c r="M1547" s="2">
        <f t="shared" si="192"/>
        <v>47.52</v>
      </c>
      <c r="N1547" s="2">
        <f t="shared" si="193"/>
        <v>13.74</v>
      </c>
      <c r="O1547" s="2">
        <f t="shared" si="194"/>
        <v>33.78</v>
      </c>
      <c r="P1547" s="4">
        <f t="shared" si="195"/>
        <v>0.71085858585858586</v>
      </c>
      <c r="Q1547">
        <f t="shared" si="196"/>
        <v>2024</v>
      </c>
      <c r="R1547" t="str">
        <f t="shared" si="197"/>
        <v>Q3</v>
      </c>
      <c r="S1547">
        <f t="shared" si="198"/>
        <v>7</v>
      </c>
      <c r="T1547" t="str">
        <f t="shared" si="199"/>
        <v>Jul</v>
      </c>
    </row>
    <row r="1548" spans="1:20" x14ac:dyDescent="0.35">
      <c r="A1548" t="s">
        <v>1613</v>
      </c>
      <c r="B1548" s="1">
        <v>45489</v>
      </c>
      <c r="C1548" t="s">
        <v>21</v>
      </c>
      <c r="D1548" t="s">
        <v>35</v>
      </c>
      <c r="E1548" t="s">
        <v>23</v>
      </c>
      <c r="F1548" t="s">
        <v>24</v>
      </c>
      <c r="G1548" t="s">
        <v>53</v>
      </c>
      <c r="H1548" t="s">
        <v>54</v>
      </c>
      <c r="I1548">
        <v>5</v>
      </c>
      <c r="J1548" s="2">
        <v>148.13</v>
      </c>
      <c r="K1548" s="3">
        <v>0</v>
      </c>
      <c r="L1548" s="2">
        <v>70.92</v>
      </c>
      <c r="M1548" s="2">
        <f t="shared" si="192"/>
        <v>740.65</v>
      </c>
      <c r="N1548" s="2">
        <f t="shared" si="193"/>
        <v>354.6</v>
      </c>
      <c r="O1548" s="2">
        <f t="shared" si="194"/>
        <v>386.04999999999995</v>
      </c>
      <c r="P1548" s="4">
        <f t="shared" si="195"/>
        <v>0.52123135084047789</v>
      </c>
      <c r="Q1548">
        <f t="shared" si="196"/>
        <v>2024</v>
      </c>
      <c r="R1548" t="str">
        <f t="shared" si="197"/>
        <v>Q3</v>
      </c>
      <c r="S1548">
        <f t="shared" si="198"/>
        <v>7</v>
      </c>
      <c r="T1548" t="str">
        <f t="shared" si="199"/>
        <v>Jul</v>
      </c>
    </row>
    <row r="1549" spans="1:20" x14ac:dyDescent="0.35">
      <c r="A1549" t="s">
        <v>1614</v>
      </c>
      <c r="B1549" s="1">
        <v>45489</v>
      </c>
      <c r="C1549" t="s">
        <v>21</v>
      </c>
      <c r="D1549" t="s">
        <v>103</v>
      </c>
      <c r="E1549" t="s">
        <v>23</v>
      </c>
      <c r="F1549" t="s">
        <v>37</v>
      </c>
      <c r="G1549" t="s">
        <v>53</v>
      </c>
      <c r="H1549" t="s">
        <v>66</v>
      </c>
      <c r="I1549">
        <v>1</v>
      </c>
      <c r="J1549" s="2">
        <v>102.94</v>
      </c>
      <c r="K1549" s="3">
        <v>0</v>
      </c>
      <c r="L1549" s="2">
        <v>44.55</v>
      </c>
      <c r="M1549" s="2">
        <f t="shared" si="192"/>
        <v>102.94</v>
      </c>
      <c r="N1549" s="2">
        <f t="shared" si="193"/>
        <v>44.55</v>
      </c>
      <c r="O1549" s="2">
        <f t="shared" si="194"/>
        <v>58.39</v>
      </c>
      <c r="P1549" s="4">
        <f t="shared" si="195"/>
        <v>0.56722362541286186</v>
      </c>
      <c r="Q1549">
        <f t="shared" si="196"/>
        <v>2024</v>
      </c>
      <c r="R1549" t="str">
        <f t="shared" si="197"/>
        <v>Q3</v>
      </c>
      <c r="S1549">
        <f t="shared" si="198"/>
        <v>7</v>
      </c>
      <c r="T1549" t="str">
        <f t="shared" si="199"/>
        <v>Jul</v>
      </c>
    </row>
    <row r="1550" spans="1:20" x14ac:dyDescent="0.35">
      <c r="A1550" t="s">
        <v>1615</v>
      </c>
      <c r="B1550" s="1">
        <v>45489</v>
      </c>
      <c r="C1550" t="s">
        <v>21</v>
      </c>
      <c r="D1550" t="s">
        <v>35</v>
      </c>
      <c r="E1550" t="s">
        <v>52</v>
      </c>
      <c r="F1550" t="s">
        <v>37</v>
      </c>
      <c r="G1550" t="s">
        <v>46</v>
      </c>
      <c r="H1550" t="s">
        <v>183</v>
      </c>
      <c r="I1550">
        <v>1</v>
      </c>
      <c r="J1550" s="2">
        <v>139.16999999999999</v>
      </c>
      <c r="K1550" s="3">
        <v>0</v>
      </c>
      <c r="L1550" s="2">
        <v>64.97</v>
      </c>
      <c r="M1550" s="2">
        <f t="shared" si="192"/>
        <v>139.16999999999999</v>
      </c>
      <c r="N1550" s="2">
        <f t="shared" si="193"/>
        <v>64.97</v>
      </c>
      <c r="O1550" s="2">
        <f t="shared" si="194"/>
        <v>74.199999999999989</v>
      </c>
      <c r="P1550" s="4">
        <f t="shared" si="195"/>
        <v>0.53316088237407488</v>
      </c>
      <c r="Q1550">
        <f t="shared" si="196"/>
        <v>2024</v>
      </c>
      <c r="R1550" t="str">
        <f t="shared" si="197"/>
        <v>Q3</v>
      </c>
      <c r="S1550">
        <f t="shared" si="198"/>
        <v>7</v>
      </c>
      <c r="T1550" t="str">
        <f t="shared" si="199"/>
        <v>Jul</v>
      </c>
    </row>
    <row r="1551" spans="1:20" x14ac:dyDescent="0.35">
      <c r="A1551" t="s">
        <v>1616</v>
      </c>
      <c r="B1551" s="1">
        <v>45489</v>
      </c>
      <c r="C1551" t="s">
        <v>21</v>
      </c>
      <c r="D1551" t="s">
        <v>22</v>
      </c>
      <c r="E1551" t="s">
        <v>23</v>
      </c>
      <c r="F1551" t="s">
        <v>37</v>
      </c>
      <c r="G1551" t="s">
        <v>46</v>
      </c>
      <c r="H1551" t="s">
        <v>79</v>
      </c>
      <c r="I1551">
        <v>2</v>
      </c>
      <c r="J1551" s="2">
        <v>29.33</v>
      </c>
      <c r="K1551" s="3">
        <v>0.05</v>
      </c>
      <c r="L1551" s="2">
        <v>9.57</v>
      </c>
      <c r="M1551" s="2">
        <f t="shared" si="192"/>
        <v>55.73</v>
      </c>
      <c r="N1551" s="2">
        <f t="shared" si="193"/>
        <v>19.14</v>
      </c>
      <c r="O1551" s="2">
        <f t="shared" si="194"/>
        <v>36.589999999999996</v>
      </c>
      <c r="P1551" s="4">
        <f t="shared" si="195"/>
        <v>0.6565584066032657</v>
      </c>
      <c r="Q1551">
        <f t="shared" si="196"/>
        <v>2024</v>
      </c>
      <c r="R1551" t="str">
        <f t="shared" si="197"/>
        <v>Q3</v>
      </c>
      <c r="S1551">
        <f t="shared" si="198"/>
        <v>7</v>
      </c>
      <c r="T1551" t="str">
        <f t="shared" si="199"/>
        <v>Jul</v>
      </c>
    </row>
    <row r="1552" spans="1:20" x14ac:dyDescent="0.35">
      <c r="A1552" t="s">
        <v>1617</v>
      </c>
      <c r="B1552" s="1">
        <v>45489</v>
      </c>
      <c r="C1552" t="s">
        <v>21</v>
      </c>
      <c r="D1552" t="s">
        <v>35</v>
      </c>
      <c r="E1552" t="s">
        <v>52</v>
      </c>
      <c r="F1552" t="s">
        <v>37</v>
      </c>
      <c r="G1552" t="s">
        <v>38</v>
      </c>
      <c r="H1552" t="s">
        <v>56</v>
      </c>
      <c r="I1552">
        <v>2</v>
      </c>
      <c r="J1552" s="2">
        <v>78.34</v>
      </c>
      <c r="K1552" s="3">
        <v>0.05</v>
      </c>
      <c r="L1552" s="2">
        <v>30.81</v>
      </c>
      <c r="M1552" s="2">
        <f t="shared" si="192"/>
        <v>148.85</v>
      </c>
      <c r="N1552" s="2">
        <f t="shared" si="193"/>
        <v>61.62</v>
      </c>
      <c r="O1552" s="2">
        <f t="shared" si="194"/>
        <v>87.22999999999999</v>
      </c>
      <c r="P1552" s="4">
        <f t="shared" si="195"/>
        <v>0.58602620087336244</v>
      </c>
      <c r="Q1552">
        <f t="shared" si="196"/>
        <v>2024</v>
      </c>
      <c r="R1552" t="str">
        <f t="shared" si="197"/>
        <v>Q3</v>
      </c>
      <c r="S1552">
        <f t="shared" si="198"/>
        <v>7</v>
      </c>
      <c r="T1552" t="str">
        <f t="shared" si="199"/>
        <v>Jul</v>
      </c>
    </row>
    <row r="1553" spans="1:20" x14ac:dyDescent="0.35">
      <c r="A1553" t="s">
        <v>1618</v>
      </c>
      <c r="B1553" s="1">
        <v>45489</v>
      </c>
      <c r="C1553" t="s">
        <v>21</v>
      </c>
      <c r="D1553" t="s">
        <v>35</v>
      </c>
      <c r="E1553" t="s">
        <v>23</v>
      </c>
      <c r="F1553" t="s">
        <v>24</v>
      </c>
      <c r="G1553" t="s">
        <v>46</v>
      </c>
      <c r="H1553" t="s">
        <v>75</v>
      </c>
      <c r="I1553">
        <v>1</v>
      </c>
      <c r="J1553" s="2">
        <v>33.49</v>
      </c>
      <c r="K1553" s="3">
        <v>0.1</v>
      </c>
      <c r="L1553" s="2">
        <v>10.1</v>
      </c>
      <c r="M1553" s="2">
        <f t="shared" si="192"/>
        <v>30.14</v>
      </c>
      <c r="N1553" s="2">
        <f t="shared" si="193"/>
        <v>10.1</v>
      </c>
      <c r="O1553" s="2">
        <f t="shared" si="194"/>
        <v>20.04</v>
      </c>
      <c r="P1553" s="4">
        <f t="shared" si="195"/>
        <v>0.66489714664897137</v>
      </c>
      <c r="Q1553">
        <f t="shared" si="196"/>
        <v>2024</v>
      </c>
      <c r="R1553" t="str">
        <f t="shared" si="197"/>
        <v>Q3</v>
      </c>
      <c r="S1553">
        <f t="shared" si="198"/>
        <v>7</v>
      </c>
      <c r="T1553" t="str">
        <f t="shared" si="199"/>
        <v>Jul</v>
      </c>
    </row>
    <row r="1554" spans="1:20" x14ac:dyDescent="0.35">
      <c r="A1554" t="s">
        <v>1619</v>
      </c>
      <c r="B1554" s="1">
        <v>45490</v>
      </c>
      <c r="C1554" t="s">
        <v>21</v>
      </c>
      <c r="D1554" t="s">
        <v>35</v>
      </c>
      <c r="E1554" t="s">
        <v>52</v>
      </c>
      <c r="F1554" t="s">
        <v>37</v>
      </c>
      <c r="G1554" t="s">
        <v>46</v>
      </c>
      <c r="H1554" t="s">
        <v>79</v>
      </c>
      <c r="I1554">
        <v>4</v>
      </c>
      <c r="J1554" s="2">
        <v>29.35</v>
      </c>
      <c r="K1554" s="3">
        <v>0.2</v>
      </c>
      <c r="L1554" s="2">
        <v>9.68</v>
      </c>
      <c r="M1554" s="2">
        <f t="shared" si="192"/>
        <v>93.92</v>
      </c>
      <c r="N1554" s="2">
        <f t="shared" si="193"/>
        <v>38.72</v>
      </c>
      <c r="O1554" s="2">
        <f t="shared" si="194"/>
        <v>55.2</v>
      </c>
      <c r="P1554" s="4">
        <f t="shared" si="195"/>
        <v>0.58773424190800683</v>
      </c>
      <c r="Q1554">
        <f t="shared" si="196"/>
        <v>2024</v>
      </c>
      <c r="R1554" t="str">
        <f t="shared" si="197"/>
        <v>Q3</v>
      </c>
      <c r="S1554">
        <f t="shared" si="198"/>
        <v>7</v>
      </c>
      <c r="T1554" t="str">
        <f t="shared" si="199"/>
        <v>Jul</v>
      </c>
    </row>
    <row r="1555" spans="1:20" x14ac:dyDescent="0.35">
      <c r="A1555" t="s">
        <v>1620</v>
      </c>
      <c r="B1555" s="1">
        <v>45490</v>
      </c>
      <c r="C1555" t="s">
        <v>62</v>
      </c>
      <c r="D1555" t="s">
        <v>74</v>
      </c>
      <c r="E1555" t="s">
        <v>52</v>
      </c>
      <c r="F1555" t="s">
        <v>37</v>
      </c>
      <c r="G1555" t="s">
        <v>25</v>
      </c>
      <c r="H1555" t="s">
        <v>26</v>
      </c>
      <c r="I1555">
        <v>1</v>
      </c>
      <c r="J1555" s="2">
        <v>23.02</v>
      </c>
      <c r="K1555" s="3">
        <v>0.1</v>
      </c>
      <c r="L1555" s="2">
        <v>6.73</v>
      </c>
      <c r="M1555" s="2">
        <f t="shared" si="192"/>
        <v>20.72</v>
      </c>
      <c r="N1555" s="2">
        <f t="shared" si="193"/>
        <v>6.73</v>
      </c>
      <c r="O1555" s="2">
        <f t="shared" si="194"/>
        <v>13.989999999999998</v>
      </c>
      <c r="P1555" s="4">
        <f t="shared" si="195"/>
        <v>0.6751930501930502</v>
      </c>
      <c r="Q1555">
        <f t="shared" si="196"/>
        <v>2024</v>
      </c>
      <c r="R1555" t="str">
        <f t="shared" si="197"/>
        <v>Q3</v>
      </c>
      <c r="S1555">
        <f t="shared" si="198"/>
        <v>7</v>
      </c>
      <c r="T1555" t="str">
        <f t="shared" si="199"/>
        <v>Jul</v>
      </c>
    </row>
    <row r="1556" spans="1:20" x14ac:dyDescent="0.35">
      <c r="A1556" t="s">
        <v>1621</v>
      </c>
      <c r="B1556" s="1">
        <v>45490</v>
      </c>
      <c r="C1556" t="s">
        <v>21</v>
      </c>
      <c r="D1556" t="s">
        <v>22</v>
      </c>
      <c r="E1556" t="s">
        <v>23</v>
      </c>
      <c r="F1556" t="s">
        <v>31</v>
      </c>
      <c r="G1556" t="s">
        <v>32</v>
      </c>
      <c r="H1556" t="s">
        <v>86</v>
      </c>
      <c r="I1556">
        <v>1</v>
      </c>
      <c r="J1556" s="2">
        <v>66.52</v>
      </c>
      <c r="K1556" s="3">
        <v>0.05</v>
      </c>
      <c r="L1556" s="2">
        <v>24.51</v>
      </c>
      <c r="M1556" s="2">
        <f t="shared" si="192"/>
        <v>63.19</v>
      </c>
      <c r="N1556" s="2">
        <f t="shared" si="193"/>
        <v>24.51</v>
      </c>
      <c r="O1556" s="2">
        <f t="shared" si="194"/>
        <v>38.679999999999993</v>
      </c>
      <c r="P1556" s="4">
        <f t="shared" si="195"/>
        <v>0.61212217122962487</v>
      </c>
      <c r="Q1556">
        <f t="shared" si="196"/>
        <v>2024</v>
      </c>
      <c r="R1556" t="str">
        <f t="shared" si="197"/>
        <v>Q3</v>
      </c>
      <c r="S1556">
        <f t="shared" si="198"/>
        <v>7</v>
      </c>
      <c r="T1556" t="str">
        <f t="shared" si="199"/>
        <v>Jul</v>
      </c>
    </row>
    <row r="1557" spans="1:20" x14ac:dyDescent="0.35">
      <c r="A1557" t="s">
        <v>1622</v>
      </c>
      <c r="B1557" s="1">
        <v>45490</v>
      </c>
      <c r="C1557" t="s">
        <v>62</v>
      </c>
      <c r="D1557" t="s">
        <v>63</v>
      </c>
      <c r="E1557" t="s">
        <v>23</v>
      </c>
      <c r="F1557" t="s">
        <v>24</v>
      </c>
      <c r="G1557" t="s">
        <v>46</v>
      </c>
      <c r="H1557" t="s">
        <v>79</v>
      </c>
      <c r="I1557">
        <v>1</v>
      </c>
      <c r="J1557" s="2">
        <v>28.14</v>
      </c>
      <c r="K1557" s="3">
        <v>0</v>
      </c>
      <c r="L1557" s="2">
        <v>9.59</v>
      </c>
      <c r="M1557" s="2">
        <f t="shared" si="192"/>
        <v>28.14</v>
      </c>
      <c r="N1557" s="2">
        <f t="shared" si="193"/>
        <v>9.59</v>
      </c>
      <c r="O1557" s="2">
        <f t="shared" si="194"/>
        <v>18.55</v>
      </c>
      <c r="P1557" s="4">
        <f t="shared" si="195"/>
        <v>0.65920398009950254</v>
      </c>
      <c r="Q1557">
        <f t="shared" si="196"/>
        <v>2024</v>
      </c>
      <c r="R1557" t="str">
        <f t="shared" si="197"/>
        <v>Q3</v>
      </c>
      <c r="S1557">
        <f t="shared" si="198"/>
        <v>7</v>
      </c>
      <c r="T1557" t="str">
        <f t="shared" si="199"/>
        <v>Jul</v>
      </c>
    </row>
    <row r="1558" spans="1:20" x14ac:dyDescent="0.35">
      <c r="A1558" t="s">
        <v>1623</v>
      </c>
      <c r="B1558" s="1">
        <v>45490</v>
      </c>
      <c r="C1558" t="s">
        <v>21</v>
      </c>
      <c r="D1558" t="s">
        <v>35</v>
      </c>
      <c r="E1558" t="s">
        <v>30</v>
      </c>
      <c r="F1558" t="s">
        <v>31</v>
      </c>
      <c r="G1558" t="s">
        <v>25</v>
      </c>
      <c r="H1558" t="s">
        <v>81</v>
      </c>
      <c r="I1558">
        <v>14</v>
      </c>
      <c r="J1558" s="2">
        <v>42.1</v>
      </c>
      <c r="K1558" s="3">
        <v>0.05</v>
      </c>
      <c r="L1558" s="2">
        <v>16.22</v>
      </c>
      <c r="M1558" s="2">
        <f t="shared" si="192"/>
        <v>559.92999999999995</v>
      </c>
      <c r="N1558" s="2">
        <f t="shared" si="193"/>
        <v>227.08</v>
      </c>
      <c r="O1558" s="2">
        <f t="shared" si="194"/>
        <v>332.84999999999991</v>
      </c>
      <c r="P1558" s="4">
        <f t="shared" si="195"/>
        <v>0.5944493061632703</v>
      </c>
      <c r="Q1558">
        <f t="shared" si="196"/>
        <v>2024</v>
      </c>
      <c r="R1558" t="str">
        <f t="shared" si="197"/>
        <v>Q3</v>
      </c>
      <c r="S1558">
        <f t="shared" si="198"/>
        <v>7</v>
      </c>
      <c r="T1558" t="str">
        <f t="shared" si="199"/>
        <v>Jul</v>
      </c>
    </row>
    <row r="1559" spans="1:20" x14ac:dyDescent="0.35">
      <c r="A1559" t="s">
        <v>1624</v>
      </c>
      <c r="B1559" s="1">
        <v>45490</v>
      </c>
      <c r="C1559" t="s">
        <v>41</v>
      </c>
      <c r="D1559" t="s">
        <v>42</v>
      </c>
      <c r="E1559" t="s">
        <v>52</v>
      </c>
      <c r="F1559" t="s">
        <v>24</v>
      </c>
      <c r="G1559" t="s">
        <v>32</v>
      </c>
      <c r="H1559" t="s">
        <v>113</v>
      </c>
      <c r="I1559">
        <v>2</v>
      </c>
      <c r="J1559" s="2">
        <v>393.48</v>
      </c>
      <c r="K1559" s="3">
        <v>0</v>
      </c>
      <c r="L1559" s="2">
        <v>206.79</v>
      </c>
      <c r="M1559" s="2">
        <f t="shared" si="192"/>
        <v>786.96</v>
      </c>
      <c r="N1559" s="2">
        <f t="shared" si="193"/>
        <v>413.58</v>
      </c>
      <c r="O1559" s="2">
        <f t="shared" si="194"/>
        <v>373.38000000000005</v>
      </c>
      <c r="P1559" s="4">
        <f t="shared" si="195"/>
        <v>0.47445867642573958</v>
      </c>
      <c r="Q1559">
        <f t="shared" si="196"/>
        <v>2024</v>
      </c>
      <c r="R1559" t="str">
        <f t="shared" si="197"/>
        <v>Q3</v>
      </c>
      <c r="S1559">
        <f t="shared" si="198"/>
        <v>7</v>
      </c>
      <c r="T1559" t="str">
        <f t="shared" si="199"/>
        <v>Jul</v>
      </c>
    </row>
    <row r="1560" spans="1:20" x14ac:dyDescent="0.35">
      <c r="A1560" t="s">
        <v>1625</v>
      </c>
      <c r="B1560" s="1">
        <v>45490</v>
      </c>
      <c r="C1560" t="s">
        <v>21</v>
      </c>
      <c r="D1560" t="s">
        <v>22</v>
      </c>
      <c r="E1560" t="s">
        <v>23</v>
      </c>
      <c r="F1560" t="s">
        <v>24</v>
      </c>
      <c r="G1560" t="s">
        <v>53</v>
      </c>
      <c r="H1560" t="s">
        <v>54</v>
      </c>
      <c r="I1560">
        <v>2</v>
      </c>
      <c r="J1560" s="2">
        <v>146.96</v>
      </c>
      <c r="K1560" s="3">
        <v>0</v>
      </c>
      <c r="L1560" s="2">
        <v>73.930000000000007</v>
      </c>
      <c r="M1560" s="2">
        <f t="shared" si="192"/>
        <v>293.92</v>
      </c>
      <c r="N1560" s="2">
        <f t="shared" si="193"/>
        <v>147.86000000000001</v>
      </c>
      <c r="O1560" s="2">
        <f t="shared" si="194"/>
        <v>146.06</v>
      </c>
      <c r="P1560" s="4">
        <f t="shared" si="195"/>
        <v>0.49693794229722371</v>
      </c>
      <c r="Q1560">
        <f t="shared" si="196"/>
        <v>2024</v>
      </c>
      <c r="R1560" t="str">
        <f t="shared" si="197"/>
        <v>Q3</v>
      </c>
      <c r="S1560">
        <f t="shared" si="198"/>
        <v>7</v>
      </c>
      <c r="T1560" t="str">
        <f t="shared" si="199"/>
        <v>Jul</v>
      </c>
    </row>
    <row r="1561" spans="1:20" x14ac:dyDescent="0.35">
      <c r="A1561" t="s">
        <v>1626</v>
      </c>
      <c r="B1561" s="1">
        <v>45490</v>
      </c>
      <c r="C1561" t="s">
        <v>28</v>
      </c>
      <c r="D1561" t="s">
        <v>49</v>
      </c>
      <c r="E1561" t="s">
        <v>52</v>
      </c>
      <c r="F1561" t="s">
        <v>24</v>
      </c>
      <c r="G1561" t="s">
        <v>38</v>
      </c>
      <c r="H1561" t="s">
        <v>56</v>
      </c>
      <c r="I1561">
        <v>2</v>
      </c>
      <c r="J1561" s="2">
        <v>82.43</v>
      </c>
      <c r="K1561" s="3">
        <v>0</v>
      </c>
      <c r="L1561" s="2">
        <v>31.28</v>
      </c>
      <c r="M1561" s="2">
        <f t="shared" si="192"/>
        <v>164.86</v>
      </c>
      <c r="N1561" s="2">
        <f t="shared" si="193"/>
        <v>62.56</v>
      </c>
      <c r="O1561" s="2">
        <f t="shared" si="194"/>
        <v>102.30000000000001</v>
      </c>
      <c r="P1561" s="4">
        <f t="shared" si="195"/>
        <v>0.62052650733956083</v>
      </c>
      <c r="Q1561">
        <f t="shared" si="196"/>
        <v>2024</v>
      </c>
      <c r="R1561" t="str">
        <f t="shared" si="197"/>
        <v>Q3</v>
      </c>
      <c r="S1561">
        <f t="shared" si="198"/>
        <v>7</v>
      </c>
      <c r="T1561" t="str">
        <f t="shared" si="199"/>
        <v>Jul</v>
      </c>
    </row>
    <row r="1562" spans="1:20" x14ac:dyDescent="0.35">
      <c r="A1562" t="s">
        <v>1627</v>
      </c>
      <c r="B1562" s="1">
        <v>45490</v>
      </c>
      <c r="C1562" t="s">
        <v>28</v>
      </c>
      <c r="D1562" t="s">
        <v>29</v>
      </c>
      <c r="E1562" t="s">
        <v>52</v>
      </c>
      <c r="F1562" t="s">
        <v>24</v>
      </c>
      <c r="G1562" t="s">
        <v>25</v>
      </c>
      <c r="H1562" t="s">
        <v>26</v>
      </c>
      <c r="I1562">
        <v>1</v>
      </c>
      <c r="J1562" s="2">
        <v>25.15</v>
      </c>
      <c r="K1562" s="3">
        <v>0</v>
      </c>
      <c r="L1562" s="2">
        <v>6.77</v>
      </c>
      <c r="M1562" s="2">
        <f t="shared" si="192"/>
        <v>25.15</v>
      </c>
      <c r="N1562" s="2">
        <f t="shared" si="193"/>
        <v>6.77</v>
      </c>
      <c r="O1562" s="2">
        <f t="shared" si="194"/>
        <v>18.38</v>
      </c>
      <c r="P1562" s="4">
        <f t="shared" si="195"/>
        <v>0.73081510934393634</v>
      </c>
      <c r="Q1562">
        <f t="shared" si="196"/>
        <v>2024</v>
      </c>
      <c r="R1562" t="str">
        <f t="shared" si="197"/>
        <v>Q3</v>
      </c>
      <c r="S1562">
        <f t="shared" si="198"/>
        <v>7</v>
      </c>
      <c r="T1562" t="str">
        <f t="shared" si="199"/>
        <v>Jul</v>
      </c>
    </row>
    <row r="1563" spans="1:20" x14ac:dyDescent="0.35">
      <c r="A1563" t="s">
        <v>1628</v>
      </c>
      <c r="B1563" s="1">
        <v>45490</v>
      </c>
      <c r="C1563" t="s">
        <v>21</v>
      </c>
      <c r="D1563" t="s">
        <v>35</v>
      </c>
      <c r="E1563" t="s">
        <v>43</v>
      </c>
      <c r="F1563" t="s">
        <v>37</v>
      </c>
      <c r="G1563" t="s">
        <v>32</v>
      </c>
      <c r="H1563" t="s">
        <v>50</v>
      </c>
      <c r="I1563">
        <v>1</v>
      </c>
      <c r="J1563" s="2">
        <v>228.02</v>
      </c>
      <c r="K1563" s="3">
        <v>0</v>
      </c>
      <c r="L1563" s="2">
        <v>114.22</v>
      </c>
      <c r="M1563" s="2">
        <f t="shared" si="192"/>
        <v>228.02</v>
      </c>
      <c r="N1563" s="2">
        <f t="shared" si="193"/>
        <v>114.22</v>
      </c>
      <c r="O1563" s="2">
        <f t="shared" si="194"/>
        <v>113.80000000000001</v>
      </c>
      <c r="P1563" s="4">
        <f t="shared" si="195"/>
        <v>0.49907902815542499</v>
      </c>
      <c r="Q1563">
        <f t="shared" si="196"/>
        <v>2024</v>
      </c>
      <c r="R1563" t="str">
        <f t="shared" si="197"/>
        <v>Q3</v>
      </c>
      <c r="S1563">
        <f t="shared" si="198"/>
        <v>7</v>
      </c>
      <c r="T1563" t="str">
        <f t="shared" si="199"/>
        <v>Jul</v>
      </c>
    </row>
    <row r="1564" spans="1:20" x14ac:dyDescent="0.35">
      <c r="A1564" t="s">
        <v>1629</v>
      </c>
      <c r="B1564" s="1">
        <v>45490</v>
      </c>
      <c r="C1564" t="s">
        <v>28</v>
      </c>
      <c r="D1564" t="s">
        <v>29</v>
      </c>
      <c r="E1564" t="s">
        <v>36</v>
      </c>
      <c r="F1564" t="s">
        <v>24</v>
      </c>
      <c r="G1564" t="s">
        <v>38</v>
      </c>
      <c r="H1564" t="s">
        <v>44</v>
      </c>
      <c r="I1564">
        <v>2</v>
      </c>
      <c r="J1564" s="2">
        <v>119.68</v>
      </c>
      <c r="K1564" s="3">
        <v>0</v>
      </c>
      <c r="L1564" s="2">
        <v>49.95</v>
      </c>
      <c r="M1564" s="2">
        <f t="shared" si="192"/>
        <v>239.36</v>
      </c>
      <c r="N1564" s="2">
        <f t="shared" si="193"/>
        <v>99.9</v>
      </c>
      <c r="O1564" s="2">
        <f t="shared" si="194"/>
        <v>139.46</v>
      </c>
      <c r="P1564" s="4">
        <f t="shared" si="195"/>
        <v>0.5826370320855615</v>
      </c>
      <c r="Q1564">
        <f t="shared" si="196"/>
        <v>2024</v>
      </c>
      <c r="R1564" t="str">
        <f t="shared" si="197"/>
        <v>Q3</v>
      </c>
      <c r="S1564">
        <f t="shared" si="198"/>
        <v>7</v>
      </c>
      <c r="T1564" t="str">
        <f t="shared" si="199"/>
        <v>Jul</v>
      </c>
    </row>
    <row r="1565" spans="1:20" x14ac:dyDescent="0.35">
      <c r="A1565" t="s">
        <v>1630</v>
      </c>
      <c r="B1565" s="1">
        <v>45490</v>
      </c>
      <c r="C1565" t="s">
        <v>28</v>
      </c>
      <c r="D1565" t="s">
        <v>29</v>
      </c>
      <c r="E1565" t="s">
        <v>52</v>
      </c>
      <c r="F1565" t="s">
        <v>37</v>
      </c>
      <c r="G1565" t="s">
        <v>38</v>
      </c>
      <c r="H1565" t="s">
        <v>56</v>
      </c>
      <c r="I1565">
        <v>2</v>
      </c>
      <c r="J1565" s="2">
        <v>81.06</v>
      </c>
      <c r="K1565" s="3">
        <v>0.1</v>
      </c>
      <c r="L1565" s="2">
        <v>31.01</v>
      </c>
      <c r="M1565" s="2">
        <f t="shared" si="192"/>
        <v>145.91</v>
      </c>
      <c r="N1565" s="2">
        <f t="shared" si="193"/>
        <v>62.02</v>
      </c>
      <c r="O1565" s="2">
        <f t="shared" si="194"/>
        <v>83.889999999999986</v>
      </c>
      <c r="P1565" s="4">
        <f t="shared" si="195"/>
        <v>0.57494345829620996</v>
      </c>
      <c r="Q1565">
        <f t="shared" si="196"/>
        <v>2024</v>
      </c>
      <c r="R1565" t="str">
        <f t="shared" si="197"/>
        <v>Q3</v>
      </c>
      <c r="S1565">
        <f t="shared" si="198"/>
        <v>7</v>
      </c>
      <c r="T1565" t="str">
        <f t="shared" si="199"/>
        <v>Jul</v>
      </c>
    </row>
    <row r="1566" spans="1:20" x14ac:dyDescent="0.35">
      <c r="A1566" t="s">
        <v>1631</v>
      </c>
      <c r="B1566" s="1">
        <v>45491</v>
      </c>
      <c r="C1566" t="s">
        <v>41</v>
      </c>
      <c r="D1566" t="s">
        <v>42</v>
      </c>
      <c r="E1566" t="s">
        <v>52</v>
      </c>
      <c r="F1566" t="s">
        <v>37</v>
      </c>
      <c r="G1566" t="s">
        <v>53</v>
      </c>
      <c r="H1566" t="s">
        <v>70</v>
      </c>
      <c r="I1566">
        <v>3</v>
      </c>
      <c r="J1566" s="2">
        <v>55.46</v>
      </c>
      <c r="K1566" s="3">
        <v>0.15</v>
      </c>
      <c r="L1566" s="2">
        <v>18.66</v>
      </c>
      <c r="M1566" s="2">
        <f t="shared" si="192"/>
        <v>141.41999999999999</v>
      </c>
      <c r="N1566" s="2">
        <f t="shared" si="193"/>
        <v>55.98</v>
      </c>
      <c r="O1566" s="2">
        <f t="shared" si="194"/>
        <v>85.44</v>
      </c>
      <c r="P1566" s="4">
        <f t="shared" si="195"/>
        <v>0.60415782774713622</v>
      </c>
      <c r="Q1566">
        <f t="shared" si="196"/>
        <v>2024</v>
      </c>
      <c r="R1566" t="str">
        <f t="shared" si="197"/>
        <v>Q3</v>
      </c>
      <c r="S1566">
        <f t="shared" si="198"/>
        <v>7</v>
      </c>
      <c r="T1566" t="str">
        <f t="shared" si="199"/>
        <v>Jul</v>
      </c>
    </row>
    <row r="1567" spans="1:20" x14ac:dyDescent="0.35">
      <c r="A1567" t="s">
        <v>1632</v>
      </c>
      <c r="B1567" s="1">
        <v>45491</v>
      </c>
      <c r="C1567" t="s">
        <v>21</v>
      </c>
      <c r="D1567" t="s">
        <v>22</v>
      </c>
      <c r="E1567" t="s">
        <v>23</v>
      </c>
      <c r="F1567" t="s">
        <v>37</v>
      </c>
      <c r="G1567" t="s">
        <v>53</v>
      </c>
      <c r="H1567" t="s">
        <v>66</v>
      </c>
      <c r="I1567">
        <v>2</v>
      </c>
      <c r="J1567" s="2">
        <v>107.27</v>
      </c>
      <c r="K1567" s="3">
        <v>0</v>
      </c>
      <c r="L1567" s="2">
        <v>45.23</v>
      </c>
      <c r="M1567" s="2">
        <f t="shared" si="192"/>
        <v>214.54</v>
      </c>
      <c r="N1567" s="2">
        <f t="shared" si="193"/>
        <v>90.46</v>
      </c>
      <c r="O1567" s="2">
        <f t="shared" si="194"/>
        <v>124.08</v>
      </c>
      <c r="P1567" s="4">
        <f t="shared" si="195"/>
        <v>0.57835368695814304</v>
      </c>
      <c r="Q1567">
        <f t="shared" si="196"/>
        <v>2024</v>
      </c>
      <c r="R1567" t="str">
        <f t="shared" si="197"/>
        <v>Q3</v>
      </c>
      <c r="S1567">
        <f t="shared" si="198"/>
        <v>7</v>
      </c>
      <c r="T1567" t="str">
        <f t="shared" si="199"/>
        <v>Jul</v>
      </c>
    </row>
    <row r="1568" spans="1:20" x14ac:dyDescent="0.35">
      <c r="A1568" t="s">
        <v>1633</v>
      </c>
      <c r="B1568" s="1">
        <v>45491</v>
      </c>
      <c r="C1568" t="s">
        <v>41</v>
      </c>
      <c r="D1568" t="s">
        <v>90</v>
      </c>
      <c r="E1568" t="s">
        <v>43</v>
      </c>
      <c r="F1568" t="s">
        <v>24</v>
      </c>
      <c r="G1568" t="s">
        <v>32</v>
      </c>
      <c r="H1568" t="s">
        <v>33</v>
      </c>
      <c r="I1568">
        <v>1</v>
      </c>
      <c r="J1568" s="2">
        <v>40.15</v>
      </c>
      <c r="K1568" s="3">
        <v>0.1</v>
      </c>
      <c r="L1568" s="2">
        <v>12.36</v>
      </c>
      <c r="M1568" s="2">
        <f t="shared" si="192"/>
        <v>36.14</v>
      </c>
      <c r="N1568" s="2">
        <f t="shared" si="193"/>
        <v>12.36</v>
      </c>
      <c r="O1568" s="2">
        <f t="shared" si="194"/>
        <v>23.78</v>
      </c>
      <c r="P1568" s="4">
        <f t="shared" si="195"/>
        <v>0.65799667957941343</v>
      </c>
      <c r="Q1568">
        <f t="shared" si="196"/>
        <v>2024</v>
      </c>
      <c r="R1568" t="str">
        <f t="shared" si="197"/>
        <v>Q3</v>
      </c>
      <c r="S1568">
        <f t="shared" si="198"/>
        <v>7</v>
      </c>
      <c r="T1568" t="str">
        <f t="shared" si="199"/>
        <v>Jul</v>
      </c>
    </row>
    <row r="1569" spans="1:20" x14ac:dyDescent="0.35">
      <c r="A1569" t="s">
        <v>1634</v>
      </c>
      <c r="B1569" s="1">
        <v>45491</v>
      </c>
      <c r="C1569" t="s">
        <v>28</v>
      </c>
      <c r="D1569" t="s">
        <v>29</v>
      </c>
      <c r="E1569" t="s">
        <v>52</v>
      </c>
      <c r="F1569" t="s">
        <v>37</v>
      </c>
      <c r="G1569" t="s">
        <v>53</v>
      </c>
      <c r="H1569" t="s">
        <v>66</v>
      </c>
      <c r="I1569">
        <v>1</v>
      </c>
      <c r="J1569" s="2">
        <v>107.74</v>
      </c>
      <c r="K1569" s="3">
        <v>0.2</v>
      </c>
      <c r="L1569" s="2">
        <v>43.41</v>
      </c>
      <c r="M1569" s="2">
        <f t="shared" si="192"/>
        <v>86.19</v>
      </c>
      <c r="N1569" s="2">
        <f t="shared" si="193"/>
        <v>43.41</v>
      </c>
      <c r="O1569" s="2">
        <f t="shared" si="194"/>
        <v>42.78</v>
      </c>
      <c r="P1569" s="4">
        <f t="shared" si="195"/>
        <v>0.49634528367560043</v>
      </c>
      <c r="Q1569">
        <f t="shared" si="196"/>
        <v>2024</v>
      </c>
      <c r="R1569" t="str">
        <f t="shared" si="197"/>
        <v>Q3</v>
      </c>
      <c r="S1569">
        <f t="shared" si="198"/>
        <v>7</v>
      </c>
      <c r="T1569" t="str">
        <f t="shared" si="199"/>
        <v>Jul</v>
      </c>
    </row>
    <row r="1570" spans="1:20" x14ac:dyDescent="0.35">
      <c r="A1570" t="s">
        <v>1635</v>
      </c>
      <c r="B1570" s="1">
        <v>45491</v>
      </c>
      <c r="C1570" t="s">
        <v>21</v>
      </c>
      <c r="D1570" t="s">
        <v>35</v>
      </c>
      <c r="E1570" t="s">
        <v>23</v>
      </c>
      <c r="F1570" t="s">
        <v>37</v>
      </c>
      <c r="G1570" t="s">
        <v>53</v>
      </c>
      <c r="H1570" t="s">
        <v>54</v>
      </c>
      <c r="I1570">
        <v>2</v>
      </c>
      <c r="J1570" s="2">
        <v>149.09</v>
      </c>
      <c r="K1570" s="3">
        <v>0</v>
      </c>
      <c r="L1570" s="2">
        <v>73.08</v>
      </c>
      <c r="M1570" s="2">
        <f t="shared" si="192"/>
        <v>298.18</v>
      </c>
      <c r="N1570" s="2">
        <f t="shared" si="193"/>
        <v>146.16</v>
      </c>
      <c r="O1570" s="2">
        <f t="shared" si="194"/>
        <v>152.02000000000001</v>
      </c>
      <c r="P1570" s="4">
        <f t="shared" si="195"/>
        <v>0.50982627942853309</v>
      </c>
      <c r="Q1570">
        <f t="shared" si="196"/>
        <v>2024</v>
      </c>
      <c r="R1570" t="str">
        <f t="shared" si="197"/>
        <v>Q3</v>
      </c>
      <c r="S1570">
        <f t="shared" si="198"/>
        <v>7</v>
      </c>
      <c r="T1570" t="str">
        <f t="shared" si="199"/>
        <v>Jul</v>
      </c>
    </row>
    <row r="1571" spans="1:20" x14ac:dyDescent="0.35">
      <c r="A1571" t="s">
        <v>1636</v>
      </c>
      <c r="B1571" s="1">
        <v>45491</v>
      </c>
      <c r="C1571" t="s">
        <v>21</v>
      </c>
      <c r="D1571" t="s">
        <v>103</v>
      </c>
      <c r="E1571" t="s">
        <v>36</v>
      </c>
      <c r="F1571" t="s">
        <v>37</v>
      </c>
      <c r="G1571" t="s">
        <v>25</v>
      </c>
      <c r="H1571" t="s">
        <v>81</v>
      </c>
      <c r="I1571">
        <v>2</v>
      </c>
      <c r="J1571" s="2">
        <v>39.25</v>
      </c>
      <c r="K1571" s="3">
        <v>0.1</v>
      </c>
      <c r="L1571" s="2">
        <v>15.62</v>
      </c>
      <c r="M1571" s="2">
        <f t="shared" si="192"/>
        <v>70.650000000000006</v>
      </c>
      <c r="N1571" s="2">
        <f t="shared" si="193"/>
        <v>31.24</v>
      </c>
      <c r="O1571" s="2">
        <f t="shared" si="194"/>
        <v>39.410000000000011</v>
      </c>
      <c r="P1571" s="4">
        <f t="shared" si="195"/>
        <v>0.55782024062278845</v>
      </c>
      <c r="Q1571">
        <f t="shared" si="196"/>
        <v>2024</v>
      </c>
      <c r="R1571" t="str">
        <f t="shared" si="197"/>
        <v>Q3</v>
      </c>
      <c r="S1571">
        <f t="shared" si="198"/>
        <v>7</v>
      </c>
      <c r="T1571" t="str">
        <f t="shared" si="199"/>
        <v>Jul</v>
      </c>
    </row>
    <row r="1572" spans="1:20" x14ac:dyDescent="0.35">
      <c r="A1572" t="s">
        <v>1637</v>
      </c>
      <c r="B1572" s="1">
        <v>45491</v>
      </c>
      <c r="C1572" t="s">
        <v>21</v>
      </c>
      <c r="D1572" t="s">
        <v>35</v>
      </c>
      <c r="E1572" t="s">
        <v>23</v>
      </c>
      <c r="F1572" t="s">
        <v>37</v>
      </c>
      <c r="G1572" t="s">
        <v>46</v>
      </c>
      <c r="H1572" t="s">
        <v>79</v>
      </c>
      <c r="I1572">
        <v>1</v>
      </c>
      <c r="J1572" s="2">
        <v>29.14</v>
      </c>
      <c r="K1572" s="3">
        <v>0.1</v>
      </c>
      <c r="L1572" s="2">
        <v>9.31</v>
      </c>
      <c r="M1572" s="2">
        <f t="shared" si="192"/>
        <v>26.23</v>
      </c>
      <c r="N1572" s="2">
        <f t="shared" si="193"/>
        <v>9.31</v>
      </c>
      <c r="O1572" s="2">
        <f t="shared" si="194"/>
        <v>16.920000000000002</v>
      </c>
      <c r="P1572" s="4">
        <f t="shared" si="195"/>
        <v>0.64506290507052999</v>
      </c>
      <c r="Q1572">
        <f t="shared" si="196"/>
        <v>2024</v>
      </c>
      <c r="R1572" t="str">
        <f t="shared" si="197"/>
        <v>Q3</v>
      </c>
      <c r="S1572">
        <f t="shared" si="198"/>
        <v>7</v>
      </c>
      <c r="T1572" t="str">
        <f t="shared" si="199"/>
        <v>Jul</v>
      </c>
    </row>
    <row r="1573" spans="1:20" x14ac:dyDescent="0.35">
      <c r="A1573" t="s">
        <v>1638</v>
      </c>
      <c r="B1573" s="1">
        <v>45491</v>
      </c>
      <c r="C1573" t="s">
        <v>28</v>
      </c>
      <c r="D1573" t="s">
        <v>29</v>
      </c>
      <c r="E1573" t="s">
        <v>23</v>
      </c>
      <c r="F1573" t="s">
        <v>37</v>
      </c>
      <c r="G1573" t="s">
        <v>38</v>
      </c>
      <c r="H1573" t="s">
        <v>44</v>
      </c>
      <c r="I1573">
        <v>2</v>
      </c>
      <c r="J1573" s="2">
        <v>121.31</v>
      </c>
      <c r="K1573" s="3">
        <v>0.25</v>
      </c>
      <c r="L1573" s="2">
        <v>48.83</v>
      </c>
      <c r="M1573" s="2">
        <f t="shared" si="192"/>
        <v>181.97</v>
      </c>
      <c r="N1573" s="2">
        <f t="shared" si="193"/>
        <v>97.66</v>
      </c>
      <c r="O1573" s="2">
        <f t="shared" si="194"/>
        <v>84.31</v>
      </c>
      <c r="P1573" s="4">
        <f t="shared" si="195"/>
        <v>0.46331812936198274</v>
      </c>
      <c r="Q1573">
        <f t="shared" si="196"/>
        <v>2024</v>
      </c>
      <c r="R1573" t="str">
        <f t="shared" si="197"/>
        <v>Q3</v>
      </c>
      <c r="S1573">
        <f t="shared" si="198"/>
        <v>7</v>
      </c>
      <c r="T1573" t="str">
        <f t="shared" si="199"/>
        <v>Jul</v>
      </c>
    </row>
    <row r="1574" spans="1:20" x14ac:dyDescent="0.35">
      <c r="A1574" t="s">
        <v>1639</v>
      </c>
      <c r="B1574" s="1">
        <v>45491</v>
      </c>
      <c r="C1574" t="s">
        <v>28</v>
      </c>
      <c r="D1574" t="s">
        <v>29</v>
      </c>
      <c r="E1574" t="s">
        <v>52</v>
      </c>
      <c r="F1574" t="s">
        <v>37</v>
      </c>
      <c r="G1574" t="s">
        <v>46</v>
      </c>
      <c r="H1574" t="s">
        <v>75</v>
      </c>
      <c r="I1574">
        <v>2</v>
      </c>
      <c r="J1574" s="2">
        <v>34.340000000000003</v>
      </c>
      <c r="K1574" s="3">
        <v>0.05</v>
      </c>
      <c r="L1574" s="2">
        <v>10.59</v>
      </c>
      <c r="M1574" s="2">
        <f t="shared" si="192"/>
        <v>65.25</v>
      </c>
      <c r="N1574" s="2">
        <f t="shared" si="193"/>
        <v>21.18</v>
      </c>
      <c r="O1574" s="2">
        <f t="shared" si="194"/>
        <v>44.07</v>
      </c>
      <c r="P1574" s="4">
        <f t="shared" si="195"/>
        <v>0.67540229885057468</v>
      </c>
      <c r="Q1574">
        <f t="shared" si="196"/>
        <v>2024</v>
      </c>
      <c r="R1574" t="str">
        <f t="shared" si="197"/>
        <v>Q3</v>
      </c>
      <c r="S1574">
        <f t="shared" si="198"/>
        <v>7</v>
      </c>
      <c r="T1574" t="str">
        <f t="shared" si="199"/>
        <v>Jul</v>
      </c>
    </row>
    <row r="1575" spans="1:20" x14ac:dyDescent="0.35">
      <c r="A1575" t="s">
        <v>1640</v>
      </c>
      <c r="B1575" s="1">
        <v>45492</v>
      </c>
      <c r="C1575" t="s">
        <v>21</v>
      </c>
      <c r="D1575" t="s">
        <v>22</v>
      </c>
      <c r="E1575" t="s">
        <v>52</v>
      </c>
      <c r="F1575" t="s">
        <v>24</v>
      </c>
      <c r="G1575" t="s">
        <v>46</v>
      </c>
      <c r="H1575" t="s">
        <v>183</v>
      </c>
      <c r="I1575">
        <v>2</v>
      </c>
      <c r="J1575" s="2">
        <v>140.57</v>
      </c>
      <c r="K1575" s="3">
        <v>0.05</v>
      </c>
      <c r="L1575" s="2">
        <v>65.55</v>
      </c>
      <c r="M1575" s="2">
        <f t="shared" si="192"/>
        <v>267.08</v>
      </c>
      <c r="N1575" s="2">
        <f t="shared" si="193"/>
        <v>131.1</v>
      </c>
      <c r="O1575" s="2">
        <f t="shared" si="194"/>
        <v>135.97999999999999</v>
      </c>
      <c r="P1575" s="4">
        <f t="shared" si="195"/>
        <v>0.50913583944885432</v>
      </c>
      <c r="Q1575">
        <f t="shared" si="196"/>
        <v>2024</v>
      </c>
      <c r="R1575" t="str">
        <f t="shared" si="197"/>
        <v>Q3</v>
      </c>
      <c r="S1575">
        <f t="shared" si="198"/>
        <v>7</v>
      </c>
      <c r="T1575" t="str">
        <f t="shared" si="199"/>
        <v>Jul</v>
      </c>
    </row>
    <row r="1576" spans="1:20" x14ac:dyDescent="0.35">
      <c r="A1576" t="s">
        <v>1641</v>
      </c>
      <c r="B1576" s="1">
        <v>45492</v>
      </c>
      <c r="C1576" t="s">
        <v>41</v>
      </c>
      <c r="D1576" t="s">
        <v>90</v>
      </c>
      <c r="E1576" t="s">
        <v>36</v>
      </c>
      <c r="F1576" t="s">
        <v>37</v>
      </c>
      <c r="G1576" t="s">
        <v>53</v>
      </c>
      <c r="H1576" t="s">
        <v>131</v>
      </c>
      <c r="I1576">
        <v>1</v>
      </c>
      <c r="J1576" s="2">
        <v>32.96</v>
      </c>
      <c r="K1576" s="3">
        <v>0</v>
      </c>
      <c r="L1576" s="2">
        <v>9.74</v>
      </c>
      <c r="M1576" s="2">
        <f t="shared" si="192"/>
        <v>32.96</v>
      </c>
      <c r="N1576" s="2">
        <f t="shared" si="193"/>
        <v>9.74</v>
      </c>
      <c r="O1576" s="2">
        <f t="shared" si="194"/>
        <v>23.22</v>
      </c>
      <c r="P1576" s="4">
        <f t="shared" si="195"/>
        <v>0.70449029126213591</v>
      </c>
      <c r="Q1576">
        <f t="shared" si="196"/>
        <v>2024</v>
      </c>
      <c r="R1576" t="str">
        <f t="shared" si="197"/>
        <v>Q3</v>
      </c>
      <c r="S1576">
        <f t="shared" si="198"/>
        <v>7</v>
      </c>
      <c r="T1576" t="str">
        <f t="shared" si="199"/>
        <v>Jul</v>
      </c>
    </row>
    <row r="1577" spans="1:20" x14ac:dyDescent="0.35">
      <c r="A1577" t="s">
        <v>1642</v>
      </c>
      <c r="B1577" s="1">
        <v>45492</v>
      </c>
      <c r="C1577" t="s">
        <v>21</v>
      </c>
      <c r="D1577" t="s">
        <v>22</v>
      </c>
      <c r="E1577" t="s">
        <v>23</v>
      </c>
      <c r="F1577" t="s">
        <v>24</v>
      </c>
      <c r="G1577" t="s">
        <v>46</v>
      </c>
      <c r="H1577" t="s">
        <v>75</v>
      </c>
      <c r="I1577">
        <v>2</v>
      </c>
      <c r="J1577" s="2">
        <v>33.049999999999997</v>
      </c>
      <c r="K1577" s="3">
        <v>0.05</v>
      </c>
      <c r="L1577" s="2">
        <v>10.36</v>
      </c>
      <c r="M1577" s="2">
        <f t="shared" si="192"/>
        <v>62.8</v>
      </c>
      <c r="N1577" s="2">
        <f t="shared" si="193"/>
        <v>20.72</v>
      </c>
      <c r="O1577" s="2">
        <f t="shared" si="194"/>
        <v>42.08</v>
      </c>
      <c r="P1577" s="4">
        <f t="shared" si="195"/>
        <v>0.67006369426751589</v>
      </c>
      <c r="Q1577">
        <f t="shared" si="196"/>
        <v>2024</v>
      </c>
      <c r="R1577" t="str">
        <f t="shared" si="197"/>
        <v>Q3</v>
      </c>
      <c r="S1577">
        <f t="shared" si="198"/>
        <v>7</v>
      </c>
      <c r="T1577" t="str">
        <f t="shared" si="199"/>
        <v>Jul</v>
      </c>
    </row>
    <row r="1578" spans="1:20" x14ac:dyDescent="0.35">
      <c r="A1578" t="s">
        <v>1643</v>
      </c>
      <c r="B1578" s="1">
        <v>45492</v>
      </c>
      <c r="C1578" t="s">
        <v>21</v>
      </c>
      <c r="D1578" t="s">
        <v>22</v>
      </c>
      <c r="E1578" t="s">
        <v>23</v>
      </c>
      <c r="F1578" t="s">
        <v>37</v>
      </c>
      <c r="G1578" t="s">
        <v>32</v>
      </c>
      <c r="H1578" t="s">
        <v>33</v>
      </c>
      <c r="I1578">
        <v>1</v>
      </c>
      <c r="J1578" s="2">
        <v>39.799999999999997</v>
      </c>
      <c r="K1578" s="3">
        <v>0</v>
      </c>
      <c r="L1578" s="2">
        <v>12.54</v>
      </c>
      <c r="M1578" s="2">
        <f t="shared" si="192"/>
        <v>39.799999999999997</v>
      </c>
      <c r="N1578" s="2">
        <f t="shared" si="193"/>
        <v>12.54</v>
      </c>
      <c r="O1578" s="2">
        <f t="shared" si="194"/>
        <v>27.259999999999998</v>
      </c>
      <c r="P1578" s="4">
        <f t="shared" si="195"/>
        <v>0.68492462311557789</v>
      </c>
      <c r="Q1578">
        <f t="shared" si="196"/>
        <v>2024</v>
      </c>
      <c r="R1578" t="str">
        <f t="shared" si="197"/>
        <v>Q3</v>
      </c>
      <c r="S1578">
        <f t="shared" si="198"/>
        <v>7</v>
      </c>
      <c r="T1578" t="str">
        <f t="shared" si="199"/>
        <v>Jul</v>
      </c>
    </row>
    <row r="1579" spans="1:20" x14ac:dyDescent="0.35">
      <c r="A1579" t="s">
        <v>1644</v>
      </c>
      <c r="B1579" s="1">
        <v>45492</v>
      </c>
      <c r="C1579" t="s">
        <v>21</v>
      </c>
      <c r="D1579" t="s">
        <v>35</v>
      </c>
      <c r="E1579" t="s">
        <v>23</v>
      </c>
      <c r="F1579" t="s">
        <v>37</v>
      </c>
      <c r="G1579" t="s">
        <v>46</v>
      </c>
      <c r="H1579" t="s">
        <v>79</v>
      </c>
      <c r="I1579">
        <v>1</v>
      </c>
      <c r="J1579" s="2">
        <v>28.31</v>
      </c>
      <c r="K1579" s="3">
        <v>0.1</v>
      </c>
      <c r="L1579" s="2">
        <v>9.5</v>
      </c>
      <c r="M1579" s="2">
        <f t="shared" si="192"/>
        <v>25.48</v>
      </c>
      <c r="N1579" s="2">
        <f t="shared" si="193"/>
        <v>9.5</v>
      </c>
      <c r="O1579" s="2">
        <f t="shared" si="194"/>
        <v>15.98</v>
      </c>
      <c r="P1579" s="4">
        <f t="shared" si="195"/>
        <v>0.62715855572998436</v>
      </c>
      <c r="Q1579">
        <f t="shared" si="196"/>
        <v>2024</v>
      </c>
      <c r="R1579" t="str">
        <f t="shared" si="197"/>
        <v>Q3</v>
      </c>
      <c r="S1579">
        <f t="shared" si="198"/>
        <v>7</v>
      </c>
      <c r="T1579" t="str">
        <f t="shared" si="199"/>
        <v>Jul</v>
      </c>
    </row>
    <row r="1580" spans="1:20" x14ac:dyDescent="0.35">
      <c r="A1580" t="s">
        <v>1645</v>
      </c>
      <c r="B1580" s="1">
        <v>45492</v>
      </c>
      <c r="C1580" t="s">
        <v>21</v>
      </c>
      <c r="D1580" t="s">
        <v>103</v>
      </c>
      <c r="E1580" t="s">
        <v>23</v>
      </c>
      <c r="F1580" t="s">
        <v>37</v>
      </c>
      <c r="G1580" t="s">
        <v>32</v>
      </c>
      <c r="H1580" t="s">
        <v>86</v>
      </c>
      <c r="I1580">
        <v>7</v>
      </c>
      <c r="J1580" s="2">
        <v>64.23</v>
      </c>
      <c r="K1580" s="3">
        <v>0</v>
      </c>
      <c r="L1580" s="2">
        <v>25</v>
      </c>
      <c r="M1580" s="2">
        <f t="shared" si="192"/>
        <v>449.61</v>
      </c>
      <c r="N1580" s="2">
        <f t="shared" si="193"/>
        <v>175</v>
      </c>
      <c r="O1580" s="2">
        <f t="shared" si="194"/>
        <v>274.61</v>
      </c>
      <c r="P1580" s="4">
        <f t="shared" si="195"/>
        <v>0.61077378172193675</v>
      </c>
      <c r="Q1580">
        <f t="shared" si="196"/>
        <v>2024</v>
      </c>
      <c r="R1580" t="str">
        <f t="shared" si="197"/>
        <v>Q3</v>
      </c>
      <c r="S1580">
        <f t="shared" si="198"/>
        <v>7</v>
      </c>
      <c r="T1580" t="str">
        <f t="shared" si="199"/>
        <v>Jul</v>
      </c>
    </row>
    <row r="1581" spans="1:20" x14ac:dyDescent="0.35">
      <c r="A1581" t="s">
        <v>1646</v>
      </c>
      <c r="B1581" s="1">
        <v>45493</v>
      </c>
      <c r="C1581" t="s">
        <v>21</v>
      </c>
      <c r="D1581" t="s">
        <v>35</v>
      </c>
      <c r="E1581" t="s">
        <v>52</v>
      </c>
      <c r="F1581" t="s">
        <v>37</v>
      </c>
      <c r="G1581" t="s">
        <v>25</v>
      </c>
      <c r="H1581" t="s">
        <v>91</v>
      </c>
      <c r="I1581">
        <v>2</v>
      </c>
      <c r="J1581" s="2">
        <v>100.63</v>
      </c>
      <c r="K1581" s="3">
        <v>0.05</v>
      </c>
      <c r="L1581" s="2">
        <v>45.81</v>
      </c>
      <c r="M1581" s="2">
        <f t="shared" si="192"/>
        <v>191.2</v>
      </c>
      <c r="N1581" s="2">
        <f t="shared" si="193"/>
        <v>91.62</v>
      </c>
      <c r="O1581" s="2">
        <f t="shared" si="194"/>
        <v>99.579999999999984</v>
      </c>
      <c r="P1581" s="4">
        <f t="shared" si="195"/>
        <v>0.52081589958158991</v>
      </c>
      <c r="Q1581">
        <f t="shared" si="196"/>
        <v>2024</v>
      </c>
      <c r="R1581" t="str">
        <f t="shared" si="197"/>
        <v>Q3</v>
      </c>
      <c r="S1581">
        <f t="shared" si="198"/>
        <v>7</v>
      </c>
      <c r="T1581" t="str">
        <f t="shared" si="199"/>
        <v>Jul</v>
      </c>
    </row>
    <row r="1582" spans="1:20" x14ac:dyDescent="0.35">
      <c r="A1582" t="s">
        <v>1647</v>
      </c>
      <c r="B1582" s="1">
        <v>45493</v>
      </c>
      <c r="C1582" t="s">
        <v>21</v>
      </c>
      <c r="D1582" t="s">
        <v>22</v>
      </c>
      <c r="E1582" t="s">
        <v>43</v>
      </c>
      <c r="F1582" t="s">
        <v>37</v>
      </c>
      <c r="G1582" t="s">
        <v>53</v>
      </c>
      <c r="H1582" t="s">
        <v>54</v>
      </c>
      <c r="I1582">
        <v>1</v>
      </c>
      <c r="J1582" s="2">
        <v>141.05000000000001</v>
      </c>
      <c r="K1582" s="3">
        <v>0</v>
      </c>
      <c r="L1582" s="2">
        <v>71.27</v>
      </c>
      <c r="M1582" s="2">
        <f t="shared" si="192"/>
        <v>141.05000000000001</v>
      </c>
      <c r="N1582" s="2">
        <f t="shared" si="193"/>
        <v>71.27</v>
      </c>
      <c r="O1582" s="2">
        <f t="shared" si="194"/>
        <v>69.780000000000015</v>
      </c>
      <c r="P1582" s="4">
        <f t="shared" si="195"/>
        <v>0.49471818504076576</v>
      </c>
      <c r="Q1582">
        <f t="shared" si="196"/>
        <v>2024</v>
      </c>
      <c r="R1582" t="str">
        <f t="shared" si="197"/>
        <v>Q3</v>
      </c>
      <c r="S1582">
        <f t="shared" si="198"/>
        <v>7</v>
      </c>
      <c r="T1582" t="str">
        <f t="shared" si="199"/>
        <v>Jul</v>
      </c>
    </row>
    <row r="1583" spans="1:20" x14ac:dyDescent="0.35">
      <c r="A1583" t="s">
        <v>1648</v>
      </c>
      <c r="B1583" s="1">
        <v>45493</v>
      </c>
      <c r="C1583" t="s">
        <v>21</v>
      </c>
      <c r="D1583" t="s">
        <v>35</v>
      </c>
      <c r="E1583" t="s">
        <v>43</v>
      </c>
      <c r="F1583" t="s">
        <v>37</v>
      </c>
      <c r="G1583" t="s">
        <v>25</v>
      </c>
      <c r="H1583" t="s">
        <v>72</v>
      </c>
      <c r="I1583">
        <v>2</v>
      </c>
      <c r="J1583" s="2">
        <v>190.21</v>
      </c>
      <c r="K1583" s="3">
        <v>0</v>
      </c>
      <c r="L1583" s="2">
        <v>102.28</v>
      </c>
      <c r="M1583" s="2">
        <f t="shared" si="192"/>
        <v>380.42</v>
      </c>
      <c r="N1583" s="2">
        <f t="shared" si="193"/>
        <v>204.56</v>
      </c>
      <c r="O1583" s="2">
        <f t="shared" si="194"/>
        <v>175.86</v>
      </c>
      <c r="P1583" s="4">
        <f t="shared" si="195"/>
        <v>0.46227853425161664</v>
      </c>
      <c r="Q1583">
        <f t="shared" si="196"/>
        <v>2024</v>
      </c>
      <c r="R1583" t="str">
        <f t="shared" si="197"/>
        <v>Q3</v>
      </c>
      <c r="S1583">
        <f t="shared" si="198"/>
        <v>7</v>
      </c>
      <c r="T1583" t="str">
        <f t="shared" si="199"/>
        <v>Jul</v>
      </c>
    </row>
    <row r="1584" spans="1:20" x14ac:dyDescent="0.35">
      <c r="A1584" t="s">
        <v>1649</v>
      </c>
      <c r="B1584" s="1">
        <v>45493</v>
      </c>
      <c r="C1584" t="s">
        <v>28</v>
      </c>
      <c r="D1584" t="s">
        <v>29</v>
      </c>
      <c r="E1584" t="s">
        <v>36</v>
      </c>
      <c r="F1584" t="s">
        <v>37</v>
      </c>
      <c r="G1584" t="s">
        <v>25</v>
      </c>
      <c r="H1584" t="s">
        <v>81</v>
      </c>
      <c r="I1584">
        <v>1</v>
      </c>
      <c r="J1584" s="2">
        <v>43.56</v>
      </c>
      <c r="K1584" s="3">
        <v>0</v>
      </c>
      <c r="L1584" s="2">
        <v>16.5</v>
      </c>
      <c r="M1584" s="2">
        <f t="shared" si="192"/>
        <v>43.56</v>
      </c>
      <c r="N1584" s="2">
        <f t="shared" si="193"/>
        <v>16.5</v>
      </c>
      <c r="O1584" s="2">
        <f t="shared" si="194"/>
        <v>27.060000000000002</v>
      </c>
      <c r="P1584" s="4">
        <f t="shared" si="195"/>
        <v>0.62121212121212122</v>
      </c>
      <c r="Q1584">
        <f t="shared" si="196"/>
        <v>2024</v>
      </c>
      <c r="R1584" t="str">
        <f t="shared" si="197"/>
        <v>Q3</v>
      </c>
      <c r="S1584">
        <f t="shared" si="198"/>
        <v>7</v>
      </c>
      <c r="T1584" t="str">
        <f t="shared" si="199"/>
        <v>Jul</v>
      </c>
    </row>
    <row r="1585" spans="1:20" x14ac:dyDescent="0.35">
      <c r="A1585" t="s">
        <v>1650</v>
      </c>
      <c r="B1585" s="1">
        <v>45493</v>
      </c>
      <c r="C1585" t="s">
        <v>21</v>
      </c>
      <c r="D1585" t="s">
        <v>35</v>
      </c>
      <c r="E1585" t="s">
        <v>52</v>
      </c>
      <c r="F1585" t="s">
        <v>31</v>
      </c>
      <c r="G1585" t="s">
        <v>32</v>
      </c>
      <c r="H1585" t="s">
        <v>86</v>
      </c>
      <c r="I1585">
        <v>1</v>
      </c>
      <c r="J1585" s="2">
        <v>69.73</v>
      </c>
      <c r="K1585" s="3">
        <v>0.05</v>
      </c>
      <c r="L1585" s="2">
        <v>24.27</v>
      </c>
      <c r="M1585" s="2">
        <f t="shared" si="192"/>
        <v>66.239999999999995</v>
      </c>
      <c r="N1585" s="2">
        <f t="shared" si="193"/>
        <v>24.27</v>
      </c>
      <c r="O1585" s="2">
        <f t="shared" si="194"/>
        <v>41.97</v>
      </c>
      <c r="P1585" s="4">
        <f t="shared" si="195"/>
        <v>0.63360507246376818</v>
      </c>
      <c r="Q1585">
        <f t="shared" si="196"/>
        <v>2024</v>
      </c>
      <c r="R1585" t="str">
        <f t="shared" si="197"/>
        <v>Q3</v>
      </c>
      <c r="S1585">
        <f t="shared" si="198"/>
        <v>7</v>
      </c>
      <c r="T1585" t="str">
        <f t="shared" si="199"/>
        <v>Jul</v>
      </c>
    </row>
    <row r="1586" spans="1:20" x14ac:dyDescent="0.35">
      <c r="A1586" t="s">
        <v>1651</v>
      </c>
      <c r="B1586" s="1">
        <v>45493</v>
      </c>
      <c r="C1586" t="s">
        <v>21</v>
      </c>
      <c r="D1586" t="s">
        <v>35</v>
      </c>
      <c r="E1586" t="s">
        <v>23</v>
      </c>
      <c r="F1586" t="s">
        <v>37</v>
      </c>
      <c r="G1586" t="s">
        <v>46</v>
      </c>
      <c r="H1586" t="s">
        <v>75</v>
      </c>
      <c r="I1586">
        <v>1</v>
      </c>
      <c r="J1586" s="2">
        <v>34.25</v>
      </c>
      <c r="K1586" s="3">
        <v>0.1</v>
      </c>
      <c r="L1586" s="2">
        <v>10.01</v>
      </c>
      <c r="M1586" s="2">
        <f t="shared" si="192"/>
        <v>30.83</v>
      </c>
      <c r="N1586" s="2">
        <f t="shared" si="193"/>
        <v>10.01</v>
      </c>
      <c r="O1586" s="2">
        <f t="shared" si="194"/>
        <v>20.82</v>
      </c>
      <c r="P1586" s="4">
        <f t="shared" si="195"/>
        <v>0.67531625040544929</v>
      </c>
      <c r="Q1586">
        <f t="shared" si="196"/>
        <v>2024</v>
      </c>
      <c r="R1586" t="str">
        <f t="shared" si="197"/>
        <v>Q3</v>
      </c>
      <c r="S1586">
        <f t="shared" si="198"/>
        <v>7</v>
      </c>
      <c r="T1586" t="str">
        <f t="shared" si="199"/>
        <v>Jul</v>
      </c>
    </row>
    <row r="1587" spans="1:20" x14ac:dyDescent="0.35">
      <c r="A1587" t="s">
        <v>1652</v>
      </c>
      <c r="B1587" s="1">
        <v>45493</v>
      </c>
      <c r="C1587" t="s">
        <v>41</v>
      </c>
      <c r="D1587" t="s">
        <v>42</v>
      </c>
      <c r="E1587" t="s">
        <v>23</v>
      </c>
      <c r="F1587" t="s">
        <v>37</v>
      </c>
      <c r="G1587" t="s">
        <v>32</v>
      </c>
      <c r="H1587" t="s">
        <v>33</v>
      </c>
      <c r="I1587">
        <v>1</v>
      </c>
      <c r="J1587" s="2">
        <v>40.58</v>
      </c>
      <c r="K1587" s="3">
        <v>0.1</v>
      </c>
      <c r="L1587" s="2">
        <v>12.37</v>
      </c>
      <c r="M1587" s="2">
        <f t="shared" si="192"/>
        <v>36.520000000000003</v>
      </c>
      <c r="N1587" s="2">
        <f t="shared" si="193"/>
        <v>12.37</v>
      </c>
      <c r="O1587" s="2">
        <f t="shared" si="194"/>
        <v>24.150000000000006</v>
      </c>
      <c r="P1587" s="4">
        <f t="shared" si="195"/>
        <v>0.66128148959474276</v>
      </c>
      <c r="Q1587">
        <f t="shared" si="196"/>
        <v>2024</v>
      </c>
      <c r="R1587" t="str">
        <f t="shared" si="197"/>
        <v>Q3</v>
      </c>
      <c r="S1587">
        <f t="shared" si="198"/>
        <v>7</v>
      </c>
      <c r="T1587" t="str">
        <f t="shared" si="199"/>
        <v>Jul</v>
      </c>
    </row>
    <row r="1588" spans="1:20" x14ac:dyDescent="0.35">
      <c r="A1588" t="s">
        <v>1653</v>
      </c>
      <c r="B1588" s="1">
        <v>45493</v>
      </c>
      <c r="C1588" t="s">
        <v>21</v>
      </c>
      <c r="D1588" t="s">
        <v>35</v>
      </c>
      <c r="E1588" t="s">
        <v>23</v>
      </c>
      <c r="F1588" t="s">
        <v>37</v>
      </c>
      <c r="G1588" t="s">
        <v>32</v>
      </c>
      <c r="H1588" t="s">
        <v>50</v>
      </c>
      <c r="I1588">
        <v>2</v>
      </c>
      <c r="J1588" s="2">
        <v>223.34</v>
      </c>
      <c r="K1588" s="3">
        <v>0.05</v>
      </c>
      <c r="L1588" s="2">
        <v>113.71</v>
      </c>
      <c r="M1588" s="2">
        <f t="shared" si="192"/>
        <v>424.35</v>
      </c>
      <c r="N1588" s="2">
        <f t="shared" si="193"/>
        <v>227.42</v>
      </c>
      <c r="O1588" s="2">
        <f t="shared" si="194"/>
        <v>196.93000000000004</v>
      </c>
      <c r="P1588" s="4">
        <f t="shared" si="195"/>
        <v>0.4640744668316249</v>
      </c>
      <c r="Q1588">
        <f t="shared" si="196"/>
        <v>2024</v>
      </c>
      <c r="R1588" t="str">
        <f t="shared" si="197"/>
        <v>Q3</v>
      </c>
      <c r="S1588">
        <f t="shared" si="198"/>
        <v>7</v>
      </c>
      <c r="T1588" t="str">
        <f t="shared" si="199"/>
        <v>Jul</v>
      </c>
    </row>
    <row r="1589" spans="1:20" x14ac:dyDescent="0.35">
      <c r="A1589" t="s">
        <v>1654</v>
      </c>
      <c r="B1589" s="1">
        <v>45494</v>
      </c>
      <c r="C1589" t="s">
        <v>21</v>
      </c>
      <c r="D1589" t="s">
        <v>103</v>
      </c>
      <c r="E1589" t="s">
        <v>23</v>
      </c>
      <c r="F1589" t="s">
        <v>37</v>
      </c>
      <c r="G1589" t="s">
        <v>53</v>
      </c>
      <c r="H1589" t="s">
        <v>66</v>
      </c>
      <c r="I1589">
        <v>2</v>
      </c>
      <c r="J1589" s="2">
        <v>100.01</v>
      </c>
      <c r="K1589" s="3">
        <v>0.1</v>
      </c>
      <c r="L1589" s="2">
        <v>44.95</v>
      </c>
      <c r="M1589" s="2">
        <f t="shared" si="192"/>
        <v>180.02</v>
      </c>
      <c r="N1589" s="2">
        <f t="shared" si="193"/>
        <v>89.9</v>
      </c>
      <c r="O1589" s="2">
        <f t="shared" si="194"/>
        <v>90.12</v>
      </c>
      <c r="P1589" s="4">
        <f t="shared" si="195"/>
        <v>0.50061104321742034</v>
      </c>
      <c r="Q1589">
        <f t="shared" si="196"/>
        <v>2024</v>
      </c>
      <c r="R1589" t="str">
        <f t="shared" si="197"/>
        <v>Q3</v>
      </c>
      <c r="S1589">
        <f t="shared" si="198"/>
        <v>7</v>
      </c>
      <c r="T1589" t="str">
        <f t="shared" si="199"/>
        <v>Jul</v>
      </c>
    </row>
    <row r="1590" spans="1:20" x14ac:dyDescent="0.35">
      <c r="A1590" t="s">
        <v>1655</v>
      </c>
      <c r="B1590" s="1">
        <v>45494</v>
      </c>
      <c r="C1590" t="s">
        <v>28</v>
      </c>
      <c r="D1590" t="s">
        <v>49</v>
      </c>
      <c r="E1590" t="s">
        <v>52</v>
      </c>
      <c r="F1590" t="s">
        <v>37</v>
      </c>
      <c r="G1590" t="s">
        <v>53</v>
      </c>
      <c r="H1590" t="s">
        <v>54</v>
      </c>
      <c r="I1590">
        <v>1</v>
      </c>
      <c r="J1590" s="2">
        <v>154.53</v>
      </c>
      <c r="K1590" s="3">
        <v>0.15</v>
      </c>
      <c r="L1590" s="2">
        <v>72</v>
      </c>
      <c r="M1590" s="2">
        <f t="shared" si="192"/>
        <v>131.35</v>
      </c>
      <c r="N1590" s="2">
        <f t="shared" si="193"/>
        <v>72</v>
      </c>
      <c r="O1590" s="2">
        <f t="shared" si="194"/>
        <v>59.349999999999994</v>
      </c>
      <c r="P1590" s="4">
        <f t="shared" si="195"/>
        <v>0.45184621240959266</v>
      </c>
      <c r="Q1590">
        <f t="shared" si="196"/>
        <v>2024</v>
      </c>
      <c r="R1590" t="str">
        <f t="shared" si="197"/>
        <v>Q3</v>
      </c>
      <c r="S1590">
        <f t="shared" si="198"/>
        <v>7</v>
      </c>
      <c r="T1590" t="str">
        <f t="shared" si="199"/>
        <v>Jul</v>
      </c>
    </row>
    <row r="1591" spans="1:20" x14ac:dyDescent="0.35">
      <c r="A1591" t="s">
        <v>1656</v>
      </c>
      <c r="B1591" s="1">
        <v>45494</v>
      </c>
      <c r="C1591" t="s">
        <v>21</v>
      </c>
      <c r="D1591" t="s">
        <v>35</v>
      </c>
      <c r="E1591" t="s">
        <v>52</v>
      </c>
      <c r="F1591" t="s">
        <v>37</v>
      </c>
      <c r="G1591" t="s">
        <v>32</v>
      </c>
      <c r="H1591" t="s">
        <v>86</v>
      </c>
      <c r="I1591">
        <v>1</v>
      </c>
      <c r="J1591" s="2">
        <v>70.290000000000006</v>
      </c>
      <c r="K1591" s="3">
        <v>0</v>
      </c>
      <c r="L1591" s="2">
        <v>24.01</v>
      </c>
      <c r="M1591" s="2">
        <f t="shared" si="192"/>
        <v>70.290000000000006</v>
      </c>
      <c r="N1591" s="2">
        <f t="shared" si="193"/>
        <v>24.01</v>
      </c>
      <c r="O1591" s="2">
        <f t="shared" si="194"/>
        <v>46.28</v>
      </c>
      <c r="P1591" s="4">
        <f t="shared" si="195"/>
        <v>0.65841513728837664</v>
      </c>
      <c r="Q1591">
        <f t="shared" si="196"/>
        <v>2024</v>
      </c>
      <c r="R1591" t="str">
        <f t="shared" si="197"/>
        <v>Q3</v>
      </c>
      <c r="S1591">
        <f t="shared" si="198"/>
        <v>7</v>
      </c>
      <c r="T1591" t="str">
        <f t="shared" si="199"/>
        <v>Jul</v>
      </c>
    </row>
    <row r="1592" spans="1:20" x14ac:dyDescent="0.35">
      <c r="A1592" t="s">
        <v>1657</v>
      </c>
      <c r="B1592" s="1">
        <v>45494</v>
      </c>
      <c r="C1592" t="s">
        <v>21</v>
      </c>
      <c r="D1592" t="s">
        <v>35</v>
      </c>
      <c r="E1592" t="s">
        <v>30</v>
      </c>
      <c r="F1592" t="s">
        <v>31</v>
      </c>
      <c r="G1592" t="s">
        <v>38</v>
      </c>
      <c r="H1592" t="s">
        <v>39</v>
      </c>
      <c r="I1592">
        <v>9</v>
      </c>
      <c r="J1592" s="2">
        <v>141.22</v>
      </c>
      <c r="K1592" s="3">
        <v>0</v>
      </c>
      <c r="L1592" s="2">
        <v>80.41</v>
      </c>
      <c r="M1592" s="2">
        <f t="shared" si="192"/>
        <v>1270.98</v>
      </c>
      <c r="N1592" s="2">
        <f t="shared" si="193"/>
        <v>723.69</v>
      </c>
      <c r="O1592" s="2">
        <f t="shared" si="194"/>
        <v>547.29</v>
      </c>
      <c r="P1592" s="4">
        <f t="shared" si="195"/>
        <v>0.43060473020818579</v>
      </c>
      <c r="Q1592">
        <f t="shared" si="196"/>
        <v>2024</v>
      </c>
      <c r="R1592" t="str">
        <f t="shared" si="197"/>
        <v>Q3</v>
      </c>
      <c r="S1592">
        <f t="shared" si="198"/>
        <v>7</v>
      </c>
      <c r="T1592" t="str">
        <f t="shared" si="199"/>
        <v>Jul</v>
      </c>
    </row>
    <row r="1593" spans="1:20" x14ac:dyDescent="0.35">
      <c r="A1593" t="s">
        <v>1658</v>
      </c>
      <c r="B1593" s="1">
        <v>45494</v>
      </c>
      <c r="C1593" t="s">
        <v>21</v>
      </c>
      <c r="D1593" t="s">
        <v>35</v>
      </c>
      <c r="E1593" t="s">
        <v>23</v>
      </c>
      <c r="F1593" t="s">
        <v>37</v>
      </c>
      <c r="G1593" t="s">
        <v>53</v>
      </c>
      <c r="H1593" t="s">
        <v>131</v>
      </c>
      <c r="I1593">
        <v>1</v>
      </c>
      <c r="J1593" s="2">
        <v>31.48</v>
      </c>
      <c r="K1593" s="3">
        <v>0.05</v>
      </c>
      <c r="L1593" s="2">
        <v>9.76</v>
      </c>
      <c r="M1593" s="2">
        <f t="shared" si="192"/>
        <v>29.91</v>
      </c>
      <c r="N1593" s="2">
        <f t="shared" si="193"/>
        <v>9.76</v>
      </c>
      <c r="O1593" s="2">
        <f t="shared" si="194"/>
        <v>20.149999999999999</v>
      </c>
      <c r="P1593" s="4">
        <f t="shared" si="195"/>
        <v>0.67368772985623537</v>
      </c>
      <c r="Q1593">
        <f t="shared" si="196"/>
        <v>2024</v>
      </c>
      <c r="R1593" t="str">
        <f t="shared" si="197"/>
        <v>Q3</v>
      </c>
      <c r="S1593">
        <f t="shared" si="198"/>
        <v>7</v>
      </c>
      <c r="T1593" t="str">
        <f t="shared" si="199"/>
        <v>Jul</v>
      </c>
    </row>
    <row r="1594" spans="1:20" x14ac:dyDescent="0.35">
      <c r="A1594" t="s">
        <v>1659</v>
      </c>
      <c r="B1594" s="1">
        <v>45494</v>
      </c>
      <c r="C1594" t="s">
        <v>28</v>
      </c>
      <c r="D1594" t="s">
        <v>29</v>
      </c>
      <c r="E1594" t="s">
        <v>23</v>
      </c>
      <c r="F1594" t="s">
        <v>37</v>
      </c>
      <c r="G1594" t="s">
        <v>25</v>
      </c>
      <c r="H1594" t="s">
        <v>72</v>
      </c>
      <c r="I1594">
        <v>4</v>
      </c>
      <c r="J1594" s="2">
        <v>190.38</v>
      </c>
      <c r="K1594" s="3">
        <v>0.05</v>
      </c>
      <c r="L1594" s="2">
        <v>103.61</v>
      </c>
      <c r="M1594" s="2">
        <f t="shared" si="192"/>
        <v>723.44</v>
      </c>
      <c r="N1594" s="2">
        <f t="shared" si="193"/>
        <v>414.44</v>
      </c>
      <c r="O1594" s="2">
        <f t="shared" si="194"/>
        <v>309.00000000000006</v>
      </c>
      <c r="P1594" s="4">
        <f t="shared" si="195"/>
        <v>0.42712595377640167</v>
      </c>
      <c r="Q1594">
        <f t="shared" si="196"/>
        <v>2024</v>
      </c>
      <c r="R1594" t="str">
        <f t="shared" si="197"/>
        <v>Q3</v>
      </c>
      <c r="S1594">
        <f t="shared" si="198"/>
        <v>7</v>
      </c>
      <c r="T1594" t="str">
        <f t="shared" si="199"/>
        <v>Jul</v>
      </c>
    </row>
    <row r="1595" spans="1:20" x14ac:dyDescent="0.35">
      <c r="A1595" t="s">
        <v>1660</v>
      </c>
      <c r="B1595" s="1">
        <v>45494</v>
      </c>
      <c r="C1595" t="s">
        <v>62</v>
      </c>
      <c r="D1595" t="s">
        <v>74</v>
      </c>
      <c r="E1595" t="s">
        <v>23</v>
      </c>
      <c r="F1595" t="s">
        <v>24</v>
      </c>
      <c r="G1595" t="s">
        <v>25</v>
      </c>
      <c r="H1595" t="s">
        <v>81</v>
      </c>
      <c r="I1595">
        <v>2</v>
      </c>
      <c r="J1595" s="2">
        <v>39.31</v>
      </c>
      <c r="K1595" s="3">
        <v>0</v>
      </c>
      <c r="L1595" s="2">
        <v>16.28</v>
      </c>
      <c r="M1595" s="2">
        <f t="shared" si="192"/>
        <v>78.62</v>
      </c>
      <c r="N1595" s="2">
        <f t="shared" si="193"/>
        <v>32.56</v>
      </c>
      <c r="O1595" s="2">
        <f t="shared" si="194"/>
        <v>46.06</v>
      </c>
      <c r="P1595" s="4">
        <f t="shared" si="195"/>
        <v>0.5858560162808446</v>
      </c>
      <c r="Q1595">
        <f t="shared" si="196"/>
        <v>2024</v>
      </c>
      <c r="R1595" t="str">
        <f t="shared" si="197"/>
        <v>Q3</v>
      </c>
      <c r="S1595">
        <f t="shared" si="198"/>
        <v>7</v>
      </c>
      <c r="T1595" t="str">
        <f t="shared" si="199"/>
        <v>Jul</v>
      </c>
    </row>
    <row r="1596" spans="1:20" x14ac:dyDescent="0.35">
      <c r="A1596" t="s">
        <v>1661</v>
      </c>
      <c r="B1596" s="1">
        <v>45494</v>
      </c>
      <c r="C1596" t="s">
        <v>62</v>
      </c>
      <c r="D1596" t="s">
        <v>69</v>
      </c>
      <c r="E1596" t="s">
        <v>43</v>
      </c>
      <c r="F1596" t="s">
        <v>37</v>
      </c>
      <c r="G1596" t="s">
        <v>38</v>
      </c>
      <c r="H1596" t="s">
        <v>44</v>
      </c>
      <c r="I1596">
        <v>2</v>
      </c>
      <c r="J1596" s="2">
        <v>112.8</v>
      </c>
      <c r="K1596" s="3">
        <v>0</v>
      </c>
      <c r="L1596" s="2">
        <v>49.24</v>
      </c>
      <c r="M1596" s="2">
        <f t="shared" si="192"/>
        <v>225.6</v>
      </c>
      <c r="N1596" s="2">
        <f t="shared" si="193"/>
        <v>98.48</v>
      </c>
      <c r="O1596" s="2">
        <f t="shared" si="194"/>
        <v>127.11999999999999</v>
      </c>
      <c r="P1596" s="4">
        <f t="shared" si="195"/>
        <v>0.56347517730496455</v>
      </c>
      <c r="Q1596">
        <f t="shared" si="196"/>
        <v>2024</v>
      </c>
      <c r="R1596" t="str">
        <f t="shared" si="197"/>
        <v>Q3</v>
      </c>
      <c r="S1596">
        <f t="shared" si="198"/>
        <v>7</v>
      </c>
      <c r="T1596" t="str">
        <f t="shared" si="199"/>
        <v>Jul</v>
      </c>
    </row>
    <row r="1597" spans="1:20" x14ac:dyDescent="0.35">
      <c r="A1597" t="s">
        <v>1662</v>
      </c>
      <c r="B1597" s="1">
        <v>45494</v>
      </c>
      <c r="C1597" t="s">
        <v>21</v>
      </c>
      <c r="D1597" t="s">
        <v>35</v>
      </c>
      <c r="E1597" t="s">
        <v>23</v>
      </c>
      <c r="F1597" t="s">
        <v>24</v>
      </c>
      <c r="G1597" t="s">
        <v>46</v>
      </c>
      <c r="H1597" t="s">
        <v>75</v>
      </c>
      <c r="I1597">
        <v>4</v>
      </c>
      <c r="J1597" s="2">
        <v>33.619999999999997</v>
      </c>
      <c r="K1597" s="3">
        <v>0</v>
      </c>
      <c r="L1597" s="2">
        <v>10.28</v>
      </c>
      <c r="M1597" s="2">
        <f t="shared" si="192"/>
        <v>134.47999999999999</v>
      </c>
      <c r="N1597" s="2">
        <f t="shared" si="193"/>
        <v>41.12</v>
      </c>
      <c r="O1597" s="2">
        <f t="shared" si="194"/>
        <v>93.359999999999985</v>
      </c>
      <c r="P1597" s="4">
        <f t="shared" si="195"/>
        <v>0.6942296252230814</v>
      </c>
      <c r="Q1597">
        <f t="shared" si="196"/>
        <v>2024</v>
      </c>
      <c r="R1597" t="str">
        <f t="shared" si="197"/>
        <v>Q3</v>
      </c>
      <c r="S1597">
        <f t="shared" si="198"/>
        <v>7</v>
      </c>
      <c r="T1597" t="str">
        <f t="shared" si="199"/>
        <v>Jul</v>
      </c>
    </row>
    <row r="1598" spans="1:20" x14ac:dyDescent="0.35">
      <c r="A1598" t="s">
        <v>1663</v>
      </c>
      <c r="B1598" s="1">
        <v>45494</v>
      </c>
      <c r="C1598" t="s">
        <v>21</v>
      </c>
      <c r="D1598" t="s">
        <v>35</v>
      </c>
      <c r="E1598" t="s">
        <v>23</v>
      </c>
      <c r="F1598" t="s">
        <v>37</v>
      </c>
      <c r="G1598" t="s">
        <v>32</v>
      </c>
      <c r="H1598" t="s">
        <v>50</v>
      </c>
      <c r="I1598">
        <v>6</v>
      </c>
      <c r="J1598" s="2">
        <v>230.14</v>
      </c>
      <c r="K1598" s="3">
        <v>0.1</v>
      </c>
      <c r="L1598" s="2">
        <v>113.64</v>
      </c>
      <c r="M1598" s="2">
        <f t="shared" si="192"/>
        <v>1242.76</v>
      </c>
      <c r="N1598" s="2">
        <f t="shared" si="193"/>
        <v>681.84</v>
      </c>
      <c r="O1598" s="2">
        <f t="shared" si="194"/>
        <v>560.91999999999996</v>
      </c>
      <c r="P1598" s="4">
        <f t="shared" si="195"/>
        <v>0.45135022047700279</v>
      </c>
      <c r="Q1598">
        <f t="shared" si="196"/>
        <v>2024</v>
      </c>
      <c r="R1598" t="str">
        <f t="shared" si="197"/>
        <v>Q3</v>
      </c>
      <c r="S1598">
        <f t="shared" si="198"/>
        <v>7</v>
      </c>
      <c r="T1598" t="str">
        <f t="shared" si="199"/>
        <v>Jul</v>
      </c>
    </row>
    <row r="1599" spans="1:20" x14ac:dyDescent="0.35">
      <c r="A1599" t="s">
        <v>1664</v>
      </c>
      <c r="B1599" s="1">
        <v>45494</v>
      </c>
      <c r="C1599" t="s">
        <v>28</v>
      </c>
      <c r="D1599" t="s">
        <v>29</v>
      </c>
      <c r="E1599" t="s">
        <v>52</v>
      </c>
      <c r="F1599" t="s">
        <v>37</v>
      </c>
      <c r="G1599" t="s">
        <v>25</v>
      </c>
      <c r="H1599" t="s">
        <v>72</v>
      </c>
      <c r="I1599">
        <v>1</v>
      </c>
      <c r="J1599" s="2">
        <v>198.65</v>
      </c>
      <c r="K1599" s="3">
        <v>0</v>
      </c>
      <c r="L1599" s="2">
        <v>102.27</v>
      </c>
      <c r="M1599" s="2">
        <f t="shared" si="192"/>
        <v>198.65</v>
      </c>
      <c r="N1599" s="2">
        <f t="shared" si="193"/>
        <v>102.27</v>
      </c>
      <c r="O1599" s="2">
        <f t="shared" si="194"/>
        <v>96.38000000000001</v>
      </c>
      <c r="P1599" s="4">
        <f t="shared" si="195"/>
        <v>0.48517493078278384</v>
      </c>
      <c r="Q1599">
        <f t="shared" si="196"/>
        <v>2024</v>
      </c>
      <c r="R1599" t="str">
        <f t="shared" si="197"/>
        <v>Q3</v>
      </c>
      <c r="S1599">
        <f t="shared" si="198"/>
        <v>7</v>
      </c>
      <c r="T1599" t="str">
        <f t="shared" si="199"/>
        <v>Jul</v>
      </c>
    </row>
    <row r="1600" spans="1:20" x14ac:dyDescent="0.35">
      <c r="A1600" t="s">
        <v>1665</v>
      </c>
      <c r="B1600" s="1">
        <v>45494</v>
      </c>
      <c r="C1600" t="s">
        <v>21</v>
      </c>
      <c r="D1600" t="s">
        <v>22</v>
      </c>
      <c r="E1600" t="s">
        <v>23</v>
      </c>
      <c r="F1600" t="s">
        <v>37</v>
      </c>
      <c r="G1600" t="s">
        <v>38</v>
      </c>
      <c r="H1600" t="s">
        <v>56</v>
      </c>
      <c r="I1600">
        <v>1</v>
      </c>
      <c r="J1600" s="2">
        <v>78.02</v>
      </c>
      <c r="K1600" s="3">
        <v>0</v>
      </c>
      <c r="L1600" s="2">
        <v>31.45</v>
      </c>
      <c r="M1600" s="2">
        <f t="shared" si="192"/>
        <v>78.02</v>
      </c>
      <c r="N1600" s="2">
        <f t="shared" si="193"/>
        <v>31.45</v>
      </c>
      <c r="O1600" s="2">
        <f t="shared" si="194"/>
        <v>46.569999999999993</v>
      </c>
      <c r="P1600" s="4">
        <f t="shared" si="195"/>
        <v>0.59689823122276331</v>
      </c>
      <c r="Q1600">
        <f t="shared" si="196"/>
        <v>2024</v>
      </c>
      <c r="R1600" t="str">
        <f t="shared" si="197"/>
        <v>Q3</v>
      </c>
      <c r="S1600">
        <f t="shared" si="198"/>
        <v>7</v>
      </c>
      <c r="T1600" t="str">
        <f t="shared" si="199"/>
        <v>Jul</v>
      </c>
    </row>
    <row r="1601" spans="1:20" x14ac:dyDescent="0.35">
      <c r="A1601" t="s">
        <v>1666</v>
      </c>
      <c r="B1601" s="1">
        <v>45495</v>
      </c>
      <c r="C1601" t="s">
        <v>41</v>
      </c>
      <c r="D1601" t="s">
        <v>42</v>
      </c>
      <c r="E1601" t="s">
        <v>23</v>
      </c>
      <c r="F1601" t="s">
        <v>37</v>
      </c>
      <c r="G1601" t="s">
        <v>53</v>
      </c>
      <c r="H1601" t="s">
        <v>70</v>
      </c>
      <c r="I1601">
        <v>1</v>
      </c>
      <c r="J1601" s="2">
        <v>56.45</v>
      </c>
      <c r="K1601" s="3">
        <v>0.1</v>
      </c>
      <c r="L1601" s="2">
        <v>18.510000000000002</v>
      </c>
      <c r="M1601" s="2">
        <f t="shared" si="192"/>
        <v>50.81</v>
      </c>
      <c r="N1601" s="2">
        <f t="shared" si="193"/>
        <v>18.510000000000002</v>
      </c>
      <c r="O1601" s="2">
        <f t="shared" si="194"/>
        <v>32.299999999999997</v>
      </c>
      <c r="P1601" s="4">
        <f t="shared" si="195"/>
        <v>0.63570163353670528</v>
      </c>
      <c r="Q1601">
        <f t="shared" si="196"/>
        <v>2024</v>
      </c>
      <c r="R1601" t="str">
        <f t="shared" si="197"/>
        <v>Q3</v>
      </c>
      <c r="S1601">
        <f t="shared" si="198"/>
        <v>7</v>
      </c>
      <c r="T1601" t="str">
        <f t="shared" si="199"/>
        <v>Jul</v>
      </c>
    </row>
    <row r="1602" spans="1:20" x14ac:dyDescent="0.35">
      <c r="A1602" t="s">
        <v>1667</v>
      </c>
      <c r="B1602" s="1">
        <v>45495</v>
      </c>
      <c r="C1602" t="s">
        <v>28</v>
      </c>
      <c r="D1602" t="s">
        <v>29</v>
      </c>
      <c r="E1602" t="s">
        <v>23</v>
      </c>
      <c r="F1602" t="s">
        <v>37</v>
      </c>
      <c r="G1602" t="s">
        <v>53</v>
      </c>
      <c r="H1602" t="s">
        <v>131</v>
      </c>
      <c r="I1602">
        <v>1</v>
      </c>
      <c r="J1602" s="2">
        <v>31.9</v>
      </c>
      <c r="K1602" s="3">
        <v>0</v>
      </c>
      <c r="L1602" s="2">
        <v>9.34</v>
      </c>
      <c r="M1602" s="2">
        <f t="shared" ref="M1602:M1665" si="200">ROUND(I1602*J1602*(1-K1602),2)</f>
        <v>31.9</v>
      </c>
      <c r="N1602" s="2">
        <f t="shared" ref="N1602:N1665" si="201">ROUND(I1602*L1602,2)</f>
        <v>9.34</v>
      </c>
      <c r="O1602" s="2">
        <f t="shared" ref="O1602:O1665" si="202">M1602-N1602</f>
        <v>22.56</v>
      </c>
      <c r="P1602" s="4">
        <f t="shared" ref="P1602:P1665" si="203">IFERROR(O1602/M1602,0)</f>
        <v>0.70721003134796234</v>
      </c>
      <c r="Q1602">
        <f t="shared" ref="Q1602:Q1665" si="204">YEAR(B1602)</f>
        <v>2024</v>
      </c>
      <c r="R1602" t="str">
        <f t="shared" ref="R1602:R1665" si="205">"Q"&amp;ROUNDUP(MONTH(B1602)/3,0)</f>
        <v>Q3</v>
      </c>
      <c r="S1602">
        <f t="shared" ref="S1602:S1665" si="206">MONTH(B1602)</f>
        <v>7</v>
      </c>
      <c r="T1602" t="str">
        <f t="shared" ref="T1602:T1665" si="207">TEXT(B1602,"mmm")</f>
        <v>Jul</v>
      </c>
    </row>
    <row r="1603" spans="1:20" x14ac:dyDescent="0.35">
      <c r="A1603" t="s">
        <v>1668</v>
      </c>
      <c r="B1603" s="1">
        <v>45495</v>
      </c>
      <c r="C1603" t="s">
        <v>21</v>
      </c>
      <c r="D1603" t="s">
        <v>35</v>
      </c>
      <c r="E1603" t="s">
        <v>23</v>
      </c>
      <c r="F1603" t="s">
        <v>37</v>
      </c>
      <c r="G1603" t="s">
        <v>53</v>
      </c>
      <c r="H1603" t="s">
        <v>66</v>
      </c>
      <c r="I1603">
        <v>2</v>
      </c>
      <c r="J1603" s="2">
        <v>108.34</v>
      </c>
      <c r="K1603" s="3">
        <v>0.05</v>
      </c>
      <c r="L1603" s="2">
        <v>44.42</v>
      </c>
      <c r="M1603" s="2">
        <f t="shared" si="200"/>
        <v>205.85</v>
      </c>
      <c r="N1603" s="2">
        <f t="shared" si="201"/>
        <v>88.84</v>
      </c>
      <c r="O1603" s="2">
        <f t="shared" si="202"/>
        <v>117.00999999999999</v>
      </c>
      <c r="P1603" s="4">
        <f t="shared" si="203"/>
        <v>0.56842360942433812</v>
      </c>
      <c r="Q1603">
        <f t="shared" si="204"/>
        <v>2024</v>
      </c>
      <c r="R1603" t="str">
        <f t="shared" si="205"/>
        <v>Q3</v>
      </c>
      <c r="S1603">
        <f t="shared" si="206"/>
        <v>7</v>
      </c>
      <c r="T1603" t="str">
        <f t="shared" si="207"/>
        <v>Jul</v>
      </c>
    </row>
    <row r="1604" spans="1:20" x14ac:dyDescent="0.35">
      <c r="A1604" t="s">
        <v>1669</v>
      </c>
      <c r="B1604" s="1">
        <v>45495</v>
      </c>
      <c r="C1604" t="s">
        <v>21</v>
      </c>
      <c r="D1604" t="s">
        <v>22</v>
      </c>
      <c r="E1604" t="s">
        <v>43</v>
      </c>
      <c r="F1604" t="s">
        <v>24</v>
      </c>
      <c r="G1604" t="s">
        <v>53</v>
      </c>
      <c r="H1604" t="s">
        <v>66</v>
      </c>
      <c r="I1604">
        <v>3</v>
      </c>
      <c r="J1604" s="2">
        <v>108.89</v>
      </c>
      <c r="K1604" s="3">
        <v>0.05</v>
      </c>
      <c r="L1604" s="2">
        <v>44.52</v>
      </c>
      <c r="M1604" s="2">
        <f t="shared" si="200"/>
        <v>310.33999999999997</v>
      </c>
      <c r="N1604" s="2">
        <f t="shared" si="201"/>
        <v>133.56</v>
      </c>
      <c r="O1604" s="2">
        <f t="shared" si="202"/>
        <v>176.77999999999997</v>
      </c>
      <c r="P1604" s="4">
        <f t="shared" si="203"/>
        <v>0.56963330540697299</v>
      </c>
      <c r="Q1604">
        <f t="shared" si="204"/>
        <v>2024</v>
      </c>
      <c r="R1604" t="str">
        <f t="shared" si="205"/>
        <v>Q3</v>
      </c>
      <c r="S1604">
        <f t="shared" si="206"/>
        <v>7</v>
      </c>
      <c r="T1604" t="str">
        <f t="shared" si="207"/>
        <v>Jul</v>
      </c>
    </row>
    <row r="1605" spans="1:20" x14ac:dyDescent="0.35">
      <c r="A1605" t="s">
        <v>1670</v>
      </c>
      <c r="B1605" s="1">
        <v>45495</v>
      </c>
      <c r="C1605" t="s">
        <v>41</v>
      </c>
      <c r="D1605" t="s">
        <v>42</v>
      </c>
      <c r="E1605" t="s">
        <v>30</v>
      </c>
      <c r="F1605" t="s">
        <v>31</v>
      </c>
      <c r="G1605" t="s">
        <v>32</v>
      </c>
      <c r="H1605" t="s">
        <v>86</v>
      </c>
      <c r="I1605">
        <v>13</v>
      </c>
      <c r="J1605" s="2">
        <v>70.08</v>
      </c>
      <c r="K1605" s="3">
        <v>0.15</v>
      </c>
      <c r="L1605" s="2">
        <v>25.36</v>
      </c>
      <c r="M1605" s="2">
        <f t="shared" si="200"/>
        <v>774.38</v>
      </c>
      <c r="N1605" s="2">
        <f t="shared" si="201"/>
        <v>329.68</v>
      </c>
      <c r="O1605" s="2">
        <f t="shared" si="202"/>
        <v>444.7</v>
      </c>
      <c r="P1605" s="4">
        <f t="shared" si="203"/>
        <v>0.57426586430434667</v>
      </c>
      <c r="Q1605">
        <f t="shared" si="204"/>
        <v>2024</v>
      </c>
      <c r="R1605" t="str">
        <f t="shared" si="205"/>
        <v>Q3</v>
      </c>
      <c r="S1605">
        <f t="shared" si="206"/>
        <v>7</v>
      </c>
      <c r="T1605" t="str">
        <f t="shared" si="207"/>
        <v>Jul</v>
      </c>
    </row>
    <row r="1606" spans="1:20" x14ac:dyDescent="0.35">
      <c r="A1606" t="s">
        <v>1671</v>
      </c>
      <c r="B1606" s="1">
        <v>45495</v>
      </c>
      <c r="C1606" t="s">
        <v>62</v>
      </c>
      <c r="D1606" t="s">
        <v>69</v>
      </c>
      <c r="E1606" t="s">
        <v>23</v>
      </c>
      <c r="F1606" t="s">
        <v>37</v>
      </c>
      <c r="G1606" t="s">
        <v>38</v>
      </c>
      <c r="H1606" t="s">
        <v>44</v>
      </c>
      <c r="I1606">
        <v>1</v>
      </c>
      <c r="J1606" s="2">
        <v>111.07</v>
      </c>
      <c r="K1606" s="3">
        <v>0</v>
      </c>
      <c r="L1606" s="2">
        <v>49.98</v>
      </c>
      <c r="M1606" s="2">
        <f t="shared" si="200"/>
        <v>111.07</v>
      </c>
      <c r="N1606" s="2">
        <f t="shared" si="201"/>
        <v>49.98</v>
      </c>
      <c r="O1606" s="2">
        <f t="shared" si="202"/>
        <v>61.089999999999996</v>
      </c>
      <c r="P1606" s="4">
        <f t="shared" si="203"/>
        <v>0.55001350499684887</v>
      </c>
      <c r="Q1606">
        <f t="shared" si="204"/>
        <v>2024</v>
      </c>
      <c r="R1606" t="str">
        <f t="shared" si="205"/>
        <v>Q3</v>
      </c>
      <c r="S1606">
        <f t="shared" si="206"/>
        <v>7</v>
      </c>
      <c r="T1606" t="str">
        <f t="shared" si="207"/>
        <v>Jul</v>
      </c>
    </row>
    <row r="1607" spans="1:20" x14ac:dyDescent="0.35">
      <c r="A1607" t="s">
        <v>1672</v>
      </c>
      <c r="B1607" s="1">
        <v>45495</v>
      </c>
      <c r="C1607" t="s">
        <v>21</v>
      </c>
      <c r="D1607" t="s">
        <v>35</v>
      </c>
      <c r="E1607" t="s">
        <v>36</v>
      </c>
      <c r="F1607" t="s">
        <v>24</v>
      </c>
      <c r="G1607" t="s">
        <v>46</v>
      </c>
      <c r="H1607" t="s">
        <v>79</v>
      </c>
      <c r="I1607">
        <v>1</v>
      </c>
      <c r="J1607" s="2">
        <v>30.1</v>
      </c>
      <c r="K1607" s="3">
        <v>0.05</v>
      </c>
      <c r="L1607" s="2">
        <v>9.69</v>
      </c>
      <c r="M1607" s="2">
        <f t="shared" si="200"/>
        <v>28.6</v>
      </c>
      <c r="N1607" s="2">
        <f t="shared" si="201"/>
        <v>9.69</v>
      </c>
      <c r="O1607" s="2">
        <f t="shared" si="202"/>
        <v>18.910000000000004</v>
      </c>
      <c r="P1607" s="4">
        <f t="shared" si="203"/>
        <v>0.66118881118881123</v>
      </c>
      <c r="Q1607">
        <f t="shared" si="204"/>
        <v>2024</v>
      </c>
      <c r="R1607" t="str">
        <f t="shared" si="205"/>
        <v>Q3</v>
      </c>
      <c r="S1607">
        <f t="shared" si="206"/>
        <v>7</v>
      </c>
      <c r="T1607" t="str">
        <f t="shared" si="207"/>
        <v>Jul</v>
      </c>
    </row>
    <row r="1608" spans="1:20" x14ac:dyDescent="0.35">
      <c r="A1608" t="s">
        <v>1673</v>
      </c>
      <c r="B1608" s="1">
        <v>45495</v>
      </c>
      <c r="C1608" t="s">
        <v>62</v>
      </c>
      <c r="D1608" t="s">
        <v>74</v>
      </c>
      <c r="E1608" t="s">
        <v>23</v>
      </c>
      <c r="F1608" t="s">
        <v>37</v>
      </c>
      <c r="G1608" t="s">
        <v>32</v>
      </c>
      <c r="H1608" t="s">
        <v>86</v>
      </c>
      <c r="I1608">
        <v>1</v>
      </c>
      <c r="J1608" s="2">
        <v>62.82</v>
      </c>
      <c r="K1608" s="3">
        <v>0</v>
      </c>
      <c r="L1608" s="2">
        <v>24.54</v>
      </c>
      <c r="M1608" s="2">
        <f t="shared" si="200"/>
        <v>62.82</v>
      </c>
      <c r="N1608" s="2">
        <f t="shared" si="201"/>
        <v>24.54</v>
      </c>
      <c r="O1608" s="2">
        <f t="shared" si="202"/>
        <v>38.28</v>
      </c>
      <c r="P1608" s="4">
        <f t="shared" si="203"/>
        <v>0.60936007640878698</v>
      </c>
      <c r="Q1608">
        <f t="shared" si="204"/>
        <v>2024</v>
      </c>
      <c r="R1608" t="str">
        <f t="shared" si="205"/>
        <v>Q3</v>
      </c>
      <c r="S1608">
        <f t="shared" si="206"/>
        <v>7</v>
      </c>
      <c r="T1608" t="str">
        <f t="shared" si="207"/>
        <v>Jul</v>
      </c>
    </row>
    <row r="1609" spans="1:20" x14ac:dyDescent="0.35">
      <c r="A1609" t="s">
        <v>1674</v>
      </c>
      <c r="B1609" s="1">
        <v>45495</v>
      </c>
      <c r="C1609" t="s">
        <v>41</v>
      </c>
      <c r="D1609" t="s">
        <v>42</v>
      </c>
      <c r="E1609" t="s">
        <v>52</v>
      </c>
      <c r="F1609" t="s">
        <v>37</v>
      </c>
      <c r="G1609" t="s">
        <v>32</v>
      </c>
      <c r="H1609" t="s">
        <v>86</v>
      </c>
      <c r="I1609">
        <v>2</v>
      </c>
      <c r="J1609" s="2">
        <v>70.239999999999995</v>
      </c>
      <c r="K1609" s="3">
        <v>0.05</v>
      </c>
      <c r="L1609" s="2">
        <v>24.49</v>
      </c>
      <c r="M1609" s="2">
        <f t="shared" si="200"/>
        <v>133.46</v>
      </c>
      <c r="N1609" s="2">
        <f t="shared" si="201"/>
        <v>48.98</v>
      </c>
      <c r="O1609" s="2">
        <f t="shared" si="202"/>
        <v>84.480000000000018</v>
      </c>
      <c r="P1609" s="4">
        <f t="shared" si="203"/>
        <v>0.63299865128128285</v>
      </c>
      <c r="Q1609">
        <f t="shared" si="204"/>
        <v>2024</v>
      </c>
      <c r="R1609" t="str">
        <f t="shared" si="205"/>
        <v>Q3</v>
      </c>
      <c r="S1609">
        <f t="shared" si="206"/>
        <v>7</v>
      </c>
      <c r="T1609" t="str">
        <f t="shared" si="207"/>
        <v>Jul</v>
      </c>
    </row>
    <row r="1610" spans="1:20" x14ac:dyDescent="0.35">
      <c r="A1610" t="s">
        <v>1675</v>
      </c>
      <c r="B1610" s="1">
        <v>45496</v>
      </c>
      <c r="C1610" t="s">
        <v>62</v>
      </c>
      <c r="D1610" t="s">
        <v>74</v>
      </c>
      <c r="E1610" t="s">
        <v>30</v>
      </c>
      <c r="F1610" t="s">
        <v>31</v>
      </c>
      <c r="G1610" t="s">
        <v>53</v>
      </c>
      <c r="H1610" t="s">
        <v>54</v>
      </c>
      <c r="I1610">
        <v>9</v>
      </c>
      <c r="J1610" s="2">
        <v>139.08000000000001</v>
      </c>
      <c r="K1610" s="3">
        <v>0.1</v>
      </c>
      <c r="L1610" s="2">
        <v>72.27</v>
      </c>
      <c r="M1610" s="2">
        <f t="shared" si="200"/>
        <v>1126.55</v>
      </c>
      <c r="N1610" s="2">
        <f t="shared" si="201"/>
        <v>650.42999999999995</v>
      </c>
      <c r="O1610" s="2">
        <f t="shared" si="202"/>
        <v>476.12</v>
      </c>
      <c r="P1610" s="4">
        <f t="shared" si="203"/>
        <v>0.42263548000532603</v>
      </c>
      <c r="Q1610">
        <f t="shared" si="204"/>
        <v>2024</v>
      </c>
      <c r="R1610" t="str">
        <f t="shared" si="205"/>
        <v>Q3</v>
      </c>
      <c r="S1610">
        <f t="shared" si="206"/>
        <v>7</v>
      </c>
      <c r="T1610" t="str">
        <f t="shared" si="207"/>
        <v>Jul</v>
      </c>
    </row>
    <row r="1611" spans="1:20" x14ac:dyDescent="0.35">
      <c r="A1611" t="s">
        <v>1676</v>
      </c>
      <c r="B1611" s="1">
        <v>45496</v>
      </c>
      <c r="C1611" t="s">
        <v>21</v>
      </c>
      <c r="D1611" t="s">
        <v>35</v>
      </c>
      <c r="E1611" t="s">
        <v>52</v>
      </c>
      <c r="F1611" t="s">
        <v>37</v>
      </c>
      <c r="G1611" t="s">
        <v>53</v>
      </c>
      <c r="H1611" t="s">
        <v>54</v>
      </c>
      <c r="I1611">
        <v>1</v>
      </c>
      <c r="J1611" s="2">
        <v>149.08000000000001</v>
      </c>
      <c r="K1611" s="3">
        <v>0.25</v>
      </c>
      <c r="L1611" s="2">
        <v>71.13</v>
      </c>
      <c r="M1611" s="2">
        <f t="shared" si="200"/>
        <v>111.81</v>
      </c>
      <c r="N1611" s="2">
        <f t="shared" si="201"/>
        <v>71.13</v>
      </c>
      <c r="O1611" s="2">
        <f t="shared" si="202"/>
        <v>40.680000000000007</v>
      </c>
      <c r="P1611" s="4">
        <f t="shared" si="203"/>
        <v>0.3638314998658439</v>
      </c>
      <c r="Q1611">
        <f t="shared" si="204"/>
        <v>2024</v>
      </c>
      <c r="R1611" t="str">
        <f t="shared" si="205"/>
        <v>Q3</v>
      </c>
      <c r="S1611">
        <f t="shared" si="206"/>
        <v>7</v>
      </c>
      <c r="T1611" t="str">
        <f t="shared" si="207"/>
        <v>Jul</v>
      </c>
    </row>
    <row r="1612" spans="1:20" x14ac:dyDescent="0.35">
      <c r="A1612" t="s">
        <v>1677</v>
      </c>
      <c r="B1612" s="1">
        <v>45496</v>
      </c>
      <c r="C1612" t="s">
        <v>21</v>
      </c>
      <c r="D1612" t="s">
        <v>35</v>
      </c>
      <c r="E1612" t="s">
        <v>52</v>
      </c>
      <c r="F1612" t="s">
        <v>37</v>
      </c>
      <c r="G1612" t="s">
        <v>53</v>
      </c>
      <c r="H1612" t="s">
        <v>66</v>
      </c>
      <c r="I1612">
        <v>1</v>
      </c>
      <c r="J1612" s="2">
        <v>107.45</v>
      </c>
      <c r="K1612" s="3">
        <v>0.1</v>
      </c>
      <c r="L1612" s="2">
        <v>42.81</v>
      </c>
      <c r="M1612" s="2">
        <f t="shared" si="200"/>
        <v>96.71</v>
      </c>
      <c r="N1612" s="2">
        <f t="shared" si="201"/>
        <v>42.81</v>
      </c>
      <c r="O1612" s="2">
        <f t="shared" si="202"/>
        <v>53.899999999999991</v>
      </c>
      <c r="P1612" s="4">
        <f t="shared" si="203"/>
        <v>0.55733636645641604</v>
      </c>
      <c r="Q1612">
        <f t="shared" si="204"/>
        <v>2024</v>
      </c>
      <c r="R1612" t="str">
        <f t="shared" si="205"/>
        <v>Q3</v>
      </c>
      <c r="S1612">
        <f t="shared" si="206"/>
        <v>7</v>
      </c>
      <c r="T1612" t="str">
        <f t="shared" si="207"/>
        <v>Jul</v>
      </c>
    </row>
    <row r="1613" spans="1:20" x14ac:dyDescent="0.35">
      <c r="A1613" t="s">
        <v>1678</v>
      </c>
      <c r="B1613" s="1">
        <v>45496</v>
      </c>
      <c r="C1613" t="s">
        <v>21</v>
      </c>
      <c r="D1613" t="s">
        <v>35</v>
      </c>
      <c r="E1613" t="s">
        <v>23</v>
      </c>
      <c r="F1613" t="s">
        <v>37</v>
      </c>
      <c r="G1613" t="s">
        <v>53</v>
      </c>
      <c r="H1613" t="s">
        <v>54</v>
      </c>
      <c r="I1613">
        <v>1</v>
      </c>
      <c r="J1613" s="2">
        <v>146.75</v>
      </c>
      <c r="K1613" s="3">
        <v>0</v>
      </c>
      <c r="L1613" s="2">
        <v>70.599999999999994</v>
      </c>
      <c r="M1613" s="2">
        <f t="shared" si="200"/>
        <v>146.75</v>
      </c>
      <c r="N1613" s="2">
        <f t="shared" si="201"/>
        <v>70.599999999999994</v>
      </c>
      <c r="O1613" s="2">
        <f t="shared" si="202"/>
        <v>76.150000000000006</v>
      </c>
      <c r="P1613" s="4">
        <f t="shared" si="203"/>
        <v>0.51890971039182288</v>
      </c>
      <c r="Q1613">
        <f t="shared" si="204"/>
        <v>2024</v>
      </c>
      <c r="R1613" t="str">
        <f t="shared" si="205"/>
        <v>Q3</v>
      </c>
      <c r="S1613">
        <f t="shared" si="206"/>
        <v>7</v>
      </c>
      <c r="T1613" t="str">
        <f t="shared" si="207"/>
        <v>Jul</v>
      </c>
    </row>
    <row r="1614" spans="1:20" x14ac:dyDescent="0.35">
      <c r="A1614" t="s">
        <v>1679</v>
      </c>
      <c r="B1614" s="1">
        <v>45496</v>
      </c>
      <c r="C1614" t="s">
        <v>21</v>
      </c>
      <c r="D1614" t="s">
        <v>35</v>
      </c>
      <c r="E1614" t="s">
        <v>23</v>
      </c>
      <c r="F1614" t="s">
        <v>24</v>
      </c>
      <c r="G1614" t="s">
        <v>32</v>
      </c>
      <c r="H1614" t="s">
        <v>33</v>
      </c>
      <c r="I1614">
        <v>1</v>
      </c>
      <c r="J1614" s="2">
        <v>39</v>
      </c>
      <c r="K1614" s="3">
        <v>0.25</v>
      </c>
      <c r="L1614" s="2">
        <v>12.49</v>
      </c>
      <c r="M1614" s="2">
        <f t="shared" si="200"/>
        <v>29.25</v>
      </c>
      <c r="N1614" s="2">
        <f t="shared" si="201"/>
        <v>12.49</v>
      </c>
      <c r="O1614" s="2">
        <f t="shared" si="202"/>
        <v>16.759999999999998</v>
      </c>
      <c r="P1614" s="4">
        <f t="shared" si="203"/>
        <v>0.57299145299145293</v>
      </c>
      <c r="Q1614">
        <f t="shared" si="204"/>
        <v>2024</v>
      </c>
      <c r="R1614" t="str">
        <f t="shared" si="205"/>
        <v>Q3</v>
      </c>
      <c r="S1614">
        <f t="shared" si="206"/>
        <v>7</v>
      </c>
      <c r="T1614" t="str">
        <f t="shared" si="207"/>
        <v>Jul</v>
      </c>
    </row>
    <row r="1615" spans="1:20" x14ac:dyDescent="0.35">
      <c r="A1615" t="s">
        <v>1680</v>
      </c>
      <c r="B1615" s="1">
        <v>45496</v>
      </c>
      <c r="C1615" t="s">
        <v>62</v>
      </c>
      <c r="D1615" t="s">
        <v>74</v>
      </c>
      <c r="E1615" t="s">
        <v>52</v>
      </c>
      <c r="F1615" t="s">
        <v>37</v>
      </c>
      <c r="G1615" t="s">
        <v>32</v>
      </c>
      <c r="H1615" t="s">
        <v>86</v>
      </c>
      <c r="I1615">
        <v>1</v>
      </c>
      <c r="J1615" s="2">
        <v>64.959999999999994</v>
      </c>
      <c r="K1615" s="3">
        <v>0.1</v>
      </c>
      <c r="L1615" s="2">
        <v>24.9</v>
      </c>
      <c r="M1615" s="2">
        <f t="shared" si="200"/>
        <v>58.46</v>
      </c>
      <c r="N1615" s="2">
        <f t="shared" si="201"/>
        <v>24.9</v>
      </c>
      <c r="O1615" s="2">
        <f t="shared" si="202"/>
        <v>33.56</v>
      </c>
      <c r="P1615" s="4">
        <f t="shared" si="203"/>
        <v>0.57406773862470073</v>
      </c>
      <c r="Q1615">
        <f t="shared" si="204"/>
        <v>2024</v>
      </c>
      <c r="R1615" t="str">
        <f t="shared" si="205"/>
        <v>Q3</v>
      </c>
      <c r="S1615">
        <f t="shared" si="206"/>
        <v>7</v>
      </c>
      <c r="T1615" t="str">
        <f t="shared" si="207"/>
        <v>Jul</v>
      </c>
    </row>
    <row r="1616" spans="1:20" x14ac:dyDescent="0.35">
      <c r="A1616" t="s">
        <v>1681</v>
      </c>
      <c r="B1616" s="1">
        <v>45496</v>
      </c>
      <c r="C1616" t="s">
        <v>21</v>
      </c>
      <c r="D1616" t="s">
        <v>35</v>
      </c>
      <c r="E1616" t="s">
        <v>43</v>
      </c>
      <c r="F1616" t="s">
        <v>24</v>
      </c>
      <c r="G1616" t="s">
        <v>32</v>
      </c>
      <c r="H1616" t="s">
        <v>33</v>
      </c>
      <c r="I1616">
        <v>3</v>
      </c>
      <c r="J1616" s="2">
        <v>38.29</v>
      </c>
      <c r="K1616" s="3">
        <v>0.2</v>
      </c>
      <c r="L1616" s="2">
        <v>12.41</v>
      </c>
      <c r="M1616" s="2">
        <f t="shared" si="200"/>
        <v>91.9</v>
      </c>
      <c r="N1616" s="2">
        <f t="shared" si="201"/>
        <v>37.229999999999997</v>
      </c>
      <c r="O1616" s="2">
        <f t="shared" si="202"/>
        <v>54.670000000000009</v>
      </c>
      <c r="P1616" s="4">
        <f t="shared" si="203"/>
        <v>0.59488574537540806</v>
      </c>
      <c r="Q1616">
        <f t="shared" si="204"/>
        <v>2024</v>
      </c>
      <c r="R1616" t="str">
        <f t="shared" si="205"/>
        <v>Q3</v>
      </c>
      <c r="S1616">
        <f t="shared" si="206"/>
        <v>7</v>
      </c>
      <c r="T1616" t="str">
        <f t="shared" si="207"/>
        <v>Jul</v>
      </c>
    </row>
    <row r="1617" spans="1:20" x14ac:dyDescent="0.35">
      <c r="A1617" t="s">
        <v>1682</v>
      </c>
      <c r="B1617" s="1">
        <v>45496</v>
      </c>
      <c r="C1617" t="s">
        <v>41</v>
      </c>
      <c r="D1617" t="s">
        <v>42</v>
      </c>
      <c r="E1617" t="s">
        <v>36</v>
      </c>
      <c r="F1617" t="s">
        <v>37</v>
      </c>
      <c r="G1617" t="s">
        <v>46</v>
      </c>
      <c r="H1617" t="s">
        <v>183</v>
      </c>
      <c r="I1617">
        <v>2</v>
      </c>
      <c r="J1617" s="2">
        <v>145.29</v>
      </c>
      <c r="K1617" s="3">
        <v>0.15</v>
      </c>
      <c r="L1617" s="2">
        <v>64.67</v>
      </c>
      <c r="M1617" s="2">
        <f t="shared" si="200"/>
        <v>246.99</v>
      </c>
      <c r="N1617" s="2">
        <f t="shared" si="201"/>
        <v>129.34</v>
      </c>
      <c r="O1617" s="2">
        <f t="shared" si="202"/>
        <v>117.65</v>
      </c>
      <c r="P1617" s="4">
        <f t="shared" si="203"/>
        <v>0.47633507429450583</v>
      </c>
      <c r="Q1617">
        <f t="shared" si="204"/>
        <v>2024</v>
      </c>
      <c r="R1617" t="str">
        <f t="shared" si="205"/>
        <v>Q3</v>
      </c>
      <c r="S1617">
        <f t="shared" si="206"/>
        <v>7</v>
      </c>
      <c r="T1617" t="str">
        <f t="shared" si="207"/>
        <v>Jul</v>
      </c>
    </row>
    <row r="1618" spans="1:20" x14ac:dyDescent="0.35">
      <c r="A1618" t="s">
        <v>1683</v>
      </c>
      <c r="B1618" s="1">
        <v>45496</v>
      </c>
      <c r="C1618" t="s">
        <v>21</v>
      </c>
      <c r="D1618" t="s">
        <v>35</v>
      </c>
      <c r="E1618" t="s">
        <v>36</v>
      </c>
      <c r="F1618" t="s">
        <v>37</v>
      </c>
      <c r="G1618" t="s">
        <v>38</v>
      </c>
      <c r="H1618" t="s">
        <v>44</v>
      </c>
      <c r="I1618">
        <v>1</v>
      </c>
      <c r="J1618" s="2">
        <v>113.79</v>
      </c>
      <c r="K1618" s="3">
        <v>0.05</v>
      </c>
      <c r="L1618" s="2">
        <v>49.96</v>
      </c>
      <c r="M1618" s="2">
        <f t="shared" si="200"/>
        <v>108.1</v>
      </c>
      <c r="N1618" s="2">
        <f t="shared" si="201"/>
        <v>49.96</v>
      </c>
      <c r="O1618" s="2">
        <f t="shared" si="202"/>
        <v>58.139999999999993</v>
      </c>
      <c r="P1618" s="4">
        <f t="shared" si="203"/>
        <v>0.53783533765032376</v>
      </c>
      <c r="Q1618">
        <f t="shared" si="204"/>
        <v>2024</v>
      </c>
      <c r="R1618" t="str">
        <f t="shared" si="205"/>
        <v>Q3</v>
      </c>
      <c r="S1618">
        <f t="shared" si="206"/>
        <v>7</v>
      </c>
      <c r="T1618" t="str">
        <f t="shared" si="207"/>
        <v>Jul</v>
      </c>
    </row>
    <row r="1619" spans="1:20" x14ac:dyDescent="0.35">
      <c r="A1619" t="s">
        <v>1684</v>
      </c>
      <c r="B1619" s="1">
        <v>45496</v>
      </c>
      <c r="C1619" t="s">
        <v>62</v>
      </c>
      <c r="D1619" t="s">
        <v>63</v>
      </c>
      <c r="E1619" t="s">
        <v>36</v>
      </c>
      <c r="F1619" t="s">
        <v>37</v>
      </c>
      <c r="G1619" t="s">
        <v>32</v>
      </c>
      <c r="H1619" t="s">
        <v>50</v>
      </c>
      <c r="I1619">
        <v>3</v>
      </c>
      <c r="J1619" s="2">
        <v>210.96</v>
      </c>
      <c r="K1619" s="3">
        <v>0.05</v>
      </c>
      <c r="L1619" s="2">
        <v>117.1</v>
      </c>
      <c r="M1619" s="2">
        <f t="shared" si="200"/>
        <v>601.24</v>
      </c>
      <c r="N1619" s="2">
        <f t="shared" si="201"/>
        <v>351.3</v>
      </c>
      <c r="O1619" s="2">
        <f t="shared" si="202"/>
        <v>249.94</v>
      </c>
      <c r="P1619" s="4">
        <f t="shared" si="203"/>
        <v>0.41570753775530567</v>
      </c>
      <c r="Q1619">
        <f t="shared" si="204"/>
        <v>2024</v>
      </c>
      <c r="R1619" t="str">
        <f t="shared" si="205"/>
        <v>Q3</v>
      </c>
      <c r="S1619">
        <f t="shared" si="206"/>
        <v>7</v>
      </c>
      <c r="T1619" t="str">
        <f t="shared" si="207"/>
        <v>Jul</v>
      </c>
    </row>
    <row r="1620" spans="1:20" x14ac:dyDescent="0.35">
      <c r="A1620" t="s">
        <v>1685</v>
      </c>
      <c r="B1620" s="1">
        <v>45496</v>
      </c>
      <c r="C1620" t="s">
        <v>41</v>
      </c>
      <c r="D1620" t="s">
        <v>42</v>
      </c>
      <c r="E1620" t="s">
        <v>52</v>
      </c>
      <c r="F1620" t="s">
        <v>24</v>
      </c>
      <c r="G1620" t="s">
        <v>32</v>
      </c>
      <c r="H1620" t="s">
        <v>33</v>
      </c>
      <c r="I1620">
        <v>1</v>
      </c>
      <c r="J1620" s="2">
        <v>40.96</v>
      </c>
      <c r="K1620" s="3">
        <v>0</v>
      </c>
      <c r="L1620" s="2">
        <v>12.04</v>
      </c>
      <c r="M1620" s="2">
        <f t="shared" si="200"/>
        <v>40.96</v>
      </c>
      <c r="N1620" s="2">
        <f t="shared" si="201"/>
        <v>12.04</v>
      </c>
      <c r="O1620" s="2">
        <f t="shared" si="202"/>
        <v>28.92</v>
      </c>
      <c r="P1620" s="4">
        <f t="shared" si="203"/>
        <v>0.7060546875</v>
      </c>
      <c r="Q1620">
        <f t="shared" si="204"/>
        <v>2024</v>
      </c>
      <c r="R1620" t="str">
        <f t="shared" si="205"/>
        <v>Q3</v>
      </c>
      <c r="S1620">
        <f t="shared" si="206"/>
        <v>7</v>
      </c>
      <c r="T1620" t="str">
        <f t="shared" si="207"/>
        <v>Jul</v>
      </c>
    </row>
    <row r="1621" spans="1:20" x14ac:dyDescent="0.35">
      <c r="A1621" t="s">
        <v>1686</v>
      </c>
      <c r="B1621" s="1">
        <v>45496</v>
      </c>
      <c r="C1621" t="s">
        <v>21</v>
      </c>
      <c r="D1621" t="s">
        <v>22</v>
      </c>
      <c r="E1621" t="s">
        <v>43</v>
      </c>
      <c r="F1621" t="s">
        <v>37</v>
      </c>
      <c r="G1621" t="s">
        <v>46</v>
      </c>
      <c r="H1621" t="s">
        <v>75</v>
      </c>
      <c r="I1621">
        <v>1</v>
      </c>
      <c r="J1621" s="2">
        <v>33.6</v>
      </c>
      <c r="K1621" s="3">
        <v>0.05</v>
      </c>
      <c r="L1621" s="2">
        <v>10.32</v>
      </c>
      <c r="M1621" s="2">
        <f t="shared" si="200"/>
        <v>31.92</v>
      </c>
      <c r="N1621" s="2">
        <f t="shared" si="201"/>
        <v>10.32</v>
      </c>
      <c r="O1621" s="2">
        <f t="shared" si="202"/>
        <v>21.6</v>
      </c>
      <c r="P1621" s="4">
        <f t="shared" si="203"/>
        <v>0.67669172932330823</v>
      </c>
      <c r="Q1621">
        <f t="shared" si="204"/>
        <v>2024</v>
      </c>
      <c r="R1621" t="str">
        <f t="shared" si="205"/>
        <v>Q3</v>
      </c>
      <c r="S1621">
        <f t="shared" si="206"/>
        <v>7</v>
      </c>
      <c r="T1621" t="str">
        <f t="shared" si="207"/>
        <v>Jul</v>
      </c>
    </row>
    <row r="1622" spans="1:20" x14ac:dyDescent="0.35">
      <c r="A1622" t="s">
        <v>1687</v>
      </c>
      <c r="B1622" s="1">
        <v>45497</v>
      </c>
      <c r="C1622" t="s">
        <v>62</v>
      </c>
      <c r="D1622" t="s">
        <v>69</v>
      </c>
      <c r="E1622" t="s">
        <v>36</v>
      </c>
      <c r="F1622" t="s">
        <v>24</v>
      </c>
      <c r="G1622" t="s">
        <v>38</v>
      </c>
      <c r="H1622" t="s">
        <v>56</v>
      </c>
      <c r="I1622">
        <v>3</v>
      </c>
      <c r="J1622" s="2">
        <v>73.12</v>
      </c>
      <c r="K1622" s="3">
        <v>0</v>
      </c>
      <c r="L1622" s="2">
        <v>32.36</v>
      </c>
      <c r="M1622" s="2">
        <f t="shared" si="200"/>
        <v>219.36</v>
      </c>
      <c r="N1622" s="2">
        <f t="shared" si="201"/>
        <v>97.08</v>
      </c>
      <c r="O1622" s="2">
        <f t="shared" si="202"/>
        <v>122.28000000000002</v>
      </c>
      <c r="P1622" s="4">
        <f t="shared" si="203"/>
        <v>0.55743982494529543</v>
      </c>
      <c r="Q1622">
        <f t="shared" si="204"/>
        <v>2024</v>
      </c>
      <c r="R1622" t="str">
        <f t="shared" si="205"/>
        <v>Q3</v>
      </c>
      <c r="S1622">
        <f t="shared" si="206"/>
        <v>7</v>
      </c>
      <c r="T1622" t="str">
        <f t="shared" si="207"/>
        <v>Jul</v>
      </c>
    </row>
    <row r="1623" spans="1:20" x14ac:dyDescent="0.35">
      <c r="A1623" t="s">
        <v>1688</v>
      </c>
      <c r="B1623" s="1">
        <v>45497</v>
      </c>
      <c r="C1623" t="s">
        <v>21</v>
      </c>
      <c r="D1623" t="s">
        <v>35</v>
      </c>
      <c r="E1623" t="s">
        <v>43</v>
      </c>
      <c r="F1623" t="s">
        <v>24</v>
      </c>
      <c r="G1623" t="s">
        <v>38</v>
      </c>
      <c r="H1623" t="s">
        <v>39</v>
      </c>
      <c r="I1623">
        <v>1</v>
      </c>
      <c r="J1623" s="2">
        <v>150.38</v>
      </c>
      <c r="K1623" s="3">
        <v>0.1</v>
      </c>
      <c r="L1623" s="2">
        <v>82.25</v>
      </c>
      <c r="M1623" s="2">
        <f t="shared" si="200"/>
        <v>135.34</v>
      </c>
      <c r="N1623" s="2">
        <f t="shared" si="201"/>
        <v>82.25</v>
      </c>
      <c r="O1623" s="2">
        <f t="shared" si="202"/>
        <v>53.09</v>
      </c>
      <c r="P1623" s="4">
        <f t="shared" si="203"/>
        <v>0.39227131668390719</v>
      </c>
      <c r="Q1623">
        <f t="shared" si="204"/>
        <v>2024</v>
      </c>
      <c r="R1623" t="str">
        <f t="shared" si="205"/>
        <v>Q3</v>
      </c>
      <c r="S1623">
        <f t="shared" si="206"/>
        <v>7</v>
      </c>
      <c r="T1623" t="str">
        <f t="shared" si="207"/>
        <v>Jul</v>
      </c>
    </row>
    <row r="1624" spans="1:20" x14ac:dyDescent="0.35">
      <c r="A1624" t="s">
        <v>1689</v>
      </c>
      <c r="B1624" s="1">
        <v>45497</v>
      </c>
      <c r="C1624" t="s">
        <v>21</v>
      </c>
      <c r="D1624" t="s">
        <v>35</v>
      </c>
      <c r="E1624" t="s">
        <v>36</v>
      </c>
      <c r="F1624" t="s">
        <v>31</v>
      </c>
      <c r="G1624" t="s">
        <v>46</v>
      </c>
      <c r="H1624" t="s">
        <v>75</v>
      </c>
      <c r="I1624">
        <v>3</v>
      </c>
      <c r="J1624" s="2">
        <v>34.520000000000003</v>
      </c>
      <c r="K1624" s="3">
        <v>0.1</v>
      </c>
      <c r="L1624" s="2">
        <v>10.55</v>
      </c>
      <c r="M1624" s="2">
        <f t="shared" si="200"/>
        <v>93.2</v>
      </c>
      <c r="N1624" s="2">
        <f t="shared" si="201"/>
        <v>31.65</v>
      </c>
      <c r="O1624" s="2">
        <f t="shared" si="202"/>
        <v>61.550000000000004</v>
      </c>
      <c r="P1624" s="4">
        <f t="shared" si="203"/>
        <v>0.66040772532188841</v>
      </c>
      <c r="Q1624">
        <f t="shared" si="204"/>
        <v>2024</v>
      </c>
      <c r="R1624" t="str">
        <f t="shared" si="205"/>
        <v>Q3</v>
      </c>
      <c r="S1624">
        <f t="shared" si="206"/>
        <v>7</v>
      </c>
      <c r="T1624" t="str">
        <f t="shared" si="207"/>
        <v>Jul</v>
      </c>
    </row>
    <row r="1625" spans="1:20" x14ac:dyDescent="0.35">
      <c r="A1625" t="s">
        <v>1690</v>
      </c>
      <c r="B1625" s="1">
        <v>45497</v>
      </c>
      <c r="C1625" t="s">
        <v>28</v>
      </c>
      <c r="D1625" t="s">
        <v>29</v>
      </c>
      <c r="E1625" t="s">
        <v>52</v>
      </c>
      <c r="F1625" t="s">
        <v>37</v>
      </c>
      <c r="G1625" t="s">
        <v>53</v>
      </c>
      <c r="H1625" t="s">
        <v>66</v>
      </c>
      <c r="I1625">
        <v>1</v>
      </c>
      <c r="J1625" s="2">
        <v>113.08</v>
      </c>
      <c r="K1625" s="3">
        <v>0</v>
      </c>
      <c r="L1625" s="2">
        <v>44.11</v>
      </c>
      <c r="M1625" s="2">
        <f t="shared" si="200"/>
        <v>113.08</v>
      </c>
      <c r="N1625" s="2">
        <f t="shared" si="201"/>
        <v>44.11</v>
      </c>
      <c r="O1625" s="2">
        <f t="shared" si="202"/>
        <v>68.97</v>
      </c>
      <c r="P1625" s="4">
        <f t="shared" si="203"/>
        <v>0.6099221789883269</v>
      </c>
      <c r="Q1625">
        <f t="shared" si="204"/>
        <v>2024</v>
      </c>
      <c r="R1625" t="str">
        <f t="shared" si="205"/>
        <v>Q3</v>
      </c>
      <c r="S1625">
        <f t="shared" si="206"/>
        <v>7</v>
      </c>
      <c r="T1625" t="str">
        <f t="shared" si="207"/>
        <v>Jul</v>
      </c>
    </row>
    <row r="1626" spans="1:20" x14ac:dyDescent="0.35">
      <c r="A1626" t="s">
        <v>1691</v>
      </c>
      <c r="B1626" s="1">
        <v>45497</v>
      </c>
      <c r="C1626" t="s">
        <v>21</v>
      </c>
      <c r="D1626" t="s">
        <v>35</v>
      </c>
      <c r="E1626" t="s">
        <v>23</v>
      </c>
      <c r="F1626" t="s">
        <v>37</v>
      </c>
      <c r="G1626" t="s">
        <v>53</v>
      </c>
      <c r="H1626" t="s">
        <v>131</v>
      </c>
      <c r="I1626">
        <v>2</v>
      </c>
      <c r="J1626" s="2">
        <v>32.18</v>
      </c>
      <c r="K1626" s="3">
        <v>0</v>
      </c>
      <c r="L1626" s="2">
        <v>9.5299999999999994</v>
      </c>
      <c r="M1626" s="2">
        <f t="shared" si="200"/>
        <v>64.36</v>
      </c>
      <c r="N1626" s="2">
        <f t="shared" si="201"/>
        <v>19.059999999999999</v>
      </c>
      <c r="O1626" s="2">
        <f t="shared" si="202"/>
        <v>45.3</v>
      </c>
      <c r="P1626" s="4">
        <f t="shared" si="203"/>
        <v>0.7038533250466128</v>
      </c>
      <c r="Q1626">
        <f t="shared" si="204"/>
        <v>2024</v>
      </c>
      <c r="R1626" t="str">
        <f t="shared" si="205"/>
        <v>Q3</v>
      </c>
      <c r="S1626">
        <f t="shared" si="206"/>
        <v>7</v>
      </c>
      <c r="T1626" t="str">
        <f t="shared" si="207"/>
        <v>Jul</v>
      </c>
    </row>
    <row r="1627" spans="1:20" x14ac:dyDescent="0.35">
      <c r="A1627" t="s">
        <v>1692</v>
      </c>
      <c r="B1627" s="1">
        <v>45497</v>
      </c>
      <c r="C1627" t="s">
        <v>41</v>
      </c>
      <c r="D1627" t="s">
        <v>90</v>
      </c>
      <c r="E1627" t="s">
        <v>23</v>
      </c>
      <c r="F1627" t="s">
        <v>37</v>
      </c>
      <c r="G1627" t="s">
        <v>53</v>
      </c>
      <c r="H1627" t="s">
        <v>66</v>
      </c>
      <c r="I1627">
        <v>1</v>
      </c>
      <c r="J1627" s="2">
        <v>108.5</v>
      </c>
      <c r="K1627" s="3">
        <v>0</v>
      </c>
      <c r="L1627" s="2">
        <v>45.38</v>
      </c>
      <c r="M1627" s="2">
        <f t="shared" si="200"/>
        <v>108.5</v>
      </c>
      <c r="N1627" s="2">
        <f t="shared" si="201"/>
        <v>45.38</v>
      </c>
      <c r="O1627" s="2">
        <f t="shared" si="202"/>
        <v>63.12</v>
      </c>
      <c r="P1627" s="4">
        <f t="shared" si="203"/>
        <v>0.58175115207373274</v>
      </c>
      <c r="Q1627">
        <f t="shared" si="204"/>
        <v>2024</v>
      </c>
      <c r="R1627" t="str">
        <f t="shared" si="205"/>
        <v>Q3</v>
      </c>
      <c r="S1627">
        <f t="shared" si="206"/>
        <v>7</v>
      </c>
      <c r="T1627" t="str">
        <f t="shared" si="207"/>
        <v>Jul</v>
      </c>
    </row>
    <row r="1628" spans="1:20" x14ac:dyDescent="0.35">
      <c r="A1628" t="s">
        <v>1693</v>
      </c>
      <c r="B1628" s="1">
        <v>45497</v>
      </c>
      <c r="C1628" t="s">
        <v>21</v>
      </c>
      <c r="D1628" t="s">
        <v>35</v>
      </c>
      <c r="E1628" t="s">
        <v>23</v>
      </c>
      <c r="F1628" t="s">
        <v>37</v>
      </c>
      <c r="G1628" t="s">
        <v>25</v>
      </c>
      <c r="H1628" t="s">
        <v>26</v>
      </c>
      <c r="I1628">
        <v>1</v>
      </c>
      <c r="J1628" s="2">
        <v>23.7</v>
      </c>
      <c r="K1628" s="3">
        <v>0.05</v>
      </c>
      <c r="L1628" s="2">
        <v>6.69</v>
      </c>
      <c r="M1628" s="2">
        <f t="shared" si="200"/>
        <v>22.52</v>
      </c>
      <c r="N1628" s="2">
        <f t="shared" si="201"/>
        <v>6.69</v>
      </c>
      <c r="O1628" s="2">
        <f t="shared" si="202"/>
        <v>15.829999999999998</v>
      </c>
      <c r="P1628" s="4">
        <f t="shared" si="203"/>
        <v>0.702930728241563</v>
      </c>
      <c r="Q1628">
        <f t="shared" si="204"/>
        <v>2024</v>
      </c>
      <c r="R1628" t="str">
        <f t="shared" si="205"/>
        <v>Q3</v>
      </c>
      <c r="S1628">
        <f t="shared" si="206"/>
        <v>7</v>
      </c>
      <c r="T1628" t="str">
        <f t="shared" si="207"/>
        <v>Jul</v>
      </c>
    </row>
    <row r="1629" spans="1:20" x14ac:dyDescent="0.35">
      <c r="A1629" t="s">
        <v>1694</v>
      </c>
      <c r="B1629" s="1">
        <v>45497</v>
      </c>
      <c r="C1629" t="s">
        <v>41</v>
      </c>
      <c r="D1629" t="s">
        <v>42</v>
      </c>
      <c r="E1629" t="s">
        <v>36</v>
      </c>
      <c r="F1629" t="s">
        <v>31</v>
      </c>
      <c r="G1629" t="s">
        <v>46</v>
      </c>
      <c r="H1629" t="s">
        <v>75</v>
      </c>
      <c r="I1629">
        <v>3</v>
      </c>
      <c r="J1629" s="2">
        <v>35.36</v>
      </c>
      <c r="K1629" s="3">
        <v>0</v>
      </c>
      <c r="L1629" s="2">
        <v>10.210000000000001</v>
      </c>
      <c r="M1629" s="2">
        <f t="shared" si="200"/>
        <v>106.08</v>
      </c>
      <c r="N1629" s="2">
        <f t="shared" si="201"/>
        <v>30.63</v>
      </c>
      <c r="O1629" s="2">
        <f t="shared" si="202"/>
        <v>75.45</v>
      </c>
      <c r="P1629" s="4">
        <f t="shared" si="203"/>
        <v>0.71125565610859731</v>
      </c>
      <c r="Q1629">
        <f t="shared" si="204"/>
        <v>2024</v>
      </c>
      <c r="R1629" t="str">
        <f t="shared" si="205"/>
        <v>Q3</v>
      </c>
      <c r="S1629">
        <f t="shared" si="206"/>
        <v>7</v>
      </c>
      <c r="T1629" t="str">
        <f t="shared" si="207"/>
        <v>Jul</v>
      </c>
    </row>
    <row r="1630" spans="1:20" x14ac:dyDescent="0.35">
      <c r="A1630" t="s">
        <v>1695</v>
      </c>
      <c r="B1630" s="1">
        <v>45498</v>
      </c>
      <c r="C1630" t="s">
        <v>28</v>
      </c>
      <c r="D1630" t="s">
        <v>49</v>
      </c>
      <c r="E1630" t="s">
        <v>36</v>
      </c>
      <c r="F1630" t="s">
        <v>24</v>
      </c>
      <c r="G1630" t="s">
        <v>38</v>
      </c>
      <c r="H1630" t="s">
        <v>56</v>
      </c>
      <c r="I1630">
        <v>2</v>
      </c>
      <c r="J1630" s="2">
        <v>82.31</v>
      </c>
      <c r="K1630" s="3">
        <v>0</v>
      </c>
      <c r="L1630" s="2">
        <v>30.69</v>
      </c>
      <c r="M1630" s="2">
        <f t="shared" si="200"/>
        <v>164.62</v>
      </c>
      <c r="N1630" s="2">
        <f t="shared" si="201"/>
        <v>61.38</v>
      </c>
      <c r="O1630" s="2">
        <f t="shared" si="202"/>
        <v>103.24000000000001</v>
      </c>
      <c r="P1630" s="4">
        <f t="shared" si="203"/>
        <v>0.62714129510387562</v>
      </c>
      <c r="Q1630">
        <f t="shared" si="204"/>
        <v>2024</v>
      </c>
      <c r="R1630" t="str">
        <f t="shared" si="205"/>
        <v>Q3</v>
      </c>
      <c r="S1630">
        <f t="shared" si="206"/>
        <v>7</v>
      </c>
      <c r="T1630" t="str">
        <f t="shared" si="207"/>
        <v>Jul</v>
      </c>
    </row>
    <row r="1631" spans="1:20" x14ac:dyDescent="0.35">
      <c r="A1631" t="s">
        <v>1696</v>
      </c>
      <c r="B1631" s="1">
        <v>45498</v>
      </c>
      <c r="C1631" t="s">
        <v>21</v>
      </c>
      <c r="D1631" t="s">
        <v>35</v>
      </c>
      <c r="E1631" t="s">
        <v>43</v>
      </c>
      <c r="F1631" t="s">
        <v>24</v>
      </c>
      <c r="G1631" t="s">
        <v>38</v>
      </c>
      <c r="H1631" t="s">
        <v>44</v>
      </c>
      <c r="I1631">
        <v>1</v>
      </c>
      <c r="J1631" s="2">
        <v>119.58</v>
      </c>
      <c r="K1631" s="3">
        <v>0</v>
      </c>
      <c r="L1631" s="2">
        <v>50.21</v>
      </c>
      <c r="M1631" s="2">
        <f t="shared" si="200"/>
        <v>119.58</v>
      </c>
      <c r="N1631" s="2">
        <f t="shared" si="201"/>
        <v>50.21</v>
      </c>
      <c r="O1631" s="2">
        <f t="shared" si="202"/>
        <v>69.37</v>
      </c>
      <c r="P1631" s="4">
        <f t="shared" si="203"/>
        <v>0.58011373139320965</v>
      </c>
      <c r="Q1631">
        <f t="shared" si="204"/>
        <v>2024</v>
      </c>
      <c r="R1631" t="str">
        <f t="shared" si="205"/>
        <v>Q3</v>
      </c>
      <c r="S1631">
        <f t="shared" si="206"/>
        <v>7</v>
      </c>
      <c r="T1631" t="str">
        <f t="shared" si="207"/>
        <v>Jul</v>
      </c>
    </row>
    <row r="1632" spans="1:20" x14ac:dyDescent="0.35">
      <c r="A1632" t="s">
        <v>1697</v>
      </c>
      <c r="B1632" s="1">
        <v>45498</v>
      </c>
      <c r="C1632" t="s">
        <v>41</v>
      </c>
      <c r="D1632" t="s">
        <v>42</v>
      </c>
      <c r="E1632" t="s">
        <v>52</v>
      </c>
      <c r="F1632" t="s">
        <v>24</v>
      </c>
      <c r="G1632" t="s">
        <v>32</v>
      </c>
      <c r="H1632" t="s">
        <v>86</v>
      </c>
      <c r="I1632">
        <v>1</v>
      </c>
      <c r="J1632" s="2">
        <v>70.95</v>
      </c>
      <c r="K1632" s="3">
        <v>0</v>
      </c>
      <c r="L1632" s="2">
        <v>25.39</v>
      </c>
      <c r="M1632" s="2">
        <f t="shared" si="200"/>
        <v>70.95</v>
      </c>
      <c r="N1632" s="2">
        <f t="shared" si="201"/>
        <v>25.39</v>
      </c>
      <c r="O1632" s="2">
        <f t="shared" si="202"/>
        <v>45.56</v>
      </c>
      <c r="P1632" s="4">
        <f t="shared" si="203"/>
        <v>0.64214235377026074</v>
      </c>
      <c r="Q1632">
        <f t="shared" si="204"/>
        <v>2024</v>
      </c>
      <c r="R1632" t="str">
        <f t="shared" si="205"/>
        <v>Q3</v>
      </c>
      <c r="S1632">
        <f t="shared" si="206"/>
        <v>7</v>
      </c>
      <c r="T1632" t="str">
        <f t="shared" si="207"/>
        <v>Jul</v>
      </c>
    </row>
    <row r="1633" spans="1:20" x14ac:dyDescent="0.35">
      <c r="A1633" t="s">
        <v>1698</v>
      </c>
      <c r="B1633" s="1">
        <v>45498</v>
      </c>
      <c r="C1633" t="s">
        <v>21</v>
      </c>
      <c r="D1633" t="s">
        <v>35</v>
      </c>
      <c r="E1633" t="s">
        <v>23</v>
      </c>
      <c r="F1633" t="s">
        <v>24</v>
      </c>
      <c r="G1633" t="s">
        <v>53</v>
      </c>
      <c r="H1633" t="s">
        <v>66</v>
      </c>
      <c r="I1633">
        <v>1</v>
      </c>
      <c r="J1633" s="2">
        <v>107.7</v>
      </c>
      <c r="K1633" s="3">
        <v>0</v>
      </c>
      <c r="L1633" s="2">
        <v>44.31</v>
      </c>
      <c r="M1633" s="2">
        <f t="shared" si="200"/>
        <v>107.7</v>
      </c>
      <c r="N1633" s="2">
        <f t="shared" si="201"/>
        <v>44.31</v>
      </c>
      <c r="O1633" s="2">
        <f t="shared" si="202"/>
        <v>63.39</v>
      </c>
      <c r="P1633" s="4">
        <f t="shared" si="203"/>
        <v>0.5885793871866295</v>
      </c>
      <c r="Q1633">
        <f t="shared" si="204"/>
        <v>2024</v>
      </c>
      <c r="R1633" t="str">
        <f t="shared" si="205"/>
        <v>Q3</v>
      </c>
      <c r="S1633">
        <f t="shared" si="206"/>
        <v>7</v>
      </c>
      <c r="T1633" t="str">
        <f t="shared" si="207"/>
        <v>Jul</v>
      </c>
    </row>
    <row r="1634" spans="1:20" x14ac:dyDescent="0.35">
      <c r="A1634" t="s">
        <v>1699</v>
      </c>
      <c r="B1634" s="1">
        <v>45498</v>
      </c>
      <c r="C1634" t="s">
        <v>21</v>
      </c>
      <c r="D1634" t="s">
        <v>35</v>
      </c>
      <c r="E1634" t="s">
        <v>43</v>
      </c>
      <c r="F1634" t="s">
        <v>37</v>
      </c>
      <c r="G1634" t="s">
        <v>32</v>
      </c>
      <c r="H1634" t="s">
        <v>33</v>
      </c>
      <c r="I1634">
        <v>1</v>
      </c>
      <c r="J1634" s="2">
        <v>39.369999999999997</v>
      </c>
      <c r="K1634" s="3">
        <v>0.1</v>
      </c>
      <c r="L1634" s="2">
        <v>12.72</v>
      </c>
      <c r="M1634" s="2">
        <f t="shared" si="200"/>
        <v>35.43</v>
      </c>
      <c r="N1634" s="2">
        <f t="shared" si="201"/>
        <v>12.72</v>
      </c>
      <c r="O1634" s="2">
        <f t="shared" si="202"/>
        <v>22.71</v>
      </c>
      <c r="P1634" s="4">
        <f t="shared" si="203"/>
        <v>0.64098221845893311</v>
      </c>
      <c r="Q1634">
        <f t="shared" si="204"/>
        <v>2024</v>
      </c>
      <c r="R1634" t="str">
        <f t="shared" si="205"/>
        <v>Q3</v>
      </c>
      <c r="S1634">
        <f t="shared" si="206"/>
        <v>7</v>
      </c>
      <c r="T1634" t="str">
        <f t="shared" si="207"/>
        <v>Jul</v>
      </c>
    </row>
    <row r="1635" spans="1:20" x14ac:dyDescent="0.35">
      <c r="A1635" t="s">
        <v>1700</v>
      </c>
      <c r="B1635" s="1">
        <v>45498</v>
      </c>
      <c r="C1635" t="s">
        <v>41</v>
      </c>
      <c r="D1635" t="s">
        <v>42</v>
      </c>
      <c r="E1635" t="s">
        <v>23</v>
      </c>
      <c r="F1635" t="s">
        <v>24</v>
      </c>
      <c r="G1635" t="s">
        <v>46</v>
      </c>
      <c r="H1635" t="s">
        <v>183</v>
      </c>
      <c r="I1635">
        <v>1</v>
      </c>
      <c r="J1635" s="2">
        <v>142.19</v>
      </c>
      <c r="K1635" s="3">
        <v>0.05</v>
      </c>
      <c r="L1635" s="2">
        <v>65.05</v>
      </c>
      <c r="M1635" s="2">
        <f t="shared" si="200"/>
        <v>135.08000000000001</v>
      </c>
      <c r="N1635" s="2">
        <f t="shared" si="201"/>
        <v>65.05</v>
      </c>
      <c r="O1635" s="2">
        <f t="shared" si="202"/>
        <v>70.030000000000015</v>
      </c>
      <c r="P1635" s="4">
        <f t="shared" si="203"/>
        <v>0.51843352087651773</v>
      </c>
      <c r="Q1635">
        <f t="shared" si="204"/>
        <v>2024</v>
      </c>
      <c r="R1635" t="str">
        <f t="shared" si="205"/>
        <v>Q3</v>
      </c>
      <c r="S1635">
        <f t="shared" si="206"/>
        <v>7</v>
      </c>
      <c r="T1635" t="str">
        <f t="shared" si="207"/>
        <v>Jul</v>
      </c>
    </row>
    <row r="1636" spans="1:20" x14ac:dyDescent="0.35">
      <c r="A1636" t="s">
        <v>1701</v>
      </c>
      <c r="B1636" s="1">
        <v>45498</v>
      </c>
      <c r="C1636" t="s">
        <v>41</v>
      </c>
      <c r="D1636" t="s">
        <v>42</v>
      </c>
      <c r="E1636" t="s">
        <v>43</v>
      </c>
      <c r="F1636" t="s">
        <v>24</v>
      </c>
      <c r="G1636" t="s">
        <v>25</v>
      </c>
      <c r="H1636" t="s">
        <v>26</v>
      </c>
      <c r="I1636">
        <v>1</v>
      </c>
      <c r="J1636" s="2">
        <v>24.45</v>
      </c>
      <c r="K1636" s="3">
        <v>0</v>
      </c>
      <c r="L1636" s="2">
        <v>6.63</v>
      </c>
      <c r="M1636" s="2">
        <f t="shared" si="200"/>
        <v>24.45</v>
      </c>
      <c r="N1636" s="2">
        <f t="shared" si="201"/>
        <v>6.63</v>
      </c>
      <c r="O1636" s="2">
        <f t="shared" si="202"/>
        <v>17.82</v>
      </c>
      <c r="P1636" s="4">
        <f t="shared" si="203"/>
        <v>0.72883435582822087</v>
      </c>
      <c r="Q1636">
        <f t="shared" si="204"/>
        <v>2024</v>
      </c>
      <c r="R1636" t="str">
        <f t="shared" si="205"/>
        <v>Q3</v>
      </c>
      <c r="S1636">
        <f t="shared" si="206"/>
        <v>7</v>
      </c>
      <c r="T1636" t="str">
        <f t="shared" si="207"/>
        <v>Jul</v>
      </c>
    </row>
    <row r="1637" spans="1:20" x14ac:dyDescent="0.35">
      <c r="A1637" t="s">
        <v>1702</v>
      </c>
      <c r="B1637" s="1">
        <v>45498</v>
      </c>
      <c r="C1637" t="s">
        <v>21</v>
      </c>
      <c r="D1637" t="s">
        <v>35</v>
      </c>
      <c r="E1637" t="s">
        <v>52</v>
      </c>
      <c r="F1637" t="s">
        <v>24</v>
      </c>
      <c r="G1637" t="s">
        <v>46</v>
      </c>
      <c r="H1637" t="s">
        <v>47</v>
      </c>
      <c r="I1637">
        <v>3</v>
      </c>
      <c r="J1637" s="2">
        <v>480.4</v>
      </c>
      <c r="K1637" s="3">
        <v>0.2</v>
      </c>
      <c r="L1637" s="2">
        <v>262.05</v>
      </c>
      <c r="M1637" s="2">
        <f t="shared" si="200"/>
        <v>1152.96</v>
      </c>
      <c r="N1637" s="2">
        <f t="shared" si="201"/>
        <v>786.15</v>
      </c>
      <c r="O1637" s="2">
        <f t="shared" si="202"/>
        <v>366.81000000000006</v>
      </c>
      <c r="P1637" s="4">
        <f t="shared" si="203"/>
        <v>0.31814633638634476</v>
      </c>
      <c r="Q1637">
        <f t="shared" si="204"/>
        <v>2024</v>
      </c>
      <c r="R1637" t="str">
        <f t="shared" si="205"/>
        <v>Q3</v>
      </c>
      <c r="S1637">
        <f t="shared" si="206"/>
        <v>7</v>
      </c>
      <c r="T1637" t="str">
        <f t="shared" si="207"/>
        <v>Jul</v>
      </c>
    </row>
    <row r="1638" spans="1:20" x14ac:dyDescent="0.35">
      <c r="A1638" t="s">
        <v>1703</v>
      </c>
      <c r="B1638" s="1">
        <v>45499</v>
      </c>
      <c r="C1638" t="s">
        <v>41</v>
      </c>
      <c r="D1638" t="s">
        <v>42</v>
      </c>
      <c r="E1638" t="s">
        <v>23</v>
      </c>
      <c r="F1638" t="s">
        <v>24</v>
      </c>
      <c r="G1638" t="s">
        <v>53</v>
      </c>
      <c r="H1638" t="s">
        <v>70</v>
      </c>
      <c r="I1638">
        <v>1</v>
      </c>
      <c r="J1638" s="2">
        <v>55.77</v>
      </c>
      <c r="K1638" s="3">
        <v>0.05</v>
      </c>
      <c r="L1638" s="2">
        <v>18.670000000000002</v>
      </c>
      <c r="M1638" s="2">
        <f t="shared" si="200"/>
        <v>52.98</v>
      </c>
      <c r="N1638" s="2">
        <f t="shared" si="201"/>
        <v>18.670000000000002</v>
      </c>
      <c r="O1638" s="2">
        <f t="shared" si="202"/>
        <v>34.309999999999995</v>
      </c>
      <c r="P1638" s="4">
        <f t="shared" si="203"/>
        <v>0.64760286900717245</v>
      </c>
      <c r="Q1638">
        <f t="shared" si="204"/>
        <v>2024</v>
      </c>
      <c r="R1638" t="str">
        <f t="shared" si="205"/>
        <v>Q3</v>
      </c>
      <c r="S1638">
        <f t="shared" si="206"/>
        <v>7</v>
      </c>
      <c r="T1638" t="str">
        <f t="shared" si="207"/>
        <v>Jul</v>
      </c>
    </row>
    <row r="1639" spans="1:20" x14ac:dyDescent="0.35">
      <c r="A1639" t="s">
        <v>1704</v>
      </c>
      <c r="B1639" s="1">
        <v>45499</v>
      </c>
      <c r="C1639" t="s">
        <v>28</v>
      </c>
      <c r="D1639" t="s">
        <v>29</v>
      </c>
      <c r="E1639" t="s">
        <v>23</v>
      </c>
      <c r="F1639" t="s">
        <v>37</v>
      </c>
      <c r="G1639" t="s">
        <v>25</v>
      </c>
      <c r="H1639" t="s">
        <v>26</v>
      </c>
      <c r="I1639">
        <v>1</v>
      </c>
      <c r="J1639" s="2">
        <v>24.32</v>
      </c>
      <c r="K1639" s="3">
        <v>0</v>
      </c>
      <c r="L1639" s="2">
        <v>6.75</v>
      </c>
      <c r="M1639" s="2">
        <f t="shared" si="200"/>
        <v>24.32</v>
      </c>
      <c r="N1639" s="2">
        <f t="shared" si="201"/>
        <v>6.75</v>
      </c>
      <c r="O1639" s="2">
        <f t="shared" si="202"/>
        <v>17.57</v>
      </c>
      <c r="P1639" s="4">
        <f t="shared" si="203"/>
        <v>0.72245065789473684</v>
      </c>
      <c r="Q1639">
        <f t="shared" si="204"/>
        <v>2024</v>
      </c>
      <c r="R1639" t="str">
        <f t="shared" si="205"/>
        <v>Q3</v>
      </c>
      <c r="S1639">
        <f t="shared" si="206"/>
        <v>7</v>
      </c>
      <c r="T1639" t="str">
        <f t="shared" si="207"/>
        <v>Jul</v>
      </c>
    </row>
    <row r="1640" spans="1:20" x14ac:dyDescent="0.35">
      <c r="A1640" t="s">
        <v>1705</v>
      </c>
      <c r="B1640" s="1">
        <v>45499</v>
      </c>
      <c r="C1640" t="s">
        <v>62</v>
      </c>
      <c r="D1640" t="s">
        <v>63</v>
      </c>
      <c r="E1640" t="s">
        <v>52</v>
      </c>
      <c r="F1640" t="s">
        <v>24</v>
      </c>
      <c r="G1640" t="s">
        <v>38</v>
      </c>
      <c r="H1640" t="s">
        <v>56</v>
      </c>
      <c r="I1640">
        <v>6</v>
      </c>
      <c r="J1640" s="2">
        <v>76.930000000000007</v>
      </c>
      <c r="K1640" s="3">
        <v>0</v>
      </c>
      <c r="L1640" s="2">
        <v>32.520000000000003</v>
      </c>
      <c r="M1640" s="2">
        <f t="shared" si="200"/>
        <v>461.58</v>
      </c>
      <c r="N1640" s="2">
        <f t="shared" si="201"/>
        <v>195.12</v>
      </c>
      <c r="O1640" s="2">
        <f t="shared" si="202"/>
        <v>266.45999999999998</v>
      </c>
      <c r="P1640" s="4">
        <f t="shared" si="203"/>
        <v>0.57727804497595214</v>
      </c>
      <c r="Q1640">
        <f t="shared" si="204"/>
        <v>2024</v>
      </c>
      <c r="R1640" t="str">
        <f t="shared" si="205"/>
        <v>Q3</v>
      </c>
      <c r="S1640">
        <f t="shared" si="206"/>
        <v>7</v>
      </c>
      <c r="T1640" t="str">
        <f t="shared" si="207"/>
        <v>Jul</v>
      </c>
    </row>
    <row r="1641" spans="1:20" x14ac:dyDescent="0.35">
      <c r="A1641" t="s">
        <v>1706</v>
      </c>
      <c r="B1641" s="1">
        <v>45499</v>
      </c>
      <c r="C1641" t="s">
        <v>41</v>
      </c>
      <c r="D1641" t="s">
        <v>42</v>
      </c>
      <c r="E1641" t="s">
        <v>30</v>
      </c>
      <c r="F1641" t="s">
        <v>31</v>
      </c>
      <c r="G1641" t="s">
        <v>46</v>
      </c>
      <c r="H1641" t="s">
        <v>79</v>
      </c>
      <c r="I1641">
        <v>6</v>
      </c>
      <c r="J1641" s="2">
        <v>30.24</v>
      </c>
      <c r="K1641" s="3">
        <v>0.05</v>
      </c>
      <c r="L1641" s="2">
        <v>9.61</v>
      </c>
      <c r="M1641" s="2">
        <f t="shared" si="200"/>
        <v>172.37</v>
      </c>
      <c r="N1641" s="2">
        <f t="shared" si="201"/>
        <v>57.66</v>
      </c>
      <c r="O1641" s="2">
        <f t="shared" si="202"/>
        <v>114.71000000000001</v>
      </c>
      <c r="P1641" s="4">
        <f t="shared" si="203"/>
        <v>0.66548703370656148</v>
      </c>
      <c r="Q1641">
        <f t="shared" si="204"/>
        <v>2024</v>
      </c>
      <c r="R1641" t="str">
        <f t="shared" si="205"/>
        <v>Q3</v>
      </c>
      <c r="S1641">
        <f t="shared" si="206"/>
        <v>7</v>
      </c>
      <c r="T1641" t="str">
        <f t="shared" si="207"/>
        <v>Jul</v>
      </c>
    </row>
    <row r="1642" spans="1:20" x14ac:dyDescent="0.35">
      <c r="A1642" t="s">
        <v>1707</v>
      </c>
      <c r="B1642" s="1">
        <v>45499</v>
      </c>
      <c r="C1642" t="s">
        <v>21</v>
      </c>
      <c r="D1642" t="s">
        <v>35</v>
      </c>
      <c r="E1642" t="s">
        <v>36</v>
      </c>
      <c r="F1642" t="s">
        <v>37</v>
      </c>
      <c r="G1642" t="s">
        <v>46</v>
      </c>
      <c r="H1642" t="s">
        <v>79</v>
      </c>
      <c r="I1642">
        <v>1</v>
      </c>
      <c r="J1642" s="2">
        <v>29.07</v>
      </c>
      <c r="K1642" s="3">
        <v>0.05</v>
      </c>
      <c r="L1642" s="2">
        <v>9.58</v>
      </c>
      <c r="M1642" s="2">
        <f t="shared" si="200"/>
        <v>27.62</v>
      </c>
      <c r="N1642" s="2">
        <f t="shared" si="201"/>
        <v>9.58</v>
      </c>
      <c r="O1642" s="2">
        <f t="shared" si="202"/>
        <v>18.04</v>
      </c>
      <c r="P1642" s="4">
        <f t="shared" si="203"/>
        <v>0.65314989138305568</v>
      </c>
      <c r="Q1642">
        <f t="shared" si="204"/>
        <v>2024</v>
      </c>
      <c r="R1642" t="str">
        <f t="shared" si="205"/>
        <v>Q3</v>
      </c>
      <c r="S1642">
        <f t="shared" si="206"/>
        <v>7</v>
      </c>
      <c r="T1642" t="str">
        <f t="shared" si="207"/>
        <v>Jul</v>
      </c>
    </row>
    <row r="1643" spans="1:20" x14ac:dyDescent="0.35">
      <c r="A1643" t="s">
        <v>1708</v>
      </c>
      <c r="B1643" s="1">
        <v>45499</v>
      </c>
      <c r="C1643" t="s">
        <v>21</v>
      </c>
      <c r="D1643" t="s">
        <v>35</v>
      </c>
      <c r="E1643" t="s">
        <v>23</v>
      </c>
      <c r="F1643" t="s">
        <v>24</v>
      </c>
      <c r="G1643" t="s">
        <v>32</v>
      </c>
      <c r="H1643" t="s">
        <v>86</v>
      </c>
      <c r="I1643">
        <v>1</v>
      </c>
      <c r="J1643" s="2">
        <v>69.83</v>
      </c>
      <c r="K1643" s="3">
        <v>0</v>
      </c>
      <c r="L1643" s="2">
        <v>25.22</v>
      </c>
      <c r="M1643" s="2">
        <f t="shared" si="200"/>
        <v>69.83</v>
      </c>
      <c r="N1643" s="2">
        <f t="shared" si="201"/>
        <v>25.22</v>
      </c>
      <c r="O1643" s="2">
        <f t="shared" si="202"/>
        <v>44.61</v>
      </c>
      <c r="P1643" s="4">
        <f t="shared" si="203"/>
        <v>0.63883717599885437</v>
      </c>
      <c r="Q1643">
        <f t="shared" si="204"/>
        <v>2024</v>
      </c>
      <c r="R1643" t="str">
        <f t="shared" si="205"/>
        <v>Q3</v>
      </c>
      <c r="S1643">
        <f t="shared" si="206"/>
        <v>7</v>
      </c>
      <c r="T1643" t="str">
        <f t="shared" si="207"/>
        <v>Jul</v>
      </c>
    </row>
    <row r="1644" spans="1:20" x14ac:dyDescent="0.35">
      <c r="A1644" t="s">
        <v>1709</v>
      </c>
      <c r="B1644" s="1">
        <v>45499</v>
      </c>
      <c r="C1644" t="s">
        <v>21</v>
      </c>
      <c r="D1644" t="s">
        <v>35</v>
      </c>
      <c r="E1644" t="s">
        <v>23</v>
      </c>
      <c r="F1644" t="s">
        <v>37</v>
      </c>
      <c r="G1644" t="s">
        <v>32</v>
      </c>
      <c r="H1644" t="s">
        <v>33</v>
      </c>
      <c r="I1644">
        <v>3</v>
      </c>
      <c r="J1644" s="2">
        <v>39.08</v>
      </c>
      <c r="K1644" s="3">
        <v>0</v>
      </c>
      <c r="L1644" s="2">
        <v>12.77</v>
      </c>
      <c r="M1644" s="2">
        <f t="shared" si="200"/>
        <v>117.24</v>
      </c>
      <c r="N1644" s="2">
        <f t="shared" si="201"/>
        <v>38.31</v>
      </c>
      <c r="O1644" s="2">
        <f t="shared" si="202"/>
        <v>78.929999999999993</v>
      </c>
      <c r="P1644" s="4">
        <f t="shared" si="203"/>
        <v>0.67323439099283522</v>
      </c>
      <c r="Q1644">
        <f t="shared" si="204"/>
        <v>2024</v>
      </c>
      <c r="R1644" t="str">
        <f t="shared" si="205"/>
        <v>Q3</v>
      </c>
      <c r="S1644">
        <f t="shared" si="206"/>
        <v>7</v>
      </c>
      <c r="T1644" t="str">
        <f t="shared" si="207"/>
        <v>Jul</v>
      </c>
    </row>
    <row r="1645" spans="1:20" x14ac:dyDescent="0.35">
      <c r="A1645" t="s">
        <v>1710</v>
      </c>
      <c r="B1645" s="1">
        <v>45499</v>
      </c>
      <c r="C1645" t="s">
        <v>21</v>
      </c>
      <c r="D1645" t="s">
        <v>35</v>
      </c>
      <c r="E1645" t="s">
        <v>30</v>
      </c>
      <c r="F1645" t="s">
        <v>31</v>
      </c>
      <c r="G1645" t="s">
        <v>32</v>
      </c>
      <c r="H1645" t="s">
        <v>33</v>
      </c>
      <c r="I1645">
        <v>14</v>
      </c>
      <c r="J1645" s="2">
        <v>39.26</v>
      </c>
      <c r="K1645" s="3">
        <v>0.05</v>
      </c>
      <c r="L1645" s="2">
        <v>12.17</v>
      </c>
      <c r="M1645" s="2">
        <f t="shared" si="200"/>
        <v>522.16</v>
      </c>
      <c r="N1645" s="2">
        <f t="shared" si="201"/>
        <v>170.38</v>
      </c>
      <c r="O1645" s="2">
        <f t="shared" si="202"/>
        <v>351.78</v>
      </c>
      <c r="P1645" s="4">
        <f t="shared" si="203"/>
        <v>0.67370154741841581</v>
      </c>
      <c r="Q1645">
        <f t="shared" si="204"/>
        <v>2024</v>
      </c>
      <c r="R1645" t="str">
        <f t="shared" si="205"/>
        <v>Q3</v>
      </c>
      <c r="S1645">
        <f t="shared" si="206"/>
        <v>7</v>
      </c>
      <c r="T1645" t="str">
        <f t="shared" si="207"/>
        <v>Jul</v>
      </c>
    </row>
    <row r="1646" spans="1:20" x14ac:dyDescent="0.35">
      <c r="A1646" t="s">
        <v>1711</v>
      </c>
      <c r="B1646" s="1">
        <v>45499</v>
      </c>
      <c r="C1646" t="s">
        <v>41</v>
      </c>
      <c r="D1646" t="s">
        <v>42</v>
      </c>
      <c r="E1646" t="s">
        <v>23</v>
      </c>
      <c r="F1646" t="s">
        <v>24</v>
      </c>
      <c r="G1646" t="s">
        <v>32</v>
      </c>
      <c r="H1646" t="s">
        <v>50</v>
      </c>
      <c r="I1646">
        <v>1</v>
      </c>
      <c r="J1646" s="2">
        <v>244.52</v>
      </c>
      <c r="K1646" s="3">
        <v>0</v>
      </c>
      <c r="L1646" s="2">
        <v>112.49</v>
      </c>
      <c r="M1646" s="2">
        <f t="shared" si="200"/>
        <v>244.52</v>
      </c>
      <c r="N1646" s="2">
        <f t="shared" si="201"/>
        <v>112.49</v>
      </c>
      <c r="O1646" s="2">
        <f t="shared" si="202"/>
        <v>132.03000000000003</v>
      </c>
      <c r="P1646" s="4">
        <f t="shared" si="203"/>
        <v>0.53995583183379692</v>
      </c>
      <c r="Q1646">
        <f t="shared" si="204"/>
        <v>2024</v>
      </c>
      <c r="R1646" t="str">
        <f t="shared" si="205"/>
        <v>Q3</v>
      </c>
      <c r="S1646">
        <f t="shared" si="206"/>
        <v>7</v>
      </c>
      <c r="T1646" t="str">
        <f t="shared" si="207"/>
        <v>Jul</v>
      </c>
    </row>
    <row r="1647" spans="1:20" x14ac:dyDescent="0.35">
      <c r="A1647" t="s">
        <v>1712</v>
      </c>
      <c r="B1647" s="1">
        <v>45499</v>
      </c>
      <c r="C1647" t="s">
        <v>21</v>
      </c>
      <c r="D1647" t="s">
        <v>103</v>
      </c>
      <c r="E1647" t="s">
        <v>23</v>
      </c>
      <c r="F1647" t="s">
        <v>37</v>
      </c>
      <c r="G1647" t="s">
        <v>32</v>
      </c>
      <c r="H1647" t="s">
        <v>50</v>
      </c>
      <c r="I1647">
        <v>1</v>
      </c>
      <c r="J1647" s="2">
        <v>211.18</v>
      </c>
      <c r="K1647" s="3">
        <v>0.05</v>
      </c>
      <c r="L1647" s="2">
        <v>115.47</v>
      </c>
      <c r="M1647" s="2">
        <f t="shared" si="200"/>
        <v>200.62</v>
      </c>
      <c r="N1647" s="2">
        <f t="shared" si="201"/>
        <v>115.47</v>
      </c>
      <c r="O1647" s="2">
        <f t="shared" si="202"/>
        <v>85.15</v>
      </c>
      <c r="P1647" s="4">
        <f t="shared" si="203"/>
        <v>0.42443425381317917</v>
      </c>
      <c r="Q1647">
        <f t="shared" si="204"/>
        <v>2024</v>
      </c>
      <c r="R1647" t="str">
        <f t="shared" si="205"/>
        <v>Q3</v>
      </c>
      <c r="S1647">
        <f t="shared" si="206"/>
        <v>7</v>
      </c>
      <c r="T1647" t="str">
        <f t="shared" si="207"/>
        <v>Jul</v>
      </c>
    </row>
    <row r="1648" spans="1:20" x14ac:dyDescent="0.35">
      <c r="A1648" t="s">
        <v>1713</v>
      </c>
      <c r="B1648" s="1">
        <v>45500</v>
      </c>
      <c r="C1648" t="s">
        <v>21</v>
      </c>
      <c r="D1648" t="s">
        <v>35</v>
      </c>
      <c r="E1648" t="s">
        <v>23</v>
      </c>
      <c r="F1648" t="s">
        <v>31</v>
      </c>
      <c r="G1648" t="s">
        <v>32</v>
      </c>
      <c r="H1648" t="s">
        <v>50</v>
      </c>
      <c r="I1648">
        <v>1</v>
      </c>
      <c r="J1648" s="2">
        <v>226.18</v>
      </c>
      <c r="K1648" s="3">
        <v>0</v>
      </c>
      <c r="L1648" s="2">
        <v>113.18</v>
      </c>
      <c r="M1648" s="2">
        <f t="shared" si="200"/>
        <v>226.18</v>
      </c>
      <c r="N1648" s="2">
        <f t="shared" si="201"/>
        <v>113.18</v>
      </c>
      <c r="O1648" s="2">
        <f t="shared" si="202"/>
        <v>113</v>
      </c>
      <c r="P1648" s="4">
        <f t="shared" si="203"/>
        <v>0.49960208683349544</v>
      </c>
      <c r="Q1648">
        <f t="shared" si="204"/>
        <v>2024</v>
      </c>
      <c r="R1648" t="str">
        <f t="shared" si="205"/>
        <v>Q3</v>
      </c>
      <c r="S1648">
        <f t="shared" si="206"/>
        <v>7</v>
      </c>
      <c r="T1648" t="str">
        <f t="shared" si="207"/>
        <v>Jul</v>
      </c>
    </row>
    <row r="1649" spans="1:20" x14ac:dyDescent="0.35">
      <c r="A1649" t="s">
        <v>1714</v>
      </c>
      <c r="B1649" s="1">
        <v>45500</v>
      </c>
      <c r="C1649" t="s">
        <v>21</v>
      </c>
      <c r="D1649" t="s">
        <v>103</v>
      </c>
      <c r="E1649" t="s">
        <v>23</v>
      </c>
      <c r="F1649" t="s">
        <v>37</v>
      </c>
      <c r="G1649" t="s">
        <v>32</v>
      </c>
      <c r="H1649" t="s">
        <v>33</v>
      </c>
      <c r="I1649">
        <v>1</v>
      </c>
      <c r="J1649" s="2">
        <v>36.53</v>
      </c>
      <c r="K1649" s="3">
        <v>0</v>
      </c>
      <c r="L1649" s="2">
        <v>12.71</v>
      </c>
      <c r="M1649" s="2">
        <f t="shared" si="200"/>
        <v>36.53</v>
      </c>
      <c r="N1649" s="2">
        <f t="shared" si="201"/>
        <v>12.71</v>
      </c>
      <c r="O1649" s="2">
        <f t="shared" si="202"/>
        <v>23.82</v>
      </c>
      <c r="P1649" s="4">
        <f t="shared" si="203"/>
        <v>0.65206679441554882</v>
      </c>
      <c r="Q1649">
        <f t="shared" si="204"/>
        <v>2024</v>
      </c>
      <c r="R1649" t="str">
        <f t="shared" si="205"/>
        <v>Q3</v>
      </c>
      <c r="S1649">
        <f t="shared" si="206"/>
        <v>7</v>
      </c>
      <c r="T1649" t="str">
        <f t="shared" si="207"/>
        <v>Jul</v>
      </c>
    </row>
    <row r="1650" spans="1:20" x14ac:dyDescent="0.35">
      <c r="A1650" t="s">
        <v>1715</v>
      </c>
      <c r="B1650" s="1">
        <v>45500</v>
      </c>
      <c r="C1650" t="s">
        <v>21</v>
      </c>
      <c r="D1650" t="s">
        <v>35</v>
      </c>
      <c r="E1650" t="s">
        <v>23</v>
      </c>
      <c r="F1650" t="s">
        <v>37</v>
      </c>
      <c r="G1650" t="s">
        <v>46</v>
      </c>
      <c r="H1650" t="s">
        <v>79</v>
      </c>
      <c r="I1650">
        <v>1</v>
      </c>
      <c r="J1650" s="2">
        <v>28.59</v>
      </c>
      <c r="K1650" s="3">
        <v>0</v>
      </c>
      <c r="L1650" s="2">
        <v>9.83</v>
      </c>
      <c r="M1650" s="2">
        <f t="shared" si="200"/>
        <v>28.59</v>
      </c>
      <c r="N1650" s="2">
        <f t="shared" si="201"/>
        <v>9.83</v>
      </c>
      <c r="O1650" s="2">
        <f t="shared" si="202"/>
        <v>18.759999999999998</v>
      </c>
      <c r="P1650" s="4">
        <f t="shared" si="203"/>
        <v>0.65617348723329827</v>
      </c>
      <c r="Q1650">
        <f t="shared" si="204"/>
        <v>2024</v>
      </c>
      <c r="R1650" t="str">
        <f t="shared" si="205"/>
        <v>Q3</v>
      </c>
      <c r="S1650">
        <f t="shared" si="206"/>
        <v>7</v>
      </c>
      <c r="T1650" t="str">
        <f t="shared" si="207"/>
        <v>Jul</v>
      </c>
    </row>
    <row r="1651" spans="1:20" x14ac:dyDescent="0.35">
      <c r="A1651" t="s">
        <v>1716</v>
      </c>
      <c r="B1651" s="1">
        <v>45500</v>
      </c>
      <c r="C1651" t="s">
        <v>21</v>
      </c>
      <c r="D1651" t="s">
        <v>35</v>
      </c>
      <c r="E1651" t="s">
        <v>23</v>
      </c>
      <c r="F1651" t="s">
        <v>24</v>
      </c>
      <c r="G1651" t="s">
        <v>32</v>
      </c>
      <c r="H1651" t="s">
        <v>113</v>
      </c>
      <c r="I1651">
        <v>4</v>
      </c>
      <c r="J1651" s="2">
        <v>375.03</v>
      </c>
      <c r="K1651" s="3">
        <v>0</v>
      </c>
      <c r="L1651" s="2">
        <v>214.08</v>
      </c>
      <c r="M1651" s="2">
        <f t="shared" si="200"/>
        <v>1500.12</v>
      </c>
      <c r="N1651" s="2">
        <f t="shared" si="201"/>
        <v>856.32</v>
      </c>
      <c r="O1651" s="2">
        <f t="shared" si="202"/>
        <v>643.79999999999984</v>
      </c>
      <c r="P1651" s="4">
        <f t="shared" si="203"/>
        <v>0.42916566674666018</v>
      </c>
      <c r="Q1651">
        <f t="shared" si="204"/>
        <v>2024</v>
      </c>
      <c r="R1651" t="str">
        <f t="shared" si="205"/>
        <v>Q3</v>
      </c>
      <c r="S1651">
        <f t="shared" si="206"/>
        <v>7</v>
      </c>
      <c r="T1651" t="str">
        <f t="shared" si="207"/>
        <v>Jul</v>
      </c>
    </row>
    <row r="1652" spans="1:20" x14ac:dyDescent="0.35">
      <c r="A1652" t="s">
        <v>1717</v>
      </c>
      <c r="B1652" s="1">
        <v>45500</v>
      </c>
      <c r="C1652" t="s">
        <v>41</v>
      </c>
      <c r="D1652" t="s">
        <v>90</v>
      </c>
      <c r="E1652" t="s">
        <v>36</v>
      </c>
      <c r="F1652" t="s">
        <v>24</v>
      </c>
      <c r="G1652" t="s">
        <v>32</v>
      </c>
      <c r="H1652" t="s">
        <v>33</v>
      </c>
      <c r="I1652">
        <v>1</v>
      </c>
      <c r="J1652" s="2">
        <v>40.99</v>
      </c>
      <c r="K1652" s="3">
        <v>0</v>
      </c>
      <c r="L1652" s="2">
        <v>12.52</v>
      </c>
      <c r="M1652" s="2">
        <f t="shared" si="200"/>
        <v>40.99</v>
      </c>
      <c r="N1652" s="2">
        <f t="shared" si="201"/>
        <v>12.52</v>
      </c>
      <c r="O1652" s="2">
        <f t="shared" si="202"/>
        <v>28.470000000000002</v>
      </c>
      <c r="P1652" s="4">
        <f t="shared" si="203"/>
        <v>0.69455964869480369</v>
      </c>
      <c r="Q1652">
        <f t="shared" si="204"/>
        <v>2024</v>
      </c>
      <c r="R1652" t="str">
        <f t="shared" si="205"/>
        <v>Q3</v>
      </c>
      <c r="S1652">
        <f t="shared" si="206"/>
        <v>7</v>
      </c>
      <c r="T1652" t="str">
        <f t="shared" si="207"/>
        <v>Jul</v>
      </c>
    </row>
    <row r="1653" spans="1:20" x14ac:dyDescent="0.35">
      <c r="A1653" t="s">
        <v>1718</v>
      </c>
      <c r="B1653" s="1">
        <v>45500</v>
      </c>
      <c r="C1653" t="s">
        <v>41</v>
      </c>
      <c r="D1653" t="s">
        <v>42</v>
      </c>
      <c r="E1653" t="s">
        <v>43</v>
      </c>
      <c r="F1653" t="s">
        <v>37</v>
      </c>
      <c r="G1653" t="s">
        <v>25</v>
      </c>
      <c r="H1653" t="s">
        <v>91</v>
      </c>
      <c r="I1653">
        <v>2</v>
      </c>
      <c r="J1653" s="2">
        <v>103.98</v>
      </c>
      <c r="K1653" s="3">
        <v>0.05</v>
      </c>
      <c r="L1653" s="2">
        <v>44.95</v>
      </c>
      <c r="M1653" s="2">
        <f t="shared" si="200"/>
        <v>197.56</v>
      </c>
      <c r="N1653" s="2">
        <f t="shared" si="201"/>
        <v>89.9</v>
      </c>
      <c r="O1653" s="2">
        <f t="shared" si="202"/>
        <v>107.66</v>
      </c>
      <c r="P1653" s="4">
        <f t="shared" si="203"/>
        <v>0.54494837011540798</v>
      </c>
      <c r="Q1653">
        <f t="shared" si="204"/>
        <v>2024</v>
      </c>
      <c r="R1653" t="str">
        <f t="shared" si="205"/>
        <v>Q3</v>
      </c>
      <c r="S1653">
        <f t="shared" si="206"/>
        <v>7</v>
      </c>
      <c r="T1653" t="str">
        <f t="shared" si="207"/>
        <v>Jul</v>
      </c>
    </row>
    <row r="1654" spans="1:20" x14ac:dyDescent="0.35">
      <c r="A1654" t="s">
        <v>1719</v>
      </c>
      <c r="B1654" s="1">
        <v>45500</v>
      </c>
      <c r="C1654" t="s">
        <v>21</v>
      </c>
      <c r="D1654" t="s">
        <v>22</v>
      </c>
      <c r="E1654" t="s">
        <v>23</v>
      </c>
      <c r="F1654" t="s">
        <v>24</v>
      </c>
      <c r="G1654" t="s">
        <v>46</v>
      </c>
      <c r="H1654" t="s">
        <v>75</v>
      </c>
      <c r="I1654">
        <v>2</v>
      </c>
      <c r="J1654" s="2">
        <v>33.51</v>
      </c>
      <c r="K1654" s="3">
        <v>0.1</v>
      </c>
      <c r="L1654" s="2">
        <v>9.93</v>
      </c>
      <c r="M1654" s="2">
        <f t="shared" si="200"/>
        <v>60.32</v>
      </c>
      <c r="N1654" s="2">
        <f t="shared" si="201"/>
        <v>19.86</v>
      </c>
      <c r="O1654" s="2">
        <f t="shared" si="202"/>
        <v>40.46</v>
      </c>
      <c r="P1654" s="4">
        <f t="shared" si="203"/>
        <v>0.67075596816976124</v>
      </c>
      <c r="Q1654">
        <f t="shared" si="204"/>
        <v>2024</v>
      </c>
      <c r="R1654" t="str">
        <f t="shared" si="205"/>
        <v>Q3</v>
      </c>
      <c r="S1654">
        <f t="shared" si="206"/>
        <v>7</v>
      </c>
      <c r="T1654" t="str">
        <f t="shared" si="207"/>
        <v>Jul</v>
      </c>
    </row>
    <row r="1655" spans="1:20" x14ac:dyDescent="0.35">
      <c r="A1655" t="s">
        <v>1720</v>
      </c>
      <c r="B1655" s="1">
        <v>45500</v>
      </c>
      <c r="C1655" t="s">
        <v>21</v>
      </c>
      <c r="D1655" t="s">
        <v>35</v>
      </c>
      <c r="E1655" t="s">
        <v>36</v>
      </c>
      <c r="F1655" t="s">
        <v>24</v>
      </c>
      <c r="G1655" t="s">
        <v>32</v>
      </c>
      <c r="H1655" t="s">
        <v>86</v>
      </c>
      <c r="I1655">
        <v>1</v>
      </c>
      <c r="J1655" s="2">
        <v>69.459999999999994</v>
      </c>
      <c r="K1655" s="3">
        <v>0.05</v>
      </c>
      <c r="L1655" s="2">
        <v>24.97</v>
      </c>
      <c r="M1655" s="2">
        <f t="shared" si="200"/>
        <v>65.989999999999995</v>
      </c>
      <c r="N1655" s="2">
        <f t="shared" si="201"/>
        <v>24.97</v>
      </c>
      <c r="O1655" s="2">
        <f t="shared" si="202"/>
        <v>41.019999999999996</v>
      </c>
      <c r="P1655" s="4">
        <f t="shared" si="203"/>
        <v>0.62160933474768898</v>
      </c>
      <c r="Q1655">
        <f t="shared" si="204"/>
        <v>2024</v>
      </c>
      <c r="R1655" t="str">
        <f t="shared" si="205"/>
        <v>Q3</v>
      </c>
      <c r="S1655">
        <f t="shared" si="206"/>
        <v>7</v>
      </c>
      <c r="T1655" t="str">
        <f t="shared" si="207"/>
        <v>Jul</v>
      </c>
    </row>
    <row r="1656" spans="1:20" x14ac:dyDescent="0.35">
      <c r="A1656" t="s">
        <v>1721</v>
      </c>
      <c r="B1656" s="1">
        <v>45501</v>
      </c>
      <c r="C1656" t="s">
        <v>21</v>
      </c>
      <c r="D1656" t="s">
        <v>22</v>
      </c>
      <c r="E1656" t="s">
        <v>23</v>
      </c>
      <c r="F1656" t="s">
        <v>24</v>
      </c>
      <c r="G1656" t="s">
        <v>32</v>
      </c>
      <c r="H1656" t="s">
        <v>33</v>
      </c>
      <c r="I1656">
        <v>3</v>
      </c>
      <c r="J1656" s="2">
        <v>38.99</v>
      </c>
      <c r="K1656" s="3">
        <v>0.1</v>
      </c>
      <c r="L1656" s="2">
        <v>12.4</v>
      </c>
      <c r="M1656" s="2">
        <f t="shared" si="200"/>
        <v>105.27</v>
      </c>
      <c r="N1656" s="2">
        <f t="shared" si="201"/>
        <v>37.200000000000003</v>
      </c>
      <c r="O1656" s="2">
        <f t="shared" si="202"/>
        <v>68.069999999999993</v>
      </c>
      <c r="P1656" s="4">
        <f t="shared" si="203"/>
        <v>0.64662296950698206</v>
      </c>
      <c r="Q1656">
        <f t="shared" si="204"/>
        <v>2024</v>
      </c>
      <c r="R1656" t="str">
        <f t="shared" si="205"/>
        <v>Q3</v>
      </c>
      <c r="S1656">
        <f t="shared" si="206"/>
        <v>7</v>
      </c>
      <c r="T1656" t="str">
        <f t="shared" si="207"/>
        <v>Jul</v>
      </c>
    </row>
    <row r="1657" spans="1:20" x14ac:dyDescent="0.35">
      <c r="A1657" t="s">
        <v>1722</v>
      </c>
      <c r="B1657" s="1">
        <v>45501</v>
      </c>
      <c r="C1657" t="s">
        <v>21</v>
      </c>
      <c r="D1657" t="s">
        <v>103</v>
      </c>
      <c r="E1657" t="s">
        <v>23</v>
      </c>
      <c r="F1657" t="s">
        <v>37</v>
      </c>
      <c r="G1657" t="s">
        <v>46</v>
      </c>
      <c r="H1657" t="s">
        <v>75</v>
      </c>
      <c r="I1657">
        <v>3</v>
      </c>
      <c r="J1657" s="2">
        <v>31.61</v>
      </c>
      <c r="K1657" s="3">
        <v>0</v>
      </c>
      <c r="L1657" s="2">
        <v>10.31</v>
      </c>
      <c r="M1657" s="2">
        <f t="shared" si="200"/>
        <v>94.83</v>
      </c>
      <c r="N1657" s="2">
        <f t="shared" si="201"/>
        <v>30.93</v>
      </c>
      <c r="O1657" s="2">
        <f t="shared" si="202"/>
        <v>63.9</v>
      </c>
      <c r="P1657" s="4">
        <f t="shared" si="203"/>
        <v>0.67383739322999048</v>
      </c>
      <c r="Q1657">
        <f t="shared" si="204"/>
        <v>2024</v>
      </c>
      <c r="R1657" t="str">
        <f t="shared" si="205"/>
        <v>Q3</v>
      </c>
      <c r="S1657">
        <f t="shared" si="206"/>
        <v>7</v>
      </c>
      <c r="T1657" t="str">
        <f t="shared" si="207"/>
        <v>Jul</v>
      </c>
    </row>
    <row r="1658" spans="1:20" x14ac:dyDescent="0.35">
      <c r="A1658" t="s">
        <v>1723</v>
      </c>
      <c r="B1658" s="1">
        <v>45501</v>
      </c>
      <c r="C1658" t="s">
        <v>21</v>
      </c>
      <c r="D1658" t="s">
        <v>103</v>
      </c>
      <c r="E1658" t="s">
        <v>23</v>
      </c>
      <c r="F1658" t="s">
        <v>31</v>
      </c>
      <c r="G1658" t="s">
        <v>32</v>
      </c>
      <c r="H1658" t="s">
        <v>33</v>
      </c>
      <c r="I1658">
        <v>1</v>
      </c>
      <c r="J1658" s="2">
        <v>36.380000000000003</v>
      </c>
      <c r="K1658" s="3">
        <v>0.05</v>
      </c>
      <c r="L1658" s="2">
        <v>12.5</v>
      </c>
      <c r="M1658" s="2">
        <f t="shared" si="200"/>
        <v>34.56</v>
      </c>
      <c r="N1658" s="2">
        <f t="shared" si="201"/>
        <v>12.5</v>
      </c>
      <c r="O1658" s="2">
        <f t="shared" si="202"/>
        <v>22.060000000000002</v>
      </c>
      <c r="P1658" s="4">
        <f t="shared" si="203"/>
        <v>0.63831018518518523</v>
      </c>
      <c r="Q1658">
        <f t="shared" si="204"/>
        <v>2024</v>
      </c>
      <c r="R1658" t="str">
        <f t="shared" si="205"/>
        <v>Q3</v>
      </c>
      <c r="S1658">
        <f t="shared" si="206"/>
        <v>7</v>
      </c>
      <c r="T1658" t="str">
        <f t="shared" si="207"/>
        <v>Jul</v>
      </c>
    </row>
    <row r="1659" spans="1:20" x14ac:dyDescent="0.35">
      <c r="A1659" t="s">
        <v>1724</v>
      </c>
      <c r="B1659" s="1">
        <v>45501</v>
      </c>
      <c r="C1659" t="s">
        <v>21</v>
      </c>
      <c r="D1659" t="s">
        <v>35</v>
      </c>
      <c r="E1659" t="s">
        <v>23</v>
      </c>
      <c r="F1659" t="s">
        <v>31</v>
      </c>
      <c r="G1659" t="s">
        <v>25</v>
      </c>
      <c r="H1659" t="s">
        <v>81</v>
      </c>
      <c r="I1659">
        <v>1</v>
      </c>
      <c r="J1659" s="2">
        <v>42.06</v>
      </c>
      <c r="K1659" s="3">
        <v>0.1</v>
      </c>
      <c r="L1659" s="2">
        <v>15.73</v>
      </c>
      <c r="M1659" s="2">
        <f t="shared" si="200"/>
        <v>37.85</v>
      </c>
      <c r="N1659" s="2">
        <f t="shared" si="201"/>
        <v>15.73</v>
      </c>
      <c r="O1659" s="2">
        <f t="shared" si="202"/>
        <v>22.12</v>
      </c>
      <c r="P1659" s="4">
        <f t="shared" si="203"/>
        <v>0.58441215323645967</v>
      </c>
      <c r="Q1659">
        <f t="shared" si="204"/>
        <v>2024</v>
      </c>
      <c r="R1659" t="str">
        <f t="shared" si="205"/>
        <v>Q3</v>
      </c>
      <c r="S1659">
        <f t="shared" si="206"/>
        <v>7</v>
      </c>
      <c r="T1659" t="str">
        <f t="shared" si="207"/>
        <v>Jul</v>
      </c>
    </row>
    <row r="1660" spans="1:20" x14ac:dyDescent="0.35">
      <c r="A1660" t="s">
        <v>1725</v>
      </c>
      <c r="B1660" s="1">
        <v>45501</v>
      </c>
      <c r="C1660" t="s">
        <v>28</v>
      </c>
      <c r="D1660" t="s">
        <v>29</v>
      </c>
      <c r="E1660" t="s">
        <v>36</v>
      </c>
      <c r="F1660" t="s">
        <v>37</v>
      </c>
      <c r="G1660" t="s">
        <v>53</v>
      </c>
      <c r="H1660" t="s">
        <v>66</v>
      </c>
      <c r="I1660">
        <v>1</v>
      </c>
      <c r="J1660" s="2">
        <v>112.61</v>
      </c>
      <c r="K1660" s="3">
        <v>0</v>
      </c>
      <c r="L1660" s="2">
        <v>44.8</v>
      </c>
      <c r="M1660" s="2">
        <f t="shared" si="200"/>
        <v>112.61</v>
      </c>
      <c r="N1660" s="2">
        <f t="shared" si="201"/>
        <v>44.8</v>
      </c>
      <c r="O1660" s="2">
        <f t="shared" si="202"/>
        <v>67.81</v>
      </c>
      <c r="P1660" s="4">
        <f t="shared" si="203"/>
        <v>0.60216677026907028</v>
      </c>
      <c r="Q1660">
        <f t="shared" si="204"/>
        <v>2024</v>
      </c>
      <c r="R1660" t="str">
        <f t="shared" si="205"/>
        <v>Q3</v>
      </c>
      <c r="S1660">
        <f t="shared" si="206"/>
        <v>7</v>
      </c>
      <c r="T1660" t="str">
        <f t="shared" si="207"/>
        <v>Jul</v>
      </c>
    </row>
    <row r="1661" spans="1:20" x14ac:dyDescent="0.35">
      <c r="A1661" t="s">
        <v>1726</v>
      </c>
      <c r="B1661" s="1">
        <v>45501</v>
      </c>
      <c r="C1661" t="s">
        <v>41</v>
      </c>
      <c r="D1661" t="s">
        <v>90</v>
      </c>
      <c r="E1661" t="s">
        <v>23</v>
      </c>
      <c r="F1661" t="s">
        <v>37</v>
      </c>
      <c r="G1661" t="s">
        <v>32</v>
      </c>
      <c r="H1661" t="s">
        <v>33</v>
      </c>
      <c r="I1661">
        <v>1</v>
      </c>
      <c r="J1661" s="2">
        <v>41.51</v>
      </c>
      <c r="K1661" s="3">
        <v>0.05</v>
      </c>
      <c r="L1661" s="2">
        <v>12.55</v>
      </c>
      <c r="M1661" s="2">
        <f t="shared" si="200"/>
        <v>39.43</v>
      </c>
      <c r="N1661" s="2">
        <f t="shared" si="201"/>
        <v>12.55</v>
      </c>
      <c r="O1661" s="2">
        <f t="shared" si="202"/>
        <v>26.88</v>
      </c>
      <c r="P1661" s="4">
        <f t="shared" si="203"/>
        <v>0.68171443063657111</v>
      </c>
      <c r="Q1661">
        <f t="shared" si="204"/>
        <v>2024</v>
      </c>
      <c r="R1661" t="str">
        <f t="shared" si="205"/>
        <v>Q3</v>
      </c>
      <c r="S1661">
        <f t="shared" si="206"/>
        <v>7</v>
      </c>
      <c r="T1661" t="str">
        <f t="shared" si="207"/>
        <v>Jul</v>
      </c>
    </row>
    <row r="1662" spans="1:20" x14ac:dyDescent="0.35">
      <c r="A1662" t="s">
        <v>1727</v>
      </c>
      <c r="B1662" s="1">
        <v>45502</v>
      </c>
      <c r="C1662" t="s">
        <v>28</v>
      </c>
      <c r="D1662" t="s">
        <v>29</v>
      </c>
      <c r="E1662" t="s">
        <v>23</v>
      </c>
      <c r="F1662" t="s">
        <v>37</v>
      </c>
      <c r="G1662" t="s">
        <v>46</v>
      </c>
      <c r="H1662" t="s">
        <v>75</v>
      </c>
      <c r="I1662">
        <v>1</v>
      </c>
      <c r="J1662" s="2">
        <v>35.369999999999997</v>
      </c>
      <c r="K1662" s="3">
        <v>0.1</v>
      </c>
      <c r="L1662" s="2">
        <v>10.02</v>
      </c>
      <c r="M1662" s="2">
        <f t="shared" si="200"/>
        <v>31.83</v>
      </c>
      <c r="N1662" s="2">
        <f t="shared" si="201"/>
        <v>10.02</v>
      </c>
      <c r="O1662" s="2">
        <f t="shared" si="202"/>
        <v>21.81</v>
      </c>
      <c r="P1662" s="4">
        <f t="shared" si="203"/>
        <v>0.68520263901979261</v>
      </c>
      <c r="Q1662">
        <f t="shared" si="204"/>
        <v>2024</v>
      </c>
      <c r="R1662" t="str">
        <f t="shared" si="205"/>
        <v>Q3</v>
      </c>
      <c r="S1662">
        <f t="shared" si="206"/>
        <v>7</v>
      </c>
      <c r="T1662" t="str">
        <f t="shared" si="207"/>
        <v>Jul</v>
      </c>
    </row>
    <row r="1663" spans="1:20" x14ac:dyDescent="0.35">
      <c r="A1663" t="s">
        <v>1728</v>
      </c>
      <c r="B1663" s="1">
        <v>45502</v>
      </c>
      <c r="C1663" t="s">
        <v>21</v>
      </c>
      <c r="D1663" t="s">
        <v>22</v>
      </c>
      <c r="E1663" t="s">
        <v>23</v>
      </c>
      <c r="F1663" t="s">
        <v>24</v>
      </c>
      <c r="G1663" t="s">
        <v>25</v>
      </c>
      <c r="H1663" t="s">
        <v>26</v>
      </c>
      <c r="I1663">
        <v>1</v>
      </c>
      <c r="J1663" s="2">
        <v>23.57</v>
      </c>
      <c r="K1663" s="3">
        <v>0</v>
      </c>
      <c r="L1663" s="2">
        <v>6.46</v>
      </c>
      <c r="M1663" s="2">
        <f t="shared" si="200"/>
        <v>23.57</v>
      </c>
      <c r="N1663" s="2">
        <f t="shared" si="201"/>
        <v>6.46</v>
      </c>
      <c r="O1663" s="2">
        <f t="shared" si="202"/>
        <v>17.11</v>
      </c>
      <c r="P1663" s="4">
        <f t="shared" si="203"/>
        <v>0.72592278319898174</v>
      </c>
      <c r="Q1663">
        <f t="shared" si="204"/>
        <v>2024</v>
      </c>
      <c r="R1663" t="str">
        <f t="shared" si="205"/>
        <v>Q3</v>
      </c>
      <c r="S1663">
        <f t="shared" si="206"/>
        <v>7</v>
      </c>
      <c r="T1663" t="str">
        <f t="shared" si="207"/>
        <v>Jul</v>
      </c>
    </row>
    <row r="1664" spans="1:20" x14ac:dyDescent="0.35">
      <c r="A1664" t="s">
        <v>1729</v>
      </c>
      <c r="B1664" s="1">
        <v>45502</v>
      </c>
      <c r="C1664" t="s">
        <v>21</v>
      </c>
      <c r="D1664" t="s">
        <v>35</v>
      </c>
      <c r="E1664" t="s">
        <v>30</v>
      </c>
      <c r="F1664" t="s">
        <v>31</v>
      </c>
      <c r="G1664" t="s">
        <v>32</v>
      </c>
      <c r="H1664" t="s">
        <v>113</v>
      </c>
      <c r="I1664">
        <v>6</v>
      </c>
      <c r="J1664" s="2">
        <v>380.26</v>
      </c>
      <c r="K1664" s="3">
        <v>0.1</v>
      </c>
      <c r="L1664" s="2">
        <v>207.13</v>
      </c>
      <c r="M1664" s="2">
        <f t="shared" si="200"/>
        <v>2053.4</v>
      </c>
      <c r="N1664" s="2">
        <f t="shared" si="201"/>
        <v>1242.78</v>
      </c>
      <c r="O1664" s="2">
        <f t="shared" si="202"/>
        <v>810.62000000000012</v>
      </c>
      <c r="P1664" s="4">
        <f t="shared" si="203"/>
        <v>0.39476965033602807</v>
      </c>
      <c r="Q1664">
        <f t="shared" si="204"/>
        <v>2024</v>
      </c>
      <c r="R1664" t="str">
        <f t="shared" si="205"/>
        <v>Q3</v>
      </c>
      <c r="S1664">
        <f t="shared" si="206"/>
        <v>7</v>
      </c>
      <c r="T1664" t="str">
        <f t="shared" si="207"/>
        <v>Jul</v>
      </c>
    </row>
    <row r="1665" spans="1:20" x14ac:dyDescent="0.35">
      <c r="A1665" t="s">
        <v>1730</v>
      </c>
      <c r="B1665" s="1">
        <v>45502</v>
      </c>
      <c r="C1665" t="s">
        <v>21</v>
      </c>
      <c r="D1665" t="s">
        <v>35</v>
      </c>
      <c r="E1665" t="s">
        <v>23</v>
      </c>
      <c r="F1665" t="s">
        <v>24</v>
      </c>
      <c r="G1665" t="s">
        <v>32</v>
      </c>
      <c r="H1665" t="s">
        <v>86</v>
      </c>
      <c r="I1665">
        <v>1</v>
      </c>
      <c r="J1665" s="2">
        <v>70.11</v>
      </c>
      <c r="K1665" s="3">
        <v>0.05</v>
      </c>
      <c r="L1665" s="2">
        <v>25.44</v>
      </c>
      <c r="M1665" s="2">
        <f t="shared" si="200"/>
        <v>66.599999999999994</v>
      </c>
      <c r="N1665" s="2">
        <f t="shared" si="201"/>
        <v>25.44</v>
      </c>
      <c r="O1665" s="2">
        <f t="shared" si="202"/>
        <v>41.16</v>
      </c>
      <c r="P1665" s="4">
        <f t="shared" si="203"/>
        <v>0.61801801801801803</v>
      </c>
      <c r="Q1665">
        <f t="shared" si="204"/>
        <v>2024</v>
      </c>
      <c r="R1665" t="str">
        <f t="shared" si="205"/>
        <v>Q3</v>
      </c>
      <c r="S1665">
        <f t="shared" si="206"/>
        <v>7</v>
      </c>
      <c r="T1665" t="str">
        <f t="shared" si="207"/>
        <v>Jul</v>
      </c>
    </row>
    <row r="1666" spans="1:20" x14ac:dyDescent="0.35">
      <c r="A1666" t="s">
        <v>1731</v>
      </c>
      <c r="B1666" s="1">
        <v>45502</v>
      </c>
      <c r="C1666" t="s">
        <v>62</v>
      </c>
      <c r="D1666" t="s">
        <v>74</v>
      </c>
      <c r="E1666" t="s">
        <v>23</v>
      </c>
      <c r="F1666" t="s">
        <v>24</v>
      </c>
      <c r="G1666" t="s">
        <v>25</v>
      </c>
      <c r="H1666" t="s">
        <v>91</v>
      </c>
      <c r="I1666">
        <v>1</v>
      </c>
      <c r="J1666" s="2">
        <v>90.62</v>
      </c>
      <c r="K1666" s="3">
        <v>0</v>
      </c>
      <c r="L1666" s="2">
        <v>43.34</v>
      </c>
      <c r="M1666" s="2">
        <f t="shared" ref="M1666:M1729" si="208">ROUND(I1666*J1666*(1-K1666),2)</f>
        <v>90.62</v>
      </c>
      <c r="N1666" s="2">
        <f t="shared" ref="N1666:N1729" si="209">ROUND(I1666*L1666,2)</f>
        <v>43.34</v>
      </c>
      <c r="O1666" s="2">
        <f t="shared" ref="O1666:O1729" si="210">M1666-N1666</f>
        <v>47.28</v>
      </c>
      <c r="P1666" s="4">
        <f t="shared" ref="P1666:P1729" si="211">IFERROR(O1666/M1666,0)</f>
        <v>0.52173913043478259</v>
      </c>
      <c r="Q1666">
        <f t="shared" ref="Q1666:Q1729" si="212">YEAR(B1666)</f>
        <v>2024</v>
      </c>
      <c r="R1666" t="str">
        <f t="shared" ref="R1666:R1729" si="213">"Q"&amp;ROUNDUP(MONTH(B1666)/3,0)</f>
        <v>Q3</v>
      </c>
      <c r="S1666">
        <f t="shared" ref="S1666:S1729" si="214">MONTH(B1666)</f>
        <v>7</v>
      </c>
      <c r="T1666" t="str">
        <f t="shared" ref="T1666:T1729" si="215">TEXT(B1666,"mmm")</f>
        <v>Jul</v>
      </c>
    </row>
    <row r="1667" spans="1:20" x14ac:dyDescent="0.35">
      <c r="A1667" t="s">
        <v>1732</v>
      </c>
      <c r="B1667" s="1">
        <v>45502</v>
      </c>
      <c r="C1667" t="s">
        <v>28</v>
      </c>
      <c r="D1667" t="s">
        <v>29</v>
      </c>
      <c r="E1667" t="s">
        <v>23</v>
      </c>
      <c r="F1667" t="s">
        <v>37</v>
      </c>
      <c r="G1667" t="s">
        <v>38</v>
      </c>
      <c r="H1667" t="s">
        <v>56</v>
      </c>
      <c r="I1667">
        <v>2</v>
      </c>
      <c r="J1667" s="2">
        <v>80.58</v>
      </c>
      <c r="K1667" s="3">
        <v>0.15</v>
      </c>
      <c r="L1667" s="2">
        <v>30.58</v>
      </c>
      <c r="M1667" s="2">
        <f t="shared" si="208"/>
        <v>136.99</v>
      </c>
      <c r="N1667" s="2">
        <f t="shared" si="209"/>
        <v>61.16</v>
      </c>
      <c r="O1667" s="2">
        <f t="shared" si="210"/>
        <v>75.830000000000013</v>
      </c>
      <c r="P1667" s="4">
        <f t="shared" si="211"/>
        <v>0.55354405431053366</v>
      </c>
      <c r="Q1667">
        <f t="shared" si="212"/>
        <v>2024</v>
      </c>
      <c r="R1667" t="str">
        <f t="shared" si="213"/>
        <v>Q3</v>
      </c>
      <c r="S1667">
        <f t="shared" si="214"/>
        <v>7</v>
      </c>
      <c r="T1667" t="str">
        <f t="shared" si="215"/>
        <v>Jul</v>
      </c>
    </row>
    <row r="1668" spans="1:20" x14ac:dyDescent="0.35">
      <c r="A1668" t="s">
        <v>1733</v>
      </c>
      <c r="B1668" s="1">
        <v>45503</v>
      </c>
      <c r="C1668" t="s">
        <v>41</v>
      </c>
      <c r="D1668" t="s">
        <v>42</v>
      </c>
      <c r="E1668" t="s">
        <v>52</v>
      </c>
      <c r="F1668" t="s">
        <v>37</v>
      </c>
      <c r="G1668" t="s">
        <v>46</v>
      </c>
      <c r="H1668" t="s">
        <v>183</v>
      </c>
      <c r="I1668">
        <v>1</v>
      </c>
      <c r="J1668" s="2">
        <v>144.24</v>
      </c>
      <c r="K1668" s="3">
        <v>0.05</v>
      </c>
      <c r="L1668" s="2">
        <v>62.71</v>
      </c>
      <c r="M1668" s="2">
        <f t="shared" si="208"/>
        <v>137.03</v>
      </c>
      <c r="N1668" s="2">
        <f t="shared" si="209"/>
        <v>62.71</v>
      </c>
      <c r="O1668" s="2">
        <f t="shared" si="210"/>
        <v>74.319999999999993</v>
      </c>
      <c r="P1668" s="4">
        <f t="shared" si="211"/>
        <v>0.54236298620739976</v>
      </c>
      <c r="Q1668">
        <f t="shared" si="212"/>
        <v>2024</v>
      </c>
      <c r="R1668" t="str">
        <f t="shared" si="213"/>
        <v>Q3</v>
      </c>
      <c r="S1668">
        <f t="shared" si="214"/>
        <v>7</v>
      </c>
      <c r="T1668" t="str">
        <f t="shared" si="215"/>
        <v>Jul</v>
      </c>
    </row>
    <row r="1669" spans="1:20" x14ac:dyDescent="0.35">
      <c r="A1669" t="s">
        <v>1734</v>
      </c>
      <c r="B1669" s="1">
        <v>45503</v>
      </c>
      <c r="C1669" t="s">
        <v>21</v>
      </c>
      <c r="D1669" t="s">
        <v>35</v>
      </c>
      <c r="E1669" t="s">
        <v>23</v>
      </c>
      <c r="F1669" t="s">
        <v>37</v>
      </c>
      <c r="G1669" t="s">
        <v>32</v>
      </c>
      <c r="H1669" t="s">
        <v>86</v>
      </c>
      <c r="I1669">
        <v>1</v>
      </c>
      <c r="J1669" s="2">
        <v>71.459999999999994</v>
      </c>
      <c r="K1669" s="3">
        <v>0.05</v>
      </c>
      <c r="L1669" s="2">
        <v>24.52</v>
      </c>
      <c r="M1669" s="2">
        <f t="shared" si="208"/>
        <v>67.89</v>
      </c>
      <c r="N1669" s="2">
        <f t="shared" si="209"/>
        <v>24.52</v>
      </c>
      <c r="O1669" s="2">
        <f t="shared" si="210"/>
        <v>43.370000000000005</v>
      </c>
      <c r="P1669" s="4">
        <f t="shared" si="211"/>
        <v>0.63882751509795266</v>
      </c>
      <c r="Q1669">
        <f t="shared" si="212"/>
        <v>2024</v>
      </c>
      <c r="R1669" t="str">
        <f t="shared" si="213"/>
        <v>Q3</v>
      </c>
      <c r="S1669">
        <f t="shared" si="214"/>
        <v>7</v>
      </c>
      <c r="T1669" t="str">
        <f t="shared" si="215"/>
        <v>Jul</v>
      </c>
    </row>
    <row r="1670" spans="1:20" x14ac:dyDescent="0.35">
      <c r="A1670" t="s">
        <v>1735</v>
      </c>
      <c r="B1670" s="1">
        <v>45503</v>
      </c>
      <c r="C1670" t="s">
        <v>41</v>
      </c>
      <c r="D1670" t="s">
        <v>42</v>
      </c>
      <c r="E1670" t="s">
        <v>23</v>
      </c>
      <c r="F1670" t="s">
        <v>37</v>
      </c>
      <c r="G1670" t="s">
        <v>53</v>
      </c>
      <c r="H1670" t="s">
        <v>70</v>
      </c>
      <c r="I1670">
        <v>2</v>
      </c>
      <c r="J1670" s="2">
        <v>57.04</v>
      </c>
      <c r="K1670" s="3">
        <v>0.1</v>
      </c>
      <c r="L1670" s="2">
        <v>18.670000000000002</v>
      </c>
      <c r="M1670" s="2">
        <f t="shared" si="208"/>
        <v>102.67</v>
      </c>
      <c r="N1670" s="2">
        <f t="shared" si="209"/>
        <v>37.340000000000003</v>
      </c>
      <c r="O1670" s="2">
        <f t="shared" si="210"/>
        <v>65.33</v>
      </c>
      <c r="P1670" s="4">
        <f t="shared" si="211"/>
        <v>0.63631050939904543</v>
      </c>
      <c r="Q1670">
        <f t="shared" si="212"/>
        <v>2024</v>
      </c>
      <c r="R1670" t="str">
        <f t="shared" si="213"/>
        <v>Q3</v>
      </c>
      <c r="S1670">
        <f t="shared" si="214"/>
        <v>7</v>
      </c>
      <c r="T1670" t="str">
        <f t="shared" si="215"/>
        <v>Jul</v>
      </c>
    </row>
    <row r="1671" spans="1:20" x14ac:dyDescent="0.35">
      <c r="A1671" t="s">
        <v>1736</v>
      </c>
      <c r="B1671" s="1">
        <v>45503</v>
      </c>
      <c r="C1671" t="s">
        <v>21</v>
      </c>
      <c r="D1671" t="s">
        <v>22</v>
      </c>
      <c r="E1671" t="s">
        <v>43</v>
      </c>
      <c r="F1671" t="s">
        <v>37</v>
      </c>
      <c r="G1671" t="s">
        <v>46</v>
      </c>
      <c r="H1671" t="s">
        <v>75</v>
      </c>
      <c r="I1671">
        <v>2</v>
      </c>
      <c r="J1671" s="2">
        <v>33.33</v>
      </c>
      <c r="K1671" s="3">
        <v>0</v>
      </c>
      <c r="L1671" s="2">
        <v>10.199999999999999</v>
      </c>
      <c r="M1671" s="2">
        <f t="shared" si="208"/>
        <v>66.66</v>
      </c>
      <c r="N1671" s="2">
        <f t="shared" si="209"/>
        <v>20.399999999999999</v>
      </c>
      <c r="O1671" s="2">
        <f t="shared" si="210"/>
        <v>46.26</v>
      </c>
      <c r="P1671" s="4">
        <f t="shared" si="211"/>
        <v>0.69396939693969395</v>
      </c>
      <c r="Q1671">
        <f t="shared" si="212"/>
        <v>2024</v>
      </c>
      <c r="R1671" t="str">
        <f t="shared" si="213"/>
        <v>Q3</v>
      </c>
      <c r="S1671">
        <f t="shared" si="214"/>
        <v>7</v>
      </c>
      <c r="T1671" t="str">
        <f t="shared" si="215"/>
        <v>Jul</v>
      </c>
    </row>
    <row r="1672" spans="1:20" x14ac:dyDescent="0.35">
      <c r="A1672" t="s">
        <v>1737</v>
      </c>
      <c r="B1672" s="1">
        <v>45503</v>
      </c>
      <c r="C1672" t="s">
        <v>21</v>
      </c>
      <c r="D1672" t="s">
        <v>35</v>
      </c>
      <c r="E1672" t="s">
        <v>36</v>
      </c>
      <c r="F1672" t="s">
        <v>24</v>
      </c>
      <c r="G1672" t="s">
        <v>46</v>
      </c>
      <c r="H1672" t="s">
        <v>75</v>
      </c>
      <c r="I1672">
        <v>1</v>
      </c>
      <c r="J1672" s="2">
        <v>33.19</v>
      </c>
      <c r="K1672" s="3">
        <v>0</v>
      </c>
      <c r="L1672" s="2">
        <v>10.19</v>
      </c>
      <c r="M1672" s="2">
        <f t="shared" si="208"/>
        <v>33.19</v>
      </c>
      <c r="N1672" s="2">
        <f t="shared" si="209"/>
        <v>10.19</v>
      </c>
      <c r="O1672" s="2">
        <f t="shared" si="210"/>
        <v>23</v>
      </c>
      <c r="P1672" s="4">
        <f t="shared" si="211"/>
        <v>0.69297981319674606</v>
      </c>
      <c r="Q1672">
        <f t="shared" si="212"/>
        <v>2024</v>
      </c>
      <c r="R1672" t="str">
        <f t="shared" si="213"/>
        <v>Q3</v>
      </c>
      <c r="S1672">
        <f t="shared" si="214"/>
        <v>7</v>
      </c>
      <c r="T1672" t="str">
        <f t="shared" si="215"/>
        <v>Jul</v>
      </c>
    </row>
    <row r="1673" spans="1:20" x14ac:dyDescent="0.35">
      <c r="A1673" t="s">
        <v>1738</v>
      </c>
      <c r="B1673" s="1">
        <v>45503</v>
      </c>
      <c r="C1673" t="s">
        <v>21</v>
      </c>
      <c r="D1673" t="s">
        <v>35</v>
      </c>
      <c r="E1673" t="s">
        <v>43</v>
      </c>
      <c r="F1673" t="s">
        <v>37</v>
      </c>
      <c r="G1673" t="s">
        <v>25</v>
      </c>
      <c r="H1673" t="s">
        <v>26</v>
      </c>
      <c r="I1673">
        <v>1</v>
      </c>
      <c r="J1673" s="2">
        <v>23.71</v>
      </c>
      <c r="K1673" s="3">
        <v>0</v>
      </c>
      <c r="L1673" s="2">
        <v>6.66</v>
      </c>
      <c r="M1673" s="2">
        <f t="shared" si="208"/>
        <v>23.71</v>
      </c>
      <c r="N1673" s="2">
        <f t="shared" si="209"/>
        <v>6.66</v>
      </c>
      <c r="O1673" s="2">
        <f t="shared" si="210"/>
        <v>17.05</v>
      </c>
      <c r="P1673" s="4">
        <f t="shared" si="211"/>
        <v>0.71910586250527209</v>
      </c>
      <c r="Q1673">
        <f t="shared" si="212"/>
        <v>2024</v>
      </c>
      <c r="R1673" t="str">
        <f t="shared" si="213"/>
        <v>Q3</v>
      </c>
      <c r="S1673">
        <f t="shared" si="214"/>
        <v>7</v>
      </c>
      <c r="T1673" t="str">
        <f t="shared" si="215"/>
        <v>Jul</v>
      </c>
    </row>
    <row r="1674" spans="1:20" x14ac:dyDescent="0.35">
      <c r="A1674" t="s">
        <v>1739</v>
      </c>
      <c r="B1674" s="1">
        <v>45503</v>
      </c>
      <c r="C1674" t="s">
        <v>28</v>
      </c>
      <c r="D1674" t="s">
        <v>29</v>
      </c>
      <c r="E1674" t="s">
        <v>43</v>
      </c>
      <c r="F1674" t="s">
        <v>37</v>
      </c>
      <c r="G1674" t="s">
        <v>46</v>
      </c>
      <c r="H1674" t="s">
        <v>47</v>
      </c>
      <c r="I1674">
        <v>1</v>
      </c>
      <c r="J1674" s="2">
        <v>483.95</v>
      </c>
      <c r="K1674" s="3">
        <v>0.2</v>
      </c>
      <c r="L1674" s="2">
        <v>267.14999999999998</v>
      </c>
      <c r="M1674" s="2">
        <f t="shared" si="208"/>
        <v>387.16</v>
      </c>
      <c r="N1674" s="2">
        <f t="shared" si="209"/>
        <v>267.14999999999998</v>
      </c>
      <c r="O1674" s="2">
        <f t="shared" si="210"/>
        <v>120.01000000000005</v>
      </c>
      <c r="P1674" s="4">
        <f t="shared" si="211"/>
        <v>0.30997520405000528</v>
      </c>
      <c r="Q1674">
        <f t="shared" si="212"/>
        <v>2024</v>
      </c>
      <c r="R1674" t="str">
        <f t="shared" si="213"/>
        <v>Q3</v>
      </c>
      <c r="S1674">
        <f t="shared" si="214"/>
        <v>7</v>
      </c>
      <c r="T1674" t="str">
        <f t="shared" si="215"/>
        <v>Jul</v>
      </c>
    </row>
    <row r="1675" spans="1:20" x14ac:dyDescent="0.35">
      <c r="A1675" t="s">
        <v>1740</v>
      </c>
      <c r="B1675" s="1">
        <v>45503</v>
      </c>
      <c r="C1675" t="s">
        <v>21</v>
      </c>
      <c r="D1675" t="s">
        <v>22</v>
      </c>
      <c r="E1675" t="s">
        <v>36</v>
      </c>
      <c r="F1675" t="s">
        <v>24</v>
      </c>
      <c r="G1675" t="s">
        <v>25</v>
      </c>
      <c r="H1675" t="s">
        <v>26</v>
      </c>
      <c r="I1675">
        <v>1</v>
      </c>
      <c r="J1675" s="2">
        <v>23.88</v>
      </c>
      <c r="K1675" s="3">
        <v>0</v>
      </c>
      <c r="L1675" s="2">
        <v>6.87</v>
      </c>
      <c r="M1675" s="2">
        <f t="shared" si="208"/>
        <v>23.88</v>
      </c>
      <c r="N1675" s="2">
        <f t="shared" si="209"/>
        <v>6.87</v>
      </c>
      <c r="O1675" s="2">
        <f t="shared" si="210"/>
        <v>17.009999999999998</v>
      </c>
      <c r="P1675" s="4">
        <f t="shared" si="211"/>
        <v>0.71231155778894462</v>
      </c>
      <c r="Q1675">
        <f t="shared" si="212"/>
        <v>2024</v>
      </c>
      <c r="R1675" t="str">
        <f t="shared" si="213"/>
        <v>Q3</v>
      </c>
      <c r="S1675">
        <f t="shared" si="214"/>
        <v>7</v>
      </c>
      <c r="T1675" t="str">
        <f t="shared" si="215"/>
        <v>Jul</v>
      </c>
    </row>
    <row r="1676" spans="1:20" x14ac:dyDescent="0.35">
      <c r="A1676" t="s">
        <v>1741</v>
      </c>
      <c r="B1676" s="1">
        <v>45503</v>
      </c>
      <c r="C1676" t="s">
        <v>21</v>
      </c>
      <c r="D1676" t="s">
        <v>35</v>
      </c>
      <c r="E1676" t="s">
        <v>23</v>
      </c>
      <c r="F1676" t="s">
        <v>37</v>
      </c>
      <c r="G1676" t="s">
        <v>46</v>
      </c>
      <c r="H1676" t="s">
        <v>183</v>
      </c>
      <c r="I1676">
        <v>3</v>
      </c>
      <c r="J1676" s="2">
        <v>139.86000000000001</v>
      </c>
      <c r="K1676" s="3">
        <v>0</v>
      </c>
      <c r="L1676" s="2">
        <v>62.24</v>
      </c>
      <c r="M1676" s="2">
        <f t="shared" si="208"/>
        <v>419.58</v>
      </c>
      <c r="N1676" s="2">
        <f t="shared" si="209"/>
        <v>186.72</v>
      </c>
      <c r="O1676" s="2">
        <f t="shared" si="210"/>
        <v>232.85999999999999</v>
      </c>
      <c r="P1676" s="4">
        <f t="shared" si="211"/>
        <v>0.55498355498355501</v>
      </c>
      <c r="Q1676">
        <f t="shared" si="212"/>
        <v>2024</v>
      </c>
      <c r="R1676" t="str">
        <f t="shared" si="213"/>
        <v>Q3</v>
      </c>
      <c r="S1676">
        <f t="shared" si="214"/>
        <v>7</v>
      </c>
      <c r="T1676" t="str">
        <f t="shared" si="215"/>
        <v>Jul</v>
      </c>
    </row>
    <row r="1677" spans="1:20" x14ac:dyDescent="0.35">
      <c r="A1677" t="s">
        <v>1742</v>
      </c>
      <c r="B1677" s="1">
        <v>45503</v>
      </c>
      <c r="C1677" t="s">
        <v>21</v>
      </c>
      <c r="D1677" t="s">
        <v>103</v>
      </c>
      <c r="E1677" t="s">
        <v>23</v>
      </c>
      <c r="F1677" t="s">
        <v>37</v>
      </c>
      <c r="G1677" t="s">
        <v>46</v>
      </c>
      <c r="H1677" t="s">
        <v>183</v>
      </c>
      <c r="I1677">
        <v>2</v>
      </c>
      <c r="J1677" s="2">
        <v>128.85</v>
      </c>
      <c r="K1677" s="3">
        <v>0</v>
      </c>
      <c r="L1677" s="2">
        <v>63.06</v>
      </c>
      <c r="M1677" s="2">
        <f t="shared" si="208"/>
        <v>257.7</v>
      </c>
      <c r="N1677" s="2">
        <f t="shared" si="209"/>
        <v>126.12</v>
      </c>
      <c r="O1677" s="2">
        <f t="shared" si="210"/>
        <v>131.57999999999998</v>
      </c>
      <c r="P1677" s="4">
        <f t="shared" si="211"/>
        <v>0.51059371362048889</v>
      </c>
      <c r="Q1677">
        <f t="shared" si="212"/>
        <v>2024</v>
      </c>
      <c r="R1677" t="str">
        <f t="shared" si="213"/>
        <v>Q3</v>
      </c>
      <c r="S1677">
        <f t="shared" si="214"/>
        <v>7</v>
      </c>
      <c r="T1677" t="str">
        <f t="shared" si="215"/>
        <v>Jul</v>
      </c>
    </row>
    <row r="1678" spans="1:20" x14ac:dyDescent="0.35">
      <c r="A1678" t="s">
        <v>1743</v>
      </c>
      <c r="B1678" s="1">
        <v>45504</v>
      </c>
      <c r="C1678" t="s">
        <v>41</v>
      </c>
      <c r="D1678" t="s">
        <v>42</v>
      </c>
      <c r="E1678" t="s">
        <v>52</v>
      </c>
      <c r="F1678" t="s">
        <v>24</v>
      </c>
      <c r="G1678" t="s">
        <v>32</v>
      </c>
      <c r="H1678" t="s">
        <v>33</v>
      </c>
      <c r="I1678">
        <v>1</v>
      </c>
      <c r="J1678" s="2">
        <v>41.11</v>
      </c>
      <c r="K1678" s="3">
        <v>0</v>
      </c>
      <c r="L1678" s="2">
        <v>12.31</v>
      </c>
      <c r="M1678" s="2">
        <f t="shared" si="208"/>
        <v>41.11</v>
      </c>
      <c r="N1678" s="2">
        <f t="shared" si="209"/>
        <v>12.31</v>
      </c>
      <c r="O1678" s="2">
        <f t="shared" si="210"/>
        <v>28.799999999999997</v>
      </c>
      <c r="P1678" s="4">
        <f t="shared" si="211"/>
        <v>0.70055947458039403</v>
      </c>
      <c r="Q1678">
        <f t="shared" si="212"/>
        <v>2024</v>
      </c>
      <c r="R1678" t="str">
        <f t="shared" si="213"/>
        <v>Q3</v>
      </c>
      <c r="S1678">
        <f t="shared" si="214"/>
        <v>7</v>
      </c>
      <c r="T1678" t="str">
        <f t="shared" si="215"/>
        <v>Jul</v>
      </c>
    </row>
    <row r="1679" spans="1:20" x14ac:dyDescent="0.35">
      <c r="A1679" t="s">
        <v>1744</v>
      </c>
      <c r="B1679" s="1">
        <v>45504</v>
      </c>
      <c r="C1679" t="s">
        <v>41</v>
      </c>
      <c r="D1679" t="s">
        <v>42</v>
      </c>
      <c r="E1679" t="s">
        <v>43</v>
      </c>
      <c r="F1679" t="s">
        <v>37</v>
      </c>
      <c r="G1679" t="s">
        <v>46</v>
      </c>
      <c r="H1679" t="s">
        <v>47</v>
      </c>
      <c r="I1679">
        <v>1</v>
      </c>
      <c r="J1679" s="2">
        <v>499.97</v>
      </c>
      <c r="K1679" s="3">
        <v>0</v>
      </c>
      <c r="L1679" s="2">
        <v>254.08</v>
      </c>
      <c r="M1679" s="2">
        <f t="shared" si="208"/>
        <v>499.97</v>
      </c>
      <c r="N1679" s="2">
        <f t="shared" si="209"/>
        <v>254.08</v>
      </c>
      <c r="O1679" s="2">
        <f t="shared" si="210"/>
        <v>245.89000000000001</v>
      </c>
      <c r="P1679" s="4">
        <f t="shared" si="211"/>
        <v>0.49180950857051425</v>
      </c>
      <c r="Q1679">
        <f t="shared" si="212"/>
        <v>2024</v>
      </c>
      <c r="R1679" t="str">
        <f t="shared" si="213"/>
        <v>Q3</v>
      </c>
      <c r="S1679">
        <f t="shared" si="214"/>
        <v>7</v>
      </c>
      <c r="T1679" t="str">
        <f t="shared" si="215"/>
        <v>Jul</v>
      </c>
    </row>
    <row r="1680" spans="1:20" x14ac:dyDescent="0.35">
      <c r="A1680" t="s">
        <v>1745</v>
      </c>
      <c r="B1680" s="1">
        <v>45504</v>
      </c>
      <c r="C1680" t="s">
        <v>41</v>
      </c>
      <c r="D1680" t="s">
        <v>42</v>
      </c>
      <c r="E1680" t="s">
        <v>36</v>
      </c>
      <c r="F1680" t="s">
        <v>37</v>
      </c>
      <c r="G1680" t="s">
        <v>32</v>
      </c>
      <c r="H1680" t="s">
        <v>113</v>
      </c>
      <c r="I1680">
        <v>3</v>
      </c>
      <c r="J1680" s="2">
        <v>399.29</v>
      </c>
      <c r="K1680" s="3">
        <v>0.05</v>
      </c>
      <c r="L1680" s="2">
        <v>218.99</v>
      </c>
      <c r="M1680" s="2">
        <f t="shared" si="208"/>
        <v>1137.98</v>
      </c>
      <c r="N1680" s="2">
        <f t="shared" si="209"/>
        <v>656.97</v>
      </c>
      <c r="O1680" s="2">
        <f t="shared" si="210"/>
        <v>481.01</v>
      </c>
      <c r="P1680" s="4">
        <f t="shared" si="211"/>
        <v>0.42268756920156769</v>
      </c>
      <c r="Q1680">
        <f t="shared" si="212"/>
        <v>2024</v>
      </c>
      <c r="R1680" t="str">
        <f t="shared" si="213"/>
        <v>Q3</v>
      </c>
      <c r="S1680">
        <f t="shared" si="214"/>
        <v>7</v>
      </c>
      <c r="T1680" t="str">
        <f t="shared" si="215"/>
        <v>Jul</v>
      </c>
    </row>
    <row r="1681" spans="1:20" x14ac:dyDescent="0.35">
      <c r="A1681" t="s">
        <v>1746</v>
      </c>
      <c r="B1681" s="1">
        <v>45504</v>
      </c>
      <c r="C1681" t="s">
        <v>21</v>
      </c>
      <c r="D1681" t="s">
        <v>22</v>
      </c>
      <c r="E1681" t="s">
        <v>23</v>
      </c>
      <c r="F1681" t="s">
        <v>37</v>
      </c>
      <c r="G1681" t="s">
        <v>32</v>
      </c>
      <c r="H1681" t="s">
        <v>33</v>
      </c>
      <c r="I1681">
        <v>1</v>
      </c>
      <c r="J1681" s="2">
        <v>39.21</v>
      </c>
      <c r="K1681" s="3">
        <v>0</v>
      </c>
      <c r="L1681" s="2">
        <v>12.01</v>
      </c>
      <c r="M1681" s="2">
        <f t="shared" si="208"/>
        <v>39.21</v>
      </c>
      <c r="N1681" s="2">
        <f t="shared" si="209"/>
        <v>12.01</v>
      </c>
      <c r="O1681" s="2">
        <f t="shared" si="210"/>
        <v>27.200000000000003</v>
      </c>
      <c r="P1681" s="4">
        <f t="shared" si="211"/>
        <v>0.69370058658505485</v>
      </c>
      <c r="Q1681">
        <f t="shared" si="212"/>
        <v>2024</v>
      </c>
      <c r="R1681" t="str">
        <f t="shared" si="213"/>
        <v>Q3</v>
      </c>
      <c r="S1681">
        <f t="shared" si="214"/>
        <v>7</v>
      </c>
      <c r="T1681" t="str">
        <f t="shared" si="215"/>
        <v>Jul</v>
      </c>
    </row>
    <row r="1682" spans="1:20" x14ac:dyDescent="0.35">
      <c r="A1682" t="s">
        <v>1747</v>
      </c>
      <c r="B1682" s="1">
        <v>45504</v>
      </c>
      <c r="C1682" t="s">
        <v>41</v>
      </c>
      <c r="D1682" t="s">
        <v>42</v>
      </c>
      <c r="E1682" t="s">
        <v>23</v>
      </c>
      <c r="F1682" t="s">
        <v>37</v>
      </c>
      <c r="G1682" t="s">
        <v>46</v>
      </c>
      <c r="H1682" t="s">
        <v>75</v>
      </c>
      <c r="I1682">
        <v>1</v>
      </c>
      <c r="J1682" s="2">
        <v>34.93</v>
      </c>
      <c r="K1682" s="3">
        <v>0.05</v>
      </c>
      <c r="L1682" s="2">
        <v>10.4</v>
      </c>
      <c r="M1682" s="2">
        <f t="shared" si="208"/>
        <v>33.18</v>
      </c>
      <c r="N1682" s="2">
        <f t="shared" si="209"/>
        <v>10.4</v>
      </c>
      <c r="O1682" s="2">
        <f t="shared" si="210"/>
        <v>22.78</v>
      </c>
      <c r="P1682" s="4">
        <f t="shared" si="211"/>
        <v>0.68655816757082588</v>
      </c>
      <c r="Q1682">
        <f t="shared" si="212"/>
        <v>2024</v>
      </c>
      <c r="R1682" t="str">
        <f t="shared" si="213"/>
        <v>Q3</v>
      </c>
      <c r="S1682">
        <f t="shared" si="214"/>
        <v>7</v>
      </c>
      <c r="T1682" t="str">
        <f t="shared" si="215"/>
        <v>Jul</v>
      </c>
    </row>
    <row r="1683" spans="1:20" x14ac:dyDescent="0.35">
      <c r="A1683" t="s">
        <v>1748</v>
      </c>
      <c r="B1683" s="1">
        <v>45504</v>
      </c>
      <c r="C1683" t="s">
        <v>41</v>
      </c>
      <c r="D1683" t="s">
        <v>42</v>
      </c>
      <c r="E1683" t="s">
        <v>23</v>
      </c>
      <c r="F1683" t="s">
        <v>31</v>
      </c>
      <c r="G1683" t="s">
        <v>38</v>
      </c>
      <c r="H1683" t="s">
        <v>56</v>
      </c>
      <c r="I1683">
        <v>1</v>
      </c>
      <c r="J1683" s="2">
        <v>82.74</v>
      </c>
      <c r="K1683" s="3">
        <v>0.05</v>
      </c>
      <c r="L1683" s="2">
        <v>31.22</v>
      </c>
      <c r="M1683" s="2">
        <f t="shared" si="208"/>
        <v>78.599999999999994</v>
      </c>
      <c r="N1683" s="2">
        <f t="shared" si="209"/>
        <v>31.22</v>
      </c>
      <c r="O1683" s="2">
        <f t="shared" si="210"/>
        <v>47.379999999999995</v>
      </c>
      <c r="P1683" s="4">
        <f t="shared" si="211"/>
        <v>0.6027989821882952</v>
      </c>
      <c r="Q1683">
        <f t="shared" si="212"/>
        <v>2024</v>
      </c>
      <c r="R1683" t="str">
        <f t="shared" si="213"/>
        <v>Q3</v>
      </c>
      <c r="S1683">
        <f t="shared" si="214"/>
        <v>7</v>
      </c>
      <c r="T1683" t="str">
        <f t="shared" si="215"/>
        <v>Jul</v>
      </c>
    </row>
    <row r="1684" spans="1:20" x14ac:dyDescent="0.35">
      <c r="A1684" t="s">
        <v>1749</v>
      </c>
      <c r="B1684" s="1">
        <v>45504</v>
      </c>
      <c r="C1684" t="s">
        <v>21</v>
      </c>
      <c r="D1684" t="s">
        <v>22</v>
      </c>
      <c r="E1684" t="s">
        <v>30</v>
      </c>
      <c r="F1684" t="s">
        <v>31</v>
      </c>
      <c r="G1684" t="s">
        <v>32</v>
      </c>
      <c r="H1684" t="s">
        <v>86</v>
      </c>
      <c r="I1684">
        <v>5</v>
      </c>
      <c r="J1684" s="2">
        <v>68.45</v>
      </c>
      <c r="K1684" s="3">
        <v>0.1</v>
      </c>
      <c r="L1684" s="2">
        <v>25.55</v>
      </c>
      <c r="M1684" s="2">
        <f t="shared" si="208"/>
        <v>308.02999999999997</v>
      </c>
      <c r="N1684" s="2">
        <f t="shared" si="209"/>
        <v>127.75</v>
      </c>
      <c r="O1684" s="2">
        <f t="shared" si="210"/>
        <v>180.27999999999997</v>
      </c>
      <c r="P1684" s="4">
        <f t="shared" si="211"/>
        <v>0.58526766873356484</v>
      </c>
      <c r="Q1684">
        <f t="shared" si="212"/>
        <v>2024</v>
      </c>
      <c r="R1684" t="str">
        <f t="shared" si="213"/>
        <v>Q3</v>
      </c>
      <c r="S1684">
        <f t="shared" si="214"/>
        <v>7</v>
      </c>
      <c r="T1684" t="str">
        <f t="shared" si="215"/>
        <v>Jul</v>
      </c>
    </row>
    <row r="1685" spans="1:20" x14ac:dyDescent="0.35">
      <c r="A1685" t="s">
        <v>1750</v>
      </c>
      <c r="B1685" s="1">
        <v>45505</v>
      </c>
      <c r="C1685" t="s">
        <v>62</v>
      </c>
      <c r="D1685" t="s">
        <v>74</v>
      </c>
      <c r="E1685" t="s">
        <v>23</v>
      </c>
      <c r="F1685" t="s">
        <v>24</v>
      </c>
      <c r="G1685" t="s">
        <v>46</v>
      </c>
      <c r="H1685" t="s">
        <v>79</v>
      </c>
      <c r="I1685">
        <v>1</v>
      </c>
      <c r="J1685" s="2">
        <v>26.48</v>
      </c>
      <c r="K1685" s="3">
        <v>0.15</v>
      </c>
      <c r="L1685" s="2">
        <v>9.6199999999999992</v>
      </c>
      <c r="M1685" s="2">
        <f t="shared" si="208"/>
        <v>22.51</v>
      </c>
      <c r="N1685" s="2">
        <f t="shared" si="209"/>
        <v>9.6199999999999992</v>
      </c>
      <c r="O1685" s="2">
        <f t="shared" si="210"/>
        <v>12.890000000000002</v>
      </c>
      <c r="P1685" s="4">
        <f t="shared" si="211"/>
        <v>0.57263438471790318</v>
      </c>
      <c r="Q1685">
        <f t="shared" si="212"/>
        <v>2024</v>
      </c>
      <c r="R1685" t="str">
        <f t="shared" si="213"/>
        <v>Q3</v>
      </c>
      <c r="S1685">
        <f t="shared" si="214"/>
        <v>8</v>
      </c>
      <c r="T1685" t="str">
        <f t="shared" si="215"/>
        <v>Aug</v>
      </c>
    </row>
    <row r="1686" spans="1:20" x14ac:dyDescent="0.35">
      <c r="A1686" t="s">
        <v>1751</v>
      </c>
      <c r="B1686" s="1">
        <v>45505</v>
      </c>
      <c r="C1686" t="s">
        <v>41</v>
      </c>
      <c r="D1686" t="s">
        <v>42</v>
      </c>
      <c r="E1686" t="s">
        <v>52</v>
      </c>
      <c r="F1686" t="s">
        <v>37</v>
      </c>
      <c r="G1686" t="s">
        <v>32</v>
      </c>
      <c r="H1686" t="s">
        <v>86</v>
      </c>
      <c r="I1686">
        <v>1</v>
      </c>
      <c r="J1686" s="2">
        <v>71.98</v>
      </c>
      <c r="K1686" s="3">
        <v>0.05</v>
      </c>
      <c r="L1686" s="2">
        <v>24.86</v>
      </c>
      <c r="M1686" s="2">
        <f t="shared" si="208"/>
        <v>68.38</v>
      </c>
      <c r="N1686" s="2">
        <f t="shared" si="209"/>
        <v>24.86</v>
      </c>
      <c r="O1686" s="2">
        <f t="shared" si="210"/>
        <v>43.519999999999996</v>
      </c>
      <c r="P1686" s="4">
        <f t="shared" si="211"/>
        <v>0.63644340450424097</v>
      </c>
      <c r="Q1686">
        <f t="shared" si="212"/>
        <v>2024</v>
      </c>
      <c r="R1686" t="str">
        <f t="shared" si="213"/>
        <v>Q3</v>
      </c>
      <c r="S1686">
        <f t="shared" si="214"/>
        <v>8</v>
      </c>
      <c r="T1686" t="str">
        <f t="shared" si="215"/>
        <v>Aug</v>
      </c>
    </row>
    <row r="1687" spans="1:20" x14ac:dyDescent="0.35">
      <c r="A1687" t="s">
        <v>1752</v>
      </c>
      <c r="B1687" s="1">
        <v>45505</v>
      </c>
      <c r="C1687" t="s">
        <v>41</v>
      </c>
      <c r="D1687" t="s">
        <v>42</v>
      </c>
      <c r="E1687" t="s">
        <v>23</v>
      </c>
      <c r="F1687" t="s">
        <v>24</v>
      </c>
      <c r="G1687" t="s">
        <v>32</v>
      </c>
      <c r="H1687" t="s">
        <v>113</v>
      </c>
      <c r="I1687">
        <v>1</v>
      </c>
      <c r="J1687" s="2">
        <v>400.87</v>
      </c>
      <c r="K1687" s="3">
        <v>0.2</v>
      </c>
      <c r="L1687" s="2">
        <v>205.4</v>
      </c>
      <c r="M1687" s="2">
        <f t="shared" si="208"/>
        <v>320.7</v>
      </c>
      <c r="N1687" s="2">
        <f t="shared" si="209"/>
        <v>205.4</v>
      </c>
      <c r="O1687" s="2">
        <f t="shared" si="210"/>
        <v>115.29999999999998</v>
      </c>
      <c r="P1687" s="4">
        <f t="shared" si="211"/>
        <v>0.35952603679451195</v>
      </c>
      <c r="Q1687">
        <f t="shared" si="212"/>
        <v>2024</v>
      </c>
      <c r="R1687" t="str">
        <f t="shared" si="213"/>
        <v>Q3</v>
      </c>
      <c r="S1687">
        <f t="shared" si="214"/>
        <v>8</v>
      </c>
      <c r="T1687" t="str">
        <f t="shared" si="215"/>
        <v>Aug</v>
      </c>
    </row>
    <row r="1688" spans="1:20" x14ac:dyDescent="0.35">
      <c r="A1688" t="s">
        <v>1753</v>
      </c>
      <c r="B1688" s="1">
        <v>45505</v>
      </c>
      <c r="C1688" t="s">
        <v>41</v>
      </c>
      <c r="D1688" t="s">
        <v>42</v>
      </c>
      <c r="E1688" t="s">
        <v>23</v>
      </c>
      <c r="F1688" t="s">
        <v>37</v>
      </c>
      <c r="G1688" t="s">
        <v>53</v>
      </c>
      <c r="H1688" t="s">
        <v>131</v>
      </c>
      <c r="I1688">
        <v>3</v>
      </c>
      <c r="J1688" s="2">
        <v>32.799999999999997</v>
      </c>
      <c r="K1688" s="3">
        <v>0.1</v>
      </c>
      <c r="L1688" s="2">
        <v>9.61</v>
      </c>
      <c r="M1688" s="2">
        <f t="shared" si="208"/>
        <v>88.56</v>
      </c>
      <c r="N1688" s="2">
        <f t="shared" si="209"/>
        <v>28.83</v>
      </c>
      <c r="O1688" s="2">
        <f t="shared" si="210"/>
        <v>59.730000000000004</v>
      </c>
      <c r="P1688" s="4">
        <f t="shared" si="211"/>
        <v>0.67445799457994582</v>
      </c>
      <c r="Q1688">
        <f t="shared" si="212"/>
        <v>2024</v>
      </c>
      <c r="R1688" t="str">
        <f t="shared" si="213"/>
        <v>Q3</v>
      </c>
      <c r="S1688">
        <f t="shared" si="214"/>
        <v>8</v>
      </c>
      <c r="T1688" t="str">
        <f t="shared" si="215"/>
        <v>Aug</v>
      </c>
    </row>
    <row r="1689" spans="1:20" x14ac:dyDescent="0.35">
      <c r="A1689" t="s">
        <v>1754</v>
      </c>
      <c r="B1689" s="1">
        <v>45505</v>
      </c>
      <c r="C1689" t="s">
        <v>62</v>
      </c>
      <c r="D1689" t="s">
        <v>63</v>
      </c>
      <c r="E1689" t="s">
        <v>36</v>
      </c>
      <c r="F1689" t="s">
        <v>24</v>
      </c>
      <c r="G1689" t="s">
        <v>32</v>
      </c>
      <c r="H1689" t="s">
        <v>33</v>
      </c>
      <c r="I1689">
        <v>1</v>
      </c>
      <c r="J1689" s="2">
        <v>36.76</v>
      </c>
      <c r="K1689" s="3">
        <v>0.1</v>
      </c>
      <c r="L1689" s="2">
        <v>13.05</v>
      </c>
      <c r="M1689" s="2">
        <f t="shared" si="208"/>
        <v>33.08</v>
      </c>
      <c r="N1689" s="2">
        <f t="shared" si="209"/>
        <v>13.05</v>
      </c>
      <c r="O1689" s="2">
        <f t="shared" si="210"/>
        <v>20.029999999999998</v>
      </c>
      <c r="P1689" s="4">
        <f t="shared" si="211"/>
        <v>0.6055018137847642</v>
      </c>
      <c r="Q1689">
        <f t="shared" si="212"/>
        <v>2024</v>
      </c>
      <c r="R1689" t="str">
        <f t="shared" si="213"/>
        <v>Q3</v>
      </c>
      <c r="S1689">
        <f t="shared" si="214"/>
        <v>8</v>
      </c>
      <c r="T1689" t="str">
        <f t="shared" si="215"/>
        <v>Aug</v>
      </c>
    </row>
    <row r="1690" spans="1:20" x14ac:dyDescent="0.35">
      <c r="A1690" t="s">
        <v>1755</v>
      </c>
      <c r="B1690" s="1">
        <v>45505</v>
      </c>
      <c r="C1690" t="s">
        <v>41</v>
      </c>
      <c r="D1690" t="s">
        <v>42</v>
      </c>
      <c r="E1690" t="s">
        <v>52</v>
      </c>
      <c r="F1690" t="s">
        <v>24</v>
      </c>
      <c r="G1690" t="s">
        <v>32</v>
      </c>
      <c r="H1690" t="s">
        <v>50</v>
      </c>
      <c r="I1690">
        <v>1</v>
      </c>
      <c r="J1690" s="2">
        <v>239.62</v>
      </c>
      <c r="K1690" s="3">
        <v>0</v>
      </c>
      <c r="L1690" s="2">
        <v>113.52</v>
      </c>
      <c r="M1690" s="2">
        <f t="shared" si="208"/>
        <v>239.62</v>
      </c>
      <c r="N1690" s="2">
        <f t="shared" si="209"/>
        <v>113.52</v>
      </c>
      <c r="O1690" s="2">
        <f t="shared" si="210"/>
        <v>126.10000000000001</v>
      </c>
      <c r="P1690" s="4">
        <f t="shared" si="211"/>
        <v>0.52624989566814129</v>
      </c>
      <c r="Q1690">
        <f t="shared" si="212"/>
        <v>2024</v>
      </c>
      <c r="R1690" t="str">
        <f t="shared" si="213"/>
        <v>Q3</v>
      </c>
      <c r="S1690">
        <f t="shared" si="214"/>
        <v>8</v>
      </c>
      <c r="T1690" t="str">
        <f t="shared" si="215"/>
        <v>Aug</v>
      </c>
    </row>
    <row r="1691" spans="1:20" x14ac:dyDescent="0.35">
      <c r="A1691" t="s">
        <v>1756</v>
      </c>
      <c r="B1691" s="1">
        <v>45506</v>
      </c>
      <c r="C1691" t="s">
        <v>21</v>
      </c>
      <c r="D1691" t="s">
        <v>35</v>
      </c>
      <c r="E1691" t="s">
        <v>23</v>
      </c>
      <c r="F1691" t="s">
        <v>37</v>
      </c>
      <c r="G1691" t="s">
        <v>46</v>
      </c>
      <c r="H1691" t="s">
        <v>79</v>
      </c>
      <c r="I1691">
        <v>3</v>
      </c>
      <c r="J1691" s="2">
        <v>29.15</v>
      </c>
      <c r="K1691" s="3">
        <v>0.15</v>
      </c>
      <c r="L1691" s="2">
        <v>9.31</v>
      </c>
      <c r="M1691" s="2">
        <f t="shared" si="208"/>
        <v>74.33</v>
      </c>
      <c r="N1691" s="2">
        <f t="shared" si="209"/>
        <v>27.93</v>
      </c>
      <c r="O1691" s="2">
        <f t="shared" si="210"/>
        <v>46.4</v>
      </c>
      <c r="P1691" s="4">
        <f t="shared" si="211"/>
        <v>0.62424323960715722</v>
      </c>
      <c r="Q1691">
        <f t="shared" si="212"/>
        <v>2024</v>
      </c>
      <c r="R1691" t="str">
        <f t="shared" si="213"/>
        <v>Q3</v>
      </c>
      <c r="S1691">
        <f t="shared" si="214"/>
        <v>8</v>
      </c>
      <c r="T1691" t="str">
        <f t="shared" si="215"/>
        <v>Aug</v>
      </c>
    </row>
    <row r="1692" spans="1:20" x14ac:dyDescent="0.35">
      <c r="A1692" t="s">
        <v>1757</v>
      </c>
      <c r="B1692" s="1">
        <v>45506</v>
      </c>
      <c r="C1692" t="s">
        <v>62</v>
      </c>
      <c r="D1692" t="s">
        <v>69</v>
      </c>
      <c r="E1692" t="s">
        <v>52</v>
      </c>
      <c r="F1692" t="s">
        <v>24</v>
      </c>
      <c r="G1692" t="s">
        <v>53</v>
      </c>
      <c r="H1692" t="s">
        <v>70</v>
      </c>
      <c r="I1692">
        <v>1</v>
      </c>
      <c r="J1692" s="2">
        <v>49.54</v>
      </c>
      <c r="K1692" s="3">
        <v>0.1</v>
      </c>
      <c r="L1692" s="2">
        <v>18.43</v>
      </c>
      <c r="M1692" s="2">
        <f t="shared" si="208"/>
        <v>44.59</v>
      </c>
      <c r="N1692" s="2">
        <f t="shared" si="209"/>
        <v>18.43</v>
      </c>
      <c r="O1692" s="2">
        <f t="shared" si="210"/>
        <v>26.160000000000004</v>
      </c>
      <c r="P1692" s="4">
        <f t="shared" si="211"/>
        <v>0.58667862749495403</v>
      </c>
      <c r="Q1692">
        <f t="shared" si="212"/>
        <v>2024</v>
      </c>
      <c r="R1692" t="str">
        <f t="shared" si="213"/>
        <v>Q3</v>
      </c>
      <c r="S1692">
        <f t="shared" si="214"/>
        <v>8</v>
      </c>
      <c r="T1692" t="str">
        <f t="shared" si="215"/>
        <v>Aug</v>
      </c>
    </row>
    <row r="1693" spans="1:20" x14ac:dyDescent="0.35">
      <c r="A1693" t="s">
        <v>1758</v>
      </c>
      <c r="B1693" s="1">
        <v>45506</v>
      </c>
      <c r="C1693" t="s">
        <v>62</v>
      </c>
      <c r="D1693" t="s">
        <v>69</v>
      </c>
      <c r="E1693" t="s">
        <v>23</v>
      </c>
      <c r="F1693" t="s">
        <v>31</v>
      </c>
      <c r="G1693" t="s">
        <v>25</v>
      </c>
      <c r="H1693" t="s">
        <v>72</v>
      </c>
      <c r="I1693">
        <v>2</v>
      </c>
      <c r="J1693" s="2">
        <v>174.88</v>
      </c>
      <c r="K1693" s="3">
        <v>0.1</v>
      </c>
      <c r="L1693" s="2">
        <v>102.67</v>
      </c>
      <c r="M1693" s="2">
        <f t="shared" si="208"/>
        <v>314.77999999999997</v>
      </c>
      <c r="N1693" s="2">
        <f t="shared" si="209"/>
        <v>205.34</v>
      </c>
      <c r="O1693" s="2">
        <f t="shared" si="210"/>
        <v>109.43999999999997</v>
      </c>
      <c r="P1693" s="4">
        <f t="shared" si="211"/>
        <v>0.34767138954190219</v>
      </c>
      <c r="Q1693">
        <f t="shared" si="212"/>
        <v>2024</v>
      </c>
      <c r="R1693" t="str">
        <f t="shared" si="213"/>
        <v>Q3</v>
      </c>
      <c r="S1693">
        <f t="shared" si="214"/>
        <v>8</v>
      </c>
      <c r="T1693" t="str">
        <f t="shared" si="215"/>
        <v>Aug</v>
      </c>
    </row>
    <row r="1694" spans="1:20" x14ac:dyDescent="0.35">
      <c r="A1694" t="s">
        <v>1759</v>
      </c>
      <c r="B1694" s="1">
        <v>45506</v>
      </c>
      <c r="C1694" t="s">
        <v>21</v>
      </c>
      <c r="D1694" t="s">
        <v>35</v>
      </c>
      <c r="E1694" t="s">
        <v>52</v>
      </c>
      <c r="F1694" t="s">
        <v>37</v>
      </c>
      <c r="G1694" t="s">
        <v>25</v>
      </c>
      <c r="H1694" t="s">
        <v>26</v>
      </c>
      <c r="I1694">
        <v>1</v>
      </c>
      <c r="J1694" s="2">
        <v>23.62</v>
      </c>
      <c r="K1694" s="3">
        <v>0</v>
      </c>
      <c r="L1694" s="2">
        <v>6.61</v>
      </c>
      <c r="M1694" s="2">
        <f t="shared" si="208"/>
        <v>23.62</v>
      </c>
      <c r="N1694" s="2">
        <f t="shared" si="209"/>
        <v>6.61</v>
      </c>
      <c r="O1694" s="2">
        <f t="shared" si="210"/>
        <v>17.010000000000002</v>
      </c>
      <c r="P1694" s="4">
        <f t="shared" si="211"/>
        <v>0.7201524132091448</v>
      </c>
      <c r="Q1694">
        <f t="shared" si="212"/>
        <v>2024</v>
      </c>
      <c r="R1694" t="str">
        <f t="shared" si="213"/>
        <v>Q3</v>
      </c>
      <c r="S1694">
        <f t="shared" si="214"/>
        <v>8</v>
      </c>
      <c r="T1694" t="str">
        <f t="shared" si="215"/>
        <v>Aug</v>
      </c>
    </row>
    <row r="1695" spans="1:20" x14ac:dyDescent="0.35">
      <c r="A1695" t="s">
        <v>1760</v>
      </c>
      <c r="B1695" s="1">
        <v>45507</v>
      </c>
      <c r="C1695" t="s">
        <v>21</v>
      </c>
      <c r="D1695" t="s">
        <v>103</v>
      </c>
      <c r="E1695" t="s">
        <v>23</v>
      </c>
      <c r="F1695" t="s">
        <v>37</v>
      </c>
      <c r="G1695" t="s">
        <v>53</v>
      </c>
      <c r="H1695" t="s">
        <v>70</v>
      </c>
      <c r="I1695">
        <v>3</v>
      </c>
      <c r="J1695" s="2">
        <v>50.51</v>
      </c>
      <c r="K1695" s="3">
        <v>0</v>
      </c>
      <c r="L1695" s="2">
        <v>18.87</v>
      </c>
      <c r="M1695" s="2">
        <f t="shared" si="208"/>
        <v>151.53</v>
      </c>
      <c r="N1695" s="2">
        <f t="shared" si="209"/>
        <v>56.61</v>
      </c>
      <c r="O1695" s="2">
        <f t="shared" si="210"/>
        <v>94.92</v>
      </c>
      <c r="P1695" s="4">
        <f t="shared" si="211"/>
        <v>0.62641061176004753</v>
      </c>
      <c r="Q1695">
        <f t="shared" si="212"/>
        <v>2024</v>
      </c>
      <c r="R1695" t="str">
        <f t="shared" si="213"/>
        <v>Q3</v>
      </c>
      <c r="S1695">
        <f t="shared" si="214"/>
        <v>8</v>
      </c>
      <c r="T1695" t="str">
        <f t="shared" si="215"/>
        <v>Aug</v>
      </c>
    </row>
    <row r="1696" spans="1:20" x14ac:dyDescent="0.35">
      <c r="A1696" t="s">
        <v>1761</v>
      </c>
      <c r="B1696" s="1">
        <v>45507</v>
      </c>
      <c r="C1696" t="s">
        <v>21</v>
      </c>
      <c r="D1696" t="s">
        <v>35</v>
      </c>
      <c r="E1696" t="s">
        <v>52</v>
      </c>
      <c r="F1696" t="s">
        <v>24</v>
      </c>
      <c r="G1696" t="s">
        <v>46</v>
      </c>
      <c r="H1696" t="s">
        <v>47</v>
      </c>
      <c r="I1696">
        <v>3</v>
      </c>
      <c r="J1696" s="2">
        <v>482.03</v>
      </c>
      <c r="K1696" s="3">
        <v>0.1</v>
      </c>
      <c r="L1696" s="2">
        <v>249.19</v>
      </c>
      <c r="M1696" s="2">
        <f t="shared" si="208"/>
        <v>1301.48</v>
      </c>
      <c r="N1696" s="2">
        <f t="shared" si="209"/>
        <v>747.57</v>
      </c>
      <c r="O1696" s="2">
        <f t="shared" si="210"/>
        <v>553.91</v>
      </c>
      <c r="P1696" s="4">
        <f t="shared" si="211"/>
        <v>0.42560008605587479</v>
      </c>
      <c r="Q1696">
        <f t="shared" si="212"/>
        <v>2024</v>
      </c>
      <c r="R1696" t="str">
        <f t="shared" si="213"/>
        <v>Q3</v>
      </c>
      <c r="S1696">
        <f t="shared" si="214"/>
        <v>8</v>
      </c>
      <c r="T1696" t="str">
        <f t="shared" si="215"/>
        <v>Aug</v>
      </c>
    </row>
    <row r="1697" spans="1:20" x14ac:dyDescent="0.35">
      <c r="A1697" t="s">
        <v>1762</v>
      </c>
      <c r="B1697" s="1">
        <v>45507</v>
      </c>
      <c r="C1697" t="s">
        <v>41</v>
      </c>
      <c r="D1697" t="s">
        <v>42</v>
      </c>
      <c r="E1697" t="s">
        <v>52</v>
      </c>
      <c r="F1697" t="s">
        <v>24</v>
      </c>
      <c r="G1697" t="s">
        <v>32</v>
      </c>
      <c r="H1697" t="s">
        <v>86</v>
      </c>
      <c r="I1697">
        <v>4</v>
      </c>
      <c r="J1697" s="2">
        <v>72.59</v>
      </c>
      <c r="K1697" s="3">
        <v>0.15</v>
      </c>
      <c r="L1697" s="2">
        <v>24.35</v>
      </c>
      <c r="M1697" s="2">
        <f t="shared" si="208"/>
        <v>246.81</v>
      </c>
      <c r="N1697" s="2">
        <f t="shared" si="209"/>
        <v>97.4</v>
      </c>
      <c r="O1697" s="2">
        <f t="shared" si="210"/>
        <v>149.41</v>
      </c>
      <c r="P1697" s="4">
        <f t="shared" si="211"/>
        <v>0.60536445038693731</v>
      </c>
      <c r="Q1697">
        <f t="shared" si="212"/>
        <v>2024</v>
      </c>
      <c r="R1697" t="str">
        <f t="shared" si="213"/>
        <v>Q3</v>
      </c>
      <c r="S1697">
        <f t="shared" si="214"/>
        <v>8</v>
      </c>
      <c r="T1697" t="str">
        <f t="shared" si="215"/>
        <v>Aug</v>
      </c>
    </row>
    <row r="1698" spans="1:20" x14ac:dyDescent="0.35">
      <c r="A1698" t="s">
        <v>1763</v>
      </c>
      <c r="B1698" s="1">
        <v>45507</v>
      </c>
      <c r="C1698" t="s">
        <v>41</v>
      </c>
      <c r="D1698" t="s">
        <v>42</v>
      </c>
      <c r="E1698" t="s">
        <v>52</v>
      </c>
      <c r="F1698" t="s">
        <v>37</v>
      </c>
      <c r="G1698" t="s">
        <v>46</v>
      </c>
      <c r="H1698" t="s">
        <v>47</v>
      </c>
      <c r="I1698">
        <v>1</v>
      </c>
      <c r="J1698" s="2">
        <v>511.72</v>
      </c>
      <c r="K1698" s="3">
        <v>0.2</v>
      </c>
      <c r="L1698" s="2">
        <v>254.07</v>
      </c>
      <c r="M1698" s="2">
        <f t="shared" si="208"/>
        <v>409.38</v>
      </c>
      <c r="N1698" s="2">
        <f t="shared" si="209"/>
        <v>254.07</v>
      </c>
      <c r="O1698" s="2">
        <f t="shared" si="210"/>
        <v>155.31</v>
      </c>
      <c r="P1698" s="4">
        <f t="shared" si="211"/>
        <v>0.3793785724754507</v>
      </c>
      <c r="Q1698">
        <f t="shared" si="212"/>
        <v>2024</v>
      </c>
      <c r="R1698" t="str">
        <f t="shared" si="213"/>
        <v>Q3</v>
      </c>
      <c r="S1698">
        <f t="shared" si="214"/>
        <v>8</v>
      </c>
      <c r="T1698" t="str">
        <f t="shared" si="215"/>
        <v>Aug</v>
      </c>
    </row>
    <row r="1699" spans="1:20" x14ac:dyDescent="0.35">
      <c r="A1699" t="s">
        <v>1764</v>
      </c>
      <c r="B1699" s="1">
        <v>45507</v>
      </c>
      <c r="C1699" t="s">
        <v>41</v>
      </c>
      <c r="D1699" t="s">
        <v>42</v>
      </c>
      <c r="E1699" t="s">
        <v>23</v>
      </c>
      <c r="F1699" t="s">
        <v>37</v>
      </c>
      <c r="G1699" t="s">
        <v>46</v>
      </c>
      <c r="H1699" t="s">
        <v>183</v>
      </c>
      <c r="I1699">
        <v>1</v>
      </c>
      <c r="J1699" s="2">
        <v>146.37</v>
      </c>
      <c r="K1699" s="3">
        <v>0.1</v>
      </c>
      <c r="L1699" s="2">
        <v>63.89</v>
      </c>
      <c r="M1699" s="2">
        <f t="shared" si="208"/>
        <v>131.72999999999999</v>
      </c>
      <c r="N1699" s="2">
        <f t="shared" si="209"/>
        <v>63.89</v>
      </c>
      <c r="O1699" s="2">
        <f t="shared" si="210"/>
        <v>67.839999999999989</v>
      </c>
      <c r="P1699" s="4">
        <f t="shared" si="211"/>
        <v>0.51499278827905559</v>
      </c>
      <c r="Q1699">
        <f t="shared" si="212"/>
        <v>2024</v>
      </c>
      <c r="R1699" t="str">
        <f t="shared" si="213"/>
        <v>Q3</v>
      </c>
      <c r="S1699">
        <f t="shared" si="214"/>
        <v>8</v>
      </c>
      <c r="T1699" t="str">
        <f t="shared" si="215"/>
        <v>Aug</v>
      </c>
    </row>
    <row r="1700" spans="1:20" x14ac:dyDescent="0.35">
      <c r="A1700" t="s">
        <v>1765</v>
      </c>
      <c r="B1700" s="1">
        <v>45507</v>
      </c>
      <c r="C1700" t="s">
        <v>21</v>
      </c>
      <c r="D1700" t="s">
        <v>35</v>
      </c>
      <c r="E1700" t="s">
        <v>52</v>
      </c>
      <c r="F1700" t="s">
        <v>24</v>
      </c>
      <c r="G1700" t="s">
        <v>46</v>
      </c>
      <c r="H1700" t="s">
        <v>79</v>
      </c>
      <c r="I1700">
        <v>2</v>
      </c>
      <c r="J1700" s="2">
        <v>28.27</v>
      </c>
      <c r="K1700" s="3">
        <v>0.1</v>
      </c>
      <c r="L1700" s="2">
        <v>9.73</v>
      </c>
      <c r="M1700" s="2">
        <f t="shared" si="208"/>
        <v>50.89</v>
      </c>
      <c r="N1700" s="2">
        <f t="shared" si="209"/>
        <v>19.46</v>
      </c>
      <c r="O1700" s="2">
        <f t="shared" si="210"/>
        <v>31.43</v>
      </c>
      <c r="P1700" s="4">
        <f t="shared" si="211"/>
        <v>0.61760660247592847</v>
      </c>
      <c r="Q1700">
        <f t="shared" si="212"/>
        <v>2024</v>
      </c>
      <c r="R1700" t="str">
        <f t="shared" si="213"/>
        <v>Q3</v>
      </c>
      <c r="S1700">
        <f t="shared" si="214"/>
        <v>8</v>
      </c>
      <c r="T1700" t="str">
        <f t="shared" si="215"/>
        <v>Aug</v>
      </c>
    </row>
    <row r="1701" spans="1:20" x14ac:dyDescent="0.35">
      <c r="A1701" t="s">
        <v>1766</v>
      </c>
      <c r="B1701" s="1">
        <v>45507</v>
      </c>
      <c r="C1701" t="s">
        <v>41</v>
      </c>
      <c r="D1701" t="s">
        <v>42</v>
      </c>
      <c r="E1701" t="s">
        <v>23</v>
      </c>
      <c r="F1701" t="s">
        <v>37</v>
      </c>
      <c r="G1701" t="s">
        <v>32</v>
      </c>
      <c r="H1701" t="s">
        <v>113</v>
      </c>
      <c r="I1701">
        <v>5</v>
      </c>
      <c r="J1701" s="2">
        <v>395.52</v>
      </c>
      <c r="K1701" s="3">
        <v>0.1</v>
      </c>
      <c r="L1701" s="2">
        <v>197.77</v>
      </c>
      <c r="M1701" s="2">
        <f t="shared" si="208"/>
        <v>1779.84</v>
      </c>
      <c r="N1701" s="2">
        <f t="shared" si="209"/>
        <v>988.85</v>
      </c>
      <c r="O1701" s="2">
        <f t="shared" si="210"/>
        <v>790.9899999999999</v>
      </c>
      <c r="P1701" s="4">
        <f t="shared" si="211"/>
        <v>0.44441635203164326</v>
      </c>
      <c r="Q1701">
        <f t="shared" si="212"/>
        <v>2024</v>
      </c>
      <c r="R1701" t="str">
        <f t="shared" si="213"/>
        <v>Q3</v>
      </c>
      <c r="S1701">
        <f t="shared" si="214"/>
        <v>8</v>
      </c>
      <c r="T1701" t="str">
        <f t="shared" si="215"/>
        <v>Aug</v>
      </c>
    </row>
    <row r="1702" spans="1:20" x14ac:dyDescent="0.35">
      <c r="A1702" t="s">
        <v>1767</v>
      </c>
      <c r="B1702" s="1">
        <v>45507</v>
      </c>
      <c r="C1702" t="s">
        <v>41</v>
      </c>
      <c r="D1702" t="s">
        <v>90</v>
      </c>
      <c r="E1702" t="s">
        <v>23</v>
      </c>
      <c r="F1702" t="s">
        <v>37</v>
      </c>
      <c r="G1702" t="s">
        <v>53</v>
      </c>
      <c r="H1702" t="s">
        <v>66</v>
      </c>
      <c r="I1702">
        <v>1</v>
      </c>
      <c r="J1702" s="2">
        <v>117.43</v>
      </c>
      <c r="K1702" s="3">
        <v>0</v>
      </c>
      <c r="L1702" s="2">
        <v>46.63</v>
      </c>
      <c r="M1702" s="2">
        <f t="shared" si="208"/>
        <v>117.43</v>
      </c>
      <c r="N1702" s="2">
        <f t="shared" si="209"/>
        <v>46.63</v>
      </c>
      <c r="O1702" s="2">
        <f t="shared" si="210"/>
        <v>70.800000000000011</v>
      </c>
      <c r="P1702" s="4">
        <f t="shared" si="211"/>
        <v>0.60291237332879166</v>
      </c>
      <c r="Q1702">
        <f t="shared" si="212"/>
        <v>2024</v>
      </c>
      <c r="R1702" t="str">
        <f t="shared" si="213"/>
        <v>Q3</v>
      </c>
      <c r="S1702">
        <f t="shared" si="214"/>
        <v>8</v>
      </c>
      <c r="T1702" t="str">
        <f t="shared" si="215"/>
        <v>Aug</v>
      </c>
    </row>
    <row r="1703" spans="1:20" x14ac:dyDescent="0.35">
      <c r="A1703" t="s">
        <v>1768</v>
      </c>
      <c r="B1703" s="1">
        <v>45507</v>
      </c>
      <c r="C1703" t="s">
        <v>21</v>
      </c>
      <c r="D1703" t="s">
        <v>35</v>
      </c>
      <c r="E1703" t="s">
        <v>23</v>
      </c>
      <c r="F1703" t="s">
        <v>24</v>
      </c>
      <c r="G1703" t="s">
        <v>46</v>
      </c>
      <c r="H1703" t="s">
        <v>183</v>
      </c>
      <c r="I1703">
        <v>2</v>
      </c>
      <c r="J1703" s="2">
        <v>139.61000000000001</v>
      </c>
      <c r="K1703" s="3">
        <v>0.05</v>
      </c>
      <c r="L1703" s="2">
        <v>65.28</v>
      </c>
      <c r="M1703" s="2">
        <f t="shared" si="208"/>
        <v>265.26</v>
      </c>
      <c r="N1703" s="2">
        <f t="shared" si="209"/>
        <v>130.56</v>
      </c>
      <c r="O1703" s="2">
        <f t="shared" si="210"/>
        <v>134.69999999999999</v>
      </c>
      <c r="P1703" s="4">
        <f t="shared" si="211"/>
        <v>0.50780366432933721</v>
      </c>
      <c r="Q1703">
        <f t="shared" si="212"/>
        <v>2024</v>
      </c>
      <c r="R1703" t="str">
        <f t="shared" si="213"/>
        <v>Q3</v>
      </c>
      <c r="S1703">
        <f t="shared" si="214"/>
        <v>8</v>
      </c>
      <c r="T1703" t="str">
        <f t="shared" si="215"/>
        <v>Aug</v>
      </c>
    </row>
    <row r="1704" spans="1:20" x14ac:dyDescent="0.35">
      <c r="A1704" t="s">
        <v>1769</v>
      </c>
      <c r="B1704" s="1">
        <v>45507</v>
      </c>
      <c r="C1704" t="s">
        <v>21</v>
      </c>
      <c r="D1704" t="s">
        <v>35</v>
      </c>
      <c r="E1704" t="s">
        <v>43</v>
      </c>
      <c r="F1704" t="s">
        <v>24</v>
      </c>
      <c r="G1704" t="s">
        <v>32</v>
      </c>
      <c r="H1704" t="s">
        <v>86</v>
      </c>
      <c r="I1704">
        <v>1</v>
      </c>
      <c r="J1704" s="2">
        <v>68.62</v>
      </c>
      <c r="K1704" s="3">
        <v>0.2</v>
      </c>
      <c r="L1704" s="2">
        <v>23.84</v>
      </c>
      <c r="M1704" s="2">
        <f t="shared" si="208"/>
        <v>54.9</v>
      </c>
      <c r="N1704" s="2">
        <f t="shared" si="209"/>
        <v>23.84</v>
      </c>
      <c r="O1704" s="2">
        <f t="shared" si="210"/>
        <v>31.06</v>
      </c>
      <c r="P1704" s="4">
        <f t="shared" si="211"/>
        <v>0.56575591985428053</v>
      </c>
      <c r="Q1704">
        <f t="shared" si="212"/>
        <v>2024</v>
      </c>
      <c r="R1704" t="str">
        <f t="shared" si="213"/>
        <v>Q3</v>
      </c>
      <c r="S1704">
        <f t="shared" si="214"/>
        <v>8</v>
      </c>
      <c r="T1704" t="str">
        <f t="shared" si="215"/>
        <v>Aug</v>
      </c>
    </row>
    <row r="1705" spans="1:20" x14ac:dyDescent="0.35">
      <c r="A1705" t="s">
        <v>1770</v>
      </c>
      <c r="B1705" s="1">
        <v>45507</v>
      </c>
      <c r="C1705" t="s">
        <v>62</v>
      </c>
      <c r="D1705" t="s">
        <v>74</v>
      </c>
      <c r="E1705" t="s">
        <v>36</v>
      </c>
      <c r="F1705" t="s">
        <v>37</v>
      </c>
      <c r="G1705" t="s">
        <v>53</v>
      </c>
      <c r="H1705" t="s">
        <v>131</v>
      </c>
      <c r="I1705">
        <v>1</v>
      </c>
      <c r="J1705" s="2">
        <v>29.28</v>
      </c>
      <c r="K1705" s="3">
        <v>0.1</v>
      </c>
      <c r="L1705" s="2">
        <v>9.59</v>
      </c>
      <c r="M1705" s="2">
        <f t="shared" si="208"/>
        <v>26.35</v>
      </c>
      <c r="N1705" s="2">
        <f t="shared" si="209"/>
        <v>9.59</v>
      </c>
      <c r="O1705" s="2">
        <f t="shared" si="210"/>
        <v>16.760000000000002</v>
      </c>
      <c r="P1705" s="4">
        <f t="shared" si="211"/>
        <v>0.63605313092979132</v>
      </c>
      <c r="Q1705">
        <f t="shared" si="212"/>
        <v>2024</v>
      </c>
      <c r="R1705" t="str">
        <f t="shared" si="213"/>
        <v>Q3</v>
      </c>
      <c r="S1705">
        <f t="shared" si="214"/>
        <v>8</v>
      </c>
      <c r="T1705" t="str">
        <f t="shared" si="215"/>
        <v>Aug</v>
      </c>
    </row>
    <row r="1706" spans="1:20" x14ac:dyDescent="0.35">
      <c r="A1706" t="s">
        <v>1771</v>
      </c>
      <c r="B1706" s="1">
        <v>45508</v>
      </c>
      <c r="C1706" t="s">
        <v>41</v>
      </c>
      <c r="D1706" t="s">
        <v>42</v>
      </c>
      <c r="E1706" t="s">
        <v>23</v>
      </c>
      <c r="F1706" t="s">
        <v>37</v>
      </c>
      <c r="G1706" t="s">
        <v>53</v>
      </c>
      <c r="H1706" t="s">
        <v>66</v>
      </c>
      <c r="I1706">
        <v>1</v>
      </c>
      <c r="J1706" s="2">
        <v>113.44</v>
      </c>
      <c r="K1706" s="3">
        <v>0.05</v>
      </c>
      <c r="L1706" s="2">
        <v>44.39</v>
      </c>
      <c r="M1706" s="2">
        <f t="shared" si="208"/>
        <v>107.77</v>
      </c>
      <c r="N1706" s="2">
        <f t="shared" si="209"/>
        <v>44.39</v>
      </c>
      <c r="O1706" s="2">
        <f t="shared" si="210"/>
        <v>63.379999999999995</v>
      </c>
      <c r="P1706" s="4">
        <f t="shared" si="211"/>
        <v>0.58810429618632265</v>
      </c>
      <c r="Q1706">
        <f t="shared" si="212"/>
        <v>2024</v>
      </c>
      <c r="R1706" t="str">
        <f t="shared" si="213"/>
        <v>Q3</v>
      </c>
      <c r="S1706">
        <f t="shared" si="214"/>
        <v>8</v>
      </c>
      <c r="T1706" t="str">
        <f t="shared" si="215"/>
        <v>Aug</v>
      </c>
    </row>
    <row r="1707" spans="1:20" x14ac:dyDescent="0.35">
      <c r="A1707" t="s">
        <v>1772</v>
      </c>
      <c r="B1707" s="1">
        <v>45508</v>
      </c>
      <c r="C1707" t="s">
        <v>62</v>
      </c>
      <c r="D1707" t="s">
        <v>74</v>
      </c>
      <c r="E1707" t="s">
        <v>36</v>
      </c>
      <c r="F1707" t="s">
        <v>24</v>
      </c>
      <c r="G1707" t="s">
        <v>32</v>
      </c>
      <c r="H1707" t="s">
        <v>50</v>
      </c>
      <c r="I1707">
        <v>1</v>
      </c>
      <c r="J1707" s="2">
        <v>211.37</v>
      </c>
      <c r="K1707" s="3">
        <v>0</v>
      </c>
      <c r="L1707" s="2">
        <v>114.33</v>
      </c>
      <c r="M1707" s="2">
        <f t="shared" si="208"/>
        <v>211.37</v>
      </c>
      <c r="N1707" s="2">
        <f t="shared" si="209"/>
        <v>114.33</v>
      </c>
      <c r="O1707" s="2">
        <f t="shared" si="210"/>
        <v>97.04</v>
      </c>
      <c r="P1707" s="4">
        <f t="shared" si="211"/>
        <v>0.45910015612433175</v>
      </c>
      <c r="Q1707">
        <f t="shared" si="212"/>
        <v>2024</v>
      </c>
      <c r="R1707" t="str">
        <f t="shared" si="213"/>
        <v>Q3</v>
      </c>
      <c r="S1707">
        <f t="shared" si="214"/>
        <v>8</v>
      </c>
      <c r="T1707" t="str">
        <f t="shared" si="215"/>
        <v>Aug</v>
      </c>
    </row>
    <row r="1708" spans="1:20" x14ac:dyDescent="0.35">
      <c r="A1708" t="s">
        <v>1773</v>
      </c>
      <c r="B1708" s="1">
        <v>45508</v>
      </c>
      <c r="C1708" t="s">
        <v>21</v>
      </c>
      <c r="D1708" t="s">
        <v>35</v>
      </c>
      <c r="E1708" t="s">
        <v>43</v>
      </c>
      <c r="F1708" t="s">
        <v>37</v>
      </c>
      <c r="G1708" t="s">
        <v>46</v>
      </c>
      <c r="H1708" t="s">
        <v>79</v>
      </c>
      <c r="I1708">
        <v>2</v>
      </c>
      <c r="J1708" s="2">
        <v>29.15</v>
      </c>
      <c r="K1708" s="3">
        <v>0</v>
      </c>
      <c r="L1708" s="2">
        <v>9.39</v>
      </c>
      <c r="M1708" s="2">
        <f t="shared" si="208"/>
        <v>58.3</v>
      </c>
      <c r="N1708" s="2">
        <f t="shared" si="209"/>
        <v>18.78</v>
      </c>
      <c r="O1708" s="2">
        <f t="shared" si="210"/>
        <v>39.519999999999996</v>
      </c>
      <c r="P1708" s="4">
        <f t="shared" si="211"/>
        <v>0.6778730703259005</v>
      </c>
      <c r="Q1708">
        <f t="shared" si="212"/>
        <v>2024</v>
      </c>
      <c r="R1708" t="str">
        <f t="shared" si="213"/>
        <v>Q3</v>
      </c>
      <c r="S1708">
        <f t="shared" si="214"/>
        <v>8</v>
      </c>
      <c r="T1708" t="str">
        <f t="shared" si="215"/>
        <v>Aug</v>
      </c>
    </row>
    <row r="1709" spans="1:20" x14ac:dyDescent="0.35">
      <c r="A1709" t="s">
        <v>1774</v>
      </c>
      <c r="B1709" s="1">
        <v>45508</v>
      </c>
      <c r="C1709" t="s">
        <v>21</v>
      </c>
      <c r="D1709" t="s">
        <v>35</v>
      </c>
      <c r="E1709" t="s">
        <v>23</v>
      </c>
      <c r="F1709" t="s">
        <v>37</v>
      </c>
      <c r="G1709" t="s">
        <v>53</v>
      </c>
      <c r="H1709" t="s">
        <v>54</v>
      </c>
      <c r="I1709">
        <v>3</v>
      </c>
      <c r="J1709" s="2">
        <v>147.88</v>
      </c>
      <c r="K1709" s="3">
        <v>0.05</v>
      </c>
      <c r="L1709" s="2">
        <v>70.209999999999994</v>
      </c>
      <c r="M1709" s="2">
        <f t="shared" si="208"/>
        <v>421.46</v>
      </c>
      <c r="N1709" s="2">
        <f t="shared" si="209"/>
        <v>210.63</v>
      </c>
      <c r="O1709" s="2">
        <f t="shared" si="210"/>
        <v>210.82999999999998</v>
      </c>
      <c r="P1709" s="4">
        <f t="shared" si="211"/>
        <v>0.50023727044084842</v>
      </c>
      <c r="Q1709">
        <f t="shared" si="212"/>
        <v>2024</v>
      </c>
      <c r="R1709" t="str">
        <f t="shared" si="213"/>
        <v>Q3</v>
      </c>
      <c r="S1709">
        <f t="shared" si="214"/>
        <v>8</v>
      </c>
      <c r="T1709" t="str">
        <f t="shared" si="215"/>
        <v>Aug</v>
      </c>
    </row>
    <row r="1710" spans="1:20" x14ac:dyDescent="0.35">
      <c r="A1710" t="s">
        <v>1775</v>
      </c>
      <c r="B1710" s="1">
        <v>45508</v>
      </c>
      <c r="C1710" t="s">
        <v>41</v>
      </c>
      <c r="D1710" t="s">
        <v>42</v>
      </c>
      <c r="E1710" t="s">
        <v>23</v>
      </c>
      <c r="F1710" t="s">
        <v>37</v>
      </c>
      <c r="G1710" t="s">
        <v>25</v>
      </c>
      <c r="H1710" t="s">
        <v>72</v>
      </c>
      <c r="I1710">
        <v>1</v>
      </c>
      <c r="J1710" s="2">
        <v>191.81</v>
      </c>
      <c r="K1710" s="3">
        <v>0</v>
      </c>
      <c r="L1710" s="2">
        <v>103.94</v>
      </c>
      <c r="M1710" s="2">
        <f t="shared" si="208"/>
        <v>191.81</v>
      </c>
      <c r="N1710" s="2">
        <f t="shared" si="209"/>
        <v>103.94</v>
      </c>
      <c r="O1710" s="2">
        <f t="shared" si="210"/>
        <v>87.87</v>
      </c>
      <c r="P1710" s="4">
        <f t="shared" si="211"/>
        <v>0.45810958761274179</v>
      </c>
      <c r="Q1710">
        <f t="shared" si="212"/>
        <v>2024</v>
      </c>
      <c r="R1710" t="str">
        <f t="shared" si="213"/>
        <v>Q3</v>
      </c>
      <c r="S1710">
        <f t="shared" si="214"/>
        <v>8</v>
      </c>
      <c r="T1710" t="str">
        <f t="shared" si="215"/>
        <v>Aug</v>
      </c>
    </row>
    <row r="1711" spans="1:20" x14ac:dyDescent="0.35">
      <c r="A1711" t="s">
        <v>1776</v>
      </c>
      <c r="B1711" s="1">
        <v>45508</v>
      </c>
      <c r="C1711" t="s">
        <v>41</v>
      </c>
      <c r="D1711" t="s">
        <v>42</v>
      </c>
      <c r="E1711" t="s">
        <v>43</v>
      </c>
      <c r="F1711" t="s">
        <v>37</v>
      </c>
      <c r="G1711" t="s">
        <v>53</v>
      </c>
      <c r="H1711" t="s">
        <v>70</v>
      </c>
      <c r="I1711">
        <v>2</v>
      </c>
      <c r="J1711" s="2">
        <v>55.5</v>
      </c>
      <c r="K1711" s="3">
        <v>0.1</v>
      </c>
      <c r="L1711" s="2">
        <v>18.64</v>
      </c>
      <c r="M1711" s="2">
        <f t="shared" si="208"/>
        <v>99.9</v>
      </c>
      <c r="N1711" s="2">
        <f t="shared" si="209"/>
        <v>37.28</v>
      </c>
      <c r="O1711" s="2">
        <f t="shared" si="210"/>
        <v>62.620000000000005</v>
      </c>
      <c r="P1711" s="4">
        <f t="shared" si="211"/>
        <v>0.62682682682682689</v>
      </c>
      <c r="Q1711">
        <f t="shared" si="212"/>
        <v>2024</v>
      </c>
      <c r="R1711" t="str">
        <f t="shared" si="213"/>
        <v>Q3</v>
      </c>
      <c r="S1711">
        <f t="shared" si="214"/>
        <v>8</v>
      </c>
      <c r="T1711" t="str">
        <f t="shared" si="215"/>
        <v>Aug</v>
      </c>
    </row>
    <row r="1712" spans="1:20" x14ac:dyDescent="0.35">
      <c r="A1712" t="s">
        <v>1777</v>
      </c>
      <c r="B1712" s="1">
        <v>45508</v>
      </c>
      <c r="C1712" t="s">
        <v>21</v>
      </c>
      <c r="D1712" t="s">
        <v>35</v>
      </c>
      <c r="E1712" t="s">
        <v>52</v>
      </c>
      <c r="F1712" t="s">
        <v>37</v>
      </c>
      <c r="G1712" t="s">
        <v>46</v>
      </c>
      <c r="H1712" t="s">
        <v>75</v>
      </c>
      <c r="I1712">
        <v>1</v>
      </c>
      <c r="J1712" s="2">
        <v>32.96</v>
      </c>
      <c r="K1712" s="3">
        <v>0</v>
      </c>
      <c r="L1712" s="2">
        <v>10.19</v>
      </c>
      <c r="M1712" s="2">
        <f t="shared" si="208"/>
        <v>32.96</v>
      </c>
      <c r="N1712" s="2">
        <f t="shared" si="209"/>
        <v>10.19</v>
      </c>
      <c r="O1712" s="2">
        <f t="shared" si="210"/>
        <v>22.770000000000003</v>
      </c>
      <c r="P1712" s="4">
        <f t="shared" si="211"/>
        <v>0.69083737864077677</v>
      </c>
      <c r="Q1712">
        <f t="shared" si="212"/>
        <v>2024</v>
      </c>
      <c r="R1712" t="str">
        <f t="shared" si="213"/>
        <v>Q3</v>
      </c>
      <c r="S1712">
        <f t="shared" si="214"/>
        <v>8</v>
      </c>
      <c r="T1712" t="str">
        <f t="shared" si="215"/>
        <v>Aug</v>
      </c>
    </row>
    <row r="1713" spans="1:20" x14ac:dyDescent="0.35">
      <c r="A1713" t="s">
        <v>1778</v>
      </c>
      <c r="B1713" s="1">
        <v>45508</v>
      </c>
      <c r="C1713" t="s">
        <v>21</v>
      </c>
      <c r="D1713" t="s">
        <v>35</v>
      </c>
      <c r="E1713" t="s">
        <v>52</v>
      </c>
      <c r="F1713" t="s">
        <v>24</v>
      </c>
      <c r="G1713" t="s">
        <v>53</v>
      </c>
      <c r="H1713" t="s">
        <v>66</v>
      </c>
      <c r="I1713">
        <v>3</v>
      </c>
      <c r="J1713" s="2">
        <v>107.98</v>
      </c>
      <c r="K1713" s="3">
        <v>0.05</v>
      </c>
      <c r="L1713" s="2">
        <v>45.17</v>
      </c>
      <c r="M1713" s="2">
        <f t="shared" si="208"/>
        <v>307.74</v>
      </c>
      <c r="N1713" s="2">
        <f t="shared" si="209"/>
        <v>135.51</v>
      </c>
      <c r="O1713" s="2">
        <f t="shared" si="210"/>
        <v>172.23000000000002</v>
      </c>
      <c r="P1713" s="4">
        <f t="shared" si="211"/>
        <v>0.55966075258334957</v>
      </c>
      <c r="Q1713">
        <f t="shared" si="212"/>
        <v>2024</v>
      </c>
      <c r="R1713" t="str">
        <f t="shared" si="213"/>
        <v>Q3</v>
      </c>
      <c r="S1713">
        <f t="shared" si="214"/>
        <v>8</v>
      </c>
      <c r="T1713" t="str">
        <f t="shared" si="215"/>
        <v>Aug</v>
      </c>
    </row>
    <row r="1714" spans="1:20" x14ac:dyDescent="0.35">
      <c r="A1714" t="s">
        <v>1779</v>
      </c>
      <c r="B1714" s="1">
        <v>45508</v>
      </c>
      <c r="C1714" t="s">
        <v>21</v>
      </c>
      <c r="D1714" t="s">
        <v>35</v>
      </c>
      <c r="E1714" t="s">
        <v>52</v>
      </c>
      <c r="F1714" t="s">
        <v>37</v>
      </c>
      <c r="G1714" t="s">
        <v>32</v>
      </c>
      <c r="H1714" t="s">
        <v>86</v>
      </c>
      <c r="I1714">
        <v>1</v>
      </c>
      <c r="J1714" s="2">
        <v>69.180000000000007</v>
      </c>
      <c r="K1714" s="3">
        <v>0</v>
      </c>
      <c r="L1714" s="2">
        <v>23.93</v>
      </c>
      <c r="M1714" s="2">
        <f t="shared" si="208"/>
        <v>69.180000000000007</v>
      </c>
      <c r="N1714" s="2">
        <f t="shared" si="209"/>
        <v>23.93</v>
      </c>
      <c r="O1714" s="2">
        <f t="shared" si="210"/>
        <v>45.250000000000007</v>
      </c>
      <c r="P1714" s="4">
        <f t="shared" si="211"/>
        <v>0.65409077768141088</v>
      </c>
      <c r="Q1714">
        <f t="shared" si="212"/>
        <v>2024</v>
      </c>
      <c r="R1714" t="str">
        <f t="shared" si="213"/>
        <v>Q3</v>
      </c>
      <c r="S1714">
        <f t="shared" si="214"/>
        <v>8</v>
      </c>
      <c r="T1714" t="str">
        <f t="shared" si="215"/>
        <v>Aug</v>
      </c>
    </row>
    <row r="1715" spans="1:20" x14ac:dyDescent="0.35">
      <c r="A1715" t="s">
        <v>1780</v>
      </c>
      <c r="B1715" s="1">
        <v>45508</v>
      </c>
      <c r="C1715" t="s">
        <v>21</v>
      </c>
      <c r="D1715" t="s">
        <v>22</v>
      </c>
      <c r="E1715" t="s">
        <v>43</v>
      </c>
      <c r="F1715" t="s">
        <v>24</v>
      </c>
      <c r="G1715" t="s">
        <v>53</v>
      </c>
      <c r="H1715" t="s">
        <v>54</v>
      </c>
      <c r="I1715">
        <v>1</v>
      </c>
      <c r="J1715" s="2">
        <v>144.94</v>
      </c>
      <c r="K1715" s="3">
        <v>0.1</v>
      </c>
      <c r="L1715" s="2">
        <v>69.66</v>
      </c>
      <c r="M1715" s="2">
        <f t="shared" si="208"/>
        <v>130.44999999999999</v>
      </c>
      <c r="N1715" s="2">
        <f t="shared" si="209"/>
        <v>69.66</v>
      </c>
      <c r="O1715" s="2">
        <f t="shared" si="210"/>
        <v>60.789999999999992</v>
      </c>
      <c r="P1715" s="4">
        <f t="shared" si="211"/>
        <v>0.46600229973169793</v>
      </c>
      <c r="Q1715">
        <f t="shared" si="212"/>
        <v>2024</v>
      </c>
      <c r="R1715" t="str">
        <f t="shared" si="213"/>
        <v>Q3</v>
      </c>
      <c r="S1715">
        <f t="shared" si="214"/>
        <v>8</v>
      </c>
      <c r="T1715" t="str">
        <f t="shared" si="215"/>
        <v>Aug</v>
      </c>
    </row>
    <row r="1716" spans="1:20" x14ac:dyDescent="0.35">
      <c r="A1716" t="s">
        <v>1781</v>
      </c>
      <c r="B1716" s="1">
        <v>45508</v>
      </c>
      <c r="C1716" t="s">
        <v>21</v>
      </c>
      <c r="D1716" t="s">
        <v>35</v>
      </c>
      <c r="E1716" t="s">
        <v>30</v>
      </c>
      <c r="F1716" t="s">
        <v>31</v>
      </c>
      <c r="G1716" t="s">
        <v>25</v>
      </c>
      <c r="H1716" t="s">
        <v>81</v>
      </c>
      <c r="I1716">
        <v>9</v>
      </c>
      <c r="J1716" s="2">
        <v>42.17</v>
      </c>
      <c r="K1716" s="3">
        <v>0.1</v>
      </c>
      <c r="L1716" s="2">
        <v>15.9</v>
      </c>
      <c r="M1716" s="2">
        <f t="shared" si="208"/>
        <v>341.58</v>
      </c>
      <c r="N1716" s="2">
        <f t="shared" si="209"/>
        <v>143.1</v>
      </c>
      <c r="O1716" s="2">
        <f t="shared" si="210"/>
        <v>198.48</v>
      </c>
      <c r="P1716" s="4">
        <f t="shared" si="211"/>
        <v>0.581064465132619</v>
      </c>
      <c r="Q1716">
        <f t="shared" si="212"/>
        <v>2024</v>
      </c>
      <c r="R1716" t="str">
        <f t="shared" si="213"/>
        <v>Q3</v>
      </c>
      <c r="S1716">
        <f t="shared" si="214"/>
        <v>8</v>
      </c>
      <c r="T1716" t="str">
        <f t="shared" si="215"/>
        <v>Aug</v>
      </c>
    </row>
    <row r="1717" spans="1:20" x14ac:dyDescent="0.35">
      <c r="A1717" t="s">
        <v>1782</v>
      </c>
      <c r="B1717" s="1">
        <v>45509</v>
      </c>
      <c r="C1717" t="s">
        <v>41</v>
      </c>
      <c r="D1717" t="s">
        <v>90</v>
      </c>
      <c r="E1717" t="s">
        <v>23</v>
      </c>
      <c r="F1717" t="s">
        <v>37</v>
      </c>
      <c r="G1717" t="s">
        <v>53</v>
      </c>
      <c r="H1717" t="s">
        <v>131</v>
      </c>
      <c r="I1717">
        <v>3</v>
      </c>
      <c r="J1717" s="2">
        <v>34.26</v>
      </c>
      <c r="K1717" s="3">
        <v>0.15</v>
      </c>
      <c r="L1717" s="2">
        <v>9.75</v>
      </c>
      <c r="M1717" s="2">
        <f t="shared" si="208"/>
        <v>87.36</v>
      </c>
      <c r="N1717" s="2">
        <f t="shared" si="209"/>
        <v>29.25</v>
      </c>
      <c r="O1717" s="2">
        <f t="shared" si="210"/>
        <v>58.11</v>
      </c>
      <c r="P1717" s="4">
        <f t="shared" si="211"/>
        <v>0.6651785714285714</v>
      </c>
      <c r="Q1717">
        <f t="shared" si="212"/>
        <v>2024</v>
      </c>
      <c r="R1717" t="str">
        <f t="shared" si="213"/>
        <v>Q3</v>
      </c>
      <c r="S1717">
        <f t="shared" si="214"/>
        <v>8</v>
      </c>
      <c r="T1717" t="str">
        <f t="shared" si="215"/>
        <v>Aug</v>
      </c>
    </row>
    <row r="1718" spans="1:20" x14ac:dyDescent="0.35">
      <c r="A1718" t="s">
        <v>1783</v>
      </c>
      <c r="B1718" s="1">
        <v>45509</v>
      </c>
      <c r="C1718" t="s">
        <v>21</v>
      </c>
      <c r="D1718" t="s">
        <v>22</v>
      </c>
      <c r="E1718" t="s">
        <v>23</v>
      </c>
      <c r="F1718" t="s">
        <v>31</v>
      </c>
      <c r="G1718" t="s">
        <v>32</v>
      </c>
      <c r="H1718" t="s">
        <v>33</v>
      </c>
      <c r="I1718">
        <v>2</v>
      </c>
      <c r="J1718" s="2">
        <v>37.700000000000003</v>
      </c>
      <c r="K1718" s="3">
        <v>0</v>
      </c>
      <c r="L1718" s="2">
        <v>12.7</v>
      </c>
      <c r="M1718" s="2">
        <f t="shared" si="208"/>
        <v>75.400000000000006</v>
      </c>
      <c r="N1718" s="2">
        <f t="shared" si="209"/>
        <v>25.4</v>
      </c>
      <c r="O1718" s="2">
        <f t="shared" si="210"/>
        <v>50.000000000000007</v>
      </c>
      <c r="P1718" s="4">
        <f t="shared" si="211"/>
        <v>0.66312997347480107</v>
      </c>
      <c r="Q1718">
        <f t="shared" si="212"/>
        <v>2024</v>
      </c>
      <c r="R1718" t="str">
        <f t="shared" si="213"/>
        <v>Q3</v>
      </c>
      <c r="S1718">
        <f t="shared" si="214"/>
        <v>8</v>
      </c>
      <c r="T1718" t="str">
        <f t="shared" si="215"/>
        <v>Aug</v>
      </c>
    </row>
    <row r="1719" spans="1:20" x14ac:dyDescent="0.35">
      <c r="A1719" t="s">
        <v>1784</v>
      </c>
      <c r="B1719" s="1">
        <v>45509</v>
      </c>
      <c r="C1719" t="s">
        <v>21</v>
      </c>
      <c r="D1719" t="s">
        <v>35</v>
      </c>
      <c r="E1719" t="s">
        <v>23</v>
      </c>
      <c r="F1719" t="s">
        <v>37</v>
      </c>
      <c r="G1719" t="s">
        <v>25</v>
      </c>
      <c r="H1719" t="s">
        <v>72</v>
      </c>
      <c r="I1719">
        <v>2</v>
      </c>
      <c r="J1719" s="2">
        <v>187.16</v>
      </c>
      <c r="K1719" s="3">
        <v>0.1</v>
      </c>
      <c r="L1719" s="2">
        <v>104.67</v>
      </c>
      <c r="M1719" s="2">
        <f t="shared" si="208"/>
        <v>336.89</v>
      </c>
      <c r="N1719" s="2">
        <f t="shared" si="209"/>
        <v>209.34</v>
      </c>
      <c r="O1719" s="2">
        <f t="shared" si="210"/>
        <v>127.54999999999998</v>
      </c>
      <c r="P1719" s="4">
        <f t="shared" si="211"/>
        <v>0.37861022885808421</v>
      </c>
      <c r="Q1719">
        <f t="shared" si="212"/>
        <v>2024</v>
      </c>
      <c r="R1719" t="str">
        <f t="shared" si="213"/>
        <v>Q3</v>
      </c>
      <c r="S1719">
        <f t="shared" si="214"/>
        <v>8</v>
      </c>
      <c r="T1719" t="str">
        <f t="shared" si="215"/>
        <v>Aug</v>
      </c>
    </row>
    <row r="1720" spans="1:20" x14ac:dyDescent="0.35">
      <c r="A1720" t="s">
        <v>1785</v>
      </c>
      <c r="B1720" s="1">
        <v>45509</v>
      </c>
      <c r="C1720" t="s">
        <v>41</v>
      </c>
      <c r="D1720" t="s">
        <v>42</v>
      </c>
      <c r="E1720" t="s">
        <v>23</v>
      </c>
      <c r="F1720" t="s">
        <v>37</v>
      </c>
      <c r="G1720" t="s">
        <v>32</v>
      </c>
      <c r="H1720" t="s">
        <v>33</v>
      </c>
      <c r="I1720">
        <v>3</v>
      </c>
      <c r="J1720" s="2">
        <v>40.729999999999997</v>
      </c>
      <c r="K1720" s="3">
        <v>0.05</v>
      </c>
      <c r="L1720" s="2">
        <v>12.59</v>
      </c>
      <c r="M1720" s="2">
        <f t="shared" si="208"/>
        <v>116.08</v>
      </c>
      <c r="N1720" s="2">
        <f t="shared" si="209"/>
        <v>37.770000000000003</v>
      </c>
      <c r="O1720" s="2">
        <f t="shared" si="210"/>
        <v>78.31</v>
      </c>
      <c r="P1720" s="4">
        <f t="shared" si="211"/>
        <v>0.67462095106822884</v>
      </c>
      <c r="Q1720">
        <f t="shared" si="212"/>
        <v>2024</v>
      </c>
      <c r="R1720" t="str">
        <f t="shared" si="213"/>
        <v>Q3</v>
      </c>
      <c r="S1720">
        <f t="shared" si="214"/>
        <v>8</v>
      </c>
      <c r="T1720" t="str">
        <f t="shared" si="215"/>
        <v>Aug</v>
      </c>
    </row>
    <row r="1721" spans="1:20" x14ac:dyDescent="0.35">
      <c r="A1721" t="s">
        <v>1786</v>
      </c>
      <c r="B1721" s="1">
        <v>45509</v>
      </c>
      <c r="C1721" t="s">
        <v>41</v>
      </c>
      <c r="D1721" t="s">
        <v>42</v>
      </c>
      <c r="E1721" t="s">
        <v>36</v>
      </c>
      <c r="F1721" t="s">
        <v>37</v>
      </c>
      <c r="G1721" t="s">
        <v>53</v>
      </c>
      <c r="H1721" t="s">
        <v>66</v>
      </c>
      <c r="I1721">
        <v>1</v>
      </c>
      <c r="J1721" s="2">
        <v>114.65</v>
      </c>
      <c r="K1721" s="3">
        <v>0.05</v>
      </c>
      <c r="L1721" s="2">
        <v>44.62</v>
      </c>
      <c r="M1721" s="2">
        <f t="shared" si="208"/>
        <v>108.92</v>
      </c>
      <c r="N1721" s="2">
        <f t="shared" si="209"/>
        <v>44.62</v>
      </c>
      <c r="O1721" s="2">
        <f t="shared" si="210"/>
        <v>64.300000000000011</v>
      </c>
      <c r="P1721" s="4">
        <f t="shared" si="211"/>
        <v>0.59034153507161224</v>
      </c>
      <c r="Q1721">
        <f t="shared" si="212"/>
        <v>2024</v>
      </c>
      <c r="R1721" t="str">
        <f t="shared" si="213"/>
        <v>Q3</v>
      </c>
      <c r="S1721">
        <f t="shared" si="214"/>
        <v>8</v>
      </c>
      <c r="T1721" t="str">
        <f t="shared" si="215"/>
        <v>Aug</v>
      </c>
    </row>
    <row r="1722" spans="1:20" x14ac:dyDescent="0.35">
      <c r="A1722" t="s">
        <v>1787</v>
      </c>
      <c r="B1722" s="1">
        <v>45509</v>
      </c>
      <c r="C1722" t="s">
        <v>21</v>
      </c>
      <c r="D1722" t="s">
        <v>35</v>
      </c>
      <c r="E1722" t="s">
        <v>52</v>
      </c>
      <c r="F1722" t="s">
        <v>37</v>
      </c>
      <c r="G1722" t="s">
        <v>53</v>
      </c>
      <c r="H1722" t="s">
        <v>131</v>
      </c>
      <c r="I1722">
        <v>2</v>
      </c>
      <c r="J1722" s="2">
        <v>31.07</v>
      </c>
      <c r="K1722" s="3">
        <v>0.05</v>
      </c>
      <c r="L1722" s="2">
        <v>9.65</v>
      </c>
      <c r="M1722" s="2">
        <f t="shared" si="208"/>
        <v>59.03</v>
      </c>
      <c r="N1722" s="2">
        <f t="shared" si="209"/>
        <v>19.3</v>
      </c>
      <c r="O1722" s="2">
        <f t="shared" si="210"/>
        <v>39.730000000000004</v>
      </c>
      <c r="P1722" s="4">
        <f t="shared" si="211"/>
        <v>0.67304760291377275</v>
      </c>
      <c r="Q1722">
        <f t="shared" si="212"/>
        <v>2024</v>
      </c>
      <c r="R1722" t="str">
        <f t="shared" si="213"/>
        <v>Q3</v>
      </c>
      <c r="S1722">
        <f t="shared" si="214"/>
        <v>8</v>
      </c>
      <c r="T1722" t="str">
        <f t="shared" si="215"/>
        <v>Aug</v>
      </c>
    </row>
    <row r="1723" spans="1:20" x14ac:dyDescent="0.35">
      <c r="A1723" t="s">
        <v>1788</v>
      </c>
      <c r="B1723" s="1">
        <v>45509</v>
      </c>
      <c r="C1723" t="s">
        <v>21</v>
      </c>
      <c r="D1723" t="s">
        <v>35</v>
      </c>
      <c r="E1723" t="s">
        <v>43</v>
      </c>
      <c r="F1723" t="s">
        <v>37</v>
      </c>
      <c r="G1723" t="s">
        <v>32</v>
      </c>
      <c r="H1723" t="s">
        <v>113</v>
      </c>
      <c r="I1723">
        <v>2</v>
      </c>
      <c r="J1723" s="2">
        <v>380.17</v>
      </c>
      <c r="K1723" s="3">
        <v>0.2</v>
      </c>
      <c r="L1723" s="2">
        <v>206.26</v>
      </c>
      <c r="M1723" s="2">
        <f t="shared" si="208"/>
        <v>608.27</v>
      </c>
      <c r="N1723" s="2">
        <f t="shared" si="209"/>
        <v>412.52</v>
      </c>
      <c r="O1723" s="2">
        <f t="shared" si="210"/>
        <v>195.75</v>
      </c>
      <c r="P1723" s="4">
        <f t="shared" si="211"/>
        <v>0.32181432587502262</v>
      </c>
      <c r="Q1723">
        <f t="shared" si="212"/>
        <v>2024</v>
      </c>
      <c r="R1723" t="str">
        <f t="shared" si="213"/>
        <v>Q3</v>
      </c>
      <c r="S1723">
        <f t="shared" si="214"/>
        <v>8</v>
      </c>
      <c r="T1723" t="str">
        <f t="shared" si="215"/>
        <v>Aug</v>
      </c>
    </row>
    <row r="1724" spans="1:20" x14ac:dyDescent="0.35">
      <c r="A1724" t="s">
        <v>1789</v>
      </c>
      <c r="B1724" s="1">
        <v>45509</v>
      </c>
      <c r="C1724" t="s">
        <v>21</v>
      </c>
      <c r="D1724" t="s">
        <v>35</v>
      </c>
      <c r="E1724" t="s">
        <v>52</v>
      </c>
      <c r="F1724" t="s">
        <v>37</v>
      </c>
      <c r="G1724" t="s">
        <v>32</v>
      </c>
      <c r="H1724" t="s">
        <v>86</v>
      </c>
      <c r="I1724">
        <v>2</v>
      </c>
      <c r="J1724" s="2">
        <v>66.28</v>
      </c>
      <c r="K1724" s="3">
        <v>0.15</v>
      </c>
      <c r="L1724" s="2">
        <v>24.95</v>
      </c>
      <c r="M1724" s="2">
        <f t="shared" si="208"/>
        <v>112.68</v>
      </c>
      <c r="N1724" s="2">
        <f t="shared" si="209"/>
        <v>49.9</v>
      </c>
      <c r="O1724" s="2">
        <f t="shared" si="210"/>
        <v>62.780000000000008</v>
      </c>
      <c r="P1724" s="4">
        <f t="shared" si="211"/>
        <v>0.55715299964501241</v>
      </c>
      <c r="Q1724">
        <f t="shared" si="212"/>
        <v>2024</v>
      </c>
      <c r="R1724" t="str">
        <f t="shared" si="213"/>
        <v>Q3</v>
      </c>
      <c r="S1724">
        <f t="shared" si="214"/>
        <v>8</v>
      </c>
      <c r="T1724" t="str">
        <f t="shared" si="215"/>
        <v>Aug</v>
      </c>
    </row>
    <row r="1725" spans="1:20" x14ac:dyDescent="0.35">
      <c r="A1725" t="s">
        <v>1790</v>
      </c>
      <c r="B1725" s="1">
        <v>45509</v>
      </c>
      <c r="C1725" t="s">
        <v>21</v>
      </c>
      <c r="D1725" t="s">
        <v>22</v>
      </c>
      <c r="E1725" t="s">
        <v>23</v>
      </c>
      <c r="F1725" t="s">
        <v>37</v>
      </c>
      <c r="G1725" t="s">
        <v>46</v>
      </c>
      <c r="H1725" t="s">
        <v>183</v>
      </c>
      <c r="I1725">
        <v>1</v>
      </c>
      <c r="J1725" s="2">
        <v>137.97999999999999</v>
      </c>
      <c r="K1725" s="3">
        <v>0.05</v>
      </c>
      <c r="L1725" s="2">
        <v>64.97</v>
      </c>
      <c r="M1725" s="2">
        <f t="shared" si="208"/>
        <v>131.08000000000001</v>
      </c>
      <c r="N1725" s="2">
        <f t="shared" si="209"/>
        <v>64.97</v>
      </c>
      <c r="O1725" s="2">
        <f t="shared" si="210"/>
        <v>66.110000000000014</v>
      </c>
      <c r="P1725" s="4">
        <f t="shared" si="211"/>
        <v>0.50434848947207822</v>
      </c>
      <c r="Q1725">
        <f t="shared" si="212"/>
        <v>2024</v>
      </c>
      <c r="R1725" t="str">
        <f t="shared" si="213"/>
        <v>Q3</v>
      </c>
      <c r="S1725">
        <f t="shared" si="214"/>
        <v>8</v>
      </c>
      <c r="T1725" t="str">
        <f t="shared" si="215"/>
        <v>Aug</v>
      </c>
    </row>
    <row r="1726" spans="1:20" x14ac:dyDescent="0.35">
      <c r="A1726" t="s">
        <v>1791</v>
      </c>
      <c r="B1726" s="1">
        <v>45510</v>
      </c>
      <c r="C1726" t="s">
        <v>41</v>
      </c>
      <c r="D1726" t="s">
        <v>90</v>
      </c>
      <c r="E1726" t="s">
        <v>43</v>
      </c>
      <c r="F1726" t="s">
        <v>37</v>
      </c>
      <c r="G1726" t="s">
        <v>25</v>
      </c>
      <c r="H1726" t="s">
        <v>81</v>
      </c>
      <c r="I1726">
        <v>1</v>
      </c>
      <c r="J1726" s="2">
        <v>43.98</v>
      </c>
      <c r="K1726" s="3">
        <v>0.1</v>
      </c>
      <c r="L1726" s="2">
        <v>15.69</v>
      </c>
      <c r="M1726" s="2">
        <f t="shared" si="208"/>
        <v>39.58</v>
      </c>
      <c r="N1726" s="2">
        <f t="shared" si="209"/>
        <v>15.69</v>
      </c>
      <c r="O1726" s="2">
        <f t="shared" si="210"/>
        <v>23.89</v>
      </c>
      <c r="P1726" s="4">
        <f t="shared" si="211"/>
        <v>0.60358767054067719</v>
      </c>
      <c r="Q1726">
        <f t="shared" si="212"/>
        <v>2024</v>
      </c>
      <c r="R1726" t="str">
        <f t="shared" si="213"/>
        <v>Q3</v>
      </c>
      <c r="S1726">
        <f t="shared" si="214"/>
        <v>8</v>
      </c>
      <c r="T1726" t="str">
        <f t="shared" si="215"/>
        <v>Aug</v>
      </c>
    </row>
    <row r="1727" spans="1:20" x14ac:dyDescent="0.35">
      <c r="A1727" t="s">
        <v>1792</v>
      </c>
      <c r="B1727" s="1">
        <v>45510</v>
      </c>
      <c r="C1727" t="s">
        <v>62</v>
      </c>
      <c r="D1727" t="s">
        <v>63</v>
      </c>
      <c r="E1727" t="s">
        <v>23</v>
      </c>
      <c r="F1727" t="s">
        <v>24</v>
      </c>
      <c r="G1727" t="s">
        <v>32</v>
      </c>
      <c r="H1727" t="s">
        <v>86</v>
      </c>
      <c r="I1727">
        <v>2</v>
      </c>
      <c r="J1727" s="2">
        <v>64.84</v>
      </c>
      <c r="K1727" s="3">
        <v>0</v>
      </c>
      <c r="L1727" s="2">
        <v>24.29</v>
      </c>
      <c r="M1727" s="2">
        <f t="shared" si="208"/>
        <v>129.68</v>
      </c>
      <c r="N1727" s="2">
        <f t="shared" si="209"/>
        <v>48.58</v>
      </c>
      <c r="O1727" s="2">
        <f t="shared" si="210"/>
        <v>81.100000000000009</v>
      </c>
      <c r="P1727" s="4">
        <f t="shared" si="211"/>
        <v>0.62538556446637883</v>
      </c>
      <c r="Q1727">
        <f t="shared" si="212"/>
        <v>2024</v>
      </c>
      <c r="R1727" t="str">
        <f t="shared" si="213"/>
        <v>Q3</v>
      </c>
      <c r="S1727">
        <f t="shared" si="214"/>
        <v>8</v>
      </c>
      <c r="T1727" t="str">
        <f t="shared" si="215"/>
        <v>Aug</v>
      </c>
    </row>
    <row r="1728" spans="1:20" x14ac:dyDescent="0.35">
      <c r="A1728" t="s">
        <v>1793</v>
      </c>
      <c r="B1728" s="1">
        <v>45510</v>
      </c>
      <c r="C1728" t="s">
        <v>28</v>
      </c>
      <c r="D1728" t="s">
        <v>29</v>
      </c>
      <c r="E1728" t="s">
        <v>23</v>
      </c>
      <c r="F1728" t="s">
        <v>37</v>
      </c>
      <c r="G1728" t="s">
        <v>38</v>
      </c>
      <c r="H1728" t="s">
        <v>84</v>
      </c>
      <c r="I1728">
        <v>3</v>
      </c>
      <c r="J1728" s="2">
        <v>254.51</v>
      </c>
      <c r="K1728" s="3">
        <v>0.05</v>
      </c>
      <c r="L1728" s="2">
        <v>130.34</v>
      </c>
      <c r="M1728" s="2">
        <f t="shared" si="208"/>
        <v>725.35</v>
      </c>
      <c r="N1728" s="2">
        <f t="shared" si="209"/>
        <v>391.02</v>
      </c>
      <c r="O1728" s="2">
        <f t="shared" si="210"/>
        <v>334.33000000000004</v>
      </c>
      <c r="P1728" s="4">
        <f t="shared" si="211"/>
        <v>0.46092231336596129</v>
      </c>
      <c r="Q1728">
        <f t="shared" si="212"/>
        <v>2024</v>
      </c>
      <c r="R1728" t="str">
        <f t="shared" si="213"/>
        <v>Q3</v>
      </c>
      <c r="S1728">
        <f t="shared" si="214"/>
        <v>8</v>
      </c>
      <c r="T1728" t="str">
        <f t="shared" si="215"/>
        <v>Aug</v>
      </c>
    </row>
    <row r="1729" spans="1:20" x14ac:dyDescent="0.35">
      <c r="A1729" t="s">
        <v>1794</v>
      </c>
      <c r="B1729" s="1">
        <v>45510</v>
      </c>
      <c r="C1729" t="s">
        <v>28</v>
      </c>
      <c r="D1729" t="s">
        <v>49</v>
      </c>
      <c r="E1729" t="s">
        <v>52</v>
      </c>
      <c r="F1729" t="s">
        <v>37</v>
      </c>
      <c r="G1729" t="s">
        <v>25</v>
      </c>
      <c r="H1729" t="s">
        <v>81</v>
      </c>
      <c r="I1729">
        <v>1</v>
      </c>
      <c r="J1729" s="2">
        <v>42.53</v>
      </c>
      <c r="K1729" s="3">
        <v>0.05</v>
      </c>
      <c r="L1729" s="2">
        <v>15.85</v>
      </c>
      <c r="M1729" s="2">
        <f t="shared" si="208"/>
        <v>40.4</v>
      </c>
      <c r="N1729" s="2">
        <f t="shared" si="209"/>
        <v>15.85</v>
      </c>
      <c r="O1729" s="2">
        <f t="shared" si="210"/>
        <v>24.549999999999997</v>
      </c>
      <c r="P1729" s="4">
        <f t="shared" si="211"/>
        <v>0.60767326732673266</v>
      </c>
      <c r="Q1729">
        <f t="shared" si="212"/>
        <v>2024</v>
      </c>
      <c r="R1729" t="str">
        <f t="shared" si="213"/>
        <v>Q3</v>
      </c>
      <c r="S1729">
        <f t="shared" si="214"/>
        <v>8</v>
      </c>
      <c r="T1729" t="str">
        <f t="shared" si="215"/>
        <v>Aug</v>
      </c>
    </row>
    <row r="1730" spans="1:20" x14ac:dyDescent="0.35">
      <c r="A1730" t="s">
        <v>1795</v>
      </c>
      <c r="B1730" s="1">
        <v>45510</v>
      </c>
      <c r="C1730" t="s">
        <v>41</v>
      </c>
      <c r="D1730" t="s">
        <v>42</v>
      </c>
      <c r="E1730" t="s">
        <v>23</v>
      </c>
      <c r="F1730" t="s">
        <v>24</v>
      </c>
      <c r="G1730" t="s">
        <v>32</v>
      </c>
      <c r="H1730" t="s">
        <v>33</v>
      </c>
      <c r="I1730">
        <v>1</v>
      </c>
      <c r="J1730" s="2">
        <v>40.14</v>
      </c>
      <c r="K1730" s="3">
        <v>0.1</v>
      </c>
      <c r="L1730" s="2">
        <v>12.34</v>
      </c>
      <c r="M1730" s="2">
        <f t="shared" ref="M1730:M1793" si="216">ROUND(I1730*J1730*(1-K1730),2)</f>
        <v>36.130000000000003</v>
      </c>
      <c r="N1730" s="2">
        <f t="shared" ref="N1730:N1793" si="217">ROUND(I1730*L1730,2)</f>
        <v>12.34</v>
      </c>
      <c r="O1730" s="2">
        <f t="shared" ref="O1730:O1793" si="218">M1730-N1730</f>
        <v>23.790000000000003</v>
      </c>
      <c r="P1730" s="4">
        <f t="shared" ref="P1730:P1793" si="219">IFERROR(O1730/M1730,0)</f>
        <v>0.6584555770827567</v>
      </c>
      <c r="Q1730">
        <f t="shared" ref="Q1730:Q1793" si="220">YEAR(B1730)</f>
        <v>2024</v>
      </c>
      <c r="R1730" t="str">
        <f t="shared" ref="R1730:R1793" si="221">"Q"&amp;ROUNDUP(MONTH(B1730)/3,0)</f>
        <v>Q3</v>
      </c>
      <c r="S1730">
        <f t="shared" ref="S1730:S1793" si="222">MONTH(B1730)</f>
        <v>8</v>
      </c>
      <c r="T1730" t="str">
        <f t="shared" ref="T1730:T1793" si="223">TEXT(B1730,"mmm")</f>
        <v>Aug</v>
      </c>
    </row>
    <row r="1731" spans="1:20" x14ac:dyDescent="0.35">
      <c r="A1731" t="s">
        <v>1796</v>
      </c>
      <c r="B1731" s="1">
        <v>45510</v>
      </c>
      <c r="C1731" t="s">
        <v>21</v>
      </c>
      <c r="D1731" t="s">
        <v>35</v>
      </c>
      <c r="E1731" t="s">
        <v>23</v>
      </c>
      <c r="F1731" t="s">
        <v>37</v>
      </c>
      <c r="G1731" t="s">
        <v>46</v>
      </c>
      <c r="H1731" t="s">
        <v>47</v>
      </c>
      <c r="I1731">
        <v>5</v>
      </c>
      <c r="J1731" s="2">
        <v>491.87</v>
      </c>
      <c r="K1731" s="3">
        <v>0</v>
      </c>
      <c r="L1731" s="2">
        <v>250.57</v>
      </c>
      <c r="M1731" s="2">
        <f t="shared" si="216"/>
        <v>2459.35</v>
      </c>
      <c r="N1731" s="2">
        <f t="shared" si="217"/>
        <v>1252.8499999999999</v>
      </c>
      <c r="O1731" s="2">
        <f t="shared" si="218"/>
        <v>1206.5</v>
      </c>
      <c r="P1731" s="4">
        <f t="shared" si="219"/>
        <v>0.49057677841706143</v>
      </c>
      <c r="Q1731">
        <f t="shared" si="220"/>
        <v>2024</v>
      </c>
      <c r="R1731" t="str">
        <f t="shared" si="221"/>
        <v>Q3</v>
      </c>
      <c r="S1731">
        <f t="shared" si="222"/>
        <v>8</v>
      </c>
      <c r="T1731" t="str">
        <f t="shared" si="223"/>
        <v>Aug</v>
      </c>
    </row>
    <row r="1732" spans="1:20" x14ac:dyDescent="0.35">
      <c r="A1732" t="s">
        <v>1797</v>
      </c>
      <c r="B1732" s="1">
        <v>45510</v>
      </c>
      <c r="C1732" t="s">
        <v>28</v>
      </c>
      <c r="D1732" t="s">
        <v>29</v>
      </c>
      <c r="E1732" t="s">
        <v>43</v>
      </c>
      <c r="F1732" t="s">
        <v>37</v>
      </c>
      <c r="G1732" t="s">
        <v>38</v>
      </c>
      <c r="H1732" t="s">
        <v>56</v>
      </c>
      <c r="I1732">
        <v>1</v>
      </c>
      <c r="J1732" s="2">
        <v>81.489999999999995</v>
      </c>
      <c r="K1732" s="3">
        <v>0</v>
      </c>
      <c r="L1732" s="2">
        <v>32.61</v>
      </c>
      <c r="M1732" s="2">
        <f t="shared" si="216"/>
        <v>81.489999999999995</v>
      </c>
      <c r="N1732" s="2">
        <f t="shared" si="217"/>
        <v>32.61</v>
      </c>
      <c r="O1732" s="2">
        <f t="shared" si="218"/>
        <v>48.879999999999995</v>
      </c>
      <c r="P1732" s="4">
        <f t="shared" si="219"/>
        <v>0.59982819977911395</v>
      </c>
      <c r="Q1732">
        <f t="shared" si="220"/>
        <v>2024</v>
      </c>
      <c r="R1732" t="str">
        <f t="shared" si="221"/>
        <v>Q3</v>
      </c>
      <c r="S1732">
        <f t="shared" si="222"/>
        <v>8</v>
      </c>
      <c r="T1732" t="str">
        <f t="shared" si="223"/>
        <v>Aug</v>
      </c>
    </row>
    <row r="1733" spans="1:20" x14ac:dyDescent="0.35">
      <c r="A1733" t="s">
        <v>1798</v>
      </c>
      <c r="B1733" s="1">
        <v>45511</v>
      </c>
      <c r="C1733" t="s">
        <v>21</v>
      </c>
      <c r="D1733" t="s">
        <v>22</v>
      </c>
      <c r="E1733" t="s">
        <v>36</v>
      </c>
      <c r="F1733" t="s">
        <v>37</v>
      </c>
      <c r="G1733" t="s">
        <v>32</v>
      </c>
      <c r="H1733" t="s">
        <v>33</v>
      </c>
      <c r="I1733">
        <v>1</v>
      </c>
      <c r="J1733" s="2">
        <v>38.020000000000003</v>
      </c>
      <c r="K1733" s="3">
        <v>0.05</v>
      </c>
      <c r="L1733" s="2">
        <v>12.16</v>
      </c>
      <c r="M1733" s="2">
        <f t="shared" si="216"/>
        <v>36.119999999999997</v>
      </c>
      <c r="N1733" s="2">
        <f t="shared" si="217"/>
        <v>12.16</v>
      </c>
      <c r="O1733" s="2">
        <f t="shared" si="218"/>
        <v>23.959999999999997</v>
      </c>
      <c r="P1733" s="4">
        <f t="shared" si="219"/>
        <v>0.66334440753045398</v>
      </c>
      <c r="Q1733">
        <f t="shared" si="220"/>
        <v>2024</v>
      </c>
      <c r="R1733" t="str">
        <f t="shared" si="221"/>
        <v>Q3</v>
      </c>
      <c r="S1733">
        <f t="shared" si="222"/>
        <v>8</v>
      </c>
      <c r="T1733" t="str">
        <f t="shared" si="223"/>
        <v>Aug</v>
      </c>
    </row>
    <row r="1734" spans="1:20" x14ac:dyDescent="0.35">
      <c r="A1734" t="s">
        <v>1799</v>
      </c>
      <c r="B1734" s="1">
        <v>45511</v>
      </c>
      <c r="C1734" t="s">
        <v>21</v>
      </c>
      <c r="D1734" t="s">
        <v>35</v>
      </c>
      <c r="E1734" t="s">
        <v>23</v>
      </c>
      <c r="F1734" t="s">
        <v>24</v>
      </c>
      <c r="G1734" t="s">
        <v>53</v>
      </c>
      <c r="H1734" t="s">
        <v>54</v>
      </c>
      <c r="I1734">
        <v>2</v>
      </c>
      <c r="J1734" s="2">
        <v>147.66999999999999</v>
      </c>
      <c r="K1734" s="3">
        <v>0</v>
      </c>
      <c r="L1734" s="2">
        <v>71.86</v>
      </c>
      <c r="M1734" s="2">
        <f t="shared" si="216"/>
        <v>295.33999999999997</v>
      </c>
      <c r="N1734" s="2">
        <f t="shared" si="217"/>
        <v>143.72</v>
      </c>
      <c r="O1734" s="2">
        <f t="shared" si="218"/>
        <v>151.61999999999998</v>
      </c>
      <c r="P1734" s="4">
        <f t="shared" si="219"/>
        <v>0.51337441592740563</v>
      </c>
      <c r="Q1734">
        <f t="shared" si="220"/>
        <v>2024</v>
      </c>
      <c r="R1734" t="str">
        <f t="shared" si="221"/>
        <v>Q3</v>
      </c>
      <c r="S1734">
        <f t="shared" si="222"/>
        <v>8</v>
      </c>
      <c r="T1734" t="str">
        <f t="shared" si="223"/>
        <v>Aug</v>
      </c>
    </row>
    <row r="1735" spans="1:20" x14ac:dyDescent="0.35">
      <c r="A1735" t="s">
        <v>1800</v>
      </c>
      <c r="B1735" s="1">
        <v>45511</v>
      </c>
      <c r="C1735" t="s">
        <v>41</v>
      </c>
      <c r="D1735" t="s">
        <v>42</v>
      </c>
      <c r="E1735" t="s">
        <v>52</v>
      </c>
      <c r="F1735" t="s">
        <v>24</v>
      </c>
      <c r="G1735" t="s">
        <v>32</v>
      </c>
      <c r="H1735" t="s">
        <v>33</v>
      </c>
      <c r="I1735">
        <v>2</v>
      </c>
      <c r="J1735" s="2">
        <v>40.98</v>
      </c>
      <c r="K1735" s="3">
        <v>0.1</v>
      </c>
      <c r="L1735" s="2">
        <v>12.61</v>
      </c>
      <c r="M1735" s="2">
        <f t="shared" si="216"/>
        <v>73.760000000000005</v>
      </c>
      <c r="N1735" s="2">
        <f t="shared" si="217"/>
        <v>25.22</v>
      </c>
      <c r="O1735" s="2">
        <f t="shared" si="218"/>
        <v>48.540000000000006</v>
      </c>
      <c r="P1735" s="4">
        <f t="shared" si="219"/>
        <v>0.65808026030368771</v>
      </c>
      <c r="Q1735">
        <f t="shared" si="220"/>
        <v>2024</v>
      </c>
      <c r="R1735" t="str">
        <f t="shared" si="221"/>
        <v>Q3</v>
      </c>
      <c r="S1735">
        <f t="shared" si="222"/>
        <v>8</v>
      </c>
      <c r="T1735" t="str">
        <f t="shared" si="223"/>
        <v>Aug</v>
      </c>
    </row>
    <row r="1736" spans="1:20" x14ac:dyDescent="0.35">
      <c r="A1736" t="s">
        <v>1801</v>
      </c>
      <c r="B1736" s="1">
        <v>45511</v>
      </c>
      <c r="C1736" t="s">
        <v>28</v>
      </c>
      <c r="D1736" t="s">
        <v>49</v>
      </c>
      <c r="E1736" t="s">
        <v>23</v>
      </c>
      <c r="F1736" t="s">
        <v>24</v>
      </c>
      <c r="G1736" t="s">
        <v>32</v>
      </c>
      <c r="H1736" t="s">
        <v>86</v>
      </c>
      <c r="I1736">
        <v>1</v>
      </c>
      <c r="J1736" s="2">
        <v>70.87</v>
      </c>
      <c r="K1736" s="3">
        <v>0</v>
      </c>
      <c r="L1736" s="2">
        <v>24.84</v>
      </c>
      <c r="M1736" s="2">
        <f t="shared" si="216"/>
        <v>70.87</v>
      </c>
      <c r="N1736" s="2">
        <f t="shared" si="217"/>
        <v>24.84</v>
      </c>
      <c r="O1736" s="2">
        <f t="shared" si="218"/>
        <v>46.03</v>
      </c>
      <c r="P1736" s="4">
        <f t="shared" si="219"/>
        <v>0.64949908282771274</v>
      </c>
      <c r="Q1736">
        <f t="shared" si="220"/>
        <v>2024</v>
      </c>
      <c r="R1736" t="str">
        <f t="shared" si="221"/>
        <v>Q3</v>
      </c>
      <c r="S1736">
        <f t="shared" si="222"/>
        <v>8</v>
      </c>
      <c r="T1736" t="str">
        <f t="shared" si="223"/>
        <v>Aug</v>
      </c>
    </row>
    <row r="1737" spans="1:20" x14ac:dyDescent="0.35">
      <c r="A1737" t="s">
        <v>1802</v>
      </c>
      <c r="B1737" s="1">
        <v>45511</v>
      </c>
      <c r="C1737" t="s">
        <v>21</v>
      </c>
      <c r="D1737" t="s">
        <v>22</v>
      </c>
      <c r="E1737" t="s">
        <v>23</v>
      </c>
      <c r="F1737" t="s">
        <v>37</v>
      </c>
      <c r="G1737" t="s">
        <v>46</v>
      </c>
      <c r="H1737" t="s">
        <v>47</v>
      </c>
      <c r="I1737">
        <v>2</v>
      </c>
      <c r="J1737" s="2">
        <v>478.08</v>
      </c>
      <c r="K1737" s="3">
        <v>0.05</v>
      </c>
      <c r="L1737" s="2">
        <v>257.08999999999997</v>
      </c>
      <c r="M1737" s="2">
        <f t="shared" si="216"/>
        <v>908.35</v>
      </c>
      <c r="N1737" s="2">
        <f t="shared" si="217"/>
        <v>514.17999999999995</v>
      </c>
      <c r="O1737" s="2">
        <f t="shared" si="218"/>
        <v>394.17000000000007</v>
      </c>
      <c r="P1737" s="4">
        <f t="shared" si="219"/>
        <v>0.43394066163923606</v>
      </c>
      <c r="Q1737">
        <f t="shared" si="220"/>
        <v>2024</v>
      </c>
      <c r="R1737" t="str">
        <f t="shared" si="221"/>
        <v>Q3</v>
      </c>
      <c r="S1737">
        <f t="shared" si="222"/>
        <v>8</v>
      </c>
      <c r="T1737" t="str">
        <f t="shared" si="223"/>
        <v>Aug</v>
      </c>
    </row>
    <row r="1738" spans="1:20" x14ac:dyDescent="0.35">
      <c r="A1738" t="s">
        <v>1803</v>
      </c>
      <c r="B1738" s="1">
        <v>45511</v>
      </c>
      <c r="C1738" t="s">
        <v>21</v>
      </c>
      <c r="D1738" t="s">
        <v>35</v>
      </c>
      <c r="E1738" t="s">
        <v>30</v>
      </c>
      <c r="F1738" t="s">
        <v>31</v>
      </c>
      <c r="G1738" t="s">
        <v>25</v>
      </c>
      <c r="H1738" t="s">
        <v>91</v>
      </c>
      <c r="I1738">
        <v>7</v>
      </c>
      <c r="J1738" s="2">
        <v>99.52</v>
      </c>
      <c r="K1738" s="3">
        <v>0.15</v>
      </c>
      <c r="L1738" s="2">
        <v>43.81</v>
      </c>
      <c r="M1738" s="2">
        <f t="shared" si="216"/>
        <v>592.14</v>
      </c>
      <c r="N1738" s="2">
        <f t="shared" si="217"/>
        <v>306.67</v>
      </c>
      <c r="O1738" s="2">
        <f t="shared" si="218"/>
        <v>285.46999999999997</v>
      </c>
      <c r="P1738" s="4">
        <f t="shared" si="219"/>
        <v>0.48209882797986958</v>
      </c>
      <c r="Q1738">
        <f t="shared" si="220"/>
        <v>2024</v>
      </c>
      <c r="R1738" t="str">
        <f t="shared" si="221"/>
        <v>Q3</v>
      </c>
      <c r="S1738">
        <f t="shared" si="222"/>
        <v>8</v>
      </c>
      <c r="T1738" t="str">
        <f t="shared" si="223"/>
        <v>Aug</v>
      </c>
    </row>
    <row r="1739" spans="1:20" x14ac:dyDescent="0.35">
      <c r="A1739" t="s">
        <v>1804</v>
      </c>
      <c r="B1739" s="1">
        <v>45511</v>
      </c>
      <c r="C1739" t="s">
        <v>62</v>
      </c>
      <c r="D1739" t="s">
        <v>69</v>
      </c>
      <c r="E1739" t="s">
        <v>36</v>
      </c>
      <c r="F1739" t="s">
        <v>37</v>
      </c>
      <c r="G1739" t="s">
        <v>53</v>
      </c>
      <c r="H1739" t="s">
        <v>66</v>
      </c>
      <c r="I1739">
        <v>1</v>
      </c>
      <c r="J1739" s="2">
        <v>101.52</v>
      </c>
      <c r="K1739" s="3">
        <v>0.05</v>
      </c>
      <c r="L1739" s="2">
        <v>45.68</v>
      </c>
      <c r="M1739" s="2">
        <f t="shared" si="216"/>
        <v>96.44</v>
      </c>
      <c r="N1739" s="2">
        <f t="shared" si="217"/>
        <v>45.68</v>
      </c>
      <c r="O1739" s="2">
        <f t="shared" si="218"/>
        <v>50.76</v>
      </c>
      <c r="P1739" s="4">
        <f t="shared" si="219"/>
        <v>0.52633761924512645</v>
      </c>
      <c r="Q1739">
        <f t="shared" si="220"/>
        <v>2024</v>
      </c>
      <c r="R1739" t="str">
        <f t="shared" si="221"/>
        <v>Q3</v>
      </c>
      <c r="S1739">
        <f t="shared" si="222"/>
        <v>8</v>
      </c>
      <c r="T1739" t="str">
        <f t="shared" si="223"/>
        <v>Aug</v>
      </c>
    </row>
    <row r="1740" spans="1:20" x14ac:dyDescent="0.35">
      <c r="A1740" t="s">
        <v>1805</v>
      </c>
      <c r="B1740" s="1">
        <v>45511</v>
      </c>
      <c r="C1740" t="s">
        <v>21</v>
      </c>
      <c r="D1740" t="s">
        <v>35</v>
      </c>
      <c r="E1740" t="s">
        <v>23</v>
      </c>
      <c r="F1740" t="s">
        <v>24</v>
      </c>
      <c r="G1740" t="s">
        <v>32</v>
      </c>
      <c r="H1740" t="s">
        <v>113</v>
      </c>
      <c r="I1740">
        <v>1</v>
      </c>
      <c r="J1740" s="2">
        <v>386</v>
      </c>
      <c r="K1740" s="3">
        <v>0.15</v>
      </c>
      <c r="L1740" s="2">
        <v>210.28</v>
      </c>
      <c r="M1740" s="2">
        <f t="shared" si="216"/>
        <v>328.1</v>
      </c>
      <c r="N1740" s="2">
        <f t="shared" si="217"/>
        <v>210.28</v>
      </c>
      <c r="O1740" s="2">
        <f t="shared" si="218"/>
        <v>117.82000000000002</v>
      </c>
      <c r="P1740" s="4">
        <f t="shared" si="219"/>
        <v>0.35909783602560197</v>
      </c>
      <c r="Q1740">
        <f t="shared" si="220"/>
        <v>2024</v>
      </c>
      <c r="R1740" t="str">
        <f t="shared" si="221"/>
        <v>Q3</v>
      </c>
      <c r="S1740">
        <f t="shared" si="222"/>
        <v>8</v>
      </c>
      <c r="T1740" t="str">
        <f t="shared" si="223"/>
        <v>Aug</v>
      </c>
    </row>
    <row r="1741" spans="1:20" x14ac:dyDescent="0.35">
      <c r="A1741" t="s">
        <v>1806</v>
      </c>
      <c r="B1741" s="1">
        <v>45512</v>
      </c>
      <c r="C1741" t="s">
        <v>21</v>
      </c>
      <c r="D1741" t="s">
        <v>103</v>
      </c>
      <c r="E1741" t="s">
        <v>23</v>
      </c>
      <c r="F1741" t="s">
        <v>37</v>
      </c>
      <c r="G1741" t="s">
        <v>46</v>
      </c>
      <c r="H1741" t="s">
        <v>75</v>
      </c>
      <c r="I1741">
        <v>1</v>
      </c>
      <c r="J1741" s="2">
        <v>31.17</v>
      </c>
      <c r="K1741" s="3">
        <v>0</v>
      </c>
      <c r="L1741" s="2">
        <v>10.47</v>
      </c>
      <c r="M1741" s="2">
        <f t="shared" si="216"/>
        <v>31.17</v>
      </c>
      <c r="N1741" s="2">
        <f t="shared" si="217"/>
        <v>10.47</v>
      </c>
      <c r="O1741" s="2">
        <f t="shared" si="218"/>
        <v>20.700000000000003</v>
      </c>
      <c r="P1741" s="4">
        <f t="shared" si="219"/>
        <v>0.66410009624639077</v>
      </c>
      <c r="Q1741">
        <f t="shared" si="220"/>
        <v>2024</v>
      </c>
      <c r="R1741" t="str">
        <f t="shared" si="221"/>
        <v>Q3</v>
      </c>
      <c r="S1741">
        <f t="shared" si="222"/>
        <v>8</v>
      </c>
      <c r="T1741" t="str">
        <f t="shared" si="223"/>
        <v>Aug</v>
      </c>
    </row>
    <row r="1742" spans="1:20" x14ac:dyDescent="0.35">
      <c r="A1742" t="s">
        <v>1807</v>
      </c>
      <c r="B1742" s="1">
        <v>45512</v>
      </c>
      <c r="C1742" t="s">
        <v>21</v>
      </c>
      <c r="D1742" t="s">
        <v>35</v>
      </c>
      <c r="E1742" t="s">
        <v>43</v>
      </c>
      <c r="F1742" t="s">
        <v>24</v>
      </c>
      <c r="G1742" t="s">
        <v>25</v>
      </c>
      <c r="H1742" t="s">
        <v>26</v>
      </c>
      <c r="I1742">
        <v>3</v>
      </c>
      <c r="J1742" s="2">
        <v>24.6</v>
      </c>
      <c r="K1742" s="3">
        <v>0.1</v>
      </c>
      <c r="L1742" s="2">
        <v>6.49</v>
      </c>
      <c r="M1742" s="2">
        <f t="shared" si="216"/>
        <v>66.42</v>
      </c>
      <c r="N1742" s="2">
        <f t="shared" si="217"/>
        <v>19.47</v>
      </c>
      <c r="O1742" s="2">
        <f t="shared" si="218"/>
        <v>46.95</v>
      </c>
      <c r="P1742" s="4">
        <f t="shared" si="219"/>
        <v>0.70686540198735326</v>
      </c>
      <c r="Q1742">
        <f t="shared" si="220"/>
        <v>2024</v>
      </c>
      <c r="R1742" t="str">
        <f t="shared" si="221"/>
        <v>Q3</v>
      </c>
      <c r="S1742">
        <f t="shared" si="222"/>
        <v>8</v>
      </c>
      <c r="T1742" t="str">
        <f t="shared" si="223"/>
        <v>Aug</v>
      </c>
    </row>
    <row r="1743" spans="1:20" x14ac:dyDescent="0.35">
      <c r="A1743" t="s">
        <v>1808</v>
      </c>
      <c r="B1743" s="1">
        <v>45512</v>
      </c>
      <c r="C1743" t="s">
        <v>41</v>
      </c>
      <c r="D1743" t="s">
        <v>42</v>
      </c>
      <c r="E1743" t="s">
        <v>23</v>
      </c>
      <c r="F1743" t="s">
        <v>24</v>
      </c>
      <c r="G1743" t="s">
        <v>32</v>
      </c>
      <c r="H1743" t="s">
        <v>33</v>
      </c>
      <c r="I1743">
        <v>1</v>
      </c>
      <c r="J1743" s="2">
        <v>40.200000000000003</v>
      </c>
      <c r="K1743" s="3">
        <v>0.05</v>
      </c>
      <c r="L1743" s="2">
        <v>12.45</v>
      </c>
      <c r="M1743" s="2">
        <f t="shared" si="216"/>
        <v>38.19</v>
      </c>
      <c r="N1743" s="2">
        <f t="shared" si="217"/>
        <v>12.45</v>
      </c>
      <c r="O1743" s="2">
        <f t="shared" si="218"/>
        <v>25.74</v>
      </c>
      <c r="P1743" s="4">
        <f t="shared" si="219"/>
        <v>0.67399842890809114</v>
      </c>
      <c r="Q1743">
        <f t="shared" si="220"/>
        <v>2024</v>
      </c>
      <c r="R1743" t="str">
        <f t="shared" si="221"/>
        <v>Q3</v>
      </c>
      <c r="S1743">
        <f t="shared" si="222"/>
        <v>8</v>
      </c>
      <c r="T1743" t="str">
        <f t="shared" si="223"/>
        <v>Aug</v>
      </c>
    </row>
    <row r="1744" spans="1:20" x14ac:dyDescent="0.35">
      <c r="A1744" t="s">
        <v>1809</v>
      </c>
      <c r="B1744" s="1">
        <v>45512</v>
      </c>
      <c r="C1744" t="s">
        <v>28</v>
      </c>
      <c r="D1744" t="s">
        <v>29</v>
      </c>
      <c r="E1744" t="s">
        <v>52</v>
      </c>
      <c r="F1744" t="s">
        <v>37</v>
      </c>
      <c r="G1744" t="s">
        <v>38</v>
      </c>
      <c r="H1744" t="s">
        <v>44</v>
      </c>
      <c r="I1744">
        <v>1</v>
      </c>
      <c r="J1744" s="2">
        <v>121.5</v>
      </c>
      <c r="K1744" s="3">
        <v>0</v>
      </c>
      <c r="L1744" s="2">
        <v>50.93</v>
      </c>
      <c r="M1744" s="2">
        <f t="shared" si="216"/>
        <v>121.5</v>
      </c>
      <c r="N1744" s="2">
        <f t="shared" si="217"/>
        <v>50.93</v>
      </c>
      <c r="O1744" s="2">
        <f t="shared" si="218"/>
        <v>70.569999999999993</v>
      </c>
      <c r="P1744" s="4">
        <f t="shared" si="219"/>
        <v>0.58082304526748962</v>
      </c>
      <c r="Q1744">
        <f t="shared" si="220"/>
        <v>2024</v>
      </c>
      <c r="R1744" t="str">
        <f t="shared" si="221"/>
        <v>Q3</v>
      </c>
      <c r="S1744">
        <f t="shared" si="222"/>
        <v>8</v>
      </c>
      <c r="T1744" t="str">
        <f t="shared" si="223"/>
        <v>Aug</v>
      </c>
    </row>
    <row r="1745" spans="1:20" x14ac:dyDescent="0.35">
      <c r="A1745" t="s">
        <v>1810</v>
      </c>
      <c r="B1745" s="1">
        <v>45512</v>
      </c>
      <c r="C1745" t="s">
        <v>62</v>
      </c>
      <c r="D1745" t="s">
        <v>74</v>
      </c>
      <c r="E1745" t="s">
        <v>52</v>
      </c>
      <c r="F1745" t="s">
        <v>24</v>
      </c>
      <c r="G1745" t="s">
        <v>38</v>
      </c>
      <c r="H1745" t="s">
        <v>56</v>
      </c>
      <c r="I1745">
        <v>1</v>
      </c>
      <c r="J1745" s="2">
        <v>74.12</v>
      </c>
      <c r="K1745" s="3">
        <v>0.2</v>
      </c>
      <c r="L1745" s="2">
        <v>31.69</v>
      </c>
      <c r="M1745" s="2">
        <f t="shared" si="216"/>
        <v>59.3</v>
      </c>
      <c r="N1745" s="2">
        <f t="shared" si="217"/>
        <v>31.69</v>
      </c>
      <c r="O1745" s="2">
        <f t="shared" si="218"/>
        <v>27.609999999999996</v>
      </c>
      <c r="P1745" s="4">
        <f t="shared" si="219"/>
        <v>0.46559865092748731</v>
      </c>
      <c r="Q1745">
        <f t="shared" si="220"/>
        <v>2024</v>
      </c>
      <c r="R1745" t="str">
        <f t="shared" si="221"/>
        <v>Q3</v>
      </c>
      <c r="S1745">
        <f t="shared" si="222"/>
        <v>8</v>
      </c>
      <c r="T1745" t="str">
        <f t="shared" si="223"/>
        <v>Aug</v>
      </c>
    </row>
    <row r="1746" spans="1:20" x14ac:dyDescent="0.35">
      <c r="A1746" t="s">
        <v>1811</v>
      </c>
      <c r="B1746" s="1">
        <v>45512</v>
      </c>
      <c r="C1746" t="s">
        <v>41</v>
      </c>
      <c r="D1746" t="s">
        <v>42</v>
      </c>
      <c r="E1746" t="s">
        <v>36</v>
      </c>
      <c r="F1746" t="s">
        <v>24</v>
      </c>
      <c r="G1746" t="s">
        <v>32</v>
      </c>
      <c r="H1746" t="s">
        <v>33</v>
      </c>
      <c r="I1746">
        <v>1</v>
      </c>
      <c r="J1746" s="2">
        <v>40.24</v>
      </c>
      <c r="K1746" s="3">
        <v>0.1</v>
      </c>
      <c r="L1746" s="2">
        <v>12.09</v>
      </c>
      <c r="M1746" s="2">
        <f t="shared" si="216"/>
        <v>36.22</v>
      </c>
      <c r="N1746" s="2">
        <f t="shared" si="217"/>
        <v>12.09</v>
      </c>
      <c r="O1746" s="2">
        <f t="shared" si="218"/>
        <v>24.13</v>
      </c>
      <c r="P1746" s="4">
        <f t="shared" si="219"/>
        <v>0.66620651573716183</v>
      </c>
      <c r="Q1746">
        <f t="shared" si="220"/>
        <v>2024</v>
      </c>
      <c r="R1746" t="str">
        <f t="shared" si="221"/>
        <v>Q3</v>
      </c>
      <c r="S1746">
        <f t="shared" si="222"/>
        <v>8</v>
      </c>
      <c r="T1746" t="str">
        <f t="shared" si="223"/>
        <v>Aug</v>
      </c>
    </row>
    <row r="1747" spans="1:20" x14ac:dyDescent="0.35">
      <c r="A1747" t="s">
        <v>1812</v>
      </c>
      <c r="B1747" s="1">
        <v>45513</v>
      </c>
      <c r="C1747" t="s">
        <v>28</v>
      </c>
      <c r="D1747" t="s">
        <v>49</v>
      </c>
      <c r="E1747" t="s">
        <v>43</v>
      </c>
      <c r="F1747" t="s">
        <v>37</v>
      </c>
      <c r="G1747" t="s">
        <v>38</v>
      </c>
      <c r="H1747" t="s">
        <v>39</v>
      </c>
      <c r="I1747">
        <v>1</v>
      </c>
      <c r="J1747" s="2">
        <v>152.82</v>
      </c>
      <c r="K1747" s="3">
        <v>0.05</v>
      </c>
      <c r="L1747" s="2">
        <v>80.760000000000005</v>
      </c>
      <c r="M1747" s="2">
        <f t="shared" si="216"/>
        <v>145.18</v>
      </c>
      <c r="N1747" s="2">
        <f t="shared" si="217"/>
        <v>80.760000000000005</v>
      </c>
      <c r="O1747" s="2">
        <f t="shared" si="218"/>
        <v>64.42</v>
      </c>
      <c r="P1747" s="4">
        <f t="shared" si="219"/>
        <v>0.44372503099600497</v>
      </c>
      <c r="Q1747">
        <f t="shared" si="220"/>
        <v>2024</v>
      </c>
      <c r="R1747" t="str">
        <f t="shared" si="221"/>
        <v>Q3</v>
      </c>
      <c r="S1747">
        <f t="shared" si="222"/>
        <v>8</v>
      </c>
      <c r="T1747" t="str">
        <f t="shared" si="223"/>
        <v>Aug</v>
      </c>
    </row>
    <row r="1748" spans="1:20" x14ac:dyDescent="0.35">
      <c r="A1748" t="s">
        <v>1813</v>
      </c>
      <c r="B1748" s="1">
        <v>45513</v>
      </c>
      <c r="C1748" t="s">
        <v>41</v>
      </c>
      <c r="D1748" t="s">
        <v>42</v>
      </c>
      <c r="E1748" t="s">
        <v>23</v>
      </c>
      <c r="F1748" t="s">
        <v>37</v>
      </c>
      <c r="G1748" t="s">
        <v>32</v>
      </c>
      <c r="H1748" t="s">
        <v>33</v>
      </c>
      <c r="I1748">
        <v>5</v>
      </c>
      <c r="J1748" s="2">
        <v>40.61</v>
      </c>
      <c r="K1748" s="3">
        <v>0</v>
      </c>
      <c r="L1748" s="2">
        <v>12.03</v>
      </c>
      <c r="M1748" s="2">
        <f t="shared" si="216"/>
        <v>203.05</v>
      </c>
      <c r="N1748" s="2">
        <f t="shared" si="217"/>
        <v>60.15</v>
      </c>
      <c r="O1748" s="2">
        <f t="shared" si="218"/>
        <v>142.9</v>
      </c>
      <c r="P1748" s="4">
        <f t="shared" si="219"/>
        <v>0.70376754493966998</v>
      </c>
      <c r="Q1748">
        <f t="shared" si="220"/>
        <v>2024</v>
      </c>
      <c r="R1748" t="str">
        <f t="shared" si="221"/>
        <v>Q3</v>
      </c>
      <c r="S1748">
        <f t="shared" si="222"/>
        <v>8</v>
      </c>
      <c r="T1748" t="str">
        <f t="shared" si="223"/>
        <v>Aug</v>
      </c>
    </row>
    <row r="1749" spans="1:20" x14ac:dyDescent="0.35">
      <c r="A1749" t="s">
        <v>1814</v>
      </c>
      <c r="B1749" s="1">
        <v>45513</v>
      </c>
      <c r="C1749" t="s">
        <v>41</v>
      </c>
      <c r="D1749" t="s">
        <v>42</v>
      </c>
      <c r="E1749" t="s">
        <v>36</v>
      </c>
      <c r="F1749" t="s">
        <v>37</v>
      </c>
      <c r="G1749" t="s">
        <v>25</v>
      </c>
      <c r="H1749" t="s">
        <v>91</v>
      </c>
      <c r="I1749">
        <v>4</v>
      </c>
      <c r="J1749" s="2">
        <v>104.18</v>
      </c>
      <c r="K1749" s="3">
        <v>0.05</v>
      </c>
      <c r="L1749" s="2">
        <v>46.09</v>
      </c>
      <c r="M1749" s="2">
        <f t="shared" si="216"/>
        <v>395.88</v>
      </c>
      <c r="N1749" s="2">
        <f t="shared" si="217"/>
        <v>184.36</v>
      </c>
      <c r="O1749" s="2">
        <f t="shared" si="218"/>
        <v>211.51999999999998</v>
      </c>
      <c r="P1749" s="4">
        <f t="shared" si="219"/>
        <v>0.53430332423966853</v>
      </c>
      <c r="Q1749">
        <f t="shared" si="220"/>
        <v>2024</v>
      </c>
      <c r="R1749" t="str">
        <f t="shared" si="221"/>
        <v>Q3</v>
      </c>
      <c r="S1749">
        <f t="shared" si="222"/>
        <v>8</v>
      </c>
      <c r="T1749" t="str">
        <f t="shared" si="223"/>
        <v>Aug</v>
      </c>
    </row>
    <row r="1750" spans="1:20" x14ac:dyDescent="0.35">
      <c r="A1750" t="s">
        <v>1815</v>
      </c>
      <c r="B1750" s="1">
        <v>45513</v>
      </c>
      <c r="C1750" t="s">
        <v>41</v>
      </c>
      <c r="D1750" t="s">
        <v>42</v>
      </c>
      <c r="E1750" t="s">
        <v>43</v>
      </c>
      <c r="F1750" t="s">
        <v>37</v>
      </c>
      <c r="G1750" t="s">
        <v>53</v>
      </c>
      <c r="H1750" t="s">
        <v>131</v>
      </c>
      <c r="I1750">
        <v>1</v>
      </c>
      <c r="J1750" s="2">
        <v>32.81</v>
      </c>
      <c r="K1750" s="3">
        <v>0.05</v>
      </c>
      <c r="L1750" s="2">
        <v>10.199999999999999</v>
      </c>
      <c r="M1750" s="2">
        <f t="shared" si="216"/>
        <v>31.17</v>
      </c>
      <c r="N1750" s="2">
        <f t="shared" si="217"/>
        <v>10.199999999999999</v>
      </c>
      <c r="O1750" s="2">
        <f t="shared" si="218"/>
        <v>20.970000000000002</v>
      </c>
      <c r="P1750" s="4">
        <f t="shared" si="219"/>
        <v>0.67276227141482203</v>
      </c>
      <c r="Q1750">
        <f t="shared" si="220"/>
        <v>2024</v>
      </c>
      <c r="R1750" t="str">
        <f t="shared" si="221"/>
        <v>Q3</v>
      </c>
      <c r="S1750">
        <f t="shared" si="222"/>
        <v>8</v>
      </c>
      <c r="T1750" t="str">
        <f t="shared" si="223"/>
        <v>Aug</v>
      </c>
    </row>
    <row r="1751" spans="1:20" x14ac:dyDescent="0.35">
      <c r="A1751" t="s">
        <v>1816</v>
      </c>
      <c r="B1751" s="1">
        <v>45514</v>
      </c>
      <c r="C1751" t="s">
        <v>28</v>
      </c>
      <c r="D1751" t="s">
        <v>29</v>
      </c>
      <c r="E1751" t="s">
        <v>23</v>
      </c>
      <c r="F1751" t="s">
        <v>37</v>
      </c>
      <c r="G1751" t="s">
        <v>38</v>
      </c>
      <c r="H1751" t="s">
        <v>84</v>
      </c>
      <c r="I1751">
        <v>5</v>
      </c>
      <c r="J1751" s="2">
        <v>270.01</v>
      </c>
      <c r="K1751" s="3">
        <v>0</v>
      </c>
      <c r="L1751" s="2">
        <v>126.48</v>
      </c>
      <c r="M1751" s="2">
        <f t="shared" si="216"/>
        <v>1350.05</v>
      </c>
      <c r="N1751" s="2">
        <f t="shared" si="217"/>
        <v>632.4</v>
      </c>
      <c r="O1751" s="2">
        <f t="shared" si="218"/>
        <v>717.65</v>
      </c>
      <c r="P1751" s="4">
        <f t="shared" si="219"/>
        <v>0.53157290470723306</v>
      </c>
      <c r="Q1751">
        <f t="shared" si="220"/>
        <v>2024</v>
      </c>
      <c r="R1751" t="str">
        <f t="shared" si="221"/>
        <v>Q3</v>
      </c>
      <c r="S1751">
        <f t="shared" si="222"/>
        <v>8</v>
      </c>
      <c r="T1751" t="str">
        <f t="shared" si="223"/>
        <v>Aug</v>
      </c>
    </row>
    <row r="1752" spans="1:20" x14ac:dyDescent="0.35">
      <c r="A1752" t="s">
        <v>1817</v>
      </c>
      <c r="B1752" s="1">
        <v>45514</v>
      </c>
      <c r="C1752" t="s">
        <v>21</v>
      </c>
      <c r="D1752" t="s">
        <v>35</v>
      </c>
      <c r="E1752" t="s">
        <v>43</v>
      </c>
      <c r="F1752" t="s">
        <v>37</v>
      </c>
      <c r="G1752" t="s">
        <v>53</v>
      </c>
      <c r="H1752" t="s">
        <v>66</v>
      </c>
      <c r="I1752">
        <v>1</v>
      </c>
      <c r="J1752" s="2">
        <v>109.56</v>
      </c>
      <c r="K1752" s="3">
        <v>0</v>
      </c>
      <c r="L1752" s="2">
        <v>44.18</v>
      </c>
      <c r="M1752" s="2">
        <f t="shared" si="216"/>
        <v>109.56</v>
      </c>
      <c r="N1752" s="2">
        <f t="shared" si="217"/>
        <v>44.18</v>
      </c>
      <c r="O1752" s="2">
        <f t="shared" si="218"/>
        <v>65.38</v>
      </c>
      <c r="P1752" s="4">
        <f t="shared" si="219"/>
        <v>0.59675063891931357</v>
      </c>
      <c r="Q1752">
        <f t="shared" si="220"/>
        <v>2024</v>
      </c>
      <c r="R1752" t="str">
        <f t="shared" si="221"/>
        <v>Q3</v>
      </c>
      <c r="S1752">
        <f t="shared" si="222"/>
        <v>8</v>
      </c>
      <c r="T1752" t="str">
        <f t="shared" si="223"/>
        <v>Aug</v>
      </c>
    </row>
    <row r="1753" spans="1:20" x14ac:dyDescent="0.35">
      <c r="A1753" t="s">
        <v>1818</v>
      </c>
      <c r="B1753" s="1">
        <v>45514</v>
      </c>
      <c r="C1753" t="s">
        <v>21</v>
      </c>
      <c r="D1753" t="s">
        <v>103</v>
      </c>
      <c r="E1753" t="s">
        <v>52</v>
      </c>
      <c r="F1753" t="s">
        <v>37</v>
      </c>
      <c r="G1753" t="s">
        <v>53</v>
      </c>
      <c r="H1753" t="s">
        <v>66</v>
      </c>
      <c r="I1753">
        <v>2</v>
      </c>
      <c r="J1753" s="2">
        <v>99.53</v>
      </c>
      <c r="K1753" s="3">
        <v>0.1</v>
      </c>
      <c r="L1753" s="2">
        <v>44.81</v>
      </c>
      <c r="M1753" s="2">
        <f t="shared" si="216"/>
        <v>179.15</v>
      </c>
      <c r="N1753" s="2">
        <f t="shared" si="217"/>
        <v>89.62</v>
      </c>
      <c r="O1753" s="2">
        <f t="shared" si="218"/>
        <v>89.53</v>
      </c>
      <c r="P1753" s="4">
        <f t="shared" si="219"/>
        <v>0.49974881384314818</v>
      </c>
      <c r="Q1753">
        <f t="shared" si="220"/>
        <v>2024</v>
      </c>
      <c r="R1753" t="str">
        <f t="shared" si="221"/>
        <v>Q3</v>
      </c>
      <c r="S1753">
        <f t="shared" si="222"/>
        <v>8</v>
      </c>
      <c r="T1753" t="str">
        <f t="shared" si="223"/>
        <v>Aug</v>
      </c>
    </row>
    <row r="1754" spans="1:20" x14ac:dyDescent="0.35">
      <c r="A1754" t="s">
        <v>1819</v>
      </c>
      <c r="B1754" s="1">
        <v>45514</v>
      </c>
      <c r="C1754" t="s">
        <v>28</v>
      </c>
      <c r="D1754" t="s">
        <v>29</v>
      </c>
      <c r="E1754" t="s">
        <v>30</v>
      </c>
      <c r="F1754" t="s">
        <v>31</v>
      </c>
      <c r="G1754" t="s">
        <v>38</v>
      </c>
      <c r="H1754" t="s">
        <v>39</v>
      </c>
      <c r="I1754">
        <v>22</v>
      </c>
      <c r="J1754" s="2">
        <v>150.22999999999999</v>
      </c>
      <c r="K1754" s="3">
        <v>0.1</v>
      </c>
      <c r="L1754" s="2">
        <v>78.06</v>
      </c>
      <c r="M1754" s="2">
        <f t="shared" si="216"/>
        <v>2974.55</v>
      </c>
      <c r="N1754" s="2">
        <f t="shared" si="217"/>
        <v>1717.32</v>
      </c>
      <c r="O1754" s="2">
        <f t="shared" si="218"/>
        <v>1257.2300000000002</v>
      </c>
      <c r="P1754" s="4">
        <f t="shared" si="219"/>
        <v>0.42266225143298991</v>
      </c>
      <c r="Q1754">
        <f t="shared" si="220"/>
        <v>2024</v>
      </c>
      <c r="R1754" t="str">
        <f t="shared" si="221"/>
        <v>Q3</v>
      </c>
      <c r="S1754">
        <f t="shared" si="222"/>
        <v>8</v>
      </c>
      <c r="T1754" t="str">
        <f t="shared" si="223"/>
        <v>Aug</v>
      </c>
    </row>
    <row r="1755" spans="1:20" x14ac:dyDescent="0.35">
      <c r="A1755" t="s">
        <v>1820</v>
      </c>
      <c r="B1755" s="1">
        <v>45514</v>
      </c>
      <c r="C1755" t="s">
        <v>41</v>
      </c>
      <c r="D1755" t="s">
        <v>42</v>
      </c>
      <c r="E1755" t="s">
        <v>23</v>
      </c>
      <c r="F1755" t="s">
        <v>37</v>
      </c>
      <c r="G1755" t="s">
        <v>38</v>
      </c>
      <c r="H1755" t="s">
        <v>56</v>
      </c>
      <c r="I1755">
        <v>2</v>
      </c>
      <c r="J1755" s="2">
        <v>81.62</v>
      </c>
      <c r="K1755" s="3">
        <v>0.2</v>
      </c>
      <c r="L1755" s="2">
        <v>31.25</v>
      </c>
      <c r="M1755" s="2">
        <f t="shared" si="216"/>
        <v>130.59</v>
      </c>
      <c r="N1755" s="2">
        <f t="shared" si="217"/>
        <v>62.5</v>
      </c>
      <c r="O1755" s="2">
        <f t="shared" si="218"/>
        <v>68.09</v>
      </c>
      <c r="P1755" s="4">
        <f t="shared" si="219"/>
        <v>0.52140286392526225</v>
      </c>
      <c r="Q1755">
        <f t="shared" si="220"/>
        <v>2024</v>
      </c>
      <c r="R1755" t="str">
        <f t="shared" si="221"/>
        <v>Q3</v>
      </c>
      <c r="S1755">
        <f t="shared" si="222"/>
        <v>8</v>
      </c>
      <c r="T1755" t="str">
        <f t="shared" si="223"/>
        <v>Aug</v>
      </c>
    </row>
    <row r="1756" spans="1:20" x14ac:dyDescent="0.35">
      <c r="A1756" t="s">
        <v>1821</v>
      </c>
      <c r="B1756" s="1">
        <v>45514</v>
      </c>
      <c r="C1756" t="s">
        <v>21</v>
      </c>
      <c r="D1756" t="s">
        <v>35</v>
      </c>
      <c r="E1756" t="s">
        <v>36</v>
      </c>
      <c r="F1756" t="s">
        <v>24</v>
      </c>
      <c r="G1756" t="s">
        <v>46</v>
      </c>
      <c r="H1756" t="s">
        <v>75</v>
      </c>
      <c r="I1756">
        <v>1</v>
      </c>
      <c r="J1756" s="2">
        <v>34.1</v>
      </c>
      <c r="K1756" s="3">
        <v>0.1</v>
      </c>
      <c r="L1756" s="2">
        <v>10.3</v>
      </c>
      <c r="M1756" s="2">
        <f t="shared" si="216"/>
        <v>30.69</v>
      </c>
      <c r="N1756" s="2">
        <f t="shared" si="217"/>
        <v>10.3</v>
      </c>
      <c r="O1756" s="2">
        <f t="shared" si="218"/>
        <v>20.39</v>
      </c>
      <c r="P1756" s="4">
        <f t="shared" si="219"/>
        <v>0.66438579341805148</v>
      </c>
      <c r="Q1756">
        <f t="shared" si="220"/>
        <v>2024</v>
      </c>
      <c r="R1756" t="str">
        <f t="shared" si="221"/>
        <v>Q3</v>
      </c>
      <c r="S1756">
        <f t="shared" si="222"/>
        <v>8</v>
      </c>
      <c r="T1756" t="str">
        <f t="shared" si="223"/>
        <v>Aug</v>
      </c>
    </row>
    <row r="1757" spans="1:20" x14ac:dyDescent="0.35">
      <c r="A1757" t="s">
        <v>1822</v>
      </c>
      <c r="B1757" s="1">
        <v>45515</v>
      </c>
      <c r="C1757" t="s">
        <v>21</v>
      </c>
      <c r="D1757" t="s">
        <v>35</v>
      </c>
      <c r="E1757" t="s">
        <v>36</v>
      </c>
      <c r="F1757" t="s">
        <v>31</v>
      </c>
      <c r="G1757" t="s">
        <v>32</v>
      </c>
      <c r="H1757" t="s">
        <v>113</v>
      </c>
      <c r="I1757">
        <v>1</v>
      </c>
      <c r="J1757" s="2">
        <v>374.84</v>
      </c>
      <c r="K1757" s="3">
        <v>0.05</v>
      </c>
      <c r="L1757" s="2">
        <v>208.33</v>
      </c>
      <c r="M1757" s="2">
        <f t="shared" si="216"/>
        <v>356.1</v>
      </c>
      <c r="N1757" s="2">
        <f t="shared" si="217"/>
        <v>208.33</v>
      </c>
      <c r="O1757" s="2">
        <f t="shared" si="218"/>
        <v>147.77000000000001</v>
      </c>
      <c r="P1757" s="4">
        <f t="shared" si="219"/>
        <v>0.41496770570064589</v>
      </c>
      <c r="Q1757">
        <f t="shared" si="220"/>
        <v>2024</v>
      </c>
      <c r="R1757" t="str">
        <f t="shared" si="221"/>
        <v>Q3</v>
      </c>
      <c r="S1757">
        <f t="shared" si="222"/>
        <v>8</v>
      </c>
      <c r="T1757" t="str">
        <f t="shared" si="223"/>
        <v>Aug</v>
      </c>
    </row>
    <row r="1758" spans="1:20" x14ac:dyDescent="0.35">
      <c r="A1758" t="s">
        <v>1823</v>
      </c>
      <c r="B1758" s="1">
        <v>45515</v>
      </c>
      <c r="C1758" t="s">
        <v>21</v>
      </c>
      <c r="D1758" t="s">
        <v>35</v>
      </c>
      <c r="E1758" t="s">
        <v>23</v>
      </c>
      <c r="F1758" t="s">
        <v>24</v>
      </c>
      <c r="G1758" t="s">
        <v>38</v>
      </c>
      <c r="H1758" t="s">
        <v>56</v>
      </c>
      <c r="I1758">
        <v>2</v>
      </c>
      <c r="J1758" s="2">
        <v>79.77</v>
      </c>
      <c r="K1758" s="3">
        <v>0.1</v>
      </c>
      <c r="L1758" s="2">
        <v>31.47</v>
      </c>
      <c r="M1758" s="2">
        <f t="shared" si="216"/>
        <v>143.59</v>
      </c>
      <c r="N1758" s="2">
        <f t="shared" si="217"/>
        <v>62.94</v>
      </c>
      <c r="O1758" s="2">
        <f t="shared" si="218"/>
        <v>80.650000000000006</v>
      </c>
      <c r="P1758" s="4">
        <f t="shared" si="219"/>
        <v>0.56166863987742877</v>
      </c>
      <c r="Q1758">
        <f t="shared" si="220"/>
        <v>2024</v>
      </c>
      <c r="R1758" t="str">
        <f t="shared" si="221"/>
        <v>Q3</v>
      </c>
      <c r="S1758">
        <f t="shared" si="222"/>
        <v>8</v>
      </c>
      <c r="T1758" t="str">
        <f t="shared" si="223"/>
        <v>Aug</v>
      </c>
    </row>
    <row r="1759" spans="1:20" x14ac:dyDescent="0.35">
      <c r="A1759" t="s">
        <v>1824</v>
      </c>
      <c r="B1759" s="1">
        <v>45515</v>
      </c>
      <c r="C1759" t="s">
        <v>28</v>
      </c>
      <c r="D1759" t="s">
        <v>49</v>
      </c>
      <c r="E1759" t="s">
        <v>43</v>
      </c>
      <c r="F1759" t="s">
        <v>37</v>
      </c>
      <c r="G1759" t="s">
        <v>38</v>
      </c>
      <c r="H1759" t="s">
        <v>44</v>
      </c>
      <c r="I1759">
        <v>3</v>
      </c>
      <c r="J1759" s="2">
        <v>121.04</v>
      </c>
      <c r="K1759" s="3">
        <v>0</v>
      </c>
      <c r="L1759" s="2">
        <v>50.75</v>
      </c>
      <c r="M1759" s="2">
        <f t="shared" si="216"/>
        <v>363.12</v>
      </c>
      <c r="N1759" s="2">
        <f t="shared" si="217"/>
        <v>152.25</v>
      </c>
      <c r="O1759" s="2">
        <f t="shared" si="218"/>
        <v>210.87</v>
      </c>
      <c r="P1759" s="4">
        <f t="shared" si="219"/>
        <v>0.58071711830799733</v>
      </c>
      <c r="Q1759">
        <f t="shared" si="220"/>
        <v>2024</v>
      </c>
      <c r="R1759" t="str">
        <f t="shared" si="221"/>
        <v>Q3</v>
      </c>
      <c r="S1759">
        <f t="shared" si="222"/>
        <v>8</v>
      </c>
      <c r="T1759" t="str">
        <f t="shared" si="223"/>
        <v>Aug</v>
      </c>
    </row>
    <row r="1760" spans="1:20" x14ac:dyDescent="0.35">
      <c r="A1760" t="s">
        <v>1825</v>
      </c>
      <c r="B1760" s="1">
        <v>45515</v>
      </c>
      <c r="C1760" t="s">
        <v>21</v>
      </c>
      <c r="D1760" t="s">
        <v>35</v>
      </c>
      <c r="E1760" t="s">
        <v>52</v>
      </c>
      <c r="F1760" t="s">
        <v>37</v>
      </c>
      <c r="G1760" t="s">
        <v>25</v>
      </c>
      <c r="H1760" t="s">
        <v>26</v>
      </c>
      <c r="I1760">
        <v>2</v>
      </c>
      <c r="J1760" s="2">
        <v>23.89</v>
      </c>
      <c r="K1760" s="3">
        <v>0.1</v>
      </c>
      <c r="L1760" s="2">
        <v>6.69</v>
      </c>
      <c r="M1760" s="2">
        <f t="shared" si="216"/>
        <v>43</v>
      </c>
      <c r="N1760" s="2">
        <f t="shared" si="217"/>
        <v>13.38</v>
      </c>
      <c r="O1760" s="2">
        <f t="shared" si="218"/>
        <v>29.619999999999997</v>
      </c>
      <c r="P1760" s="4">
        <f t="shared" si="219"/>
        <v>0.6888372093023255</v>
      </c>
      <c r="Q1760">
        <f t="shared" si="220"/>
        <v>2024</v>
      </c>
      <c r="R1760" t="str">
        <f t="shared" si="221"/>
        <v>Q3</v>
      </c>
      <c r="S1760">
        <f t="shared" si="222"/>
        <v>8</v>
      </c>
      <c r="T1760" t="str">
        <f t="shared" si="223"/>
        <v>Aug</v>
      </c>
    </row>
    <row r="1761" spans="1:20" x14ac:dyDescent="0.35">
      <c r="A1761" t="s">
        <v>1826</v>
      </c>
      <c r="B1761" s="1">
        <v>45515</v>
      </c>
      <c r="C1761" t="s">
        <v>21</v>
      </c>
      <c r="D1761" t="s">
        <v>35</v>
      </c>
      <c r="E1761" t="s">
        <v>43</v>
      </c>
      <c r="F1761" t="s">
        <v>37</v>
      </c>
      <c r="G1761" t="s">
        <v>32</v>
      </c>
      <c r="H1761" t="s">
        <v>86</v>
      </c>
      <c r="I1761">
        <v>2</v>
      </c>
      <c r="J1761" s="2">
        <v>69.53</v>
      </c>
      <c r="K1761" s="3">
        <v>0</v>
      </c>
      <c r="L1761" s="2">
        <v>24.86</v>
      </c>
      <c r="M1761" s="2">
        <f t="shared" si="216"/>
        <v>139.06</v>
      </c>
      <c r="N1761" s="2">
        <f t="shared" si="217"/>
        <v>49.72</v>
      </c>
      <c r="O1761" s="2">
        <f t="shared" si="218"/>
        <v>89.34</v>
      </c>
      <c r="P1761" s="4">
        <f t="shared" si="219"/>
        <v>0.64245649359988499</v>
      </c>
      <c r="Q1761">
        <f t="shared" si="220"/>
        <v>2024</v>
      </c>
      <c r="R1761" t="str">
        <f t="shared" si="221"/>
        <v>Q3</v>
      </c>
      <c r="S1761">
        <f t="shared" si="222"/>
        <v>8</v>
      </c>
      <c r="T1761" t="str">
        <f t="shared" si="223"/>
        <v>Aug</v>
      </c>
    </row>
    <row r="1762" spans="1:20" x14ac:dyDescent="0.35">
      <c r="A1762" t="s">
        <v>1827</v>
      </c>
      <c r="B1762" s="1">
        <v>45515</v>
      </c>
      <c r="C1762" t="s">
        <v>21</v>
      </c>
      <c r="D1762" t="s">
        <v>22</v>
      </c>
      <c r="E1762" t="s">
        <v>23</v>
      </c>
      <c r="F1762" t="s">
        <v>37</v>
      </c>
      <c r="G1762" t="s">
        <v>46</v>
      </c>
      <c r="H1762" t="s">
        <v>79</v>
      </c>
      <c r="I1762">
        <v>2</v>
      </c>
      <c r="J1762" s="2">
        <v>29.11</v>
      </c>
      <c r="K1762" s="3">
        <v>0</v>
      </c>
      <c r="L1762" s="2">
        <v>9.68</v>
      </c>
      <c r="M1762" s="2">
        <f t="shared" si="216"/>
        <v>58.22</v>
      </c>
      <c r="N1762" s="2">
        <f t="shared" si="217"/>
        <v>19.36</v>
      </c>
      <c r="O1762" s="2">
        <f t="shared" si="218"/>
        <v>38.86</v>
      </c>
      <c r="P1762" s="4">
        <f t="shared" si="219"/>
        <v>0.66746822397801442</v>
      </c>
      <c r="Q1762">
        <f t="shared" si="220"/>
        <v>2024</v>
      </c>
      <c r="R1762" t="str">
        <f t="shared" si="221"/>
        <v>Q3</v>
      </c>
      <c r="S1762">
        <f t="shared" si="222"/>
        <v>8</v>
      </c>
      <c r="T1762" t="str">
        <f t="shared" si="223"/>
        <v>Aug</v>
      </c>
    </row>
    <row r="1763" spans="1:20" x14ac:dyDescent="0.35">
      <c r="A1763" t="s">
        <v>1828</v>
      </c>
      <c r="B1763" s="1">
        <v>45515</v>
      </c>
      <c r="C1763" t="s">
        <v>21</v>
      </c>
      <c r="D1763" t="s">
        <v>35</v>
      </c>
      <c r="E1763" t="s">
        <v>36</v>
      </c>
      <c r="F1763" t="s">
        <v>24</v>
      </c>
      <c r="G1763" t="s">
        <v>46</v>
      </c>
      <c r="H1763" t="s">
        <v>75</v>
      </c>
      <c r="I1763">
        <v>2</v>
      </c>
      <c r="J1763" s="2">
        <v>33.869999999999997</v>
      </c>
      <c r="K1763" s="3">
        <v>0.25</v>
      </c>
      <c r="L1763" s="2">
        <v>10.14</v>
      </c>
      <c r="M1763" s="2">
        <f t="shared" si="216"/>
        <v>50.81</v>
      </c>
      <c r="N1763" s="2">
        <f t="shared" si="217"/>
        <v>20.28</v>
      </c>
      <c r="O1763" s="2">
        <f t="shared" si="218"/>
        <v>30.53</v>
      </c>
      <c r="P1763" s="4">
        <f t="shared" si="219"/>
        <v>0.6008659712654989</v>
      </c>
      <c r="Q1763">
        <f t="shared" si="220"/>
        <v>2024</v>
      </c>
      <c r="R1763" t="str">
        <f t="shared" si="221"/>
        <v>Q3</v>
      </c>
      <c r="S1763">
        <f t="shared" si="222"/>
        <v>8</v>
      </c>
      <c r="T1763" t="str">
        <f t="shared" si="223"/>
        <v>Aug</v>
      </c>
    </row>
    <row r="1764" spans="1:20" x14ac:dyDescent="0.35">
      <c r="A1764" t="s">
        <v>1829</v>
      </c>
      <c r="B1764" s="1">
        <v>45515</v>
      </c>
      <c r="C1764" t="s">
        <v>21</v>
      </c>
      <c r="D1764" t="s">
        <v>35</v>
      </c>
      <c r="E1764" t="s">
        <v>52</v>
      </c>
      <c r="F1764" t="s">
        <v>37</v>
      </c>
      <c r="G1764" t="s">
        <v>25</v>
      </c>
      <c r="H1764" t="s">
        <v>26</v>
      </c>
      <c r="I1764">
        <v>3</v>
      </c>
      <c r="J1764" s="2">
        <v>23.73</v>
      </c>
      <c r="K1764" s="3">
        <v>0</v>
      </c>
      <c r="L1764" s="2">
        <v>6.95</v>
      </c>
      <c r="M1764" s="2">
        <f t="shared" si="216"/>
        <v>71.19</v>
      </c>
      <c r="N1764" s="2">
        <f t="shared" si="217"/>
        <v>20.85</v>
      </c>
      <c r="O1764" s="2">
        <f t="shared" si="218"/>
        <v>50.339999999999996</v>
      </c>
      <c r="P1764" s="4">
        <f t="shared" si="219"/>
        <v>0.70712178676780446</v>
      </c>
      <c r="Q1764">
        <f t="shared" si="220"/>
        <v>2024</v>
      </c>
      <c r="R1764" t="str">
        <f t="shared" si="221"/>
        <v>Q3</v>
      </c>
      <c r="S1764">
        <f t="shared" si="222"/>
        <v>8</v>
      </c>
      <c r="T1764" t="str">
        <f t="shared" si="223"/>
        <v>Aug</v>
      </c>
    </row>
    <row r="1765" spans="1:20" x14ac:dyDescent="0.35">
      <c r="A1765" t="s">
        <v>1830</v>
      </c>
      <c r="B1765" s="1">
        <v>45516</v>
      </c>
      <c r="C1765" t="s">
        <v>62</v>
      </c>
      <c r="D1765" t="s">
        <v>63</v>
      </c>
      <c r="E1765" t="s">
        <v>23</v>
      </c>
      <c r="F1765" t="s">
        <v>37</v>
      </c>
      <c r="G1765" t="s">
        <v>38</v>
      </c>
      <c r="H1765" t="s">
        <v>56</v>
      </c>
      <c r="I1765">
        <v>2</v>
      </c>
      <c r="J1765" s="2">
        <v>75.510000000000005</v>
      </c>
      <c r="K1765" s="3">
        <v>0</v>
      </c>
      <c r="L1765" s="2">
        <v>31.16</v>
      </c>
      <c r="M1765" s="2">
        <f t="shared" si="216"/>
        <v>151.02000000000001</v>
      </c>
      <c r="N1765" s="2">
        <f t="shared" si="217"/>
        <v>62.32</v>
      </c>
      <c r="O1765" s="2">
        <f t="shared" si="218"/>
        <v>88.700000000000017</v>
      </c>
      <c r="P1765" s="4">
        <f t="shared" si="219"/>
        <v>0.58733942524168992</v>
      </c>
      <c r="Q1765">
        <f t="shared" si="220"/>
        <v>2024</v>
      </c>
      <c r="R1765" t="str">
        <f t="shared" si="221"/>
        <v>Q3</v>
      </c>
      <c r="S1765">
        <f t="shared" si="222"/>
        <v>8</v>
      </c>
      <c r="T1765" t="str">
        <f t="shared" si="223"/>
        <v>Aug</v>
      </c>
    </row>
    <row r="1766" spans="1:20" x14ac:dyDescent="0.35">
      <c r="A1766" t="s">
        <v>1831</v>
      </c>
      <c r="B1766" s="1">
        <v>45516</v>
      </c>
      <c r="C1766" t="s">
        <v>21</v>
      </c>
      <c r="D1766" t="s">
        <v>22</v>
      </c>
      <c r="E1766" t="s">
        <v>23</v>
      </c>
      <c r="F1766" t="s">
        <v>24</v>
      </c>
      <c r="G1766" t="s">
        <v>46</v>
      </c>
      <c r="H1766" t="s">
        <v>183</v>
      </c>
      <c r="I1766">
        <v>2</v>
      </c>
      <c r="J1766" s="2">
        <v>137.94</v>
      </c>
      <c r="K1766" s="3">
        <v>0.05</v>
      </c>
      <c r="L1766" s="2">
        <v>62.76</v>
      </c>
      <c r="M1766" s="2">
        <f t="shared" si="216"/>
        <v>262.08999999999997</v>
      </c>
      <c r="N1766" s="2">
        <f t="shared" si="217"/>
        <v>125.52</v>
      </c>
      <c r="O1766" s="2">
        <f t="shared" si="218"/>
        <v>136.57</v>
      </c>
      <c r="P1766" s="4">
        <f t="shared" si="219"/>
        <v>0.52108054485100541</v>
      </c>
      <c r="Q1766">
        <f t="shared" si="220"/>
        <v>2024</v>
      </c>
      <c r="R1766" t="str">
        <f t="shared" si="221"/>
        <v>Q3</v>
      </c>
      <c r="S1766">
        <f t="shared" si="222"/>
        <v>8</v>
      </c>
      <c r="T1766" t="str">
        <f t="shared" si="223"/>
        <v>Aug</v>
      </c>
    </row>
    <row r="1767" spans="1:20" x14ac:dyDescent="0.35">
      <c r="A1767" t="s">
        <v>1832</v>
      </c>
      <c r="B1767" s="1">
        <v>45516</v>
      </c>
      <c r="C1767" t="s">
        <v>21</v>
      </c>
      <c r="D1767" t="s">
        <v>22</v>
      </c>
      <c r="E1767" t="s">
        <v>23</v>
      </c>
      <c r="F1767" t="s">
        <v>37</v>
      </c>
      <c r="G1767" t="s">
        <v>53</v>
      </c>
      <c r="H1767" t="s">
        <v>70</v>
      </c>
      <c r="I1767">
        <v>2</v>
      </c>
      <c r="J1767" s="2">
        <v>53.37</v>
      </c>
      <c r="K1767" s="3">
        <v>0</v>
      </c>
      <c r="L1767" s="2">
        <v>19.66</v>
      </c>
      <c r="M1767" s="2">
        <f t="shared" si="216"/>
        <v>106.74</v>
      </c>
      <c r="N1767" s="2">
        <f t="shared" si="217"/>
        <v>39.32</v>
      </c>
      <c r="O1767" s="2">
        <f t="shared" si="218"/>
        <v>67.419999999999987</v>
      </c>
      <c r="P1767" s="4">
        <f t="shared" si="219"/>
        <v>0.63162825557429259</v>
      </c>
      <c r="Q1767">
        <f t="shared" si="220"/>
        <v>2024</v>
      </c>
      <c r="R1767" t="str">
        <f t="shared" si="221"/>
        <v>Q3</v>
      </c>
      <c r="S1767">
        <f t="shared" si="222"/>
        <v>8</v>
      </c>
      <c r="T1767" t="str">
        <f t="shared" si="223"/>
        <v>Aug</v>
      </c>
    </row>
    <row r="1768" spans="1:20" x14ac:dyDescent="0.35">
      <c r="A1768" t="s">
        <v>1833</v>
      </c>
      <c r="B1768" s="1">
        <v>45516</v>
      </c>
      <c r="C1768" t="s">
        <v>28</v>
      </c>
      <c r="D1768" t="s">
        <v>29</v>
      </c>
      <c r="E1768" t="s">
        <v>23</v>
      </c>
      <c r="F1768" t="s">
        <v>24</v>
      </c>
      <c r="G1768" t="s">
        <v>38</v>
      </c>
      <c r="H1768" t="s">
        <v>56</v>
      </c>
      <c r="I1768">
        <v>1</v>
      </c>
      <c r="J1768" s="2">
        <v>79.95</v>
      </c>
      <c r="K1768" s="3">
        <v>0</v>
      </c>
      <c r="L1768" s="2">
        <v>30.67</v>
      </c>
      <c r="M1768" s="2">
        <f t="shared" si="216"/>
        <v>79.95</v>
      </c>
      <c r="N1768" s="2">
        <f t="shared" si="217"/>
        <v>30.67</v>
      </c>
      <c r="O1768" s="2">
        <f t="shared" si="218"/>
        <v>49.28</v>
      </c>
      <c r="P1768" s="4">
        <f t="shared" si="219"/>
        <v>0.61638524077548462</v>
      </c>
      <c r="Q1768">
        <f t="shared" si="220"/>
        <v>2024</v>
      </c>
      <c r="R1768" t="str">
        <f t="shared" si="221"/>
        <v>Q3</v>
      </c>
      <c r="S1768">
        <f t="shared" si="222"/>
        <v>8</v>
      </c>
      <c r="T1768" t="str">
        <f t="shared" si="223"/>
        <v>Aug</v>
      </c>
    </row>
    <row r="1769" spans="1:20" x14ac:dyDescent="0.35">
      <c r="A1769" t="s">
        <v>1834</v>
      </c>
      <c r="B1769" s="1">
        <v>45516</v>
      </c>
      <c r="C1769" t="s">
        <v>28</v>
      </c>
      <c r="D1769" t="s">
        <v>29</v>
      </c>
      <c r="E1769" t="s">
        <v>23</v>
      </c>
      <c r="F1769" t="s">
        <v>37</v>
      </c>
      <c r="G1769" t="s">
        <v>46</v>
      </c>
      <c r="H1769" t="s">
        <v>79</v>
      </c>
      <c r="I1769">
        <v>3</v>
      </c>
      <c r="J1769" s="2">
        <v>29.17</v>
      </c>
      <c r="K1769" s="3">
        <v>0</v>
      </c>
      <c r="L1769" s="2">
        <v>9.94</v>
      </c>
      <c r="M1769" s="2">
        <f t="shared" si="216"/>
        <v>87.51</v>
      </c>
      <c r="N1769" s="2">
        <f t="shared" si="217"/>
        <v>29.82</v>
      </c>
      <c r="O1769" s="2">
        <f t="shared" si="218"/>
        <v>57.690000000000005</v>
      </c>
      <c r="P1769" s="4">
        <f t="shared" si="219"/>
        <v>0.65923894412067197</v>
      </c>
      <c r="Q1769">
        <f t="shared" si="220"/>
        <v>2024</v>
      </c>
      <c r="R1769" t="str">
        <f t="shared" si="221"/>
        <v>Q3</v>
      </c>
      <c r="S1769">
        <f t="shared" si="222"/>
        <v>8</v>
      </c>
      <c r="T1769" t="str">
        <f t="shared" si="223"/>
        <v>Aug</v>
      </c>
    </row>
    <row r="1770" spans="1:20" x14ac:dyDescent="0.35">
      <c r="A1770" t="s">
        <v>1835</v>
      </c>
      <c r="B1770" s="1">
        <v>45516</v>
      </c>
      <c r="C1770" t="s">
        <v>41</v>
      </c>
      <c r="D1770" t="s">
        <v>42</v>
      </c>
      <c r="E1770" t="s">
        <v>23</v>
      </c>
      <c r="F1770" t="s">
        <v>24</v>
      </c>
      <c r="G1770" t="s">
        <v>32</v>
      </c>
      <c r="H1770" t="s">
        <v>86</v>
      </c>
      <c r="I1770">
        <v>1</v>
      </c>
      <c r="J1770" s="2">
        <v>71.34</v>
      </c>
      <c r="K1770" s="3">
        <v>0</v>
      </c>
      <c r="L1770" s="2">
        <v>24.83</v>
      </c>
      <c r="M1770" s="2">
        <f t="shared" si="216"/>
        <v>71.34</v>
      </c>
      <c r="N1770" s="2">
        <f t="shared" si="217"/>
        <v>24.83</v>
      </c>
      <c r="O1770" s="2">
        <f t="shared" si="218"/>
        <v>46.510000000000005</v>
      </c>
      <c r="P1770" s="4">
        <f t="shared" si="219"/>
        <v>0.65194841603588449</v>
      </c>
      <c r="Q1770">
        <f t="shared" si="220"/>
        <v>2024</v>
      </c>
      <c r="R1770" t="str">
        <f t="shared" si="221"/>
        <v>Q3</v>
      </c>
      <c r="S1770">
        <f t="shared" si="222"/>
        <v>8</v>
      </c>
      <c r="T1770" t="str">
        <f t="shared" si="223"/>
        <v>Aug</v>
      </c>
    </row>
    <row r="1771" spans="1:20" x14ac:dyDescent="0.35">
      <c r="A1771" t="s">
        <v>1836</v>
      </c>
      <c r="B1771" s="1">
        <v>45516</v>
      </c>
      <c r="C1771" t="s">
        <v>28</v>
      </c>
      <c r="D1771" t="s">
        <v>49</v>
      </c>
      <c r="E1771" t="s">
        <v>43</v>
      </c>
      <c r="F1771" t="s">
        <v>37</v>
      </c>
      <c r="G1771" t="s">
        <v>53</v>
      </c>
      <c r="H1771" t="s">
        <v>70</v>
      </c>
      <c r="I1771">
        <v>1</v>
      </c>
      <c r="J1771" s="2">
        <v>54.91</v>
      </c>
      <c r="K1771" s="3">
        <v>0.15</v>
      </c>
      <c r="L1771" s="2">
        <v>19</v>
      </c>
      <c r="M1771" s="2">
        <f t="shared" si="216"/>
        <v>46.67</v>
      </c>
      <c r="N1771" s="2">
        <f t="shared" si="217"/>
        <v>19</v>
      </c>
      <c r="O1771" s="2">
        <f t="shared" si="218"/>
        <v>27.67</v>
      </c>
      <c r="P1771" s="4">
        <f t="shared" si="219"/>
        <v>0.59288622241268485</v>
      </c>
      <c r="Q1771">
        <f t="shared" si="220"/>
        <v>2024</v>
      </c>
      <c r="R1771" t="str">
        <f t="shared" si="221"/>
        <v>Q3</v>
      </c>
      <c r="S1771">
        <f t="shared" si="222"/>
        <v>8</v>
      </c>
      <c r="T1771" t="str">
        <f t="shared" si="223"/>
        <v>Aug</v>
      </c>
    </row>
    <row r="1772" spans="1:20" x14ac:dyDescent="0.35">
      <c r="A1772" t="s">
        <v>1837</v>
      </c>
      <c r="B1772" s="1">
        <v>45516</v>
      </c>
      <c r="C1772" t="s">
        <v>41</v>
      </c>
      <c r="D1772" t="s">
        <v>90</v>
      </c>
      <c r="E1772" t="s">
        <v>52</v>
      </c>
      <c r="F1772" t="s">
        <v>24</v>
      </c>
      <c r="G1772" t="s">
        <v>32</v>
      </c>
      <c r="H1772" t="s">
        <v>113</v>
      </c>
      <c r="I1772">
        <v>1</v>
      </c>
      <c r="J1772" s="2">
        <v>391.38</v>
      </c>
      <c r="K1772" s="3">
        <v>0.05</v>
      </c>
      <c r="L1772" s="2">
        <v>207.52</v>
      </c>
      <c r="M1772" s="2">
        <f t="shared" si="216"/>
        <v>371.81</v>
      </c>
      <c r="N1772" s="2">
        <f t="shared" si="217"/>
        <v>207.52</v>
      </c>
      <c r="O1772" s="2">
        <f t="shared" si="218"/>
        <v>164.29</v>
      </c>
      <c r="P1772" s="4">
        <f t="shared" si="219"/>
        <v>0.441865468922299</v>
      </c>
      <c r="Q1772">
        <f t="shared" si="220"/>
        <v>2024</v>
      </c>
      <c r="R1772" t="str">
        <f t="shared" si="221"/>
        <v>Q3</v>
      </c>
      <c r="S1772">
        <f t="shared" si="222"/>
        <v>8</v>
      </c>
      <c r="T1772" t="str">
        <f t="shared" si="223"/>
        <v>Aug</v>
      </c>
    </row>
    <row r="1773" spans="1:20" x14ac:dyDescent="0.35">
      <c r="A1773" t="s">
        <v>1838</v>
      </c>
      <c r="B1773" s="1">
        <v>45516</v>
      </c>
      <c r="C1773" t="s">
        <v>21</v>
      </c>
      <c r="D1773" t="s">
        <v>35</v>
      </c>
      <c r="E1773" t="s">
        <v>52</v>
      </c>
      <c r="F1773" t="s">
        <v>37</v>
      </c>
      <c r="G1773" t="s">
        <v>32</v>
      </c>
      <c r="H1773" t="s">
        <v>86</v>
      </c>
      <c r="I1773">
        <v>1</v>
      </c>
      <c r="J1773" s="2">
        <v>69.98</v>
      </c>
      <c r="K1773" s="3">
        <v>0</v>
      </c>
      <c r="L1773" s="2">
        <v>25.99</v>
      </c>
      <c r="M1773" s="2">
        <f t="shared" si="216"/>
        <v>69.98</v>
      </c>
      <c r="N1773" s="2">
        <f t="shared" si="217"/>
        <v>25.99</v>
      </c>
      <c r="O1773" s="2">
        <f t="shared" si="218"/>
        <v>43.990000000000009</v>
      </c>
      <c r="P1773" s="4">
        <f t="shared" si="219"/>
        <v>0.62860817376393263</v>
      </c>
      <c r="Q1773">
        <f t="shared" si="220"/>
        <v>2024</v>
      </c>
      <c r="R1773" t="str">
        <f t="shared" si="221"/>
        <v>Q3</v>
      </c>
      <c r="S1773">
        <f t="shared" si="222"/>
        <v>8</v>
      </c>
      <c r="T1773" t="str">
        <f t="shared" si="223"/>
        <v>Aug</v>
      </c>
    </row>
    <row r="1774" spans="1:20" x14ac:dyDescent="0.35">
      <c r="A1774" t="s">
        <v>1839</v>
      </c>
      <c r="B1774" s="1">
        <v>45516</v>
      </c>
      <c r="C1774" t="s">
        <v>41</v>
      </c>
      <c r="D1774" t="s">
        <v>42</v>
      </c>
      <c r="E1774" t="s">
        <v>23</v>
      </c>
      <c r="F1774" t="s">
        <v>37</v>
      </c>
      <c r="G1774" t="s">
        <v>32</v>
      </c>
      <c r="H1774" t="s">
        <v>33</v>
      </c>
      <c r="I1774">
        <v>1</v>
      </c>
      <c r="J1774" s="2">
        <v>40.79</v>
      </c>
      <c r="K1774" s="3">
        <v>0</v>
      </c>
      <c r="L1774" s="2">
        <v>12.47</v>
      </c>
      <c r="M1774" s="2">
        <f t="shared" si="216"/>
        <v>40.79</v>
      </c>
      <c r="N1774" s="2">
        <f t="shared" si="217"/>
        <v>12.47</v>
      </c>
      <c r="O1774" s="2">
        <f t="shared" si="218"/>
        <v>28.32</v>
      </c>
      <c r="P1774" s="4">
        <f t="shared" si="219"/>
        <v>0.69428781564108855</v>
      </c>
      <c r="Q1774">
        <f t="shared" si="220"/>
        <v>2024</v>
      </c>
      <c r="R1774" t="str">
        <f t="shared" si="221"/>
        <v>Q3</v>
      </c>
      <c r="S1774">
        <f t="shared" si="222"/>
        <v>8</v>
      </c>
      <c r="T1774" t="str">
        <f t="shared" si="223"/>
        <v>Aug</v>
      </c>
    </row>
    <row r="1775" spans="1:20" x14ac:dyDescent="0.35">
      <c r="A1775" t="s">
        <v>1840</v>
      </c>
      <c r="B1775" s="1">
        <v>45516</v>
      </c>
      <c r="C1775" t="s">
        <v>41</v>
      </c>
      <c r="D1775" t="s">
        <v>42</v>
      </c>
      <c r="E1775" t="s">
        <v>23</v>
      </c>
      <c r="F1775" t="s">
        <v>37</v>
      </c>
      <c r="G1775" t="s">
        <v>32</v>
      </c>
      <c r="H1775" t="s">
        <v>86</v>
      </c>
      <c r="I1775">
        <v>2</v>
      </c>
      <c r="J1775" s="2">
        <v>73.260000000000005</v>
      </c>
      <c r="K1775" s="3">
        <v>0.1</v>
      </c>
      <c r="L1775" s="2">
        <v>26.1</v>
      </c>
      <c r="M1775" s="2">
        <f t="shared" si="216"/>
        <v>131.87</v>
      </c>
      <c r="N1775" s="2">
        <f t="shared" si="217"/>
        <v>52.2</v>
      </c>
      <c r="O1775" s="2">
        <f t="shared" si="218"/>
        <v>79.67</v>
      </c>
      <c r="P1775" s="4">
        <f t="shared" si="219"/>
        <v>0.60415560779555622</v>
      </c>
      <c r="Q1775">
        <f t="shared" si="220"/>
        <v>2024</v>
      </c>
      <c r="R1775" t="str">
        <f t="shared" si="221"/>
        <v>Q3</v>
      </c>
      <c r="S1775">
        <f t="shared" si="222"/>
        <v>8</v>
      </c>
      <c r="T1775" t="str">
        <f t="shared" si="223"/>
        <v>Aug</v>
      </c>
    </row>
    <row r="1776" spans="1:20" x14ac:dyDescent="0.35">
      <c r="A1776" t="s">
        <v>1841</v>
      </c>
      <c r="B1776" s="1">
        <v>45517</v>
      </c>
      <c r="C1776" t="s">
        <v>21</v>
      </c>
      <c r="D1776" t="s">
        <v>35</v>
      </c>
      <c r="E1776" t="s">
        <v>36</v>
      </c>
      <c r="F1776" t="s">
        <v>24</v>
      </c>
      <c r="G1776" t="s">
        <v>53</v>
      </c>
      <c r="H1776" t="s">
        <v>131</v>
      </c>
      <c r="I1776">
        <v>3</v>
      </c>
      <c r="J1776" s="2">
        <v>32.119999999999997</v>
      </c>
      <c r="K1776" s="3">
        <v>0.1</v>
      </c>
      <c r="L1776" s="2">
        <v>9.84</v>
      </c>
      <c r="M1776" s="2">
        <f t="shared" si="216"/>
        <v>86.72</v>
      </c>
      <c r="N1776" s="2">
        <f t="shared" si="217"/>
        <v>29.52</v>
      </c>
      <c r="O1776" s="2">
        <f t="shared" si="218"/>
        <v>57.2</v>
      </c>
      <c r="P1776" s="4">
        <f t="shared" si="219"/>
        <v>0.65959409594095941</v>
      </c>
      <c r="Q1776">
        <f t="shared" si="220"/>
        <v>2024</v>
      </c>
      <c r="R1776" t="str">
        <f t="shared" si="221"/>
        <v>Q3</v>
      </c>
      <c r="S1776">
        <f t="shared" si="222"/>
        <v>8</v>
      </c>
      <c r="T1776" t="str">
        <f t="shared" si="223"/>
        <v>Aug</v>
      </c>
    </row>
    <row r="1777" spans="1:20" x14ac:dyDescent="0.35">
      <c r="A1777" t="s">
        <v>1842</v>
      </c>
      <c r="B1777" s="1">
        <v>45517</v>
      </c>
      <c r="C1777" t="s">
        <v>21</v>
      </c>
      <c r="D1777" t="s">
        <v>35</v>
      </c>
      <c r="E1777" t="s">
        <v>23</v>
      </c>
      <c r="F1777" t="s">
        <v>31</v>
      </c>
      <c r="G1777" t="s">
        <v>32</v>
      </c>
      <c r="H1777" t="s">
        <v>33</v>
      </c>
      <c r="I1777">
        <v>1</v>
      </c>
      <c r="J1777" s="2">
        <v>39.58</v>
      </c>
      <c r="K1777" s="3">
        <v>0</v>
      </c>
      <c r="L1777" s="2">
        <v>12.08</v>
      </c>
      <c r="M1777" s="2">
        <f t="shared" si="216"/>
        <v>39.58</v>
      </c>
      <c r="N1777" s="2">
        <f t="shared" si="217"/>
        <v>12.08</v>
      </c>
      <c r="O1777" s="2">
        <f t="shared" si="218"/>
        <v>27.5</v>
      </c>
      <c r="P1777" s="4">
        <f t="shared" si="219"/>
        <v>0.69479535118746849</v>
      </c>
      <c r="Q1777">
        <f t="shared" si="220"/>
        <v>2024</v>
      </c>
      <c r="R1777" t="str">
        <f t="shared" si="221"/>
        <v>Q3</v>
      </c>
      <c r="S1777">
        <f t="shared" si="222"/>
        <v>8</v>
      </c>
      <c r="T1777" t="str">
        <f t="shared" si="223"/>
        <v>Aug</v>
      </c>
    </row>
    <row r="1778" spans="1:20" x14ac:dyDescent="0.35">
      <c r="A1778" t="s">
        <v>1843</v>
      </c>
      <c r="B1778" s="1">
        <v>45517</v>
      </c>
      <c r="C1778" t="s">
        <v>21</v>
      </c>
      <c r="D1778" t="s">
        <v>35</v>
      </c>
      <c r="E1778" t="s">
        <v>52</v>
      </c>
      <c r="F1778" t="s">
        <v>37</v>
      </c>
      <c r="G1778" t="s">
        <v>32</v>
      </c>
      <c r="H1778" t="s">
        <v>86</v>
      </c>
      <c r="I1778">
        <v>2</v>
      </c>
      <c r="J1778" s="2">
        <v>68.319999999999993</v>
      </c>
      <c r="K1778" s="3">
        <v>0.2</v>
      </c>
      <c r="L1778" s="2">
        <v>25.13</v>
      </c>
      <c r="M1778" s="2">
        <f t="shared" si="216"/>
        <v>109.31</v>
      </c>
      <c r="N1778" s="2">
        <f t="shared" si="217"/>
        <v>50.26</v>
      </c>
      <c r="O1778" s="2">
        <f t="shared" si="218"/>
        <v>59.050000000000004</v>
      </c>
      <c r="P1778" s="4">
        <f t="shared" si="219"/>
        <v>0.54020675144085628</v>
      </c>
      <c r="Q1778">
        <f t="shared" si="220"/>
        <v>2024</v>
      </c>
      <c r="R1778" t="str">
        <f t="shared" si="221"/>
        <v>Q3</v>
      </c>
      <c r="S1778">
        <f t="shared" si="222"/>
        <v>8</v>
      </c>
      <c r="T1778" t="str">
        <f t="shared" si="223"/>
        <v>Aug</v>
      </c>
    </row>
    <row r="1779" spans="1:20" x14ac:dyDescent="0.35">
      <c r="A1779" t="s">
        <v>1844</v>
      </c>
      <c r="B1779" s="1">
        <v>45517</v>
      </c>
      <c r="C1779" t="s">
        <v>62</v>
      </c>
      <c r="D1779" t="s">
        <v>69</v>
      </c>
      <c r="E1779" t="s">
        <v>36</v>
      </c>
      <c r="F1779" t="s">
        <v>31</v>
      </c>
      <c r="G1779" t="s">
        <v>25</v>
      </c>
      <c r="H1779" t="s">
        <v>81</v>
      </c>
      <c r="I1779">
        <v>3</v>
      </c>
      <c r="J1779" s="2">
        <v>38.4</v>
      </c>
      <c r="K1779" s="3">
        <v>0</v>
      </c>
      <c r="L1779" s="2">
        <v>15.77</v>
      </c>
      <c r="M1779" s="2">
        <f t="shared" si="216"/>
        <v>115.2</v>
      </c>
      <c r="N1779" s="2">
        <f t="shared" si="217"/>
        <v>47.31</v>
      </c>
      <c r="O1779" s="2">
        <f t="shared" si="218"/>
        <v>67.89</v>
      </c>
      <c r="P1779" s="4">
        <f t="shared" si="219"/>
        <v>0.5893229166666667</v>
      </c>
      <c r="Q1779">
        <f t="shared" si="220"/>
        <v>2024</v>
      </c>
      <c r="R1779" t="str">
        <f t="shared" si="221"/>
        <v>Q3</v>
      </c>
      <c r="S1779">
        <f t="shared" si="222"/>
        <v>8</v>
      </c>
      <c r="T1779" t="str">
        <f t="shared" si="223"/>
        <v>Aug</v>
      </c>
    </row>
    <row r="1780" spans="1:20" x14ac:dyDescent="0.35">
      <c r="A1780" t="s">
        <v>1845</v>
      </c>
      <c r="B1780" s="1">
        <v>45517</v>
      </c>
      <c r="C1780" t="s">
        <v>21</v>
      </c>
      <c r="D1780" t="s">
        <v>103</v>
      </c>
      <c r="E1780" t="s">
        <v>30</v>
      </c>
      <c r="F1780" t="s">
        <v>31</v>
      </c>
      <c r="G1780" t="s">
        <v>32</v>
      </c>
      <c r="H1780" t="s">
        <v>86</v>
      </c>
      <c r="I1780">
        <v>6</v>
      </c>
      <c r="J1780" s="2">
        <v>63.05</v>
      </c>
      <c r="K1780" s="3">
        <v>0</v>
      </c>
      <c r="L1780" s="2">
        <v>25.38</v>
      </c>
      <c r="M1780" s="2">
        <f t="shared" si="216"/>
        <v>378.3</v>
      </c>
      <c r="N1780" s="2">
        <f t="shared" si="217"/>
        <v>152.28</v>
      </c>
      <c r="O1780" s="2">
        <f t="shared" si="218"/>
        <v>226.02</v>
      </c>
      <c r="P1780" s="4">
        <f t="shared" si="219"/>
        <v>0.59746233148295003</v>
      </c>
      <c r="Q1780">
        <f t="shared" si="220"/>
        <v>2024</v>
      </c>
      <c r="R1780" t="str">
        <f t="shared" si="221"/>
        <v>Q3</v>
      </c>
      <c r="S1780">
        <f t="shared" si="222"/>
        <v>8</v>
      </c>
      <c r="T1780" t="str">
        <f t="shared" si="223"/>
        <v>Aug</v>
      </c>
    </row>
    <row r="1781" spans="1:20" x14ac:dyDescent="0.35">
      <c r="A1781" t="s">
        <v>1846</v>
      </c>
      <c r="B1781" s="1">
        <v>45518</v>
      </c>
      <c r="C1781" t="s">
        <v>21</v>
      </c>
      <c r="D1781" t="s">
        <v>35</v>
      </c>
      <c r="E1781" t="s">
        <v>23</v>
      </c>
      <c r="F1781" t="s">
        <v>31</v>
      </c>
      <c r="G1781" t="s">
        <v>32</v>
      </c>
      <c r="H1781" t="s">
        <v>33</v>
      </c>
      <c r="I1781">
        <v>5</v>
      </c>
      <c r="J1781" s="2">
        <v>38.880000000000003</v>
      </c>
      <c r="K1781" s="3">
        <v>0.15</v>
      </c>
      <c r="L1781" s="2">
        <v>12.32</v>
      </c>
      <c r="M1781" s="2">
        <f t="shared" si="216"/>
        <v>165.24</v>
      </c>
      <c r="N1781" s="2">
        <f t="shared" si="217"/>
        <v>61.6</v>
      </c>
      <c r="O1781" s="2">
        <f t="shared" si="218"/>
        <v>103.64000000000001</v>
      </c>
      <c r="P1781" s="4">
        <f t="shared" si="219"/>
        <v>0.62720890825465991</v>
      </c>
      <c r="Q1781">
        <f t="shared" si="220"/>
        <v>2024</v>
      </c>
      <c r="R1781" t="str">
        <f t="shared" si="221"/>
        <v>Q3</v>
      </c>
      <c r="S1781">
        <f t="shared" si="222"/>
        <v>8</v>
      </c>
      <c r="T1781" t="str">
        <f t="shared" si="223"/>
        <v>Aug</v>
      </c>
    </row>
    <row r="1782" spans="1:20" x14ac:dyDescent="0.35">
      <c r="A1782" t="s">
        <v>1847</v>
      </c>
      <c r="B1782" s="1">
        <v>45518</v>
      </c>
      <c r="C1782" t="s">
        <v>28</v>
      </c>
      <c r="D1782" t="s">
        <v>49</v>
      </c>
      <c r="E1782" t="s">
        <v>43</v>
      </c>
      <c r="F1782" t="s">
        <v>24</v>
      </c>
      <c r="G1782" t="s">
        <v>53</v>
      </c>
      <c r="H1782" t="s">
        <v>66</v>
      </c>
      <c r="I1782">
        <v>8</v>
      </c>
      <c r="J1782" s="2">
        <v>112.48</v>
      </c>
      <c r="K1782" s="3">
        <v>0.1</v>
      </c>
      <c r="L1782" s="2">
        <v>45.08</v>
      </c>
      <c r="M1782" s="2">
        <f t="shared" si="216"/>
        <v>809.86</v>
      </c>
      <c r="N1782" s="2">
        <f t="shared" si="217"/>
        <v>360.64</v>
      </c>
      <c r="O1782" s="2">
        <f t="shared" si="218"/>
        <v>449.22</v>
      </c>
      <c r="P1782" s="4">
        <f t="shared" si="219"/>
        <v>0.55468846467290644</v>
      </c>
      <c r="Q1782">
        <f t="shared" si="220"/>
        <v>2024</v>
      </c>
      <c r="R1782" t="str">
        <f t="shared" si="221"/>
        <v>Q3</v>
      </c>
      <c r="S1782">
        <f t="shared" si="222"/>
        <v>8</v>
      </c>
      <c r="T1782" t="str">
        <f t="shared" si="223"/>
        <v>Aug</v>
      </c>
    </row>
    <row r="1783" spans="1:20" x14ac:dyDescent="0.35">
      <c r="A1783" t="s">
        <v>1848</v>
      </c>
      <c r="B1783" s="1">
        <v>45518</v>
      </c>
      <c r="C1783" t="s">
        <v>21</v>
      </c>
      <c r="D1783" t="s">
        <v>35</v>
      </c>
      <c r="E1783" t="s">
        <v>43</v>
      </c>
      <c r="F1783" t="s">
        <v>24</v>
      </c>
      <c r="G1783" t="s">
        <v>32</v>
      </c>
      <c r="H1783" t="s">
        <v>86</v>
      </c>
      <c r="I1783">
        <v>3</v>
      </c>
      <c r="J1783" s="2">
        <v>66.930000000000007</v>
      </c>
      <c r="K1783" s="3">
        <v>0</v>
      </c>
      <c r="L1783" s="2">
        <v>24.01</v>
      </c>
      <c r="M1783" s="2">
        <f t="shared" si="216"/>
        <v>200.79</v>
      </c>
      <c r="N1783" s="2">
        <f t="shared" si="217"/>
        <v>72.03</v>
      </c>
      <c r="O1783" s="2">
        <f t="shared" si="218"/>
        <v>128.76</v>
      </c>
      <c r="P1783" s="4">
        <f t="shared" si="219"/>
        <v>0.64126699536829523</v>
      </c>
      <c r="Q1783">
        <f t="shared" si="220"/>
        <v>2024</v>
      </c>
      <c r="R1783" t="str">
        <f t="shared" si="221"/>
        <v>Q3</v>
      </c>
      <c r="S1783">
        <f t="shared" si="222"/>
        <v>8</v>
      </c>
      <c r="T1783" t="str">
        <f t="shared" si="223"/>
        <v>Aug</v>
      </c>
    </row>
    <row r="1784" spans="1:20" x14ac:dyDescent="0.35">
      <c r="A1784" t="s">
        <v>1849</v>
      </c>
      <c r="B1784" s="1">
        <v>45518</v>
      </c>
      <c r="C1784" t="s">
        <v>21</v>
      </c>
      <c r="D1784" t="s">
        <v>103</v>
      </c>
      <c r="E1784" t="s">
        <v>30</v>
      </c>
      <c r="F1784" t="s">
        <v>31</v>
      </c>
      <c r="G1784" t="s">
        <v>53</v>
      </c>
      <c r="H1784" t="s">
        <v>54</v>
      </c>
      <c r="I1784">
        <v>7</v>
      </c>
      <c r="J1784" s="2">
        <v>136.24</v>
      </c>
      <c r="K1784" s="3">
        <v>0.15</v>
      </c>
      <c r="L1784" s="2">
        <v>73.16</v>
      </c>
      <c r="M1784" s="2">
        <f t="shared" si="216"/>
        <v>810.63</v>
      </c>
      <c r="N1784" s="2">
        <f t="shared" si="217"/>
        <v>512.12</v>
      </c>
      <c r="O1784" s="2">
        <f t="shared" si="218"/>
        <v>298.51</v>
      </c>
      <c r="P1784" s="4">
        <f t="shared" si="219"/>
        <v>0.368244451846095</v>
      </c>
      <c r="Q1784">
        <f t="shared" si="220"/>
        <v>2024</v>
      </c>
      <c r="R1784" t="str">
        <f t="shared" si="221"/>
        <v>Q3</v>
      </c>
      <c r="S1784">
        <f t="shared" si="222"/>
        <v>8</v>
      </c>
      <c r="T1784" t="str">
        <f t="shared" si="223"/>
        <v>Aug</v>
      </c>
    </row>
    <row r="1785" spans="1:20" x14ac:dyDescent="0.35">
      <c r="A1785" t="s">
        <v>1850</v>
      </c>
      <c r="B1785" s="1">
        <v>45518</v>
      </c>
      <c r="C1785" t="s">
        <v>28</v>
      </c>
      <c r="D1785" t="s">
        <v>29</v>
      </c>
      <c r="E1785" t="s">
        <v>52</v>
      </c>
      <c r="F1785" t="s">
        <v>37</v>
      </c>
      <c r="G1785" t="s">
        <v>38</v>
      </c>
      <c r="H1785" t="s">
        <v>56</v>
      </c>
      <c r="I1785">
        <v>2</v>
      </c>
      <c r="J1785" s="2">
        <v>79.77</v>
      </c>
      <c r="K1785" s="3">
        <v>0.2</v>
      </c>
      <c r="L1785" s="2">
        <v>31.21</v>
      </c>
      <c r="M1785" s="2">
        <f t="shared" si="216"/>
        <v>127.63</v>
      </c>
      <c r="N1785" s="2">
        <f t="shared" si="217"/>
        <v>62.42</v>
      </c>
      <c r="O1785" s="2">
        <f t="shared" si="218"/>
        <v>65.209999999999994</v>
      </c>
      <c r="P1785" s="4">
        <f t="shared" si="219"/>
        <v>0.5109300321241087</v>
      </c>
      <c r="Q1785">
        <f t="shared" si="220"/>
        <v>2024</v>
      </c>
      <c r="R1785" t="str">
        <f t="shared" si="221"/>
        <v>Q3</v>
      </c>
      <c r="S1785">
        <f t="shared" si="222"/>
        <v>8</v>
      </c>
      <c r="T1785" t="str">
        <f t="shared" si="223"/>
        <v>Aug</v>
      </c>
    </row>
    <row r="1786" spans="1:20" x14ac:dyDescent="0.35">
      <c r="A1786" t="s">
        <v>1851</v>
      </c>
      <c r="B1786" s="1">
        <v>45518</v>
      </c>
      <c r="C1786" t="s">
        <v>21</v>
      </c>
      <c r="D1786" t="s">
        <v>35</v>
      </c>
      <c r="E1786" t="s">
        <v>23</v>
      </c>
      <c r="F1786" t="s">
        <v>37</v>
      </c>
      <c r="G1786" t="s">
        <v>32</v>
      </c>
      <c r="H1786" t="s">
        <v>50</v>
      </c>
      <c r="I1786">
        <v>1</v>
      </c>
      <c r="J1786" s="2">
        <v>231.2</v>
      </c>
      <c r="K1786" s="3">
        <v>0.05</v>
      </c>
      <c r="L1786" s="2">
        <v>112.9</v>
      </c>
      <c r="M1786" s="2">
        <f t="shared" si="216"/>
        <v>219.64</v>
      </c>
      <c r="N1786" s="2">
        <f t="shared" si="217"/>
        <v>112.9</v>
      </c>
      <c r="O1786" s="2">
        <f t="shared" si="218"/>
        <v>106.73999999999998</v>
      </c>
      <c r="P1786" s="4">
        <f t="shared" si="219"/>
        <v>0.48597705336004365</v>
      </c>
      <c r="Q1786">
        <f t="shared" si="220"/>
        <v>2024</v>
      </c>
      <c r="R1786" t="str">
        <f t="shared" si="221"/>
        <v>Q3</v>
      </c>
      <c r="S1786">
        <f t="shared" si="222"/>
        <v>8</v>
      </c>
      <c r="T1786" t="str">
        <f t="shared" si="223"/>
        <v>Aug</v>
      </c>
    </row>
    <row r="1787" spans="1:20" x14ac:dyDescent="0.35">
      <c r="A1787" t="s">
        <v>1852</v>
      </c>
      <c r="B1787" s="1">
        <v>45518</v>
      </c>
      <c r="C1787" t="s">
        <v>21</v>
      </c>
      <c r="D1787" t="s">
        <v>35</v>
      </c>
      <c r="E1787" t="s">
        <v>52</v>
      </c>
      <c r="F1787" t="s">
        <v>37</v>
      </c>
      <c r="G1787" t="s">
        <v>32</v>
      </c>
      <c r="H1787" t="s">
        <v>86</v>
      </c>
      <c r="I1787">
        <v>1</v>
      </c>
      <c r="J1787" s="2">
        <v>71.44</v>
      </c>
      <c r="K1787" s="3">
        <v>0</v>
      </c>
      <c r="L1787" s="2">
        <v>25.05</v>
      </c>
      <c r="M1787" s="2">
        <f t="shared" si="216"/>
        <v>71.44</v>
      </c>
      <c r="N1787" s="2">
        <f t="shared" si="217"/>
        <v>25.05</v>
      </c>
      <c r="O1787" s="2">
        <f t="shared" si="218"/>
        <v>46.39</v>
      </c>
      <c r="P1787" s="4">
        <f t="shared" si="219"/>
        <v>0.64935610302351632</v>
      </c>
      <c r="Q1787">
        <f t="shared" si="220"/>
        <v>2024</v>
      </c>
      <c r="R1787" t="str">
        <f t="shared" si="221"/>
        <v>Q3</v>
      </c>
      <c r="S1787">
        <f t="shared" si="222"/>
        <v>8</v>
      </c>
      <c r="T1787" t="str">
        <f t="shared" si="223"/>
        <v>Aug</v>
      </c>
    </row>
    <row r="1788" spans="1:20" x14ac:dyDescent="0.35">
      <c r="A1788" t="s">
        <v>1853</v>
      </c>
      <c r="B1788" s="1">
        <v>45518</v>
      </c>
      <c r="C1788" t="s">
        <v>21</v>
      </c>
      <c r="D1788" t="s">
        <v>35</v>
      </c>
      <c r="E1788" t="s">
        <v>36</v>
      </c>
      <c r="F1788" t="s">
        <v>37</v>
      </c>
      <c r="G1788" t="s">
        <v>25</v>
      </c>
      <c r="H1788" t="s">
        <v>91</v>
      </c>
      <c r="I1788">
        <v>2</v>
      </c>
      <c r="J1788" s="2">
        <v>100.25</v>
      </c>
      <c r="K1788" s="3">
        <v>0</v>
      </c>
      <c r="L1788" s="2">
        <v>45.49</v>
      </c>
      <c r="M1788" s="2">
        <f t="shared" si="216"/>
        <v>200.5</v>
      </c>
      <c r="N1788" s="2">
        <f t="shared" si="217"/>
        <v>90.98</v>
      </c>
      <c r="O1788" s="2">
        <f t="shared" si="218"/>
        <v>109.52</v>
      </c>
      <c r="P1788" s="4">
        <f t="shared" si="219"/>
        <v>0.54623441396508721</v>
      </c>
      <c r="Q1788">
        <f t="shared" si="220"/>
        <v>2024</v>
      </c>
      <c r="R1788" t="str">
        <f t="shared" si="221"/>
        <v>Q3</v>
      </c>
      <c r="S1788">
        <f t="shared" si="222"/>
        <v>8</v>
      </c>
      <c r="T1788" t="str">
        <f t="shared" si="223"/>
        <v>Aug</v>
      </c>
    </row>
    <row r="1789" spans="1:20" x14ac:dyDescent="0.35">
      <c r="A1789" t="s">
        <v>1854</v>
      </c>
      <c r="B1789" s="1">
        <v>45518</v>
      </c>
      <c r="C1789" t="s">
        <v>21</v>
      </c>
      <c r="D1789" t="s">
        <v>35</v>
      </c>
      <c r="E1789" t="s">
        <v>30</v>
      </c>
      <c r="F1789" t="s">
        <v>31</v>
      </c>
      <c r="G1789" t="s">
        <v>32</v>
      </c>
      <c r="H1789" t="s">
        <v>50</v>
      </c>
      <c r="I1789">
        <v>8</v>
      </c>
      <c r="J1789" s="2">
        <v>227.39</v>
      </c>
      <c r="K1789" s="3">
        <v>0.1</v>
      </c>
      <c r="L1789" s="2">
        <v>111.83</v>
      </c>
      <c r="M1789" s="2">
        <f t="shared" si="216"/>
        <v>1637.21</v>
      </c>
      <c r="N1789" s="2">
        <f t="shared" si="217"/>
        <v>894.64</v>
      </c>
      <c r="O1789" s="2">
        <f t="shared" si="218"/>
        <v>742.57</v>
      </c>
      <c r="P1789" s="4">
        <f t="shared" si="219"/>
        <v>0.45355818740418152</v>
      </c>
      <c r="Q1789">
        <f t="shared" si="220"/>
        <v>2024</v>
      </c>
      <c r="R1789" t="str">
        <f t="shared" si="221"/>
        <v>Q3</v>
      </c>
      <c r="S1789">
        <f t="shared" si="222"/>
        <v>8</v>
      </c>
      <c r="T1789" t="str">
        <f t="shared" si="223"/>
        <v>Aug</v>
      </c>
    </row>
    <row r="1790" spans="1:20" x14ac:dyDescent="0.35">
      <c r="A1790" t="s">
        <v>1855</v>
      </c>
      <c r="B1790" s="1">
        <v>45519</v>
      </c>
      <c r="C1790" t="s">
        <v>41</v>
      </c>
      <c r="D1790" t="s">
        <v>42</v>
      </c>
      <c r="E1790" t="s">
        <v>23</v>
      </c>
      <c r="F1790" t="s">
        <v>31</v>
      </c>
      <c r="G1790" t="s">
        <v>46</v>
      </c>
      <c r="H1790" t="s">
        <v>75</v>
      </c>
      <c r="I1790">
        <v>1</v>
      </c>
      <c r="J1790" s="2">
        <v>35.299999999999997</v>
      </c>
      <c r="K1790" s="3">
        <v>0</v>
      </c>
      <c r="L1790" s="2">
        <v>10.44</v>
      </c>
      <c r="M1790" s="2">
        <f t="shared" si="216"/>
        <v>35.299999999999997</v>
      </c>
      <c r="N1790" s="2">
        <f t="shared" si="217"/>
        <v>10.44</v>
      </c>
      <c r="O1790" s="2">
        <f t="shared" si="218"/>
        <v>24.86</v>
      </c>
      <c r="P1790" s="4">
        <f t="shared" si="219"/>
        <v>0.70424929178470264</v>
      </c>
      <c r="Q1790">
        <f t="shared" si="220"/>
        <v>2024</v>
      </c>
      <c r="R1790" t="str">
        <f t="shared" si="221"/>
        <v>Q3</v>
      </c>
      <c r="S1790">
        <f t="shared" si="222"/>
        <v>8</v>
      </c>
      <c r="T1790" t="str">
        <f t="shared" si="223"/>
        <v>Aug</v>
      </c>
    </row>
    <row r="1791" spans="1:20" x14ac:dyDescent="0.35">
      <c r="A1791" t="s">
        <v>1856</v>
      </c>
      <c r="B1791" s="1">
        <v>45519</v>
      </c>
      <c r="C1791" t="s">
        <v>21</v>
      </c>
      <c r="D1791" t="s">
        <v>35</v>
      </c>
      <c r="E1791" t="s">
        <v>36</v>
      </c>
      <c r="F1791" t="s">
        <v>31</v>
      </c>
      <c r="G1791" t="s">
        <v>32</v>
      </c>
      <c r="H1791" t="s">
        <v>113</v>
      </c>
      <c r="I1791">
        <v>1</v>
      </c>
      <c r="J1791" s="2">
        <v>367.47</v>
      </c>
      <c r="K1791" s="3">
        <v>0.1</v>
      </c>
      <c r="L1791" s="2">
        <v>206.86</v>
      </c>
      <c r="M1791" s="2">
        <f t="shared" si="216"/>
        <v>330.72</v>
      </c>
      <c r="N1791" s="2">
        <f t="shared" si="217"/>
        <v>206.86</v>
      </c>
      <c r="O1791" s="2">
        <f t="shared" si="218"/>
        <v>123.86000000000001</v>
      </c>
      <c r="P1791" s="4">
        <f t="shared" si="219"/>
        <v>0.3745162070633769</v>
      </c>
      <c r="Q1791">
        <f t="shared" si="220"/>
        <v>2024</v>
      </c>
      <c r="R1791" t="str">
        <f t="shared" si="221"/>
        <v>Q3</v>
      </c>
      <c r="S1791">
        <f t="shared" si="222"/>
        <v>8</v>
      </c>
      <c r="T1791" t="str">
        <f t="shared" si="223"/>
        <v>Aug</v>
      </c>
    </row>
    <row r="1792" spans="1:20" x14ac:dyDescent="0.35">
      <c r="A1792" t="s">
        <v>1857</v>
      </c>
      <c r="B1792" s="1">
        <v>45519</v>
      </c>
      <c r="C1792" t="s">
        <v>21</v>
      </c>
      <c r="D1792" t="s">
        <v>103</v>
      </c>
      <c r="E1792" t="s">
        <v>36</v>
      </c>
      <c r="F1792" t="s">
        <v>37</v>
      </c>
      <c r="G1792" t="s">
        <v>53</v>
      </c>
      <c r="H1792" t="s">
        <v>70</v>
      </c>
      <c r="I1792">
        <v>1</v>
      </c>
      <c r="J1792" s="2">
        <v>50.76</v>
      </c>
      <c r="K1792" s="3">
        <v>0.05</v>
      </c>
      <c r="L1792" s="2">
        <v>18.72</v>
      </c>
      <c r="M1792" s="2">
        <f t="shared" si="216"/>
        <v>48.22</v>
      </c>
      <c r="N1792" s="2">
        <f t="shared" si="217"/>
        <v>18.72</v>
      </c>
      <c r="O1792" s="2">
        <f t="shared" si="218"/>
        <v>29.5</v>
      </c>
      <c r="P1792" s="4">
        <f t="shared" si="219"/>
        <v>0.61177934467026129</v>
      </c>
      <c r="Q1792">
        <f t="shared" si="220"/>
        <v>2024</v>
      </c>
      <c r="R1792" t="str">
        <f t="shared" si="221"/>
        <v>Q3</v>
      </c>
      <c r="S1792">
        <f t="shared" si="222"/>
        <v>8</v>
      </c>
      <c r="T1792" t="str">
        <f t="shared" si="223"/>
        <v>Aug</v>
      </c>
    </row>
    <row r="1793" spans="1:20" x14ac:dyDescent="0.35">
      <c r="A1793" t="s">
        <v>1858</v>
      </c>
      <c r="B1793" s="1">
        <v>45519</v>
      </c>
      <c r="C1793" t="s">
        <v>21</v>
      </c>
      <c r="D1793" t="s">
        <v>22</v>
      </c>
      <c r="E1793" t="s">
        <v>23</v>
      </c>
      <c r="F1793" t="s">
        <v>37</v>
      </c>
      <c r="G1793" t="s">
        <v>32</v>
      </c>
      <c r="H1793" t="s">
        <v>33</v>
      </c>
      <c r="I1793">
        <v>1</v>
      </c>
      <c r="J1793" s="2">
        <v>37.94</v>
      </c>
      <c r="K1793" s="3">
        <v>0</v>
      </c>
      <c r="L1793" s="2">
        <v>12.35</v>
      </c>
      <c r="M1793" s="2">
        <f t="shared" si="216"/>
        <v>37.94</v>
      </c>
      <c r="N1793" s="2">
        <f t="shared" si="217"/>
        <v>12.35</v>
      </c>
      <c r="O1793" s="2">
        <f t="shared" si="218"/>
        <v>25.589999999999996</v>
      </c>
      <c r="P1793" s="4">
        <f t="shared" si="219"/>
        <v>0.67448603057459144</v>
      </c>
      <c r="Q1793">
        <f t="shared" si="220"/>
        <v>2024</v>
      </c>
      <c r="R1793" t="str">
        <f t="shared" si="221"/>
        <v>Q3</v>
      </c>
      <c r="S1793">
        <f t="shared" si="222"/>
        <v>8</v>
      </c>
      <c r="T1793" t="str">
        <f t="shared" si="223"/>
        <v>Aug</v>
      </c>
    </row>
    <row r="1794" spans="1:20" x14ac:dyDescent="0.35">
      <c r="A1794" t="s">
        <v>1859</v>
      </c>
      <c r="B1794" s="1">
        <v>45519</v>
      </c>
      <c r="C1794" t="s">
        <v>21</v>
      </c>
      <c r="D1794" t="s">
        <v>35</v>
      </c>
      <c r="E1794" t="s">
        <v>43</v>
      </c>
      <c r="F1794" t="s">
        <v>24</v>
      </c>
      <c r="G1794" t="s">
        <v>32</v>
      </c>
      <c r="H1794" t="s">
        <v>50</v>
      </c>
      <c r="I1794">
        <v>2</v>
      </c>
      <c r="J1794" s="2">
        <v>231.48</v>
      </c>
      <c r="K1794" s="3">
        <v>0</v>
      </c>
      <c r="L1794" s="2">
        <v>110.07</v>
      </c>
      <c r="M1794" s="2">
        <f t="shared" ref="M1794:M1857" si="224">ROUND(I1794*J1794*(1-K1794),2)</f>
        <v>462.96</v>
      </c>
      <c r="N1794" s="2">
        <f t="shared" ref="N1794:N1857" si="225">ROUND(I1794*L1794,2)</f>
        <v>220.14</v>
      </c>
      <c r="O1794" s="2">
        <f t="shared" ref="O1794:O1857" si="226">M1794-N1794</f>
        <v>242.82</v>
      </c>
      <c r="P1794" s="4">
        <f t="shared" ref="P1794:P1857" si="227">IFERROR(O1794/M1794,0)</f>
        <v>0.52449455676516332</v>
      </c>
      <c r="Q1794">
        <f t="shared" ref="Q1794:Q1857" si="228">YEAR(B1794)</f>
        <v>2024</v>
      </c>
      <c r="R1794" t="str">
        <f t="shared" ref="R1794:R1857" si="229">"Q"&amp;ROUNDUP(MONTH(B1794)/3,0)</f>
        <v>Q3</v>
      </c>
      <c r="S1794">
        <f t="shared" ref="S1794:S1857" si="230">MONTH(B1794)</f>
        <v>8</v>
      </c>
      <c r="T1794" t="str">
        <f t="shared" ref="T1794:T1857" si="231">TEXT(B1794,"mmm")</f>
        <v>Aug</v>
      </c>
    </row>
    <row r="1795" spans="1:20" x14ac:dyDescent="0.35">
      <c r="A1795" t="s">
        <v>1860</v>
      </c>
      <c r="B1795" s="1">
        <v>45519</v>
      </c>
      <c r="C1795" t="s">
        <v>21</v>
      </c>
      <c r="D1795" t="s">
        <v>22</v>
      </c>
      <c r="E1795" t="s">
        <v>23</v>
      </c>
      <c r="F1795" t="s">
        <v>37</v>
      </c>
      <c r="G1795" t="s">
        <v>53</v>
      </c>
      <c r="H1795" t="s">
        <v>54</v>
      </c>
      <c r="I1795">
        <v>1</v>
      </c>
      <c r="J1795" s="2">
        <v>146.75</v>
      </c>
      <c r="K1795" s="3">
        <v>0.1</v>
      </c>
      <c r="L1795" s="2">
        <v>70.69</v>
      </c>
      <c r="M1795" s="2">
        <f t="shared" si="224"/>
        <v>132.08000000000001</v>
      </c>
      <c r="N1795" s="2">
        <f t="shared" si="225"/>
        <v>70.69</v>
      </c>
      <c r="O1795" s="2">
        <f t="shared" si="226"/>
        <v>61.390000000000015</v>
      </c>
      <c r="P1795" s="4">
        <f t="shared" si="227"/>
        <v>0.4647940642035131</v>
      </c>
      <c r="Q1795">
        <f t="shared" si="228"/>
        <v>2024</v>
      </c>
      <c r="R1795" t="str">
        <f t="shared" si="229"/>
        <v>Q3</v>
      </c>
      <c r="S1795">
        <f t="shared" si="230"/>
        <v>8</v>
      </c>
      <c r="T1795" t="str">
        <f t="shared" si="231"/>
        <v>Aug</v>
      </c>
    </row>
    <row r="1796" spans="1:20" x14ac:dyDescent="0.35">
      <c r="A1796" t="s">
        <v>1861</v>
      </c>
      <c r="B1796" s="1">
        <v>45519</v>
      </c>
      <c r="C1796" t="s">
        <v>21</v>
      </c>
      <c r="D1796" t="s">
        <v>35</v>
      </c>
      <c r="E1796" t="s">
        <v>30</v>
      </c>
      <c r="F1796" t="s">
        <v>31</v>
      </c>
      <c r="G1796" t="s">
        <v>32</v>
      </c>
      <c r="H1796" t="s">
        <v>113</v>
      </c>
      <c r="I1796">
        <v>15</v>
      </c>
      <c r="J1796" s="2">
        <v>381.48</v>
      </c>
      <c r="K1796" s="3">
        <v>0.15</v>
      </c>
      <c r="L1796" s="2">
        <v>208.06</v>
      </c>
      <c r="M1796" s="2">
        <f t="shared" si="224"/>
        <v>4863.87</v>
      </c>
      <c r="N1796" s="2">
        <f t="shared" si="225"/>
        <v>3120.9</v>
      </c>
      <c r="O1796" s="2">
        <f t="shared" si="226"/>
        <v>1742.9699999999998</v>
      </c>
      <c r="P1796" s="4">
        <f t="shared" si="227"/>
        <v>0.35835044933355537</v>
      </c>
      <c r="Q1796">
        <f t="shared" si="228"/>
        <v>2024</v>
      </c>
      <c r="R1796" t="str">
        <f t="shared" si="229"/>
        <v>Q3</v>
      </c>
      <c r="S1796">
        <f t="shared" si="230"/>
        <v>8</v>
      </c>
      <c r="T1796" t="str">
        <f t="shared" si="231"/>
        <v>Aug</v>
      </c>
    </row>
    <row r="1797" spans="1:20" x14ac:dyDescent="0.35">
      <c r="A1797" t="s">
        <v>1862</v>
      </c>
      <c r="B1797" s="1">
        <v>45519</v>
      </c>
      <c r="C1797" t="s">
        <v>21</v>
      </c>
      <c r="D1797" t="s">
        <v>22</v>
      </c>
      <c r="E1797" t="s">
        <v>23</v>
      </c>
      <c r="F1797" t="s">
        <v>37</v>
      </c>
      <c r="G1797" t="s">
        <v>46</v>
      </c>
      <c r="H1797" t="s">
        <v>183</v>
      </c>
      <c r="I1797">
        <v>3</v>
      </c>
      <c r="J1797" s="2">
        <v>138.97</v>
      </c>
      <c r="K1797" s="3">
        <v>0.15</v>
      </c>
      <c r="L1797" s="2">
        <v>63.46</v>
      </c>
      <c r="M1797" s="2">
        <f t="shared" si="224"/>
        <v>354.37</v>
      </c>
      <c r="N1797" s="2">
        <f t="shared" si="225"/>
        <v>190.38</v>
      </c>
      <c r="O1797" s="2">
        <f t="shared" si="226"/>
        <v>163.99</v>
      </c>
      <c r="P1797" s="4">
        <f t="shared" si="227"/>
        <v>0.46276490673589754</v>
      </c>
      <c r="Q1797">
        <f t="shared" si="228"/>
        <v>2024</v>
      </c>
      <c r="R1797" t="str">
        <f t="shared" si="229"/>
        <v>Q3</v>
      </c>
      <c r="S1797">
        <f t="shared" si="230"/>
        <v>8</v>
      </c>
      <c r="T1797" t="str">
        <f t="shared" si="231"/>
        <v>Aug</v>
      </c>
    </row>
    <row r="1798" spans="1:20" x14ac:dyDescent="0.35">
      <c r="A1798" t="s">
        <v>1863</v>
      </c>
      <c r="B1798" s="1">
        <v>45520</v>
      </c>
      <c r="C1798" t="s">
        <v>21</v>
      </c>
      <c r="D1798" t="s">
        <v>35</v>
      </c>
      <c r="E1798" t="s">
        <v>30</v>
      </c>
      <c r="F1798" t="s">
        <v>31</v>
      </c>
      <c r="G1798" t="s">
        <v>32</v>
      </c>
      <c r="H1798" t="s">
        <v>33</v>
      </c>
      <c r="I1798">
        <v>15</v>
      </c>
      <c r="J1798" s="2">
        <v>38.18</v>
      </c>
      <c r="K1798" s="3">
        <v>0.25</v>
      </c>
      <c r="L1798" s="2">
        <v>12.37</v>
      </c>
      <c r="M1798" s="2">
        <f t="shared" si="224"/>
        <v>429.53</v>
      </c>
      <c r="N1798" s="2">
        <f t="shared" si="225"/>
        <v>185.55</v>
      </c>
      <c r="O1798" s="2">
        <f t="shared" si="226"/>
        <v>243.97999999999996</v>
      </c>
      <c r="P1798" s="4">
        <f t="shared" si="227"/>
        <v>0.56801620375759543</v>
      </c>
      <c r="Q1798">
        <f t="shared" si="228"/>
        <v>2024</v>
      </c>
      <c r="R1798" t="str">
        <f t="shared" si="229"/>
        <v>Q3</v>
      </c>
      <c r="S1798">
        <f t="shared" si="230"/>
        <v>8</v>
      </c>
      <c r="T1798" t="str">
        <f t="shared" si="231"/>
        <v>Aug</v>
      </c>
    </row>
    <row r="1799" spans="1:20" x14ac:dyDescent="0.35">
      <c r="A1799" t="s">
        <v>1864</v>
      </c>
      <c r="B1799" s="1">
        <v>45520</v>
      </c>
      <c r="C1799" t="s">
        <v>21</v>
      </c>
      <c r="D1799" t="s">
        <v>103</v>
      </c>
      <c r="E1799" t="s">
        <v>23</v>
      </c>
      <c r="F1799" t="s">
        <v>37</v>
      </c>
      <c r="G1799" t="s">
        <v>32</v>
      </c>
      <c r="H1799" t="s">
        <v>113</v>
      </c>
      <c r="I1799">
        <v>1</v>
      </c>
      <c r="J1799" s="2">
        <v>350.68</v>
      </c>
      <c r="K1799" s="3">
        <v>0</v>
      </c>
      <c r="L1799" s="2">
        <v>204.01</v>
      </c>
      <c r="M1799" s="2">
        <f t="shared" si="224"/>
        <v>350.68</v>
      </c>
      <c r="N1799" s="2">
        <f t="shared" si="225"/>
        <v>204.01</v>
      </c>
      <c r="O1799" s="2">
        <f t="shared" si="226"/>
        <v>146.67000000000002</v>
      </c>
      <c r="P1799" s="4">
        <f t="shared" si="227"/>
        <v>0.41824455343903277</v>
      </c>
      <c r="Q1799">
        <f t="shared" si="228"/>
        <v>2024</v>
      </c>
      <c r="R1799" t="str">
        <f t="shared" si="229"/>
        <v>Q3</v>
      </c>
      <c r="S1799">
        <f t="shared" si="230"/>
        <v>8</v>
      </c>
      <c r="T1799" t="str">
        <f t="shared" si="231"/>
        <v>Aug</v>
      </c>
    </row>
    <row r="1800" spans="1:20" x14ac:dyDescent="0.35">
      <c r="A1800" t="s">
        <v>1865</v>
      </c>
      <c r="B1800" s="1">
        <v>45520</v>
      </c>
      <c r="C1800" t="s">
        <v>28</v>
      </c>
      <c r="D1800" t="s">
        <v>49</v>
      </c>
      <c r="E1800" t="s">
        <v>52</v>
      </c>
      <c r="F1800" t="s">
        <v>24</v>
      </c>
      <c r="G1800" t="s">
        <v>38</v>
      </c>
      <c r="H1800" t="s">
        <v>56</v>
      </c>
      <c r="I1800">
        <v>2</v>
      </c>
      <c r="J1800" s="2">
        <v>82.04</v>
      </c>
      <c r="K1800" s="3">
        <v>0.05</v>
      </c>
      <c r="L1800" s="2">
        <v>32.659999999999997</v>
      </c>
      <c r="M1800" s="2">
        <f t="shared" si="224"/>
        <v>155.88</v>
      </c>
      <c r="N1800" s="2">
        <f t="shared" si="225"/>
        <v>65.319999999999993</v>
      </c>
      <c r="O1800" s="2">
        <f t="shared" si="226"/>
        <v>90.56</v>
      </c>
      <c r="P1800" s="4">
        <f t="shared" si="227"/>
        <v>0.58095971259943546</v>
      </c>
      <c r="Q1800">
        <f t="shared" si="228"/>
        <v>2024</v>
      </c>
      <c r="R1800" t="str">
        <f t="shared" si="229"/>
        <v>Q3</v>
      </c>
      <c r="S1800">
        <f t="shared" si="230"/>
        <v>8</v>
      </c>
      <c r="T1800" t="str">
        <f t="shared" si="231"/>
        <v>Aug</v>
      </c>
    </row>
    <row r="1801" spans="1:20" x14ac:dyDescent="0.35">
      <c r="A1801" t="s">
        <v>1866</v>
      </c>
      <c r="B1801" s="1">
        <v>45520</v>
      </c>
      <c r="C1801" t="s">
        <v>21</v>
      </c>
      <c r="D1801" t="s">
        <v>22</v>
      </c>
      <c r="E1801" t="s">
        <v>23</v>
      </c>
      <c r="F1801" t="s">
        <v>31</v>
      </c>
      <c r="G1801" t="s">
        <v>46</v>
      </c>
      <c r="H1801" t="s">
        <v>183</v>
      </c>
      <c r="I1801">
        <v>2</v>
      </c>
      <c r="J1801" s="2">
        <v>140.72</v>
      </c>
      <c r="K1801" s="3">
        <v>0</v>
      </c>
      <c r="L1801" s="2">
        <v>63.56</v>
      </c>
      <c r="M1801" s="2">
        <f t="shared" si="224"/>
        <v>281.44</v>
      </c>
      <c r="N1801" s="2">
        <f t="shared" si="225"/>
        <v>127.12</v>
      </c>
      <c r="O1801" s="2">
        <f t="shared" si="226"/>
        <v>154.32</v>
      </c>
      <c r="P1801" s="4">
        <f t="shared" si="227"/>
        <v>0.54832291074474127</v>
      </c>
      <c r="Q1801">
        <f t="shared" si="228"/>
        <v>2024</v>
      </c>
      <c r="R1801" t="str">
        <f t="shared" si="229"/>
        <v>Q3</v>
      </c>
      <c r="S1801">
        <f t="shared" si="230"/>
        <v>8</v>
      </c>
      <c r="T1801" t="str">
        <f t="shared" si="231"/>
        <v>Aug</v>
      </c>
    </row>
    <row r="1802" spans="1:20" x14ac:dyDescent="0.35">
      <c r="A1802" t="s">
        <v>1867</v>
      </c>
      <c r="B1802" s="1">
        <v>45520</v>
      </c>
      <c r="C1802" t="s">
        <v>21</v>
      </c>
      <c r="D1802" t="s">
        <v>35</v>
      </c>
      <c r="E1802" t="s">
        <v>23</v>
      </c>
      <c r="F1802" t="s">
        <v>37</v>
      </c>
      <c r="G1802" t="s">
        <v>46</v>
      </c>
      <c r="H1802" t="s">
        <v>183</v>
      </c>
      <c r="I1802">
        <v>2</v>
      </c>
      <c r="J1802" s="2">
        <v>138.4</v>
      </c>
      <c r="K1802" s="3">
        <v>0.05</v>
      </c>
      <c r="L1802" s="2">
        <v>64.38</v>
      </c>
      <c r="M1802" s="2">
        <f t="shared" si="224"/>
        <v>262.95999999999998</v>
      </c>
      <c r="N1802" s="2">
        <f t="shared" si="225"/>
        <v>128.76</v>
      </c>
      <c r="O1802" s="2">
        <f t="shared" si="226"/>
        <v>134.19999999999999</v>
      </c>
      <c r="P1802" s="4">
        <f t="shared" si="227"/>
        <v>0.51034377852144808</v>
      </c>
      <c r="Q1802">
        <f t="shared" si="228"/>
        <v>2024</v>
      </c>
      <c r="R1802" t="str">
        <f t="shared" si="229"/>
        <v>Q3</v>
      </c>
      <c r="S1802">
        <f t="shared" si="230"/>
        <v>8</v>
      </c>
      <c r="T1802" t="str">
        <f t="shared" si="231"/>
        <v>Aug</v>
      </c>
    </row>
    <row r="1803" spans="1:20" x14ac:dyDescent="0.35">
      <c r="A1803" t="s">
        <v>1868</v>
      </c>
      <c r="B1803" s="1">
        <v>45520</v>
      </c>
      <c r="C1803" t="s">
        <v>41</v>
      </c>
      <c r="D1803" t="s">
        <v>42</v>
      </c>
      <c r="E1803" t="s">
        <v>52</v>
      </c>
      <c r="F1803" t="s">
        <v>24</v>
      </c>
      <c r="G1803" t="s">
        <v>53</v>
      </c>
      <c r="H1803" t="s">
        <v>131</v>
      </c>
      <c r="I1803">
        <v>2</v>
      </c>
      <c r="J1803" s="2">
        <v>33.64</v>
      </c>
      <c r="K1803" s="3">
        <v>0</v>
      </c>
      <c r="L1803" s="2">
        <v>9.52</v>
      </c>
      <c r="M1803" s="2">
        <f t="shared" si="224"/>
        <v>67.28</v>
      </c>
      <c r="N1803" s="2">
        <f t="shared" si="225"/>
        <v>19.04</v>
      </c>
      <c r="O1803" s="2">
        <f t="shared" si="226"/>
        <v>48.24</v>
      </c>
      <c r="P1803" s="4">
        <f t="shared" si="227"/>
        <v>0.71700356718192626</v>
      </c>
      <c r="Q1803">
        <f t="shared" si="228"/>
        <v>2024</v>
      </c>
      <c r="R1803" t="str">
        <f t="shared" si="229"/>
        <v>Q3</v>
      </c>
      <c r="S1803">
        <f t="shared" si="230"/>
        <v>8</v>
      </c>
      <c r="T1803" t="str">
        <f t="shared" si="231"/>
        <v>Aug</v>
      </c>
    </row>
    <row r="1804" spans="1:20" x14ac:dyDescent="0.35">
      <c r="A1804" t="s">
        <v>1869</v>
      </c>
      <c r="B1804" s="1">
        <v>45520</v>
      </c>
      <c r="C1804" t="s">
        <v>21</v>
      </c>
      <c r="D1804" t="s">
        <v>35</v>
      </c>
      <c r="E1804" t="s">
        <v>43</v>
      </c>
      <c r="F1804" t="s">
        <v>37</v>
      </c>
      <c r="G1804" t="s">
        <v>46</v>
      </c>
      <c r="H1804" t="s">
        <v>75</v>
      </c>
      <c r="I1804">
        <v>3</v>
      </c>
      <c r="J1804" s="2">
        <v>34.03</v>
      </c>
      <c r="K1804" s="3">
        <v>0.15</v>
      </c>
      <c r="L1804" s="2">
        <v>10.29</v>
      </c>
      <c r="M1804" s="2">
        <f t="shared" si="224"/>
        <v>86.78</v>
      </c>
      <c r="N1804" s="2">
        <f t="shared" si="225"/>
        <v>30.87</v>
      </c>
      <c r="O1804" s="2">
        <f t="shared" si="226"/>
        <v>55.91</v>
      </c>
      <c r="P1804" s="4">
        <f t="shared" si="227"/>
        <v>0.64427287393408617</v>
      </c>
      <c r="Q1804">
        <f t="shared" si="228"/>
        <v>2024</v>
      </c>
      <c r="R1804" t="str">
        <f t="shared" si="229"/>
        <v>Q3</v>
      </c>
      <c r="S1804">
        <f t="shared" si="230"/>
        <v>8</v>
      </c>
      <c r="T1804" t="str">
        <f t="shared" si="231"/>
        <v>Aug</v>
      </c>
    </row>
    <row r="1805" spans="1:20" x14ac:dyDescent="0.35">
      <c r="A1805" t="s">
        <v>1870</v>
      </c>
      <c r="B1805" s="1">
        <v>45520</v>
      </c>
      <c r="C1805" t="s">
        <v>41</v>
      </c>
      <c r="D1805" t="s">
        <v>42</v>
      </c>
      <c r="E1805" t="s">
        <v>36</v>
      </c>
      <c r="F1805" t="s">
        <v>24</v>
      </c>
      <c r="G1805" t="s">
        <v>32</v>
      </c>
      <c r="H1805" t="s">
        <v>86</v>
      </c>
      <c r="I1805">
        <v>4</v>
      </c>
      <c r="J1805" s="2">
        <v>72.2</v>
      </c>
      <c r="K1805" s="3">
        <v>0.05</v>
      </c>
      <c r="L1805" s="2">
        <v>23.7</v>
      </c>
      <c r="M1805" s="2">
        <f t="shared" si="224"/>
        <v>274.36</v>
      </c>
      <c r="N1805" s="2">
        <f t="shared" si="225"/>
        <v>94.8</v>
      </c>
      <c r="O1805" s="2">
        <f t="shared" si="226"/>
        <v>179.56</v>
      </c>
      <c r="P1805" s="4">
        <f t="shared" si="227"/>
        <v>0.65446858142586384</v>
      </c>
      <c r="Q1805">
        <f t="shared" si="228"/>
        <v>2024</v>
      </c>
      <c r="R1805" t="str">
        <f t="shared" si="229"/>
        <v>Q3</v>
      </c>
      <c r="S1805">
        <f t="shared" si="230"/>
        <v>8</v>
      </c>
      <c r="T1805" t="str">
        <f t="shared" si="231"/>
        <v>Aug</v>
      </c>
    </row>
    <row r="1806" spans="1:20" x14ac:dyDescent="0.35">
      <c r="A1806" t="s">
        <v>1871</v>
      </c>
      <c r="B1806" s="1">
        <v>45520</v>
      </c>
      <c r="C1806" t="s">
        <v>41</v>
      </c>
      <c r="D1806" t="s">
        <v>42</v>
      </c>
      <c r="E1806" t="s">
        <v>43</v>
      </c>
      <c r="F1806" t="s">
        <v>24</v>
      </c>
      <c r="G1806" t="s">
        <v>32</v>
      </c>
      <c r="H1806" t="s">
        <v>33</v>
      </c>
      <c r="I1806">
        <v>1</v>
      </c>
      <c r="J1806" s="2">
        <v>40.58</v>
      </c>
      <c r="K1806" s="3">
        <v>0</v>
      </c>
      <c r="L1806" s="2">
        <v>12.18</v>
      </c>
      <c r="M1806" s="2">
        <f t="shared" si="224"/>
        <v>40.58</v>
      </c>
      <c r="N1806" s="2">
        <f t="shared" si="225"/>
        <v>12.18</v>
      </c>
      <c r="O1806" s="2">
        <f t="shared" si="226"/>
        <v>28.4</v>
      </c>
      <c r="P1806" s="4">
        <f t="shared" si="227"/>
        <v>0.69985214391325778</v>
      </c>
      <c r="Q1806">
        <f t="shared" si="228"/>
        <v>2024</v>
      </c>
      <c r="R1806" t="str">
        <f t="shared" si="229"/>
        <v>Q3</v>
      </c>
      <c r="S1806">
        <f t="shared" si="230"/>
        <v>8</v>
      </c>
      <c r="T1806" t="str">
        <f t="shared" si="231"/>
        <v>Aug</v>
      </c>
    </row>
    <row r="1807" spans="1:20" x14ac:dyDescent="0.35">
      <c r="A1807" t="s">
        <v>1872</v>
      </c>
      <c r="B1807" s="1">
        <v>45520</v>
      </c>
      <c r="C1807" t="s">
        <v>21</v>
      </c>
      <c r="D1807" t="s">
        <v>22</v>
      </c>
      <c r="E1807" t="s">
        <v>23</v>
      </c>
      <c r="F1807" t="s">
        <v>37</v>
      </c>
      <c r="G1807" t="s">
        <v>46</v>
      </c>
      <c r="H1807" t="s">
        <v>75</v>
      </c>
      <c r="I1807">
        <v>1</v>
      </c>
      <c r="J1807" s="2">
        <v>33.229999999999997</v>
      </c>
      <c r="K1807" s="3">
        <v>0.2</v>
      </c>
      <c r="L1807" s="2">
        <v>10.39</v>
      </c>
      <c r="M1807" s="2">
        <f t="shared" si="224"/>
        <v>26.58</v>
      </c>
      <c r="N1807" s="2">
        <f t="shared" si="225"/>
        <v>10.39</v>
      </c>
      <c r="O1807" s="2">
        <f t="shared" si="226"/>
        <v>16.189999999999998</v>
      </c>
      <c r="P1807" s="4">
        <f t="shared" si="227"/>
        <v>0.60910458991723093</v>
      </c>
      <c r="Q1807">
        <f t="shared" si="228"/>
        <v>2024</v>
      </c>
      <c r="R1807" t="str">
        <f t="shared" si="229"/>
        <v>Q3</v>
      </c>
      <c r="S1807">
        <f t="shared" si="230"/>
        <v>8</v>
      </c>
      <c r="T1807" t="str">
        <f t="shared" si="231"/>
        <v>Aug</v>
      </c>
    </row>
    <row r="1808" spans="1:20" x14ac:dyDescent="0.35">
      <c r="A1808" t="s">
        <v>1873</v>
      </c>
      <c r="B1808" s="1">
        <v>45521</v>
      </c>
      <c r="C1808" t="s">
        <v>21</v>
      </c>
      <c r="D1808" t="s">
        <v>35</v>
      </c>
      <c r="E1808" t="s">
        <v>52</v>
      </c>
      <c r="F1808" t="s">
        <v>37</v>
      </c>
      <c r="G1808" t="s">
        <v>53</v>
      </c>
      <c r="H1808" t="s">
        <v>131</v>
      </c>
      <c r="I1808">
        <v>1</v>
      </c>
      <c r="J1808" s="2">
        <v>31.68</v>
      </c>
      <c r="K1808" s="3">
        <v>0.2</v>
      </c>
      <c r="L1808" s="2">
        <v>9.61</v>
      </c>
      <c r="M1808" s="2">
        <f t="shared" si="224"/>
        <v>25.34</v>
      </c>
      <c r="N1808" s="2">
        <f t="shared" si="225"/>
        <v>9.61</v>
      </c>
      <c r="O1808" s="2">
        <f t="shared" si="226"/>
        <v>15.73</v>
      </c>
      <c r="P1808" s="4">
        <f t="shared" si="227"/>
        <v>0.6207576953433307</v>
      </c>
      <c r="Q1808">
        <f t="shared" si="228"/>
        <v>2024</v>
      </c>
      <c r="R1808" t="str">
        <f t="shared" si="229"/>
        <v>Q3</v>
      </c>
      <c r="S1808">
        <f t="shared" si="230"/>
        <v>8</v>
      </c>
      <c r="T1808" t="str">
        <f t="shared" si="231"/>
        <v>Aug</v>
      </c>
    </row>
    <row r="1809" spans="1:20" x14ac:dyDescent="0.35">
      <c r="A1809" t="s">
        <v>1874</v>
      </c>
      <c r="B1809" s="1">
        <v>45521</v>
      </c>
      <c r="C1809" t="s">
        <v>21</v>
      </c>
      <c r="D1809" t="s">
        <v>35</v>
      </c>
      <c r="E1809" t="s">
        <v>23</v>
      </c>
      <c r="F1809" t="s">
        <v>37</v>
      </c>
      <c r="G1809" t="s">
        <v>53</v>
      </c>
      <c r="H1809" t="s">
        <v>70</v>
      </c>
      <c r="I1809">
        <v>1</v>
      </c>
      <c r="J1809" s="2">
        <v>53.91</v>
      </c>
      <c r="K1809" s="3">
        <v>0</v>
      </c>
      <c r="L1809" s="2">
        <v>19.239999999999998</v>
      </c>
      <c r="M1809" s="2">
        <f t="shared" si="224"/>
        <v>53.91</v>
      </c>
      <c r="N1809" s="2">
        <f t="shared" si="225"/>
        <v>19.239999999999998</v>
      </c>
      <c r="O1809" s="2">
        <f t="shared" si="226"/>
        <v>34.67</v>
      </c>
      <c r="P1809" s="4">
        <f t="shared" si="227"/>
        <v>0.64310888517900211</v>
      </c>
      <c r="Q1809">
        <f t="shared" si="228"/>
        <v>2024</v>
      </c>
      <c r="R1809" t="str">
        <f t="shared" si="229"/>
        <v>Q3</v>
      </c>
      <c r="S1809">
        <f t="shared" si="230"/>
        <v>8</v>
      </c>
      <c r="T1809" t="str">
        <f t="shared" si="231"/>
        <v>Aug</v>
      </c>
    </row>
    <row r="1810" spans="1:20" x14ac:dyDescent="0.35">
      <c r="A1810" t="s">
        <v>1875</v>
      </c>
      <c r="B1810" s="1">
        <v>45521</v>
      </c>
      <c r="C1810" t="s">
        <v>28</v>
      </c>
      <c r="D1810" t="s">
        <v>49</v>
      </c>
      <c r="E1810" t="s">
        <v>43</v>
      </c>
      <c r="F1810" t="s">
        <v>37</v>
      </c>
      <c r="G1810" t="s">
        <v>38</v>
      </c>
      <c r="H1810" t="s">
        <v>44</v>
      </c>
      <c r="I1810">
        <v>2</v>
      </c>
      <c r="J1810" s="2">
        <v>124.4</v>
      </c>
      <c r="K1810" s="3">
        <v>0.1</v>
      </c>
      <c r="L1810" s="2">
        <v>49.34</v>
      </c>
      <c r="M1810" s="2">
        <f t="shared" si="224"/>
        <v>223.92</v>
      </c>
      <c r="N1810" s="2">
        <f t="shared" si="225"/>
        <v>98.68</v>
      </c>
      <c r="O1810" s="2">
        <f t="shared" si="226"/>
        <v>125.23999999999998</v>
      </c>
      <c r="P1810" s="4">
        <f t="shared" si="227"/>
        <v>0.55930689531975697</v>
      </c>
      <c r="Q1810">
        <f t="shared" si="228"/>
        <v>2024</v>
      </c>
      <c r="R1810" t="str">
        <f t="shared" si="229"/>
        <v>Q3</v>
      </c>
      <c r="S1810">
        <f t="shared" si="230"/>
        <v>8</v>
      </c>
      <c r="T1810" t="str">
        <f t="shared" si="231"/>
        <v>Aug</v>
      </c>
    </row>
    <row r="1811" spans="1:20" x14ac:dyDescent="0.35">
      <c r="A1811" t="s">
        <v>1876</v>
      </c>
      <c r="B1811" s="1">
        <v>45521</v>
      </c>
      <c r="C1811" t="s">
        <v>21</v>
      </c>
      <c r="D1811" t="s">
        <v>103</v>
      </c>
      <c r="E1811" t="s">
        <v>43</v>
      </c>
      <c r="F1811" t="s">
        <v>37</v>
      </c>
      <c r="G1811" t="s">
        <v>32</v>
      </c>
      <c r="H1811" t="s">
        <v>86</v>
      </c>
      <c r="I1811">
        <v>2</v>
      </c>
      <c r="J1811" s="2">
        <v>63.58</v>
      </c>
      <c r="K1811" s="3">
        <v>0.05</v>
      </c>
      <c r="L1811" s="2">
        <v>24.57</v>
      </c>
      <c r="M1811" s="2">
        <f t="shared" si="224"/>
        <v>120.8</v>
      </c>
      <c r="N1811" s="2">
        <f t="shared" si="225"/>
        <v>49.14</v>
      </c>
      <c r="O1811" s="2">
        <f t="shared" si="226"/>
        <v>71.66</v>
      </c>
      <c r="P1811" s="4">
        <f t="shared" si="227"/>
        <v>0.59321192052980132</v>
      </c>
      <c r="Q1811">
        <f t="shared" si="228"/>
        <v>2024</v>
      </c>
      <c r="R1811" t="str">
        <f t="shared" si="229"/>
        <v>Q3</v>
      </c>
      <c r="S1811">
        <f t="shared" si="230"/>
        <v>8</v>
      </c>
      <c r="T1811" t="str">
        <f t="shared" si="231"/>
        <v>Aug</v>
      </c>
    </row>
    <row r="1812" spans="1:20" x14ac:dyDescent="0.35">
      <c r="A1812" t="s">
        <v>1877</v>
      </c>
      <c r="B1812" s="1">
        <v>45521</v>
      </c>
      <c r="C1812" t="s">
        <v>21</v>
      </c>
      <c r="D1812" t="s">
        <v>35</v>
      </c>
      <c r="E1812" t="s">
        <v>52</v>
      </c>
      <c r="F1812" t="s">
        <v>24</v>
      </c>
      <c r="G1812" t="s">
        <v>53</v>
      </c>
      <c r="H1812" t="s">
        <v>131</v>
      </c>
      <c r="I1812">
        <v>1</v>
      </c>
      <c r="J1812" s="2">
        <v>32.549999999999997</v>
      </c>
      <c r="K1812" s="3">
        <v>0.05</v>
      </c>
      <c r="L1812" s="2">
        <v>9.64</v>
      </c>
      <c r="M1812" s="2">
        <f t="shared" si="224"/>
        <v>30.92</v>
      </c>
      <c r="N1812" s="2">
        <f t="shared" si="225"/>
        <v>9.64</v>
      </c>
      <c r="O1812" s="2">
        <f t="shared" si="226"/>
        <v>21.28</v>
      </c>
      <c r="P1812" s="4">
        <f t="shared" si="227"/>
        <v>0.68822768434670112</v>
      </c>
      <c r="Q1812">
        <f t="shared" si="228"/>
        <v>2024</v>
      </c>
      <c r="R1812" t="str">
        <f t="shared" si="229"/>
        <v>Q3</v>
      </c>
      <c r="S1812">
        <f t="shared" si="230"/>
        <v>8</v>
      </c>
      <c r="T1812" t="str">
        <f t="shared" si="231"/>
        <v>Aug</v>
      </c>
    </row>
    <row r="1813" spans="1:20" x14ac:dyDescent="0.35">
      <c r="A1813" t="s">
        <v>1878</v>
      </c>
      <c r="B1813" s="1">
        <v>45521</v>
      </c>
      <c r="C1813" t="s">
        <v>21</v>
      </c>
      <c r="D1813" t="s">
        <v>35</v>
      </c>
      <c r="E1813" t="s">
        <v>30</v>
      </c>
      <c r="F1813" t="s">
        <v>31</v>
      </c>
      <c r="G1813" t="s">
        <v>53</v>
      </c>
      <c r="H1813" t="s">
        <v>54</v>
      </c>
      <c r="I1813">
        <v>5</v>
      </c>
      <c r="J1813" s="2">
        <v>146.4</v>
      </c>
      <c r="K1813" s="3">
        <v>0.05</v>
      </c>
      <c r="L1813" s="2">
        <v>71.95</v>
      </c>
      <c r="M1813" s="2">
        <f t="shared" si="224"/>
        <v>695.4</v>
      </c>
      <c r="N1813" s="2">
        <f t="shared" si="225"/>
        <v>359.75</v>
      </c>
      <c r="O1813" s="2">
        <f t="shared" si="226"/>
        <v>335.65</v>
      </c>
      <c r="P1813" s="4">
        <f t="shared" si="227"/>
        <v>0.48267184354328441</v>
      </c>
      <c r="Q1813">
        <f t="shared" si="228"/>
        <v>2024</v>
      </c>
      <c r="R1813" t="str">
        <f t="shared" si="229"/>
        <v>Q3</v>
      </c>
      <c r="S1813">
        <f t="shared" si="230"/>
        <v>8</v>
      </c>
      <c r="T1813" t="str">
        <f t="shared" si="231"/>
        <v>Aug</v>
      </c>
    </row>
    <row r="1814" spans="1:20" x14ac:dyDescent="0.35">
      <c r="A1814" t="s">
        <v>1879</v>
      </c>
      <c r="B1814" s="1">
        <v>45522</v>
      </c>
      <c r="C1814" t="s">
        <v>41</v>
      </c>
      <c r="D1814" t="s">
        <v>42</v>
      </c>
      <c r="E1814" t="s">
        <v>30</v>
      </c>
      <c r="F1814" t="s">
        <v>31</v>
      </c>
      <c r="G1814" t="s">
        <v>32</v>
      </c>
      <c r="H1814" t="s">
        <v>86</v>
      </c>
      <c r="I1814">
        <v>10</v>
      </c>
      <c r="J1814" s="2">
        <v>69.61</v>
      </c>
      <c r="K1814" s="3">
        <v>0.1</v>
      </c>
      <c r="L1814" s="2">
        <v>24.44</v>
      </c>
      <c r="M1814" s="2">
        <f t="shared" si="224"/>
        <v>626.49</v>
      </c>
      <c r="N1814" s="2">
        <f t="shared" si="225"/>
        <v>244.4</v>
      </c>
      <c r="O1814" s="2">
        <f t="shared" si="226"/>
        <v>382.09000000000003</v>
      </c>
      <c r="P1814" s="4">
        <f t="shared" si="227"/>
        <v>0.60989002218710597</v>
      </c>
      <c r="Q1814">
        <f t="shared" si="228"/>
        <v>2024</v>
      </c>
      <c r="R1814" t="str">
        <f t="shared" si="229"/>
        <v>Q3</v>
      </c>
      <c r="S1814">
        <f t="shared" si="230"/>
        <v>8</v>
      </c>
      <c r="T1814" t="str">
        <f t="shared" si="231"/>
        <v>Aug</v>
      </c>
    </row>
    <row r="1815" spans="1:20" x14ac:dyDescent="0.35">
      <c r="A1815" t="s">
        <v>1880</v>
      </c>
      <c r="B1815" s="1">
        <v>45522</v>
      </c>
      <c r="C1815" t="s">
        <v>21</v>
      </c>
      <c r="D1815" t="s">
        <v>35</v>
      </c>
      <c r="E1815" t="s">
        <v>23</v>
      </c>
      <c r="F1815" t="s">
        <v>24</v>
      </c>
      <c r="G1815" t="s">
        <v>46</v>
      </c>
      <c r="H1815" t="s">
        <v>183</v>
      </c>
      <c r="I1815">
        <v>1</v>
      </c>
      <c r="J1815" s="2">
        <v>138.03</v>
      </c>
      <c r="K1815" s="3">
        <v>0.15</v>
      </c>
      <c r="L1815" s="2">
        <v>61.24</v>
      </c>
      <c r="M1815" s="2">
        <f t="shared" si="224"/>
        <v>117.33</v>
      </c>
      <c r="N1815" s="2">
        <f t="shared" si="225"/>
        <v>61.24</v>
      </c>
      <c r="O1815" s="2">
        <f t="shared" si="226"/>
        <v>56.089999999999996</v>
      </c>
      <c r="P1815" s="4">
        <f t="shared" si="227"/>
        <v>0.47805335378845987</v>
      </c>
      <c r="Q1815">
        <f t="shared" si="228"/>
        <v>2024</v>
      </c>
      <c r="R1815" t="str">
        <f t="shared" si="229"/>
        <v>Q3</v>
      </c>
      <c r="S1815">
        <f t="shared" si="230"/>
        <v>8</v>
      </c>
      <c r="T1815" t="str">
        <f t="shared" si="231"/>
        <v>Aug</v>
      </c>
    </row>
    <row r="1816" spans="1:20" x14ac:dyDescent="0.35">
      <c r="A1816" t="s">
        <v>1881</v>
      </c>
      <c r="B1816" s="1">
        <v>45522</v>
      </c>
      <c r="C1816" t="s">
        <v>41</v>
      </c>
      <c r="D1816" t="s">
        <v>42</v>
      </c>
      <c r="E1816" t="s">
        <v>23</v>
      </c>
      <c r="F1816" t="s">
        <v>24</v>
      </c>
      <c r="G1816" t="s">
        <v>25</v>
      </c>
      <c r="H1816" t="s">
        <v>91</v>
      </c>
      <c r="I1816">
        <v>1</v>
      </c>
      <c r="J1816" s="2">
        <v>103.38</v>
      </c>
      <c r="K1816" s="3">
        <v>0.05</v>
      </c>
      <c r="L1816" s="2">
        <v>43.9</v>
      </c>
      <c r="M1816" s="2">
        <f t="shared" si="224"/>
        <v>98.21</v>
      </c>
      <c r="N1816" s="2">
        <f t="shared" si="225"/>
        <v>43.9</v>
      </c>
      <c r="O1816" s="2">
        <f t="shared" si="226"/>
        <v>54.309999999999995</v>
      </c>
      <c r="P1816" s="4">
        <f t="shared" si="227"/>
        <v>0.55299867630587518</v>
      </c>
      <c r="Q1816">
        <f t="shared" si="228"/>
        <v>2024</v>
      </c>
      <c r="R1816" t="str">
        <f t="shared" si="229"/>
        <v>Q3</v>
      </c>
      <c r="S1816">
        <f t="shared" si="230"/>
        <v>8</v>
      </c>
      <c r="T1816" t="str">
        <f t="shared" si="231"/>
        <v>Aug</v>
      </c>
    </row>
    <row r="1817" spans="1:20" x14ac:dyDescent="0.35">
      <c r="A1817" t="s">
        <v>1882</v>
      </c>
      <c r="B1817" s="1">
        <v>45522</v>
      </c>
      <c r="C1817" t="s">
        <v>41</v>
      </c>
      <c r="D1817" t="s">
        <v>42</v>
      </c>
      <c r="E1817" t="s">
        <v>43</v>
      </c>
      <c r="F1817" t="s">
        <v>37</v>
      </c>
      <c r="G1817" t="s">
        <v>32</v>
      </c>
      <c r="H1817" t="s">
        <v>86</v>
      </c>
      <c r="I1817">
        <v>3</v>
      </c>
      <c r="J1817" s="2">
        <v>74.53</v>
      </c>
      <c r="K1817" s="3">
        <v>0</v>
      </c>
      <c r="L1817" s="2">
        <v>24.81</v>
      </c>
      <c r="M1817" s="2">
        <f t="shared" si="224"/>
        <v>223.59</v>
      </c>
      <c r="N1817" s="2">
        <f t="shared" si="225"/>
        <v>74.430000000000007</v>
      </c>
      <c r="O1817" s="2">
        <f t="shared" si="226"/>
        <v>149.16</v>
      </c>
      <c r="P1817" s="4">
        <f t="shared" si="227"/>
        <v>0.66711391386019048</v>
      </c>
      <c r="Q1817">
        <f t="shared" si="228"/>
        <v>2024</v>
      </c>
      <c r="R1817" t="str">
        <f t="shared" si="229"/>
        <v>Q3</v>
      </c>
      <c r="S1817">
        <f t="shared" si="230"/>
        <v>8</v>
      </c>
      <c r="T1817" t="str">
        <f t="shared" si="231"/>
        <v>Aug</v>
      </c>
    </row>
    <row r="1818" spans="1:20" x14ac:dyDescent="0.35">
      <c r="A1818" t="s">
        <v>1883</v>
      </c>
      <c r="B1818" s="1">
        <v>45522</v>
      </c>
      <c r="C1818" t="s">
        <v>21</v>
      </c>
      <c r="D1818" t="s">
        <v>35</v>
      </c>
      <c r="E1818" t="s">
        <v>43</v>
      </c>
      <c r="F1818" t="s">
        <v>24</v>
      </c>
      <c r="G1818" t="s">
        <v>25</v>
      </c>
      <c r="H1818" t="s">
        <v>26</v>
      </c>
      <c r="I1818">
        <v>3</v>
      </c>
      <c r="J1818" s="2">
        <v>24.18</v>
      </c>
      <c r="K1818" s="3">
        <v>0</v>
      </c>
      <c r="L1818" s="2">
        <v>6.76</v>
      </c>
      <c r="M1818" s="2">
        <f t="shared" si="224"/>
        <v>72.540000000000006</v>
      </c>
      <c r="N1818" s="2">
        <f t="shared" si="225"/>
        <v>20.28</v>
      </c>
      <c r="O1818" s="2">
        <f t="shared" si="226"/>
        <v>52.260000000000005</v>
      </c>
      <c r="P1818" s="4">
        <f t="shared" si="227"/>
        <v>0.72043010752688175</v>
      </c>
      <c r="Q1818">
        <f t="shared" si="228"/>
        <v>2024</v>
      </c>
      <c r="R1818" t="str">
        <f t="shared" si="229"/>
        <v>Q3</v>
      </c>
      <c r="S1818">
        <f t="shared" si="230"/>
        <v>8</v>
      </c>
      <c r="T1818" t="str">
        <f t="shared" si="231"/>
        <v>Aug</v>
      </c>
    </row>
    <row r="1819" spans="1:20" x14ac:dyDescent="0.35">
      <c r="A1819" t="s">
        <v>1884</v>
      </c>
      <c r="B1819" s="1">
        <v>45522</v>
      </c>
      <c r="C1819" t="s">
        <v>28</v>
      </c>
      <c r="D1819" t="s">
        <v>49</v>
      </c>
      <c r="E1819" t="s">
        <v>52</v>
      </c>
      <c r="F1819" t="s">
        <v>24</v>
      </c>
      <c r="G1819" t="s">
        <v>32</v>
      </c>
      <c r="H1819" t="s">
        <v>113</v>
      </c>
      <c r="I1819">
        <v>1</v>
      </c>
      <c r="J1819" s="2">
        <v>389.87</v>
      </c>
      <c r="K1819" s="3">
        <v>0.05</v>
      </c>
      <c r="L1819" s="2">
        <v>208.82</v>
      </c>
      <c r="M1819" s="2">
        <f t="shared" si="224"/>
        <v>370.38</v>
      </c>
      <c r="N1819" s="2">
        <f t="shared" si="225"/>
        <v>208.82</v>
      </c>
      <c r="O1819" s="2">
        <f t="shared" si="226"/>
        <v>161.56</v>
      </c>
      <c r="P1819" s="4">
        <f t="shared" si="227"/>
        <v>0.43620065878287168</v>
      </c>
      <c r="Q1819">
        <f t="shared" si="228"/>
        <v>2024</v>
      </c>
      <c r="R1819" t="str">
        <f t="shared" si="229"/>
        <v>Q3</v>
      </c>
      <c r="S1819">
        <f t="shared" si="230"/>
        <v>8</v>
      </c>
      <c r="T1819" t="str">
        <f t="shared" si="231"/>
        <v>Aug</v>
      </c>
    </row>
    <row r="1820" spans="1:20" x14ac:dyDescent="0.35">
      <c r="A1820" t="s">
        <v>1885</v>
      </c>
      <c r="B1820" s="1">
        <v>45522</v>
      </c>
      <c r="C1820" t="s">
        <v>21</v>
      </c>
      <c r="D1820" t="s">
        <v>22</v>
      </c>
      <c r="E1820" t="s">
        <v>23</v>
      </c>
      <c r="F1820" t="s">
        <v>24</v>
      </c>
      <c r="G1820" t="s">
        <v>32</v>
      </c>
      <c r="H1820" t="s">
        <v>33</v>
      </c>
      <c r="I1820">
        <v>5</v>
      </c>
      <c r="J1820" s="2">
        <v>38.36</v>
      </c>
      <c r="K1820" s="3">
        <v>0.1</v>
      </c>
      <c r="L1820" s="2">
        <v>12.59</v>
      </c>
      <c r="M1820" s="2">
        <f t="shared" si="224"/>
        <v>172.62</v>
      </c>
      <c r="N1820" s="2">
        <f t="shared" si="225"/>
        <v>62.95</v>
      </c>
      <c r="O1820" s="2">
        <f t="shared" si="226"/>
        <v>109.67</v>
      </c>
      <c r="P1820" s="4">
        <f t="shared" si="227"/>
        <v>0.63532614992469005</v>
      </c>
      <c r="Q1820">
        <f t="shared" si="228"/>
        <v>2024</v>
      </c>
      <c r="R1820" t="str">
        <f t="shared" si="229"/>
        <v>Q3</v>
      </c>
      <c r="S1820">
        <f t="shared" si="230"/>
        <v>8</v>
      </c>
      <c r="T1820" t="str">
        <f t="shared" si="231"/>
        <v>Aug</v>
      </c>
    </row>
    <row r="1821" spans="1:20" x14ac:dyDescent="0.35">
      <c r="A1821" t="s">
        <v>1886</v>
      </c>
      <c r="B1821" s="1">
        <v>45522</v>
      </c>
      <c r="C1821" t="s">
        <v>21</v>
      </c>
      <c r="D1821" t="s">
        <v>22</v>
      </c>
      <c r="E1821" t="s">
        <v>23</v>
      </c>
      <c r="F1821" t="s">
        <v>24</v>
      </c>
      <c r="G1821" t="s">
        <v>32</v>
      </c>
      <c r="H1821" t="s">
        <v>113</v>
      </c>
      <c r="I1821">
        <v>1</v>
      </c>
      <c r="J1821" s="2">
        <v>380.79</v>
      </c>
      <c r="K1821" s="3">
        <v>0.05</v>
      </c>
      <c r="L1821" s="2">
        <v>214.33</v>
      </c>
      <c r="M1821" s="2">
        <f t="shared" si="224"/>
        <v>361.75</v>
      </c>
      <c r="N1821" s="2">
        <f t="shared" si="225"/>
        <v>214.33</v>
      </c>
      <c r="O1821" s="2">
        <f t="shared" si="226"/>
        <v>147.41999999999999</v>
      </c>
      <c r="P1821" s="4">
        <f t="shared" si="227"/>
        <v>0.40751900483759501</v>
      </c>
      <c r="Q1821">
        <f t="shared" si="228"/>
        <v>2024</v>
      </c>
      <c r="R1821" t="str">
        <f t="shared" si="229"/>
        <v>Q3</v>
      </c>
      <c r="S1821">
        <f t="shared" si="230"/>
        <v>8</v>
      </c>
      <c r="T1821" t="str">
        <f t="shared" si="231"/>
        <v>Aug</v>
      </c>
    </row>
    <row r="1822" spans="1:20" x14ac:dyDescent="0.35">
      <c r="A1822" t="s">
        <v>1887</v>
      </c>
      <c r="B1822" s="1">
        <v>45522</v>
      </c>
      <c r="C1822" t="s">
        <v>41</v>
      </c>
      <c r="D1822" t="s">
        <v>90</v>
      </c>
      <c r="E1822" t="s">
        <v>52</v>
      </c>
      <c r="F1822" t="s">
        <v>37</v>
      </c>
      <c r="G1822" t="s">
        <v>53</v>
      </c>
      <c r="H1822" t="s">
        <v>70</v>
      </c>
      <c r="I1822">
        <v>2</v>
      </c>
      <c r="J1822" s="2">
        <v>56.87</v>
      </c>
      <c r="K1822" s="3">
        <v>0</v>
      </c>
      <c r="L1822" s="2">
        <v>19.53</v>
      </c>
      <c r="M1822" s="2">
        <f t="shared" si="224"/>
        <v>113.74</v>
      </c>
      <c r="N1822" s="2">
        <f t="shared" si="225"/>
        <v>39.06</v>
      </c>
      <c r="O1822" s="2">
        <f t="shared" si="226"/>
        <v>74.679999999999993</v>
      </c>
      <c r="P1822" s="4">
        <f t="shared" si="227"/>
        <v>0.65658519430279583</v>
      </c>
      <c r="Q1822">
        <f t="shared" si="228"/>
        <v>2024</v>
      </c>
      <c r="R1822" t="str">
        <f t="shared" si="229"/>
        <v>Q3</v>
      </c>
      <c r="S1822">
        <f t="shared" si="230"/>
        <v>8</v>
      </c>
      <c r="T1822" t="str">
        <f t="shared" si="231"/>
        <v>Aug</v>
      </c>
    </row>
    <row r="1823" spans="1:20" x14ac:dyDescent="0.35">
      <c r="A1823" t="s">
        <v>1888</v>
      </c>
      <c r="B1823" s="1">
        <v>45522</v>
      </c>
      <c r="C1823" t="s">
        <v>21</v>
      </c>
      <c r="D1823" t="s">
        <v>35</v>
      </c>
      <c r="E1823" t="s">
        <v>23</v>
      </c>
      <c r="F1823" t="s">
        <v>37</v>
      </c>
      <c r="G1823" t="s">
        <v>32</v>
      </c>
      <c r="H1823" t="s">
        <v>33</v>
      </c>
      <c r="I1823">
        <v>1</v>
      </c>
      <c r="J1823" s="2">
        <v>38.840000000000003</v>
      </c>
      <c r="K1823" s="3">
        <v>0</v>
      </c>
      <c r="L1823" s="2">
        <v>12.35</v>
      </c>
      <c r="M1823" s="2">
        <f t="shared" si="224"/>
        <v>38.840000000000003</v>
      </c>
      <c r="N1823" s="2">
        <f t="shared" si="225"/>
        <v>12.35</v>
      </c>
      <c r="O1823" s="2">
        <f t="shared" si="226"/>
        <v>26.490000000000002</v>
      </c>
      <c r="P1823" s="4">
        <f t="shared" si="227"/>
        <v>0.6820288362512873</v>
      </c>
      <c r="Q1823">
        <f t="shared" si="228"/>
        <v>2024</v>
      </c>
      <c r="R1823" t="str">
        <f t="shared" si="229"/>
        <v>Q3</v>
      </c>
      <c r="S1823">
        <f t="shared" si="230"/>
        <v>8</v>
      </c>
      <c r="T1823" t="str">
        <f t="shared" si="231"/>
        <v>Aug</v>
      </c>
    </row>
    <row r="1824" spans="1:20" x14ac:dyDescent="0.35">
      <c r="A1824" t="s">
        <v>1889</v>
      </c>
      <c r="B1824" s="1">
        <v>45522</v>
      </c>
      <c r="C1824" t="s">
        <v>28</v>
      </c>
      <c r="D1824" t="s">
        <v>29</v>
      </c>
      <c r="E1824" t="s">
        <v>23</v>
      </c>
      <c r="F1824" t="s">
        <v>37</v>
      </c>
      <c r="G1824" t="s">
        <v>53</v>
      </c>
      <c r="H1824" t="s">
        <v>54</v>
      </c>
      <c r="I1824">
        <v>1</v>
      </c>
      <c r="J1824" s="2">
        <v>156.52000000000001</v>
      </c>
      <c r="K1824" s="3">
        <v>0.05</v>
      </c>
      <c r="L1824" s="2">
        <v>69.53</v>
      </c>
      <c r="M1824" s="2">
        <f t="shared" si="224"/>
        <v>148.69</v>
      </c>
      <c r="N1824" s="2">
        <f t="shared" si="225"/>
        <v>69.53</v>
      </c>
      <c r="O1824" s="2">
        <f t="shared" si="226"/>
        <v>79.16</v>
      </c>
      <c r="P1824" s="4">
        <f t="shared" si="227"/>
        <v>0.53238280987288988</v>
      </c>
      <c r="Q1824">
        <f t="shared" si="228"/>
        <v>2024</v>
      </c>
      <c r="R1824" t="str">
        <f t="shared" si="229"/>
        <v>Q3</v>
      </c>
      <c r="S1824">
        <f t="shared" si="230"/>
        <v>8</v>
      </c>
      <c r="T1824" t="str">
        <f t="shared" si="231"/>
        <v>Aug</v>
      </c>
    </row>
    <row r="1825" spans="1:20" x14ac:dyDescent="0.35">
      <c r="A1825" t="s">
        <v>1890</v>
      </c>
      <c r="B1825" s="1">
        <v>45523</v>
      </c>
      <c r="C1825" t="s">
        <v>21</v>
      </c>
      <c r="D1825" t="s">
        <v>35</v>
      </c>
      <c r="E1825" t="s">
        <v>23</v>
      </c>
      <c r="F1825" t="s">
        <v>24</v>
      </c>
      <c r="G1825" t="s">
        <v>53</v>
      </c>
      <c r="H1825" t="s">
        <v>66</v>
      </c>
      <c r="I1825">
        <v>4</v>
      </c>
      <c r="J1825" s="2">
        <v>107.04</v>
      </c>
      <c r="K1825" s="3">
        <v>0</v>
      </c>
      <c r="L1825" s="2">
        <v>44.04</v>
      </c>
      <c r="M1825" s="2">
        <f t="shared" si="224"/>
        <v>428.16</v>
      </c>
      <c r="N1825" s="2">
        <f t="shared" si="225"/>
        <v>176.16</v>
      </c>
      <c r="O1825" s="2">
        <f t="shared" si="226"/>
        <v>252.00000000000003</v>
      </c>
      <c r="P1825" s="4">
        <f t="shared" si="227"/>
        <v>0.58856502242152464</v>
      </c>
      <c r="Q1825">
        <f t="shared" si="228"/>
        <v>2024</v>
      </c>
      <c r="R1825" t="str">
        <f t="shared" si="229"/>
        <v>Q3</v>
      </c>
      <c r="S1825">
        <f t="shared" si="230"/>
        <v>8</v>
      </c>
      <c r="T1825" t="str">
        <f t="shared" si="231"/>
        <v>Aug</v>
      </c>
    </row>
    <row r="1826" spans="1:20" x14ac:dyDescent="0.35">
      <c r="A1826" t="s">
        <v>1891</v>
      </c>
      <c r="B1826" s="1">
        <v>45523</v>
      </c>
      <c r="C1826" t="s">
        <v>41</v>
      </c>
      <c r="D1826" t="s">
        <v>42</v>
      </c>
      <c r="E1826" t="s">
        <v>23</v>
      </c>
      <c r="F1826" t="s">
        <v>31</v>
      </c>
      <c r="G1826" t="s">
        <v>46</v>
      </c>
      <c r="H1826" t="s">
        <v>75</v>
      </c>
      <c r="I1826">
        <v>1</v>
      </c>
      <c r="J1826" s="2">
        <v>34.92</v>
      </c>
      <c r="K1826" s="3">
        <v>0</v>
      </c>
      <c r="L1826" s="2">
        <v>10.29</v>
      </c>
      <c r="M1826" s="2">
        <f t="shared" si="224"/>
        <v>34.92</v>
      </c>
      <c r="N1826" s="2">
        <f t="shared" si="225"/>
        <v>10.29</v>
      </c>
      <c r="O1826" s="2">
        <f t="shared" si="226"/>
        <v>24.630000000000003</v>
      </c>
      <c r="P1826" s="4">
        <f t="shared" si="227"/>
        <v>0.7053264604810997</v>
      </c>
      <c r="Q1826">
        <f t="shared" si="228"/>
        <v>2024</v>
      </c>
      <c r="R1826" t="str">
        <f t="shared" si="229"/>
        <v>Q3</v>
      </c>
      <c r="S1826">
        <f t="shared" si="230"/>
        <v>8</v>
      </c>
      <c r="T1826" t="str">
        <f t="shared" si="231"/>
        <v>Aug</v>
      </c>
    </row>
    <row r="1827" spans="1:20" x14ac:dyDescent="0.35">
      <c r="A1827" t="s">
        <v>1892</v>
      </c>
      <c r="B1827" s="1">
        <v>45523</v>
      </c>
      <c r="C1827" t="s">
        <v>21</v>
      </c>
      <c r="D1827" t="s">
        <v>35</v>
      </c>
      <c r="E1827" t="s">
        <v>36</v>
      </c>
      <c r="F1827" t="s">
        <v>37</v>
      </c>
      <c r="G1827" t="s">
        <v>46</v>
      </c>
      <c r="H1827" t="s">
        <v>75</v>
      </c>
      <c r="I1827">
        <v>2</v>
      </c>
      <c r="J1827" s="2">
        <v>32.909999999999997</v>
      </c>
      <c r="K1827" s="3">
        <v>0</v>
      </c>
      <c r="L1827" s="2">
        <v>10.35</v>
      </c>
      <c r="M1827" s="2">
        <f t="shared" si="224"/>
        <v>65.819999999999993</v>
      </c>
      <c r="N1827" s="2">
        <f t="shared" si="225"/>
        <v>20.7</v>
      </c>
      <c r="O1827" s="2">
        <f t="shared" si="226"/>
        <v>45.11999999999999</v>
      </c>
      <c r="P1827" s="4">
        <f t="shared" si="227"/>
        <v>0.68550592525068366</v>
      </c>
      <c r="Q1827">
        <f t="shared" si="228"/>
        <v>2024</v>
      </c>
      <c r="R1827" t="str">
        <f t="shared" si="229"/>
        <v>Q3</v>
      </c>
      <c r="S1827">
        <f t="shared" si="230"/>
        <v>8</v>
      </c>
      <c r="T1827" t="str">
        <f t="shared" si="231"/>
        <v>Aug</v>
      </c>
    </row>
    <row r="1828" spans="1:20" x14ac:dyDescent="0.35">
      <c r="A1828" t="s">
        <v>1893</v>
      </c>
      <c r="B1828" s="1">
        <v>45523</v>
      </c>
      <c r="C1828" t="s">
        <v>41</v>
      </c>
      <c r="D1828" t="s">
        <v>90</v>
      </c>
      <c r="E1828" t="s">
        <v>52</v>
      </c>
      <c r="F1828" t="s">
        <v>37</v>
      </c>
      <c r="G1828" t="s">
        <v>53</v>
      </c>
      <c r="H1828" t="s">
        <v>131</v>
      </c>
      <c r="I1828">
        <v>3</v>
      </c>
      <c r="J1828" s="2">
        <v>33.78</v>
      </c>
      <c r="K1828" s="3">
        <v>0.05</v>
      </c>
      <c r="L1828" s="2">
        <v>9.42</v>
      </c>
      <c r="M1828" s="2">
        <f t="shared" si="224"/>
        <v>96.27</v>
      </c>
      <c r="N1828" s="2">
        <f t="shared" si="225"/>
        <v>28.26</v>
      </c>
      <c r="O1828" s="2">
        <f t="shared" si="226"/>
        <v>68.009999999999991</v>
      </c>
      <c r="P1828" s="4">
        <f t="shared" si="227"/>
        <v>0.70645060766593948</v>
      </c>
      <c r="Q1828">
        <f t="shared" si="228"/>
        <v>2024</v>
      </c>
      <c r="R1828" t="str">
        <f t="shared" si="229"/>
        <v>Q3</v>
      </c>
      <c r="S1828">
        <f t="shared" si="230"/>
        <v>8</v>
      </c>
      <c r="T1828" t="str">
        <f t="shared" si="231"/>
        <v>Aug</v>
      </c>
    </row>
    <row r="1829" spans="1:20" x14ac:dyDescent="0.35">
      <c r="A1829" t="s">
        <v>1894</v>
      </c>
      <c r="B1829" s="1">
        <v>45523</v>
      </c>
      <c r="C1829" t="s">
        <v>28</v>
      </c>
      <c r="D1829" t="s">
        <v>29</v>
      </c>
      <c r="E1829" t="s">
        <v>36</v>
      </c>
      <c r="F1829" t="s">
        <v>37</v>
      </c>
      <c r="G1829" t="s">
        <v>53</v>
      </c>
      <c r="H1829" t="s">
        <v>66</v>
      </c>
      <c r="I1829">
        <v>1</v>
      </c>
      <c r="J1829" s="2">
        <v>111.89</v>
      </c>
      <c r="K1829" s="3">
        <v>0.1</v>
      </c>
      <c r="L1829" s="2">
        <v>43.98</v>
      </c>
      <c r="M1829" s="2">
        <f t="shared" si="224"/>
        <v>100.7</v>
      </c>
      <c r="N1829" s="2">
        <f t="shared" si="225"/>
        <v>43.98</v>
      </c>
      <c r="O1829" s="2">
        <f t="shared" si="226"/>
        <v>56.720000000000006</v>
      </c>
      <c r="P1829" s="4">
        <f t="shared" si="227"/>
        <v>0.56325719960278053</v>
      </c>
      <c r="Q1829">
        <f t="shared" si="228"/>
        <v>2024</v>
      </c>
      <c r="R1829" t="str">
        <f t="shared" si="229"/>
        <v>Q3</v>
      </c>
      <c r="S1829">
        <f t="shared" si="230"/>
        <v>8</v>
      </c>
      <c r="T1829" t="str">
        <f t="shared" si="231"/>
        <v>Aug</v>
      </c>
    </row>
    <row r="1830" spans="1:20" x14ac:dyDescent="0.35">
      <c r="A1830" t="s">
        <v>1895</v>
      </c>
      <c r="B1830" s="1">
        <v>45523</v>
      </c>
      <c r="C1830" t="s">
        <v>28</v>
      </c>
      <c r="D1830" t="s">
        <v>29</v>
      </c>
      <c r="E1830" t="s">
        <v>23</v>
      </c>
      <c r="F1830" t="s">
        <v>37</v>
      </c>
      <c r="G1830" t="s">
        <v>53</v>
      </c>
      <c r="H1830" t="s">
        <v>54</v>
      </c>
      <c r="I1830">
        <v>1</v>
      </c>
      <c r="J1830" s="2">
        <v>154.07</v>
      </c>
      <c r="K1830" s="3">
        <v>0.15</v>
      </c>
      <c r="L1830" s="2">
        <v>74.11</v>
      </c>
      <c r="M1830" s="2">
        <f t="shared" si="224"/>
        <v>130.96</v>
      </c>
      <c r="N1830" s="2">
        <f t="shared" si="225"/>
        <v>74.11</v>
      </c>
      <c r="O1830" s="2">
        <f t="shared" si="226"/>
        <v>56.850000000000009</v>
      </c>
      <c r="P1830" s="4">
        <f t="shared" si="227"/>
        <v>0.4341020158827123</v>
      </c>
      <c r="Q1830">
        <f t="shared" si="228"/>
        <v>2024</v>
      </c>
      <c r="R1830" t="str">
        <f t="shared" si="229"/>
        <v>Q3</v>
      </c>
      <c r="S1830">
        <f t="shared" si="230"/>
        <v>8</v>
      </c>
      <c r="T1830" t="str">
        <f t="shared" si="231"/>
        <v>Aug</v>
      </c>
    </row>
    <row r="1831" spans="1:20" x14ac:dyDescent="0.35">
      <c r="A1831" t="s">
        <v>1896</v>
      </c>
      <c r="B1831" s="1">
        <v>45524</v>
      </c>
      <c r="C1831" t="s">
        <v>21</v>
      </c>
      <c r="D1831" t="s">
        <v>103</v>
      </c>
      <c r="E1831" t="s">
        <v>36</v>
      </c>
      <c r="F1831" t="s">
        <v>37</v>
      </c>
      <c r="G1831" t="s">
        <v>46</v>
      </c>
      <c r="H1831" t="s">
        <v>75</v>
      </c>
      <c r="I1831">
        <v>1</v>
      </c>
      <c r="J1831" s="2">
        <v>31.2</v>
      </c>
      <c r="K1831" s="3">
        <v>0</v>
      </c>
      <c r="L1831" s="2">
        <v>10.02</v>
      </c>
      <c r="M1831" s="2">
        <f t="shared" si="224"/>
        <v>31.2</v>
      </c>
      <c r="N1831" s="2">
        <f t="shared" si="225"/>
        <v>10.02</v>
      </c>
      <c r="O1831" s="2">
        <f t="shared" si="226"/>
        <v>21.18</v>
      </c>
      <c r="P1831" s="4">
        <f t="shared" si="227"/>
        <v>0.67884615384615388</v>
      </c>
      <c r="Q1831">
        <f t="shared" si="228"/>
        <v>2024</v>
      </c>
      <c r="R1831" t="str">
        <f t="shared" si="229"/>
        <v>Q3</v>
      </c>
      <c r="S1831">
        <f t="shared" si="230"/>
        <v>8</v>
      </c>
      <c r="T1831" t="str">
        <f t="shared" si="231"/>
        <v>Aug</v>
      </c>
    </row>
    <row r="1832" spans="1:20" x14ac:dyDescent="0.35">
      <c r="A1832" t="s">
        <v>1897</v>
      </c>
      <c r="B1832" s="1">
        <v>45524</v>
      </c>
      <c r="C1832" t="s">
        <v>21</v>
      </c>
      <c r="D1832" t="s">
        <v>35</v>
      </c>
      <c r="E1832" t="s">
        <v>43</v>
      </c>
      <c r="F1832" t="s">
        <v>37</v>
      </c>
      <c r="G1832" t="s">
        <v>46</v>
      </c>
      <c r="H1832" t="s">
        <v>75</v>
      </c>
      <c r="I1832">
        <v>1</v>
      </c>
      <c r="J1832" s="2">
        <v>33.520000000000003</v>
      </c>
      <c r="K1832" s="3">
        <v>0</v>
      </c>
      <c r="L1832" s="2">
        <v>9.91</v>
      </c>
      <c r="M1832" s="2">
        <f t="shared" si="224"/>
        <v>33.520000000000003</v>
      </c>
      <c r="N1832" s="2">
        <f t="shared" si="225"/>
        <v>9.91</v>
      </c>
      <c r="O1832" s="2">
        <f t="shared" si="226"/>
        <v>23.610000000000003</v>
      </c>
      <c r="P1832" s="4">
        <f t="shared" si="227"/>
        <v>0.70435560859188551</v>
      </c>
      <c r="Q1832">
        <f t="shared" si="228"/>
        <v>2024</v>
      </c>
      <c r="R1832" t="str">
        <f t="shared" si="229"/>
        <v>Q3</v>
      </c>
      <c r="S1832">
        <f t="shared" si="230"/>
        <v>8</v>
      </c>
      <c r="T1832" t="str">
        <f t="shared" si="231"/>
        <v>Aug</v>
      </c>
    </row>
    <row r="1833" spans="1:20" x14ac:dyDescent="0.35">
      <c r="A1833" t="s">
        <v>1898</v>
      </c>
      <c r="B1833" s="1">
        <v>45524</v>
      </c>
      <c r="C1833" t="s">
        <v>62</v>
      </c>
      <c r="D1833" t="s">
        <v>69</v>
      </c>
      <c r="E1833" t="s">
        <v>43</v>
      </c>
      <c r="F1833" t="s">
        <v>37</v>
      </c>
      <c r="G1833" t="s">
        <v>38</v>
      </c>
      <c r="H1833" t="s">
        <v>56</v>
      </c>
      <c r="I1833">
        <v>3</v>
      </c>
      <c r="J1833" s="2">
        <v>74.64</v>
      </c>
      <c r="K1833" s="3">
        <v>0</v>
      </c>
      <c r="L1833" s="2">
        <v>31.88</v>
      </c>
      <c r="M1833" s="2">
        <f t="shared" si="224"/>
        <v>223.92</v>
      </c>
      <c r="N1833" s="2">
        <f t="shared" si="225"/>
        <v>95.64</v>
      </c>
      <c r="O1833" s="2">
        <f t="shared" si="226"/>
        <v>128.27999999999997</v>
      </c>
      <c r="P1833" s="4">
        <f t="shared" si="227"/>
        <v>0.57288317256162902</v>
      </c>
      <c r="Q1833">
        <f t="shared" si="228"/>
        <v>2024</v>
      </c>
      <c r="R1833" t="str">
        <f t="shared" si="229"/>
        <v>Q3</v>
      </c>
      <c r="S1833">
        <f t="shared" si="230"/>
        <v>8</v>
      </c>
      <c r="T1833" t="str">
        <f t="shared" si="231"/>
        <v>Aug</v>
      </c>
    </row>
    <row r="1834" spans="1:20" x14ac:dyDescent="0.35">
      <c r="A1834" t="s">
        <v>1899</v>
      </c>
      <c r="B1834" s="1">
        <v>45524</v>
      </c>
      <c r="C1834" t="s">
        <v>41</v>
      </c>
      <c r="D1834" t="s">
        <v>42</v>
      </c>
      <c r="E1834" t="s">
        <v>23</v>
      </c>
      <c r="F1834" t="s">
        <v>37</v>
      </c>
      <c r="G1834" t="s">
        <v>32</v>
      </c>
      <c r="H1834" t="s">
        <v>33</v>
      </c>
      <c r="I1834">
        <v>1</v>
      </c>
      <c r="J1834" s="2">
        <v>40.31</v>
      </c>
      <c r="K1834" s="3">
        <v>0.05</v>
      </c>
      <c r="L1834" s="2">
        <v>12.3</v>
      </c>
      <c r="M1834" s="2">
        <f t="shared" si="224"/>
        <v>38.29</v>
      </c>
      <c r="N1834" s="2">
        <f t="shared" si="225"/>
        <v>12.3</v>
      </c>
      <c r="O1834" s="2">
        <f t="shared" si="226"/>
        <v>25.99</v>
      </c>
      <c r="P1834" s="4">
        <f t="shared" si="227"/>
        <v>0.67876730216766779</v>
      </c>
      <c r="Q1834">
        <f t="shared" si="228"/>
        <v>2024</v>
      </c>
      <c r="R1834" t="str">
        <f t="shared" si="229"/>
        <v>Q3</v>
      </c>
      <c r="S1834">
        <f t="shared" si="230"/>
        <v>8</v>
      </c>
      <c r="T1834" t="str">
        <f t="shared" si="231"/>
        <v>Aug</v>
      </c>
    </row>
    <row r="1835" spans="1:20" x14ac:dyDescent="0.35">
      <c r="A1835" t="s">
        <v>1900</v>
      </c>
      <c r="B1835" s="1">
        <v>45524</v>
      </c>
      <c r="C1835" t="s">
        <v>41</v>
      </c>
      <c r="D1835" t="s">
        <v>42</v>
      </c>
      <c r="E1835" t="s">
        <v>52</v>
      </c>
      <c r="F1835" t="s">
        <v>24</v>
      </c>
      <c r="G1835" t="s">
        <v>46</v>
      </c>
      <c r="H1835" t="s">
        <v>75</v>
      </c>
      <c r="I1835">
        <v>1</v>
      </c>
      <c r="J1835" s="2">
        <v>35.29</v>
      </c>
      <c r="K1835" s="3">
        <v>0.05</v>
      </c>
      <c r="L1835" s="2">
        <v>10.08</v>
      </c>
      <c r="M1835" s="2">
        <f t="shared" si="224"/>
        <v>33.53</v>
      </c>
      <c r="N1835" s="2">
        <f t="shared" si="225"/>
        <v>10.08</v>
      </c>
      <c r="O1835" s="2">
        <f t="shared" si="226"/>
        <v>23.450000000000003</v>
      </c>
      <c r="P1835" s="4">
        <f t="shared" si="227"/>
        <v>0.69937369519832993</v>
      </c>
      <c r="Q1835">
        <f t="shared" si="228"/>
        <v>2024</v>
      </c>
      <c r="R1835" t="str">
        <f t="shared" si="229"/>
        <v>Q3</v>
      </c>
      <c r="S1835">
        <f t="shared" si="230"/>
        <v>8</v>
      </c>
      <c r="T1835" t="str">
        <f t="shared" si="231"/>
        <v>Aug</v>
      </c>
    </row>
    <row r="1836" spans="1:20" x14ac:dyDescent="0.35">
      <c r="A1836" t="s">
        <v>1901</v>
      </c>
      <c r="B1836" s="1">
        <v>45524</v>
      </c>
      <c r="C1836" t="s">
        <v>21</v>
      </c>
      <c r="D1836" t="s">
        <v>22</v>
      </c>
      <c r="E1836" t="s">
        <v>23</v>
      </c>
      <c r="F1836" t="s">
        <v>24</v>
      </c>
      <c r="G1836" t="s">
        <v>25</v>
      </c>
      <c r="H1836" t="s">
        <v>91</v>
      </c>
      <c r="I1836">
        <v>1</v>
      </c>
      <c r="J1836" s="2">
        <v>96.14</v>
      </c>
      <c r="K1836" s="3">
        <v>0</v>
      </c>
      <c r="L1836" s="2">
        <v>44.96</v>
      </c>
      <c r="M1836" s="2">
        <f t="shared" si="224"/>
        <v>96.14</v>
      </c>
      <c r="N1836" s="2">
        <f t="shared" si="225"/>
        <v>44.96</v>
      </c>
      <c r="O1836" s="2">
        <f t="shared" si="226"/>
        <v>51.18</v>
      </c>
      <c r="P1836" s="4">
        <f t="shared" si="227"/>
        <v>0.53234865820678179</v>
      </c>
      <c r="Q1836">
        <f t="shared" si="228"/>
        <v>2024</v>
      </c>
      <c r="R1836" t="str">
        <f t="shared" si="229"/>
        <v>Q3</v>
      </c>
      <c r="S1836">
        <f t="shared" si="230"/>
        <v>8</v>
      </c>
      <c r="T1836" t="str">
        <f t="shared" si="231"/>
        <v>Aug</v>
      </c>
    </row>
    <row r="1837" spans="1:20" x14ac:dyDescent="0.35">
      <c r="A1837" t="s">
        <v>1902</v>
      </c>
      <c r="B1837" s="1">
        <v>45525</v>
      </c>
      <c r="C1837" t="s">
        <v>41</v>
      </c>
      <c r="D1837" t="s">
        <v>42</v>
      </c>
      <c r="E1837" t="s">
        <v>52</v>
      </c>
      <c r="F1837" t="s">
        <v>37</v>
      </c>
      <c r="G1837" t="s">
        <v>46</v>
      </c>
      <c r="H1837" t="s">
        <v>183</v>
      </c>
      <c r="I1837">
        <v>5</v>
      </c>
      <c r="J1837" s="2">
        <v>144.76</v>
      </c>
      <c r="K1837" s="3">
        <v>0.05</v>
      </c>
      <c r="L1837" s="2">
        <v>64.209999999999994</v>
      </c>
      <c r="M1837" s="2">
        <f t="shared" si="224"/>
        <v>687.61</v>
      </c>
      <c r="N1837" s="2">
        <f t="shared" si="225"/>
        <v>321.05</v>
      </c>
      <c r="O1837" s="2">
        <f t="shared" si="226"/>
        <v>366.56</v>
      </c>
      <c r="P1837" s="4">
        <f t="shared" si="227"/>
        <v>0.53309288695626877</v>
      </c>
      <c r="Q1837">
        <f t="shared" si="228"/>
        <v>2024</v>
      </c>
      <c r="R1837" t="str">
        <f t="shared" si="229"/>
        <v>Q3</v>
      </c>
      <c r="S1837">
        <f t="shared" si="230"/>
        <v>8</v>
      </c>
      <c r="T1837" t="str">
        <f t="shared" si="231"/>
        <v>Aug</v>
      </c>
    </row>
    <row r="1838" spans="1:20" x14ac:dyDescent="0.35">
      <c r="A1838" t="s">
        <v>1903</v>
      </c>
      <c r="B1838" s="1">
        <v>45525</v>
      </c>
      <c r="C1838" t="s">
        <v>28</v>
      </c>
      <c r="D1838" t="s">
        <v>29</v>
      </c>
      <c r="E1838" t="s">
        <v>23</v>
      </c>
      <c r="F1838" t="s">
        <v>24</v>
      </c>
      <c r="G1838" t="s">
        <v>38</v>
      </c>
      <c r="H1838" t="s">
        <v>84</v>
      </c>
      <c r="I1838">
        <v>1</v>
      </c>
      <c r="J1838" s="2">
        <v>265.99</v>
      </c>
      <c r="K1838" s="3">
        <v>0.1</v>
      </c>
      <c r="L1838" s="2">
        <v>127.77</v>
      </c>
      <c r="M1838" s="2">
        <f t="shared" si="224"/>
        <v>239.39</v>
      </c>
      <c r="N1838" s="2">
        <f t="shared" si="225"/>
        <v>127.77</v>
      </c>
      <c r="O1838" s="2">
        <f t="shared" si="226"/>
        <v>111.61999999999999</v>
      </c>
      <c r="P1838" s="4">
        <f t="shared" si="227"/>
        <v>0.46626843226534104</v>
      </c>
      <c r="Q1838">
        <f t="shared" si="228"/>
        <v>2024</v>
      </c>
      <c r="R1838" t="str">
        <f t="shared" si="229"/>
        <v>Q3</v>
      </c>
      <c r="S1838">
        <f t="shared" si="230"/>
        <v>8</v>
      </c>
      <c r="T1838" t="str">
        <f t="shared" si="231"/>
        <v>Aug</v>
      </c>
    </row>
    <row r="1839" spans="1:20" x14ac:dyDescent="0.35">
      <c r="A1839" t="s">
        <v>1904</v>
      </c>
      <c r="B1839" s="1">
        <v>45525</v>
      </c>
      <c r="C1839" t="s">
        <v>41</v>
      </c>
      <c r="D1839" t="s">
        <v>42</v>
      </c>
      <c r="E1839" t="s">
        <v>23</v>
      </c>
      <c r="F1839" t="s">
        <v>37</v>
      </c>
      <c r="G1839" t="s">
        <v>32</v>
      </c>
      <c r="H1839" t="s">
        <v>33</v>
      </c>
      <c r="I1839">
        <v>1</v>
      </c>
      <c r="J1839" s="2">
        <v>40.799999999999997</v>
      </c>
      <c r="K1839" s="3">
        <v>0</v>
      </c>
      <c r="L1839" s="2">
        <v>12.77</v>
      </c>
      <c r="M1839" s="2">
        <f t="shared" si="224"/>
        <v>40.799999999999997</v>
      </c>
      <c r="N1839" s="2">
        <f t="shared" si="225"/>
        <v>12.77</v>
      </c>
      <c r="O1839" s="2">
        <f t="shared" si="226"/>
        <v>28.029999999999998</v>
      </c>
      <c r="P1839" s="4">
        <f t="shared" si="227"/>
        <v>0.68700980392156863</v>
      </c>
      <c r="Q1839">
        <f t="shared" si="228"/>
        <v>2024</v>
      </c>
      <c r="R1839" t="str">
        <f t="shared" si="229"/>
        <v>Q3</v>
      </c>
      <c r="S1839">
        <f t="shared" si="230"/>
        <v>8</v>
      </c>
      <c r="T1839" t="str">
        <f t="shared" si="231"/>
        <v>Aug</v>
      </c>
    </row>
    <row r="1840" spans="1:20" x14ac:dyDescent="0.35">
      <c r="A1840" t="s">
        <v>1905</v>
      </c>
      <c r="B1840" s="1">
        <v>45525</v>
      </c>
      <c r="C1840" t="s">
        <v>41</v>
      </c>
      <c r="D1840" t="s">
        <v>42</v>
      </c>
      <c r="E1840" t="s">
        <v>52</v>
      </c>
      <c r="F1840" t="s">
        <v>37</v>
      </c>
      <c r="G1840" t="s">
        <v>38</v>
      </c>
      <c r="H1840" t="s">
        <v>56</v>
      </c>
      <c r="I1840">
        <v>1</v>
      </c>
      <c r="J1840" s="2">
        <v>81.17</v>
      </c>
      <c r="K1840" s="3">
        <v>0</v>
      </c>
      <c r="L1840" s="2">
        <v>31.94</v>
      </c>
      <c r="M1840" s="2">
        <f t="shared" si="224"/>
        <v>81.17</v>
      </c>
      <c r="N1840" s="2">
        <f t="shared" si="225"/>
        <v>31.94</v>
      </c>
      <c r="O1840" s="2">
        <f t="shared" si="226"/>
        <v>49.230000000000004</v>
      </c>
      <c r="P1840" s="4">
        <f t="shared" si="227"/>
        <v>0.60650486632992484</v>
      </c>
      <c r="Q1840">
        <f t="shared" si="228"/>
        <v>2024</v>
      </c>
      <c r="R1840" t="str">
        <f t="shared" si="229"/>
        <v>Q3</v>
      </c>
      <c r="S1840">
        <f t="shared" si="230"/>
        <v>8</v>
      </c>
      <c r="T1840" t="str">
        <f t="shared" si="231"/>
        <v>Aug</v>
      </c>
    </row>
    <row r="1841" spans="1:20" x14ac:dyDescent="0.35">
      <c r="A1841" t="s">
        <v>1906</v>
      </c>
      <c r="B1841" s="1">
        <v>45525</v>
      </c>
      <c r="C1841" t="s">
        <v>21</v>
      </c>
      <c r="D1841" t="s">
        <v>35</v>
      </c>
      <c r="E1841" t="s">
        <v>43</v>
      </c>
      <c r="F1841" t="s">
        <v>24</v>
      </c>
      <c r="G1841" t="s">
        <v>32</v>
      </c>
      <c r="H1841" t="s">
        <v>33</v>
      </c>
      <c r="I1841">
        <v>1</v>
      </c>
      <c r="J1841" s="2">
        <v>38.97</v>
      </c>
      <c r="K1841" s="3">
        <v>0</v>
      </c>
      <c r="L1841" s="2">
        <v>12.59</v>
      </c>
      <c r="M1841" s="2">
        <f t="shared" si="224"/>
        <v>38.97</v>
      </c>
      <c r="N1841" s="2">
        <f t="shared" si="225"/>
        <v>12.59</v>
      </c>
      <c r="O1841" s="2">
        <f t="shared" si="226"/>
        <v>26.38</v>
      </c>
      <c r="P1841" s="4">
        <f t="shared" si="227"/>
        <v>0.67693097254298173</v>
      </c>
      <c r="Q1841">
        <f t="shared" si="228"/>
        <v>2024</v>
      </c>
      <c r="R1841" t="str">
        <f t="shared" si="229"/>
        <v>Q3</v>
      </c>
      <c r="S1841">
        <f t="shared" si="230"/>
        <v>8</v>
      </c>
      <c r="T1841" t="str">
        <f t="shared" si="231"/>
        <v>Aug</v>
      </c>
    </row>
    <row r="1842" spans="1:20" x14ac:dyDescent="0.35">
      <c r="A1842" t="s">
        <v>1907</v>
      </c>
      <c r="B1842" s="1">
        <v>45525</v>
      </c>
      <c r="C1842" t="s">
        <v>21</v>
      </c>
      <c r="D1842" t="s">
        <v>22</v>
      </c>
      <c r="E1842" t="s">
        <v>43</v>
      </c>
      <c r="F1842" t="s">
        <v>37</v>
      </c>
      <c r="G1842" t="s">
        <v>32</v>
      </c>
      <c r="H1842" t="s">
        <v>86</v>
      </c>
      <c r="I1842">
        <v>1</v>
      </c>
      <c r="J1842" s="2">
        <v>67.97</v>
      </c>
      <c r="K1842" s="3">
        <v>0.1</v>
      </c>
      <c r="L1842" s="2">
        <v>24.36</v>
      </c>
      <c r="M1842" s="2">
        <f t="shared" si="224"/>
        <v>61.17</v>
      </c>
      <c r="N1842" s="2">
        <f t="shared" si="225"/>
        <v>24.36</v>
      </c>
      <c r="O1842" s="2">
        <f t="shared" si="226"/>
        <v>36.81</v>
      </c>
      <c r="P1842" s="4">
        <f t="shared" si="227"/>
        <v>0.60176557135850905</v>
      </c>
      <c r="Q1842">
        <f t="shared" si="228"/>
        <v>2024</v>
      </c>
      <c r="R1842" t="str">
        <f t="shared" si="229"/>
        <v>Q3</v>
      </c>
      <c r="S1842">
        <f t="shared" si="230"/>
        <v>8</v>
      </c>
      <c r="T1842" t="str">
        <f t="shared" si="231"/>
        <v>Aug</v>
      </c>
    </row>
    <row r="1843" spans="1:20" x14ac:dyDescent="0.35">
      <c r="A1843" t="s">
        <v>1908</v>
      </c>
      <c r="B1843" s="1">
        <v>45525</v>
      </c>
      <c r="C1843" t="s">
        <v>21</v>
      </c>
      <c r="D1843" t="s">
        <v>35</v>
      </c>
      <c r="E1843" t="s">
        <v>23</v>
      </c>
      <c r="F1843" t="s">
        <v>37</v>
      </c>
      <c r="G1843" t="s">
        <v>46</v>
      </c>
      <c r="H1843" t="s">
        <v>47</v>
      </c>
      <c r="I1843">
        <v>1</v>
      </c>
      <c r="J1843" s="2">
        <v>490.24</v>
      </c>
      <c r="K1843" s="3">
        <v>0</v>
      </c>
      <c r="L1843" s="2">
        <v>251.66</v>
      </c>
      <c r="M1843" s="2">
        <f t="shared" si="224"/>
        <v>490.24</v>
      </c>
      <c r="N1843" s="2">
        <f t="shared" si="225"/>
        <v>251.66</v>
      </c>
      <c r="O1843" s="2">
        <f t="shared" si="226"/>
        <v>238.58</v>
      </c>
      <c r="P1843" s="4">
        <f t="shared" si="227"/>
        <v>0.48665959530026109</v>
      </c>
      <c r="Q1843">
        <f t="shared" si="228"/>
        <v>2024</v>
      </c>
      <c r="R1843" t="str">
        <f t="shared" si="229"/>
        <v>Q3</v>
      </c>
      <c r="S1843">
        <f t="shared" si="230"/>
        <v>8</v>
      </c>
      <c r="T1843" t="str">
        <f t="shared" si="231"/>
        <v>Aug</v>
      </c>
    </row>
    <row r="1844" spans="1:20" x14ac:dyDescent="0.35">
      <c r="A1844" t="s">
        <v>1909</v>
      </c>
      <c r="B1844" s="1">
        <v>45525</v>
      </c>
      <c r="C1844" t="s">
        <v>28</v>
      </c>
      <c r="D1844" t="s">
        <v>29</v>
      </c>
      <c r="E1844" t="s">
        <v>23</v>
      </c>
      <c r="F1844" t="s">
        <v>37</v>
      </c>
      <c r="G1844" t="s">
        <v>53</v>
      </c>
      <c r="H1844" t="s">
        <v>70</v>
      </c>
      <c r="I1844">
        <v>1</v>
      </c>
      <c r="J1844" s="2">
        <v>54.86</v>
      </c>
      <c r="K1844" s="3">
        <v>0.1</v>
      </c>
      <c r="L1844" s="2">
        <v>18.98</v>
      </c>
      <c r="M1844" s="2">
        <f t="shared" si="224"/>
        <v>49.37</v>
      </c>
      <c r="N1844" s="2">
        <f t="shared" si="225"/>
        <v>18.98</v>
      </c>
      <c r="O1844" s="2">
        <f t="shared" si="226"/>
        <v>30.389999999999997</v>
      </c>
      <c r="P1844" s="4">
        <f t="shared" si="227"/>
        <v>0.6155560056714604</v>
      </c>
      <c r="Q1844">
        <f t="shared" si="228"/>
        <v>2024</v>
      </c>
      <c r="R1844" t="str">
        <f t="shared" si="229"/>
        <v>Q3</v>
      </c>
      <c r="S1844">
        <f t="shared" si="230"/>
        <v>8</v>
      </c>
      <c r="T1844" t="str">
        <f t="shared" si="231"/>
        <v>Aug</v>
      </c>
    </row>
    <row r="1845" spans="1:20" x14ac:dyDescent="0.35">
      <c r="A1845" t="s">
        <v>1910</v>
      </c>
      <c r="B1845" s="1">
        <v>45526</v>
      </c>
      <c r="C1845" t="s">
        <v>21</v>
      </c>
      <c r="D1845" t="s">
        <v>22</v>
      </c>
      <c r="E1845" t="s">
        <v>43</v>
      </c>
      <c r="F1845" t="s">
        <v>24</v>
      </c>
      <c r="G1845" t="s">
        <v>32</v>
      </c>
      <c r="H1845" t="s">
        <v>33</v>
      </c>
      <c r="I1845">
        <v>1</v>
      </c>
      <c r="J1845" s="2">
        <v>38.770000000000003</v>
      </c>
      <c r="K1845" s="3">
        <v>0.05</v>
      </c>
      <c r="L1845" s="2">
        <v>12.23</v>
      </c>
      <c r="M1845" s="2">
        <f t="shared" si="224"/>
        <v>36.83</v>
      </c>
      <c r="N1845" s="2">
        <f t="shared" si="225"/>
        <v>12.23</v>
      </c>
      <c r="O1845" s="2">
        <f t="shared" si="226"/>
        <v>24.599999999999998</v>
      </c>
      <c r="P1845" s="4">
        <f t="shared" si="227"/>
        <v>0.6679337496606027</v>
      </c>
      <c r="Q1845">
        <f t="shared" si="228"/>
        <v>2024</v>
      </c>
      <c r="R1845" t="str">
        <f t="shared" si="229"/>
        <v>Q3</v>
      </c>
      <c r="S1845">
        <f t="shared" si="230"/>
        <v>8</v>
      </c>
      <c r="T1845" t="str">
        <f t="shared" si="231"/>
        <v>Aug</v>
      </c>
    </row>
    <row r="1846" spans="1:20" x14ac:dyDescent="0.35">
      <c r="A1846" t="s">
        <v>1911</v>
      </c>
      <c r="B1846" s="1">
        <v>45526</v>
      </c>
      <c r="C1846" t="s">
        <v>21</v>
      </c>
      <c r="D1846" t="s">
        <v>35</v>
      </c>
      <c r="E1846" t="s">
        <v>23</v>
      </c>
      <c r="F1846" t="s">
        <v>37</v>
      </c>
      <c r="G1846" t="s">
        <v>25</v>
      </c>
      <c r="H1846" t="s">
        <v>81</v>
      </c>
      <c r="I1846">
        <v>1</v>
      </c>
      <c r="J1846" s="2">
        <v>42.12</v>
      </c>
      <c r="K1846" s="3">
        <v>0.1</v>
      </c>
      <c r="L1846" s="2">
        <v>15.71</v>
      </c>
      <c r="M1846" s="2">
        <f t="shared" si="224"/>
        <v>37.909999999999997</v>
      </c>
      <c r="N1846" s="2">
        <f t="shared" si="225"/>
        <v>15.71</v>
      </c>
      <c r="O1846" s="2">
        <f t="shared" si="226"/>
        <v>22.199999999999996</v>
      </c>
      <c r="P1846" s="4">
        <f t="shared" si="227"/>
        <v>0.58559746768662613</v>
      </c>
      <c r="Q1846">
        <f t="shared" si="228"/>
        <v>2024</v>
      </c>
      <c r="R1846" t="str">
        <f t="shared" si="229"/>
        <v>Q3</v>
      </c>
      <c r="S1846">
        <f t="shared" si="230"/>
        <v>8</v>
      </c>
      <c r="T1846" t="str">
        <f t="shared" si="231"/>
        <v>Aug</v>
      </c>
    </row>
    <row r="1847" spans="1:20" x14ac:dyDescent="0.35">
      <c r="A1847" t="s">
        <v>1912</v>
      </c>
      <c r="B1847" s="1">
        <v>45526</v>
      </c>
      <c r="C1847" t="s">
        <v>21</v>
      </c>
      <c r="D1847" t="s">
        <v>35</v>
      </c>
      <c r="E1847" t="s">
        <v>23</v>
      </c>
      <c r="F1847" t="s">
        <v>24</v>
      </c>
      <c r="G1847" t="s">
        <v>25</v>
      </c>
      <c r="H1847" t="s">
        <v>72</v>
      </c>
      <c r="I1847">
        <v>1</v>
      </c>
      <c r="J1847" s="2">
        <v>187.62</v>
      </c>
      <c r="K1847" s="3">
        <v>0</v>
      </c>
      <c r="L1847" s="2">
        <v>105.84</v>
      </c>
      <c r="M1847" s="2">
        <f t="shared" si="224"/>
        <v>187.62</v>
      </c>
      <c r="N1847" s="2">
        <f t="shared" si="225"/>
        <v>105.84</v>
      </c>
      <c r="O1847" s="2">
        <f t="shared" si="226"/>
        <v>81.78</v>
      </c>
      <c r="P1847" s="4">
        <f t="shared" si="227"/>
        <v>0.4358810361368724</v>
      </c>
      <c r="Q1847">
        <f t="shared" si="228"/>
        <v>2024</v>
      </c>
      <c r="R1847" t="str">
        <f t="shared" si="229"/>
        <v>Q3</v>
      </c>
      <c r="S1847">
        <f t="shared" si="230"/>
        <v>8</v>
      </c>
      <c r="T1847" t="str">
        <f t="shared" si="231"/>
        <v>Aug</v>
      </c>
    </row>
    <row r="1848" spans="1:20" x14ac:dyDescent="0.35">
      <c r="A1848" t="s">
        <v>1913</v>
      </c>
      <c r="B1848" s="1">
        <v>45526</v>
      </c>
      <c r="C1848" t="s">
        <v>21</v>
      </c>
      <c r="D1848" t="s">
        <v>35</v>
      </c>
      <c r="E1848" t="s">
        <v>43</v>
      </c>
      <c r="F1848" t="s">
        <v>37</v>
      </c>
      <c r="G1848" t="s">
        <v>46</v>
      </c>
      <c r="H1848" t="s">
        <v>75</v>
      </c>
      <c r="I1848">
        <v>1</v>
      </c>
      <c r="J1848" s="2">
        <v>34.42</v>
      </c>
      <c r="K1848" s="3">
        <v>0.1</v>
      </c>
      <c r="L1848" s="2">
        <v>10.54</v>
      </c>
      <c r="M1848" s="2">
        <f t="shared" si="224"/>
        <v>30.98</v>
      </c>
      <c r="N1848" s="2">
        <f t="shared" si="225"/>
        <v>10.54</v>
      </c>
      <c r="O1848" s="2">
        <f t="shared" si="226"/>
        <v>20.440000000000001</v>
      </c>
      <c r="P1848" s="4">
        <f t="shared" si="227"/>
        <v>0.65978050355067785</v>
      </c>
      <c r="Q1848">
        <f t="shared" si="228"/>
        <v>2024</v>
      </c>
      <c r="R1848" t="str">
        <f t="shared" si="229"/>
        <v>Q3</v>
      </c>
      <c r="S1848">
        <f t="shared" si="230"/>
        <v>8</v>
      </c>
      <c r="T1848" t="str">
        <f t="shared" si="231"/>
        <v>Aug</v>
      </c>
    </row>
    <row r="1849" spans="1:20" x14ac:dyDescent="0.35">
      <c r="A1849" t="s">
        <v>1914</v>
      </c>
      <c r="B1849" s="1">
        <v>45526</v>
      </c>
      <c r="C1849" t="s">
        <v>21</v>
      </c>
      <c r="D1849" t="s">
        <v>22</v>
      </c>
      <c r="E1849" t="s">
        <v>23</v>
      </c>
      <c r="F1849" t="s">
        <v>24</v>
      </c>
      <c r="G1849" t="s">
        <v>32</v>
      </c>
      <c r="H1849" t="s">
        <v>50</v>
      </c>
      <c r="I1849">
        <v>1</v>
      </c>
      <c r="J1849" s="2">
        <v>229.77</v>
      </c>
      <c r="K1849" s="3">
        <v>0.05</v>
      </c>
      <c r="L1849" s="2">
        <v>117.37</v>
      </c>
      <c r="M1849" s="2">
        <f t="shared" si="224"/>
        <v>218.28</v>
      </c>
      <c r="N1849" s="2">
        <f t="shared" si="225"/>
        <v>117.37</v>
      </c>
      <c r="O1849" s="2">
        <f t="shared" si="226"/>
        <v>100.91</v>
      </c>
      <c r="P1849" s="4">
        <f t="shared" si="227"/>
        <v>0.46229613340663367</v>
      </c>
      <c r="Q1849">
        <f t="shared" si="228"/>
        <v>2024</v>
      </c>
      <c r="R1849" t="str">
        <f t="shared" si="229"/>
        <v>Q3</v>
      </c>
      <c r="S1849">
        <f t="shared" si="230"/>
        <v>8</v>
      </c>
      <c r="T1849" t="str">
        <f t="shared" si="231"/>
        <v>Aug</v>
      </c>
    </row>
    <row r="1850" spans="1:20" x14ac:dyDescent="0.35">
      <c r="A1850" t="s">
        <v>1915</v>
      </c>
      <c r="B1850" s="1">
        <v>45526</v>
      </c>
      <c r="C1850" t="s">
        <v>21</v>
      </c>
      <c r="D1850" t="s">
        <v>35</v>
      </c>
      <c r="E1850" t="s">
        <v>23</v>
      </c>
      <c r="F1850" t="s">
        <v>24</v>
      </c>
      <c r="G1850" t="s">
        <v>53</v>
      </c>
      <c r="H1850" t="s">
        <v>70</v>
      </c>
      <c r="I1850">
        <v>1</v>
      </c>
      <c r="J1850" s="2">
        <v>53.49</v>
      </c>
      <c r="K1850" s="3">
        <v>0</v>
      </c>
      <c r="L1850" s="2">
        <v>19.07</v>
      </c>
      <c r="M1850" s="2">
        <f t="shared" si="224"/>
        <v>53.49</v>
      </c>
      <c r="N1850" s="2">
        <f t="shared" si="225"/>
        <v>19.07</v>
      </c>
      <c r="O1850" s="2">
        <f t="shared" si="226"/>
        <v>34.42</v>
      </c>
      <c r="P1850" s="4">
        <f t="shared" si="227"/>
        <v>0.64348476350719763</v>
      </c>
      <c r="Q1850">
        <f t="shared" si="228"/>
        <v>2024</v>
      </c>
      <c r="R1850" t="str">
        <f t="shared" si="229"/>
        <v>Q3</v>
      </c>
      <c r="S1850">
        <f t="shared" si="230"/>
        <v>8</v>
      </c>
      <c r="T1850" t="str">
        <f t="shared" si="231"/>
        <v>Aug</v>
      </c>
    </row>
    <row r="1851" spans="1:20" x14ac:dyDescent="0.35">
      <c r="A1851" t="s">
        <v>1916</v>
      </c>
      <c r="B1851" s="1">
        <v>45526</v>
      </c>
      <c r="C1851" t="s">
        <v>62</v>
      </c>
      <c r="D1851" t="s">
        <v>74</v>
      </c>
      <c r="E1851" t="s">
        <v>52</v>
      </c>
      <c r="F1851" t="s">
        <v>37</v>
      </c>
      <c r="G1851" t="s">
        <v>38</v>
      </c>
      <c r="H1851" t="s">
        <v>44</v>
      </c>
      <c r="I1851">
        <v>1</v>
      </c>
      <c r="J1851" s="2">
        <v>111.63</v>
      </c>
      <c r="K1851" s="3">
        <v>0.05</v>
      </c>
      <c r="L1851" s="2">
        <v>48.68</v>
      </c>
      <c r="M1851" s="2">
        <f t="shared" si="224"/>
        <v>106.05</v>
      </c>
      <c r="N1851" s="2">
        <f t="shared" si="225"/>
        <v>48.68</v>
      </c>
      <c r="O1851" s="2">
        <f t="shared" si="226"/>
        <v>57.37</v>
      </c>
      <c r="P1851" s="4">
        <f t="shared" si="227"/>
        <v>0.54097123998114094</v>
      </c>
      <c r="Q1851">
        <f t="shared" si="228"/>
        <v>2024</v>
      </c>
      <c r="R1851" t="str">
        <f t="shared" si="229"/>
        <v>Q3</v>
      </c>
      <c r="S1851">
        <f t="shared" si="230"/>
        <v>8</v>
      </c>
      <c r="T1851" t="str">
        <f t="shared" si="231"/>
        <v>Aug</v>
      </c>
    </row>
    <row r="1852" spans="1:20" x14ac:dyDescent="0.35">
      <c r="A1852" t="s">
        <v>1917</v>
      </c>
      <c r="B1852" s="1">
        <v>45527</v>
      </c>
      <c r="C1852" t="s">
        <v>41</v>
      </c>
      <c r="D1852" t="s">
        <v>42</v>
      </c>
      <c r="E1852" t="s">
        <v>23</v>
      </c>
      <c r="F1852" t="s">
        <v>24</v>
      </c>
      <c r="G1852" t="s">
        <v>46</v>
      </c>
      <c r="H1852" t="s">
        <v>75</v>
      </c>
      <c r="I1852">
        <v>1</v>
      </c>
      <c r="J1852" s="2">
        <v>35.380000000000003</v>
      </c>
      <c r="K1852" s="3">
        <v>0</v>
      </c>
      <c r="L1852" s="2">
        <v>10.31</v>
      </c>
      <c r="M1852" s="2">
        <f t="shared" si="224"/>
        <v>35.380000000000003</v>
      </c>
      <c r="N1852" s="2">
        <f t="shared" si="225"/>
        <v>10.31</v>
      </c>
      <c r="O1852" s="2">
        <f t="shared" si="226"/>
        <v>25.07</v>
      </c>
      <c r="P1852" s="4">
        <f t="shared" si="227"/>
        <v>0.70859242509892595</v>
      </c>
      <c r="Q1852">
        <f t="shared" si="228"/>
        <v>2024</v>
      </c>
      <c r="R1852" t="str">
        <f t="shared" si="229"/>
        <v>Q3</v>
      </c>
      <c r="S1852">
        <f t="shared" si="230"/>
        <v>8</v>
      </c>
      <c r="T1852" t="str">
        <f t="shared" si="231"/>
        <v>Aug</v>
      </c>
    </row>
    <row r="1853" spans="1:20" x14ac:dyDescent="0.35">
      <c r="A1853" t="s">
        <v>1918</v>
      </c>
      <c r="B1853" s="1">
        <v>45527</v>
      </c>
      <c r="C1853" t="s">
        <v>41</v>
      </c>
      <c r="D1853" t="s">
        <v>42</v>
      </c>
      <c r="E1853" t="s">
        <v>43</v>
      </c>
      <c r="F1853" t="s">
        <v>24</v>
      </c>
      <c r="G1853" t="s">
        <v>32</v>
      </c>
      <c r="H1853" t="s">
        <v>86</v>
      </c>
      <c r="I1853">
        <v>1</v>
      </c>
      <c r="J1853" s="2">
        <v>73.599999999999994</v>
      </c>
      <c r="K1853" s="3">
        <v>0</v>
      </c>
      <c r="L1853" s="2">
        <v>24.28</v>
      </c>
      <c r="M1853" s="2">
        <f t="shared" si="224"/>
        <v>73.599999999999994</v>
      </c>
      <c r="N1853" s="2">
        <f t="shared" si="225"/>
        <v>24.28</v>
      </c>
      <c r="O1853" s="2">
        <f t="shared" si="226"/>
        <v>49.319999999999993</v>
      </c>
      <c r="P1853" s="4">
        <f t="shared" si="227"/>
        <v>0.6701086956521739</v>
      </c>
      <c r="Q1853">
        <f t="shared" si="228"/>
        <v>2024</v>
      </c>
      <c r="R1853" t="str">
        <f t="shared" si="229"/>
        <v>Q3</v>
      </c>
      <c r="S1853">
        <f t="shared" si="230"/>
        <v>8</v>
      </c>
      <c r="T1853" t="str">
        <f t="shared" si="231"/>
        <v>Aug</v>
      </c>
    </row>
    <row r="1854" spans="1:20" x14ac:dyDescent="0.35">
      <c r="A1854" t="s">
        <v>1919</v>
      </c>
      <c r="B1854" s="1">
        <v>45527</v>
      </c>
      <c r="C1854" t="s">
        <v>62</v>
      </c>
      <c r="D1854" t="s">
        <v>74</v>
      </c>
      <c r="E1854" t="s">
        <v>23</v>
      </c>
      <c r="F1854" t="s">
        <v>24</v>
      </c>
      <c r="G1854" t="s">
        <v>53</v>
      </c>
      <c r="H1854" t="s">
        <v>70</v>
      </c>
      <c r="I1854">
        <v>2</v>
      </c>
      <c r="J1854" s="2">
        <v>50.24</v>
      </c>
      <c r="K1854" s="3">
        <v>0.05</v>
      </c>
      <c r="L1854" s="2">
        <v>19.260000000000002</v>
      </c>
      <c r="M1854" s="2">
        <f t="shared" si="224"/>
        <v>95.46</v>
      </c>
      <c r="N1854" s="2">
        <f t="shared" si="225"/>
        <v>38.520000000000003</v>
      </c>
      <c r="O1854" s="2">
        <f t="shared" si="226"/>
        <v>56.939999999999991</v>
      </c>
      <c r="P1854" s="4">
        <f t="shared" si="227"/>
        <v>0.59648020113136391</v>
      </c>
      <c r="Q1854">
        <f t="shared" si="228"/>
        <v>2024</v>
      </c>
      <c r="R1854" t="str">
        <f t="shared" si="229"/>
        <v>Q3</v>
      </c>
      <c r="S1854">
        <f t="shared" si="230"/>
        <v>8</v>
      </c>
      <c r="T1854" t="str">
        <f t="shared" si="231"/>
        <v>Aug</v>
      </c>
    </row>
    <row r="1855" spans="1:20" x14ac:dyDescent="0.35">
      <c r="A1855" t="s">
        <v>1920</v>
      </c>
      <c r="B1855" s="1">
        <v>45527</v>
      </c>
      <c r="C1855" t="s">
        <v>21</v>
      </c>
      <c r="D1855" t="s">
        <v>35</v>
      </c>
      <c r="E1855" t="s">
        <v>36</v>
      </c>
      <c r="F1855" t="s">
        <v>37</v>
      </c>
      <c r="G1855" t="s">
        <v>32</v>
      </c>
      <c r="H1855" t="s">
        <v>50</v>
      </c>
      <c r="I1855">
        <v>2</v>
      </c>
      <c r="J1855" s="2">
        <v>225.64</v>
      </c>
      <c r="K1855" s="3">
        <v>0.15</v>
      </c>
      <c r="L1855" s="2">
        <v>113.45</v>
      </c>
      <c r="M1855" s="2">
        <f t="shared" si="224"/>
        <v>383.59</v>
      </c>
      <c r="N1855" s="2">
        <f t="shared" si="225"/>
        <v>226.9</v>
      </c>
      <c r="O1855" s="2">
        <f t="shared" si="226"/>
        <v>156.68999999999997</v>
      </c>
      <c r="P1855" s="4">
        <f t="shared" si="227"/>
        <v>0.40848301571990925</v>
      </c>
      <c r="Q1855">
        <f t="shared" si="228"/>
        <v>2024</v>
      </c>
      <c r="R1855" t="str">
        <f t="shared" si="229"/>
        <v>Q3</v>
      </c>
      <c r="S1855">
        <f t="shared" si="230"/>
        <v>8</v>
      </c>
      <c r="T1855" t="str">
        <f t="shared" si="231"/>
        <v>Aug</v>
      </c>
    </row>
    <row r="1856" spans="1:20" x14ac:dyDescent="0.35">
      <c r="A1856" t="s">
        <v>1921</v>
      </c>
      <c r="B1856" s="1">
        <v>45527</v>
      </c>
      <c r="C1856" t="s">
        <v>21</v>
      </c>
      <c r="D1856" t="s">
        <v>35</v>
      </c>
      <c r="E1856" t="s">
        <v>43</v>
      </c>
      <c r="F1856" t="s">
        <v>24</v>
      </c>
      <c r="G1856" t="s">
        <v>46</v>
      </c>
      <c r="H1856" t="s">
        <v>75</v>
      </c>
      <c r="I1856">
        <v>1</v>
      </c>
      <c r="J1856" s="2">
        <v>34.28</v>
      </c>
      <c r="K1856" s="3">
        <v>0</v>
      </c>
      <c r="L1856" s="2">
        <v>10.44</v>
      </c>
      <c r="M1856" s="2">
        <f t="shared" si="224"/>
        <v>34.28</v>
      </c>
      <c r="N1856" s="2">
        <f t="shared" si="225"/>
        <v>10.44</v>
      </c>
      <c r="O1856" s="2">
        <f t="shared" si="226"/>
        <v>23.840000000000003</v>
      </c>
      <c r="P1856" s="4">
        <f t="shared" si="227"/>
        <v>0.69544924154025678</v>
      </c>
      <c r="Q1856">
        <f t="shared" si="228"/>
        <v>2024</v>
      </c>
      <c r="R1856" t="str">
        <f t="shared" si="229"/>
        <v>Q3</v>
      </c>
      <c r="S1856">
        <f t="shared" si="230"/>
        <v>8</v>
      </c>
      <c r="T1856" t="str">
        <f t="shared" si="231"/>
        <v>Aug</v>
      </c>
    </row>
    <row r="1857" spans="1:20" x14ac:dyDescent="0.35">
      <c r="A1857" t="s">
        <v>1922</v>
      </c>
      <c r="B1857" s="1">
        <v>45527</v>
      </c>
      <c r="C1857" t="s">
        <v>41</v>
      </c>
      <c r="D1857" t="s">
        <v>42</v>
      </c>
      <c r="E1857" t="s">
        <v>52</v>
      </c>
      <c r="F1857" t="s">
        <v>37</v>
      </c>
      <c r="G1857" t="s">
        <v>32</v>
      </c>
      <c r="H1857" t="s">
        <v>33</v>
      </c>
      <c r="I1857">
        <v>2</v>
      </c>
      <c r="J1857" s="2">
        <v>39.43</v>
      </c>
      <c r="K1857" s="3">
        <v>0.1</v>
      </c>
      <c r="L1857" s="2">
        <v>12.87</v>
      </c>
      <c r="M1857" s="2">
        <f t="shared" si="224"/>
        <v>70.97</v>
      </c>
      <c r="N1857" s="2">
        <f t="shared" si="225"/>
        <v>25.74</v>
      </c>
      <c r="O1857" s="2">
        <f t="shared" si="226"/>
        <v>45.230000000000004</v>
      </c>
      <c r="P1857" s="4">
        <f t="shared" si="227"/>
        <v>0.63731154008736091</v>
      </c>
      <c r="Q1857">
        <f t="shared" si="228"/>
        <v>2024</v>
      </c>
      <c r="R1857" t="str">
        <f t="shared" si="229"/>
        <v>Q3</v>
      </c>
      <c r="S1857">
        <f t="shared" si="230"/>
        <v>8</v>
      </c>
      <c r="T1857" t="str">
        <f t="shared" si="231"/>
        <v>Aug</v>
      </c>
    </row>
    <row r="1858" spans="1:20" x14ac:dyDescent="0.35">
      <c r="A1858" t="s">
        <v>1923</v>
      </c>
      <c r="B1858" s="1">
        <v>45527</v>
      </c>
      <c r="C1858" t="s">
        <v>62</v>
      </c>
      <c r="D1858" t="s">
        <v>69</v>
      </c>
      <c r="E1858" t="s">
        <v>23</v>
      </c>
      <c r="F1858" t="s">
        <v>24</v>
      </c>
      <c r="G1858" t="s">
        <v>46</v>
      </c>
      <c r="H1858" t="s">
        <v>183</v>
      </c>
      <c r="I1858">
        <v>1</v>
      </c>
      <c r="J1858" s="2">
        <v>124.91</v>
      </c>
      <c r="K1858" s="3">
        <v>0</v>
      </c>
      <c r="L1858" s="2">
        <v>64.319999999999993</v>
      </c>
      <c r="M1858" s="2">
        <f t="shared" ref="M1858:M1921" si="232">ROUND(I1858*J1858*(1-K1858),2)</f>
        <v>124.91</v>
      </c>
      <c r="N1858" s="2">
        <f t="shared" ref="N1858:N1921" si="233">ROUND(I1858*L1858,2)</f>
        <v>64.319999999999993</v>
      </c>
      <c r="O1858" s="2">
        <f t="shared" ref="O1858:O1921" si="234">M1858-N1858</f>
        <v>60.59</v>
      </c>
      <c r="P1858" s="4">
        <f t="shared" ref="P1858:P1921" si="235">IFERROR(O1858/M1858,0)</f>
        <v>0.48506924985989919</v>
      </c>
      <c r="Q1858">
        <f t="shared" ref="Q1858:Q1921" si="236">YEAR(B1858)</f>
        <v>2024</v>
      </c>
      <c r="R1858" t="str">
        <f t="shared" ref="R1858:R1921" si="237">"Q"&amp;ROUNDUP(MONTH(B1858)/3,0)</f>
        <v>Q3</v>
      </c>
      <c r="S1858">
        <f t="shared" ref="S1858:S1921" si="238">MONTH(B1858)</f>
        <v>8</v>
      </c>
      <c r="T1858" t="str">
        <f t="shared" ref="T1858:T1921" si="239">TEXT(B1858,"mmm")</f>
        <v>Aug</v>
      </c>
    </row>
    <row r="1859" spans="1:20" x14ac:dyDescent="0.35">
      <c r="A1859" t="s">
        <v>1924</v>
      </c>
      <c r="B1859" s="1">
        <v>45527</v>
      </c>
      <c r="C1859" t="s">
        <v>62</v>
      </c>
      <c r="D1859" t="s">
        <v>69</v>
      </c>
      <c r="E1859" t="s">
        <v>52</v>
      </c>
      <c r="F1859" t="s">
        <v>24</v>
      </c>
      <c r="G1859" t="s">
        <v>38</v>
      </c>
      <c r="H1859" t="s">
        <v>84</v>
      </c>
      <c r="I1859">
        <v>1</v>
      </c>
      <c r="J1859" s="2">
        <v>237.18</v>
      </c>
      <c r="K1859" s="3">
        <v>0.1</v>
      </c>
      <c r="L1859" s="2">
        <v>130.51</v>
      </c>
      <c r="M1859" s="2">
        <f t="shared" si="232"/>
        <v>213.46</v>
      </c>
      <c r="N1859" s="2">
        <f t="shared" si="233"/>
        <v>130.51</v>
      </c>
      <c r="O1859" s="2">
        <f t="shared" si="234"/>
        <v>82.950000000000017</v>
      </c>
      <c r="P1859" s="4">
        <f t="shared" si="235"/>
        <v>0.38859739529654275</v>
      </c>
      <c r="Q1859">
        <f t="shared" si="236"/>
        <v>2024</v>
      </c>
      <c r="R1859" t="str">
        <f t="shared" si="237"/>
        <v>Q3</v>
      </c>
      <c r="S1859">
        <f t="shared" si="238"/>
        <v>8</v>
      </c>
      <c r="T1859" t="str">
        <f t="shared" si="239"/>
        <v>Aug</v>
      </c>
    </row>
    <row r="1860" spans="1:20" x14ac:dyDescent="0.35">
      <c r="A1860" t="s">
        <v>1925</v>
      </c>
      <c r="B1860" s="1">
        <v>45527</v>
      </c>
      <c r="C1860" t="s">
        <v>21</v>
      </c>
      <c r="D1860" t="s">
        <v>35</v>
      </c>
      <c r="E1860" t="s">
        <v>52</v>
      </c>
      <c r="F1860" t="s">
        <v>37</v>
      </c>
      <c r="G1860" t="s">
        <v>32</v>
      </c>
      <c r="H1860" t="s">
        <v>86</v>
      </c>
      <c r="I1860">
        <v>1</v>
      </c>
      <c r="J1860" s="2">
        <v>71.680000000000007</v>
      </c>
      <c r="K1860" s="3">
        <v>0.2</v>
      </c>
      <c r="L1860" s="2">
        <v>24.94</v>
      </c>
      <c r="M1860" s="2">
        <f t="shared" si="232"/>
        <v>57.34</v>
      </c>
      <c r="N1860" s="2">
        <f t="shared" si="233"/>
        <v>24.94</v>
      </c>
      <c r="O1860" s="2">
        <f t="shared" si="234"/>
        <v>32.400000000000006</v>
      </c>
      <c r="P1860" s="4">
        <f t="shared" si="235"/>
        <v>0.56505057551447513</v>
      </c>
      <c r="Q1860">
        <f t="shared" si="236"/>
        <v>2024</v>
      </c>
      <c r="R1860" t="str">
        <f t="shared" si="237"/>
        <v>Q3</v>
      </c>
      <c r="S1860">
        <f t="shared" si="238"/>
        <v>8</v>
      </c>
      <c r="T1860" t="str">
        <f t="shared" si="239"/>
        <v>Aug</v>
      </c>
    </row>
    <row r="1861" spans="1:20" x14ac:dyDescent="0.35">
      <c r="A1861" t="s">
        <v>1926</v>
      </c>
      <c r="B1861" s="1">
        <v>45527</v>
      </c>
      <c r="C1861" t="s">
        <v>62</v>
      </c>
      <c r="D1861" t="s">
        <v>74</v>
      </c>
      <c r="E1861" t="s">
        <v>52</v>
      </c>
      <c r="F1861" t="s">
        <v>24</v>
      </c>
      <c r="G1861" t="s">
        <v>32</v>
      </c>
      <c r="H1861" t="s">
        <v>113</v>
      </c>
      <c r="I1861">
        <v>1</v>
      </c>
      <c r="J1861" s="2">
        <v>361.18</v>
      </c>
      <c r="K1861" s="3">
        <v>0</v>
      </c>
      <c r="L1861" s="2">
        <v>206.27</v>
      </c>
      <c r="M1861" s="2">
        <f t="shared" si="232"/>
        <v>361.18</v>
      </c>
      <c r="N1861" s="2">
        <f t="shared" si="233"/>
        <v>206.27</v>
      </c>
      <c r="O1861" s="2">
        <f t="shared" si="234"/>
        <v>154.91</v>
      </c>
      <c r="P1861" s="4">
        <f t="shared" si="235"/>
        <v>0.42889971759233619</v>
      </c>
      <c r="Q1861">
        <f t="shared" si="236"/>
        <v>2024</v>
      </c>
      <c r="R1861" t="str">
        <f t="shared" si="237"/>
        <v>Q3</v>
      </c>
      <c r="S1861">
        <f t="shared" si="238"/>
        <v>8</v>
      </c>
      <c r="T1861" t="str">
        <f t="shared" si="239"/>
        <v>Aug</v>
      </c>
    </row>
    <row r="1862" spans="1:20" x14ac:dyDescent="0.35">
      <c r="A1862" t="s">
        <v>1927</v>
      </c>
      <c r="B1862" s="1">
        <v>45527</v>
      </c>
      <c r="C1862" t="s">
        <v>21</v>
      </c>
      <c r="D1862" t="s">
        <v>22</v>
      </c>
      <c r="E1862" t="s">
        <v>23</v>
      </c>
      <c r="F1862" t="s">
        <v>37</v>
      </c>
      <c r="G1862" t="s">
        <v>53</v>
      </c>
      <c r="H1862" t="s">
        <v>70</v>
      </c>
      <c r="I1862">
        <v>2</v>
      </c>
      <c r="J1862" s="2">
        <v>53.61</v>
      </c>
      <c r="K1862" s="3">
        <v>0.05</v>
      </c>
      <c r="L1862" s="2">
        <v>19.29</v>
      </c>
      <c r="M1862" s="2">
        <f t="shared" si="232"/>
        <v>101.86</v>
      </c>
      <c r="N1862" s="2">
        <f t="shared" si="233"/>
        <v>38.58</v>
      </c>
      <c r="O1862" s="2">
        <f t="shared" si="234"/>
        <v>63.28</v>
      </c>
      <c r="P1862" s="4">
        <f t="shared" si="235"/>
        <v>0.62124484586687612</v>
      </c>
      <c r="Q1862">
        <f t="shared" si="236"/>
        <v>2024</v>
      </c>
      <c r="R1862" t="str">
        <f t="shared" si="237"/>
        <v>Q3</v>
      </c>
      <c r="S1862">
        <f t="shared" si="238"/>
        <v>8</v>
      </c>
      <c r="T1862" t="str">
        <f t="shared" si="239"/>
        <v>Aug</v>
      </c>
    </row>
    <row r="1863" spans="1:20" x14ac:dyDescent="0.35">
      <c r="A1863" t="s">
        <v>1928</v>
      </c>
      <c r="B1863" s="1">
        <v>45527</v>
      </c>
      <c r="C1863" t="s">
        <v>62</v>
      </c>
      <c r="D1863" t="s">
        <v>69</v>
      </c>
      <c r="E1863" t="s">
        <v>43</v>
      </c>
      <c r="F1863" t="s">
        <v>24</v>
      </c>
      <c r="G1863" t="s">
        <v>25</v>
      </c>
      <c r="H1863" t="s">
        <v>91</v>
      </c>
      <c r="I1863">
        <v>3</v>
      </c>
      <c r="J1863" s="2">
        <v>90.46</v>
      </c>
      <c r="K1863" s="3">
        <v>0.1</v>
      </c>
      <c r="L1863" s="2">
        <v>44.21</v>
      </c>
      <c r="M1863" s="2">
        <f t="shared" si="232"/>
        <v>244.24</v>
      </c>
      <c r="N1863" s="2">
        <f t="shared" si="233"/>
        <v>132.63</v>
      </c>
      <c r="O1863" s="2">
        <f t="shared" si="234"/>
        <v>111.61000000000001</v>
      </c>
      <c r="P1863" s="4">
        <f t="shared" si="235"/>
        <v>0.45696855551916155</v>
      </c>
      <c r="Q1863">
        <f t="shared" si="236"/>
        <v>2024</v>
      </c>
      <c r="R1863" t="str">
        <f t="shared" si="237"/>
        <v>Q3</v>
      </c>
      <c r="S1863">
        <f t="shared" si="238"/>
        <v>8</v>
      </c>
      <c r="T1863" t="str">
        <f t="shared" si="239"/>
        <v>Aug</v>
      </c>
    </row>
    <row r="1864" spans="1:20" x14ac:dyDescent="0.35">
      <c r="A1864" t="s">
        <v>1929</v>
      </c>
      <c r="B1864" s="1">
        <v>45527</v>
      </c>
      <c r="C1864" t="s">
        <v>41</v>
      </c>
      <c r="D1864" t="s">
        <v>42</v>
      </c>
      <c r="E1864" t="s">
        <v>23</v>
      </c>
      <c r="F1864" t="s">
        <v>37</v>
      </c>
      <c r="G1864" t="s">
        <v>32</v>
      </c>
      <c r="H1864" t="s">
        <v>86</v>
      </c>
      <c r="I1864">
        <v>1</v>
      </c>
      <c r="J1864" s="2">
        <v>74.03</v>
      </c>
      <c r="K1864" s="3">
        <v>0</v>
      </c>
      <c r="L1864" s="2">
        <v>24.76</v>
      </c>
      <c r="M1864" s="2">
        <f t="shared" si="232"/>
        <v>74.03</v>
      </c>
      <c r="N1864" s="2">
        <f t="shared" si="233"/>
        <v>24.76</v>
      </c>
      <c r="O1864" s="2">
        <f t="shared" si="234"/>
        <v>49.269999999999996</v>
      </c>
      <c r="P1864" s="4">
        <f t="shared" si="235"/>
        <v>0.66554099689315138</v>
      </c>
      <c r="Q1864">
        <f t="shared" si="236"/>
        <v>2024</v>
      </c>
      <c r="R1864" t="str">
        <f t="shared" si="237"/>
        <v>Q3</v>
      </c>
      <c r="S1864">
        <f t="shared" si="238"/>
        <v>8</v>
      </c>
      <c r="T1864" t="str">
        <f t="shared" si="239"/>
        <v>Aug</v>
      </c>
    </row>
    <row r="1865" spans="1:20" x14ac:dyDescent="0.35">
      <c r="A1865" t="s">
        <v>1930</v>
      </c>
      <c r="B1865" s="1">
        <v>45527</v>
      </c>
      <c r="C1865" t="s">
        <v>21</v>
      </c>
      <c r="D1865" t="s">
        <v>35</v>
      </c>
      <c r="E1865" t="s">
        <v>43</v>
      </c>
      <c r="F1865" t="s">
        <v>24</v>
      </c>
      <c r="G1865" t="s">
        <v>32</v>
      </c>
      <c r="H1865" t="s">
        <v>86</v>
      </c>
      <c r="I1865">
        <v>3</v>
      </c>
      <c r="J1865" s="2">
        <v>67.430000000000007</v>
      </c>
      <c r="K1865" s="3">
        <v>0</v>
      </c>
      <c r="L1865" s="2">
        <v>24.58</v>
      </c>
      <c r="M1865" s="2">
        <f t="shared" si="232"/>
        <v>202.29</v>
      </c>
      <c r="N1865" s="2">
        <f t="shared" si="233"/>
        <v>73.739999999999995</v>
      </c>
      <c r="O1865" s="2">
        <f t="shared" si="234"/>
        <v>128.55000000000001</v>
      </c>
      <c r="P1865" s="4">
        <f t="shared" si="235"/>
        <v>0.63547382470710378</v>
      </c>
      <c r="Q1865">
        <f t="shared" si="236"/>
        <v>2024</v>
      </c>
      <c r="R1865" t="str">
        <f t="shared" si="237"/>
        <v>Q3</v>
      </c>
      <c r="S1865">
        <f t="shared" si="238"/>
        <v>8</v>
      </c>
      <c r="T1865" t="str">
        <f t="shared" si="239"/>
        <v>Aug</v>
      </c>
    </row>
    <row r="1866" spans="1:20" x14ac:dyDescent="0.35">
      <c r="A1866" t="s">
        <v>1931</v>
      </c>
      <c r="B1866" s="1">
        <v>45528</v>
      </c>
      <c r="C1866" t="s">
        <v>21</v>
      </c>
      <c r="D1866" t="s">
        <v>103</v>
      </c>
      <c r="E1866" t="s">
        <v>23</v>
      </c>
      <c r="F1866" t="s">
        <v>37</v>
      </c>
      <c r="G1866" t="s">
        <v>32</v>
      </c>
      <c r="H1866" t="s">
        <v>33</v>
      </c>
      <c r="I1866">
        <v>1</v>
      </c>
      <c r="J1866" s="2">
        <v>36.94</v>
      </c>
      <c r="K1866" s="3">
        <v>0.05</v>
      </c>
      <c r="L1866" s="2">
        <v>12.58</v>
      </c>
      <c r="M1866" s="2">
        <f t="shared" si="232"/>
        <v>35.090000000000003</v>
      </c>
      <c r="N1866" s="2">
        <f t="shared" si="233"/>
        <v>12.58</v>
      </c>
      <c r="O1866" s="2">
        <f t="shared" si="234"/>
        <v>22.510000000000005</v>
      </c>
      <c r="P1866" s="4">
        <f t="shared" si="235"/>
        <v>0.64149330293530926</v>
      </c>
      <c r="Q1866">
        <f t="shared" si="236"/>
        <v>2024</v>
      </c>
      <c r="R1866" t="str">
        <f t="shared" si="237"/>
        <v>Q3</v>
      </c>
      <c r="S1866">
        <f t="shared" si="238"/>
        <v>8</v>
      </c>
      <c r="T1866" t="str">
        <f t="shared" si="239"/>
        <v>Aug</v>
      </c>
    </row>
    <row r="1867" spans="1:20" x14ac:dyDescent="0.35">
      <c r="A1867" t="s">
        <v>1932</v>
      </c>
      <c r="B1867" s="1">
        <v>45528</v>
      </c>
      <c r="C1867" t="s">
        <v>28</v>
      </c>
      <c r="D1867" t="s">
        <v>29</v>
      </c>
      <c r="E1867" t="s">
        <v>23</v>
      </c>
      <c r="F1867" t="s">
        <v>31</v>
      </c>
      <c r="G1867" t="s">
        <v>25</v>
      </c>
      <c r="H1867" t="s">
        <v>81</v>
      </c>
      <c r="I1867">
        <v>4</v>
      </c>
      <c r="J1867" s="2">
        <v>43.5</v>
      </c>
      <c r="K1867" s="3">
        <v>0.1</v>
      </c>
      <c r="L1867" s="2">
        <v>16.690000000000001</v>
      </c>
      <c r="M1867" s="2">
        <f t="shared" si="232"/>
        <v>156.6</v>
      </c>
      <c r="N1867" s="2">
        <f t="shared" si="233"/>
        <v>66.760000000000005</v>
      </c>
      <c r="O1867" s="2">
        <f t="shared" si="234"/>
        <v>89.839999999999989</v>
      </c>
      <c r="P1867" s="4">
        <f t="shared" si="235"/>
        <v>0.57369093231162194</v>
      </c>
      <c r="Q1867">
        <f t="shared" si="236"/>
        <v>2024</v>
      </c>
      <c r="R1867" t="str">
        <f t="shared" si="237"/>
        <v>Q3</v>
      </c>
      <c r="S1867">
        <f t="shared" si="238"/>
        <v>8</v>
      </c>
      <c r="T1867" t="str">
        <f t="shared" si="239"/>
        <v>Aug</v>
      </c>
    </row>
    <row r="1868" spans="1:20" x14ac:dyDescent="0.35">
      <c r="A1868" t="s">
        <v>1933</v>
      </c>
      <c r="B1868" s="1">
        <v>45528</v>
      </c>
      <c r="C1868" t="s">
        <v>21</v>
      </c>
      <c r="D1868" t="s">
        <v>35</v>
      </c>
      <c r="E1868" t="s">
        <v>36</v>
      </c>
      <c r="F1868" t="s">
        <v>37</v>
      </c>
      <c r="G1868" t="s">
        <v>38</v>
      </c>
      <c r="H1868" t="s">
        <v>56</v>
      </c>
      <c r="I1868">
        <v>3</v>
      </c>
      <c r="J1868" s="2">
        <v>79.39</v>
      </c>
      <c r="K1868" s="3">
        <v>0.1</v>
      </c>
      <c r="L1868" s="2">
        <v>32.94</v>
      </c>
      <c r="M1868" s="2">
        <f t="shared" si="232"/>
        <v>214.35</v>
      </c>
      <c r="N1868" s="2">
        <f t="shared" si="233"/>
        <v>98.82</v>
      </c>
      <c r="O1868" s="2">
        <f t="shared" si="234"/>
        <v>115.53</v>
      </c>
      <c r="P1868" s="4">
        <f t="shared" si="235"/>
        <v>0.53897830650804757</v>
      </c>
      <c r="Q1868">
        <f t="shared" si="236"/>
        <v>2024</v>
      </c>
      <c r="R1868" t="str">
        <f t="shared" si="237"/>
        <v>Q3</v>
      </c>
      <c r="S1868">
        <f t="shared" si="238"/>
        <v>8</v>
      </c>
      <c r="T1868" t="str">
        <f t="shared" si="239"/>
        <v>Aug</v>
      </c>
    </row>
    <row r="1869" spans="1:20" x14ac:dyDescent="0.35">
      <c r="A1869" t="s">
        <v>1934</v>
      </c>
      <c r="B1869" s="1">
        <v>45528</v>
      </c>
      <c r="C1869" t="s">
        <v>21</v>
      </c>
      <c r="D1869" t="s">
        <v>35</v>
      </c>
      <c r="E1869" t="s">
        <v>36</v>
      </c>
      <c r="F1869" t="s">
        <v>24</v>
      </c>
      <c r="G1869" t="s">
        <v>25</v>
      </c>
      <c r="H1869" t="s">
        <v>91</v>
      </c>
      <c r="I1869">
        <v>4</v>
      </c>
      <c r="J1869" s="2">
        <v>99.92</v>
      </c>
      <c r="K1869" s="3">
        <v>0.15</v>
      </c>
      <c r="L1869" s="2">
        <v>46.48</v>
      </c>
      <c r="M1869" s="2">
        <f t="shared" si="232"/>
        <v>339.73</v>
      </c>
      <c r="N1869" s="2">
        <f t="shared" si="233"/>
        <v>185.92</v>
      </c>
      <c r="O1869" s="2">
        <f t="shared" si="234"/>
        <v>153.81000000000003</v>
      </c>
      <c r="P1869" s="4">
        <f t="shared" si="235"/>
        <v>0.45274188326023612</v>
      </c>
      <c r="Q1869">
        <f t="shared" si="236"/>
        <v>2024</v>
      </c>
      <c r="R1869" t="str">
        <f t="shared" si="237"/>
        <v>Q3</v>
      </c>
      <c r="S1869">
        <f t="shared" si="238"/>
        <v>8</v>
      </c>
      <c r="T1869" t="str">
        <f t="shared" si="239"/>
        <v>Aug</v>
      </c>
    </row>
    <row r="1870" spans="1:20" x14ac:dyDescent="0.35">
      <c r="A1870" t="s">
        <v>1935</v>
      </c>
      <c r="B1870" s="1">
        <v>45528</v>
      </c>
      <c r="C1870" t="s">
        <v>41</v>
      </c>
      <c r="D1870" t="s">
        <v>42</v>
      </c>
      <c r="E1870" t="s">
        <v>36</v>
      </c>
      <c r="F1870" t="s">
        <v>37</v>
      </c>
      <c r="G1870" t="s">
        <v>46</v>
      </c>
      <c r="H1870" t="s">
        <v>79</v>
      </c>
      <c r="I1870">
        <v>5</v>
      </c>
      <c r="J1870" s="2">
        <v>29.47</v>
      </c>
      <c r="K1870" s="3">
        <v>0.2</v>
      </c>
      <c r="L1870" s="2">
        <v>9.9</v>
      </c>
      <c r="M1870" s="2">
        <f t="shared" si="232"/>
        <v>117.88</v>
      </c>
      <c r="N1870" s="2">
        <f t="shared" si="233"/>
        <v>49.5</v>
      </c>
      <c r="O1870" s="2">
        <f t="shared" si="234"/>
        <v>68.38</v>
      </c>
      <c r="P1870" s="4">
        <f t="shared" si="235"/>
        <v>0.58008143875127249</v>
      </c>
      <c r="Q1870">
        <f t="shared" si="236"/>
        <v>2024</v>
      </c>
      <c r="R1870" t="str">
        <f t="shared" si="237"/>
        <v>Q3</v>
      </c>
      <c r="S1870">
        <f t="shared" si="238"/>
        <v>8</v>
      </c>
      <c r="T1870" t="str">
        <f t="shared" si="239"/>
        <v>Aug</v>
      </c>
    </row>
    <row r="1871" spans="1:20" x14ac:dyDescent="0.35">
      <c r="A1871" t="s">
        <v>1936</v>
      </c>
      <c r="B1871" s="1">
        <v>45528</v>
      </c>
      <c r="C1871" t="s">
        <v>21</v>
      </c>
      <c r="D1871" t="s">
        <v>35</v>
      </c>
      <c r="E1871" t="s">
        <v>52</v>
      </c>
      <c r="F1871" t="s">
        <v>37</v>
      </c>
      <c r="G1871" t="s">
        <v>46</v>
      </c>
      <c r="H1871" t="s">
        <v>75</v>
      </c>
      <c r="I1871">
        <v>1</v>
      </c>
      <c r="J1871" s="2">
        <v>34.200000000000003</v>
      </c>
      <c r="K1871" s="3">
        <v>0.1</v>
      </c>
      <c r="L1871" s="2">
        <v>10.16</v>
      </c>
      <c r="M1871" s="2">
        <f t="shared" si="232"/>
        <v>30.78</v>
      </c>
      <c r="N1871" s="2">
        <f t="shared" si="233"/>
        <v>10.16</v>
      </c>
      <c r="O1871" s="2">
        <f t="shared" si="234"/>
        <v>20.62</v>
      </c>
      <c r="P1871" s="4">
        <f t="shared" si="235"/>
        <v>0.66991552956465239</v>
      </c>
      <c r="Q1871">
        <f t="shared" si="236"/>
        <v>2024</v>
      </c>
      <c r="R1871" t="str">
        <f t="shared" si="237"/>
        <v>Q3</v>
      </c>
      <c r="S1871">
        <f t="shared" si="238"/>
        <v>8</v>
      </c>
      <c r="T1871" t="str">
        <f t="shared" si="239"/>
        <v>Aug</v>
      </c>
    </row>
    <row r="1872" spans="1:20" x14ac:dyDescent="0.35">
      <c r="A1872" t="s">
        <v>1937</v>
      </c>
      <c r="B1872" s="1">
        <v>45528</v>
      </c>
      <c r="C1872" t="s">
        <v>41</v>
      </c>
      <c r="D1872" t="s">
        <v>42</v>
      </c>
      <c r="E1872" t="s">
        <v>43</v>
      </c>
      <c r="F1872" t="s">
        <v>24</v>
      </c>
      <c r="G1872" t="s">
        <v>32</v>
      </c>
      <c r="H1872" t="s">
        <v>113</v>
      </c>
      <c r="I1872">
        <v>1</v>
      </c>
      <c r="J1872" s="2">
        <v>400.64</v>
      </c>
      <c r="K1872" s="3">
        <v>0.15</v>
      </c>
      <c r="L1872" s="2">
        <v>206.09</v>
      </c>
      <c r="M1872" s="2">
        <f t="shared" si="232"/>
        <v>340.54</v>
      </c>
      <c r="N1872" s="2">
        <f t="shared" si="233"/>
        <v>206.09</v>
      </c>
      <c r="O1872" s="2">
        <f t="shared" si="234"/>
        <v>134.45000000000002</v>
      </c>
      <c r="P1872" s="4">
        <f t="shared" si="235"/>
        <v>0.3948141187525695</v>
      </c>
      <c r="Q1872">
        <f t="shared" si="236"/>
        <v>2024</v>
      </c>
      <c r="R1872" t="str">
        <f t="shared" si="237"/>
        <v>Q3</v>
      </c>
      <c r="S1872">
        <f t="shared" si="238"/>
        <v>8</v>
      </c>
      <c r="T1872" t="str">
        <f t="shared" si="239"/>
        <v>Aug</v>
      </c>
    </row>
    <row r="1873" spans="1:20" x14ac:dyDescent="0.35">
      <c r="A1873" t="s">
        <v>1938</v>
      </c>
      <c r="B1873" s="1">
        <v>45528</v>
      </c>
      <c r="C1873" t="s">
        <v>28</v>
      </c>
      <c r="D1873" t="s">
        <v>29</v>
      </c>
      <c r="E1873" t="s">
        <v>23</v>
      </c>
      <c r="F1873" t="s">
        <v>37</v>
      </c>
      <c r="G1873" t="s">
        <v>38</v>
      </c>
      <c r="H1873" t="s">
        <v>56</v>
      </c>
      <c r="I1873">
        <v>1</v>
      </c>
      <c r="J1873" s="2">
        <v>82.12</v>
      </c>
      <c r="K1873" s="3">
        <v>0.05</v>
      </c>
      <c r="L1873" s="2">
        <v>32.24</v>
      </c>
      <c r="M1873" s="2">
        <f t="shared" si="232"/>
        <v>78.010000000000005</v>
      </c>
      <c r="N1873" s="2">
        <f t="shared" si="233"/>
        <v>32.24</v>
      </c>
      <c r="O1873" s="2">
        <f t="shared" si="234"/>
        <v>45.77</v>
      </c>
      <c r="P1873" s="4">
        <f t="shared" si="235"/>
        <v>0.58671965132675297</v>
      </c>
      <c r="Q1873">
        <f t="shared" si="236"/>
        <v>2024</v>
      </c>
      <c r="R1873" t="str">
        <f t="shared" si="237"/>
        <v>Q3</v>
      </c>
      <c r="S1873">
        <f t="shared" si="238"/>
        <v>8</v>
      </c>
      <c r="T1873" t="str">
        <f t="shared" si="239"/>
        <v>Aug</v>
      </c>
    </row>
    <row r="1874" spans="1:20" x14ac:dyDescent="0.35">
      <c r="A1874" t="s">
        <v>1939</v>
      </c>
      <c r="B1874" s="1">
        <v>45528</v>
      </c>
      <c r="C1874" t="s">
        <v>21</v>
      </c>
      <c r="D1874" t="s">
        <v>35</v>
      </c>
      <c r="E1874" t="s">
        <v>43</v>
      </c>
      <c r="F1874" t="s">
        <v>37</v>
      </c>
      <c r="G1874" t="s">
        <v>46</v>
      </c>
      <c r="H1874" t="s">
        <v>75</v>
      </c>
      <c r="I1874">
        <v>1</v>
      </c>
      <c r="J1874" s="2">
        <v>34.28</v>
      </c>
      <c r="K1874" s="3">
        <v>0</v>
      </c>
      <c r="L1874" s="2">
        <v>10.3</v>
      </c>
      <c r="M1874" s="2">
        <f t="shared" si="232"/>
        <v>34.28</v>
      </c>
      <c r="N1874" s="2">
        <f t="shared" si="233"/>
        <v>10.3</v>
      </c>
      <c r="O1874" s="2">
        <f t="shared" si="234"/>
        <v>23.98</v>
      </c>
      <c r="P1874" s="4">
        <f t="shared" si="235"/>
        <v>0.69953325554259038</v>
      </c>
      <c r="Q1874">
        <f t="shared" si="236"/>
        <v>2024</v>
      </c>
      <c r="R1874" t="str">
        <f t="shared" si="237"/>
        <v>Q3</v>
      </c>
      <c r="S1874">
        <f t="shared" si="238"/>
        <v>8</v>
      </c>
      <c r="T1874" t="str">
        <f t="shared" si="239"/>
        <v>Aug</v>
      </c>
    </row>
    <row r="1875" spans="1:20" x14ac:dyDescent="0.35">
      <c r="A1875" t="s">
        <v>1940</v>
      </c>
      <c r="B1875" s="1">
        <v>45528</v>
      </c>
      <c r="C1875" t="s">
        <v>21</v>
      </c>
      <c r="D1875" t="s">
        <v>22</v>
      </c>
      <c r="E1875" t="s">
        <v>52</v>
      </c>
      <c r="F1875" t="s">
        <v>37</v>
      </c>
      <c r="G1875" t="s">
        <v>32</v>
      </c>
      <c r="H1875" t="s">
        <v>86</v>
      </c>
      <c r="I1875">
        <v>2</v>
      </c>
      <c r="J1875" s="2">
        <v>68.27</v>
      </c>
      <c r="K1875" s="3">
        <v>0</v>
      </c>
      <c r="L1875" s="2">
        <v>24.06</v>
      </c>
      <c r="M1875" s="2">
        <f t="shared" si="232"/>
        <v>136.54</v>
      </c>
      <c r="N1875" s="2">
        <f t="shared" si="233"/>
        <v>48.12</v>
      </c>
      <c r="O1875" s="2">
        <f t="shared" si="234"/>
        <v>88.419999999999987</v>
      </c>
      <c r="P1875" s="4">
        <f t="shared" si="235"/>
        <v>0.64757580196279474</v>
      </c>
      <c r="Q1875">
        <f t="shared" si="236"/>
        <v>2024</v>
      </c>
      <c r="R1875" t="str">
        <f t="shared" si="237"/>
        <v>Q3</v>
      </c>
      <c r="S1875">
        <f t="shared" si="238"/>
        <v>8</v>
      </c>
      <c r="T1875" t="str">
        <f t="shared" si="239"/>
        <v>Aug</v>
      </c>
    </row>
    <row r="1876" spans="1:20" x14ac:dyDescent="0.35">
      <c r="A1876" t="s">
        <v>1941</v>
      </c>
      <c r="B1876" s="1">
        <v>45528</v>
      </c>
      <c r="C1876" t="s">
        <v>21</v>
      </c>
      <c r="D1876" t="s">
        <v>35</v>
      </c>
      <c r="E1876" t="s">
        <v>52</v>
      </c>
      <c r="F1876" t="s">
        <v>24</v>
      </c>
      <c r="G1876" t="s">
        <v>32</v>
      </c>
      <c r="H1876" t="s">
        <v>113</v>
      </c>
      <c r="I1876">
        <v>1</v>
      </c>
      <c r="J1876" s="2">
        <v>379.29</v>
      </c>
      <c r="K1876" s="3">
        <v>0.1</v>
      </c>
      <c r="L1876" s="2">
        <v>212.62</v>
      </c>
      <c r="M1876" s="2">
        <f t="shared" si="232"/>
        <v>341.36</v>
      </c>
      <c r="N1876" s="2">
        <f t="shared" si="233"/>
        <v>212.62</v>
      </c>
      <c r="O1876" s="2">
        <f t="shared" si="234"/>
        <v>128.74</v>
      </c>
      <c r="P1876" s="4">
        <f t="shared" si="235"/>
        <v>0.37713850480431216</v>
      </c>
      <c r="Q1876">
        <f t="shared" si="236"/>
        <v>2024</v>
      </c>
      <c r="R1876" t="str">
        <f t="shared" si="237"/>
        <v>Q3</v>
      </c>
      <c r="S1876">
        <f t="shared" si="238"/>
        <v>8</v>
      </c>
      <c r="T1876" t="str">
        <f t="shared" si="239"/>
        <v>Aug</v>
      </c>
    </row>
    <row r="1877" spans="1:20" x14ac:dyDescent="0.35">
      <c r="A1877" t="s">
        <v>1942</v>
      </c>
      <c r="B1877" s="1">
        <v>45528</v>
      </c>
      <c r="C1877" t="s">
        <v>28</v>
      </c>
      <c r="D1877" t="s">
        <v>29</v>
      </c>
      <c r="E1877" t="s">
        <v>23</v>
      </c>
      <c r="F1877" t="s">
        <v>24</v>
      </c>
      <c r="G1877" t="s">
        <v>38</v>
      </c>
      <c r="H1877" t="s">
        <v>44</v>
      </c>
      <c r="I1877">
        <v>1</v>
      </c>
      <c r="J1877" s="2">
        <v>123.78</v>
      </c>
      <c r="K1877" s="3">
        <v>0.05</v>
      </c>
      <c r="L1877" s="2">
        <v>49.76</v>
      </c>
      <c r="M1877" s="2">
        <f t="shared" si="232"/>
        <v>117.59</v>
      </c>
      <c r="N1877" s="2">
        <f t="shared" si="233"/>
        <v>49.76</v>
      </c>
      <c r="O1877" s="2">
        <f t="shared" si="234"/>
        <v>67.830000000000013</v>
      </c>
      <c r="P1877" s="4">
        <f t="shared" si="235"/>
        <v>0.57683476486095764</v>
      </c>
      <c r="Q1877">
        <f t="shared" si="236"/>
        <v>2024</v>
      </c>
      <c r="R1877" t="str">
        <f t="shared" si="237"/>
        <v>Q3</v>
      </c>
      <c r="S1877">
        <f t="shared" si="238"/>
        <v>8</v>
      </c>
      <c r="T1877" t="str">
        <f t="shared" si="239"/>
        <v>Aug</v>
      </c>
    </row>
    <row r="1878" spans="1:20" x14ac:dyDescent="0.35">
      <c r="A1878" t="s">
        <v>1943</v>
      </c>
      <c r="B1878" s="1">
        <v>45528</v>
      </c>
      <c r="C1878" t="s">
        <v>41</v>
      </c>
      <c r="D1878" t="s">
        <v>42</v>
      </c>
      <c r="E1878" t="s">
        <v>43</v>
      </c>
      <c r="F1878" t="s">
        <v>37</v>
      </c>
      <c r="G1878" t="s">
        <v>46</v>
      </c>
      <c r="H1878" t="s">
        <v>183</v>
      </c>
      <c r="I1878">
        <v>1</v>
      </c>
      <c r="J1878" s="2">
        <v>144.31</v>
      </c>
      <c r="K1878" s="3">
        <v>0</v>
      </c>
      <c r="L1878" s="2">
        <v>65.260000000000005</v>
      </c>
      <c r="M1878" s="2">
        <f t="shared" si="232"/>
        <v>144.31</v>
      </c>
      <c r="N1878" s="2">
        <f t="shared" si="233"/>
        <v>65.260000000000005</v>
      </c>
      <c r="O1878" s="2">
        <f t="shared" si="234"/>
        <v>79.05</v>
      </c>
      <c r="P1878" s="4">
        <f t="shared" si="235"/>
        <v>0.54777908668837916</v>
      </c>
      <c r="Q1878">
        <f t="shared" si="236"/>
        <v>2024</v>
      </c>
      <c r="R1878" t="str">
        <f t="shared" si="237"/>
        <v>Q3</v>
      </c>
      <c r="S1878">
        <f t="shared" si="238"/>
        <v>8</v>
      </c>
      <c r="T1878" t="str">
        <f t="shared" si="239"/>
        <v>Aug</v>
      </c>
    </row>
    <row r="1879" spans="1:20" x14ac:dyDescent="0.35">
      <c r="A1879" t="s">
        <v>1944</v>
      </c>
      <c r="B1879" s="1">
        <v>45528</v>
      </c>
      <c r="C1879" t="s">
        <v>21</v>
      </c>
      <c r="D1879" t="s">
        <v>103</v>
      </c>
      <c r="E1879" t="s">
        <v>52</v>
      </c>
      <c r="F1879" t="s">
        <v>37</v>
      </c>
      <c r="G1879" t="s">
        <v>53</v>
      </c>
      <c r="H1879" t="s">
        <v>70</v>
      </c>
      <c r="I1879">
        <v>1</v>
      </c>
      <c r="J1879" s="2">
        <v>49.72</v>
      </c>
      <c r="K1879" s="3">
        <v>0.1</v>
      </c>
      <c r="L1879" s="2">
        <v>19.55</v>
      </c>
      <c r="M1879" s="2">
        <f t="shared" si="232"/>
        <v>44.75</v>
      </c>
      <c r="N1879" s="2">
        <f t="shared" si="233"/>
        <v>19.55</v>
      </c>
      <c r="O1879" s="2">
        <f t="shared" si="234"/>
        <v>25.2</v>
      </c>
      <c r="P1879" s="4">
        <f t="shared" si="235"/>
        <v>0.56312849162011169</v>
      </c>
      <c r="Q1879">
        <f t="shared" si="236"/>
        <v>2024</v>
      </c>
      <c r="R1879" t="str">
        <f t="shared" si="237"/>
        <v>Q3</v>
      </c>
      <c r="S1879">
        <f t="shared" si="238"/>
        <v>8</v>
      </c>
      <c r="T1879" t="str">
        <f t="shared" si="239"/>
        <v>Aug</v>
      </c>
    </row>
    <row r="1880" spans="1:20" x14ac:dyDescent="0.35">
      <c r="A1880" t="s">
        <v>1945</v>
      </c>
      <c r="B1880" s="1">
        <v>45528</v>
      </c>
      <c r="C1880" t="s">
        <v>41</v>
      </c>
      <c r="D1880" t="s">
        <v>42</v>
      </c>
      <c r="E1880" t="s">
        <v>23</v>
      </c>
      <c r="F1880" t="s">
        <v>24</v>
      </c>
      <c r="G1880" t="s">
        <v>32</v>
      </c>
      <c r="H1880" t="s">
        <v>50</v>
      </c>
      <c r="I1880">
        <v>1</v>
      </c>
      <c r="J1880" s="2">
        <v>234.78</v>
      </c>
      <c r="K1880" s="3">
        <v>0</v>
      </c>
      <c r="L1880" s="2">
        <v>115.98</v>
      </c>
      <c r="M1880" s="2">
        <f t="shared" si="232"/>
        <v>234.78</v>
      </c>
      <c r="N1880" s="2">
        <f t="shared" si="233"/>
        <v>115.98</v>
      </c>
      <c r="O1880" s="2">
        <f t="shared" si="234"/>
        <v>118.8</v>
      </c>
      <c r="P1880" s="4">
        <f t="shared" si="235"/>
        <v>0.50600562228469204</v>
      </c>
      <c r="Q1880">
        <f t="shared" si="236"/>
        <v>2024</v>
      </c>
      <c r="R1880" t="str">
        <f t="shared" si="237"/>
        <v>Q3</v>
      </c>
      <c r="S1880">
        <f t="shared" si="238"/>
        <v>8</v>
      </c>
      <c r="T1880" t="str">
        <f t="shared" si="239"/>
        <v>Aug</v>
      </c>
    </row>
    <row r="1881" spans="1:20" x14ac:dyDescent="0.35">
      <c r="A1881" t="s">
        <v>1946</v>
      </c>
      <c r="B1881" s="1">
        <v>45528</v>
      </c>
      <c r="C1881" t="s">
        <v>62</v>
      </c>
      <c r="D1881" t="s">
        <v>63</v>
      </c>
      <c r="E1881" t="s">
        <v>23</v>
      </c>
      <c r="F1881" t="s">
        <v>24</v>
      </c>
      <c r="G1881" t="s">
        <v>53</v>
      </c>
      <c r="H1881" t="s">
        <v>54</v>
      </c>
      <c r="I1881">
        <v>2</v>
      </c>
      <c r="J1881" s="2">
        <v>143.18</v>
      </c>
      <c r="K1881" s="3">
        <v>0</v>
      </c>
      <c r="L1881" s="2">
        <v>70.67</v>
      </c>
      <c r="M1881" s="2">
        <f t="shared" si="232"/>
        <v>286.36</v>
      </c>
      <c r="N1881" s="2">
        <f t="shared" si="233"/>
        <v>141.34</v>
      </c>
      <c r="O1881" s="2">
        <f t="shared" si="234"/>
        <v>145.02000000000001</v>
      </c>
      <c r="P1881" s="4">
        <f t="shared" si="235"/>
        <v>0.50642547841877361</v>
      </c>
      <c r="Q1881">
        <f t="shared" si="236"/>
        <v>2024</v>
      </c>
      <c r="R1881" t="str">
        <f t="shared" si="237"/>
        <v>Q3</v>
      </c>
      <c r="S1881">
        <f t="shared" si="238"/>
        <v>8</v>
      </c>
      <c r="T1881" t="str">
        <f t="shared" si="239"/>
        <v>Aug</v>
      </c>
    </row>
    <row r="1882" spans="1:20" x14ac:dyDescent="0.35">
      <c r="A1882" t="s">
        <v>1947</v>
      </c>
      <c r="B1882" s="1">
        <v>45528</v>
      </c>
      <c r="C1882" t="s">
        <v>41</v>
      </c>
      <c r="D1882" t="s">
        <v>90</v>
      </c>
      <c r="E1882" t="s">
        <v>43</v>
      </c>
      <c r="F1882" t="s">
        <v>37</v>
      </c>
      <c r="G1882" t="s">
        <v>32</v>
      </c>
      <c r="H1882" t="s">
        <v>113</v>
      </c>
      <c r="I1882">
        <v>1</v>
      </c>
      <c r="J1882" s="2">
        <v>396.53</v>
      </c>
      <c r="K1882" s="3">
        <v>0.05</v>
      </c>
      <c r="L1882" s="2">
        <v>210.08</v>
      </c>
      <c r="M1882" s="2">
        <f t="shared" si="232"/>
        <v>376.7</v>
      </c>
      <c r="N1882" s="2">
        <f t="shared" si="233"/>
        <v>210.08</v>
      </c>
      <c r="O1882" s="2">
        <f t="shared" si="234"/>
        <v>166.61999999999998</v>
      </c>
      <c r="P1882" s="4">
        <f t="shared" si="235"/>
        <v>0.44231483939474375</v>
      </c>
      <c r="Q1882">
        <f t="shared" si="236"/>
        <v>2024</v>
      </c>
      <c r="R1882" t="str">
        <f t="shared" si="237"/>
        <v>Q3</v>
      </c>
      <c r="S1882">
        <f t="shared" si="238"/>
        <v>8</v>
      </c>
      <c r="T1882" t="str">
        <f t="shared" si="239"/>
        <v>Aug</v>
      </c>
    </row>
    <row r="1883" spans="1:20" x14ac:dyDescent="0.35">
      <c r="A1883" t="s">
        <v>1948</v>
      </c>
      <c r="B1883" s="1">
        <v>45529</v>
      </c>
      <c r="C1883" t="s">
        <v>62</v>
      </c>
      <c r="D1883" t="s">
        <v>74</v>
      </c>
      <c r="E1883" t="s">
        <v>30</v>
      </c>
      <c r="F1883" t="s">
        <v>31</v>
      </c>
      <c r="G1883" t="s">
        <v>25</v>
      </c>
      <c r="H1883" t="s">
        <v>91</v>
      </c>
      <c r="I1883">
        <v>8</v>
      </c>
      <c r="J1883" s="2">
        <v>93.31</v>
      </c>
      <c r="K1883" s="3">
        <v>0.1</v>
      </c>
      <c r="L1883" s="2">
        <v>44.58</v>
      </c>
      <c r="M1883" s="2">
        <f t="shared" si="232"/>
        <v>671.83</v>
      </c>
      <c r="N1883" s="2">
        <f t="shared" si="233"/>
        <v>356.64</v>
      </c>
      <c r="O1883" s="2">
        <f t="shared" si="234"/>
        <v>315.19000000000005</v>
      </c>
      <c r="P1883" s="4">
        <f t="shared" si="235"/>
        <v>0.46915142223479162</v>
      </c>
      <c r="Q1883">
        <f t="shared" si="236"/>
        <v>2024</v>
      </c>
      <c r="R1883" t="str">
        <f t="shared" si="237"/>
        <v>Q3</v>
      </c>
      <c r="S1883">
        <f t="shared" si="238"/>
        <v>8</v>
      </c>
      <c r="T1883" t="str">
        <f t="shared" si="239"/>
        <v>Aug</v>
      </c>
    </row>
    <row r="1884" spans="1:20" x14ac:dyDescent="0.35">
      <c r="A1884" t="s">
        <v>1949</v>
      </c>
      <c r="B1884" s="1">
        <v>45529</v>
      </c>
      <c r="C1884" t="s">
        <v>21</v>
      </c>
      <c r="D1884" t="s">
        <v>35</v>
      </c>
      <c r="E1884" t="s">
        <v>30</v>
      </c>
      <c r="F1884" t="s">
        <v>31</v>
      </c>
      <c r="G1884" t="s">
        <v>46</v>
      </c>
      <c r="H1884" t="s">
        <v>75</v>
      </c>
      <c r="I1884">
        <v>7</v>
      </c>
      <c r="J1884" s="2">
        <v>33.85</v>
      </c>
      <c r="K1884" s="3">
        <v>0.05</v>
      </c>
      <c r="L1884" s="2">
        <v>9.99</v>
      </c>
      <c r="M1884" s="2">
        <f t="shared" si="232"/>
        <v>225.1</v>
      </c>
      <c r="N1884" s="2">
        <f t="shared" si="233"/>
        <v>69.930000000000007</v>
      </c>
      <c r="O1884" s="2">
        <f t="shared" si="234"/>
        <v>155.16999999999999</v>
      </c>
      <c r="P1884" s="4">
        <f t="shared" si="235"/>
        <v>0.68933807196801422</v>
      </c>
      <c r="Q1884">
        <f t="shared" si="236"/>
        <v>2024</v>
      </c>
      <c r="R1884" t="str">
        <f t="shared" si="237"/>
        <v>Q3</v>
      </c>
      <c r="S1884">
        <f t="shared" si="238"/>
        <v>8</v>
      </c>
      <c r="T1884" t="str">
        <f t="shared" si="239"/>
        <v>Aug</v>
      </c>
    </row>
    <row r="1885" spans="1:20" x14ac:dyDescent="0.35">
      <c r="A1885" t="s">
        <v>1950</v>
      </c>
      <c r="B1885" s="1">
        <v>45529</v>
      </c>
      <c r="C1885" t="s">
        <v>28</v>
      </c>
      <c r="D1885" t="s">
        <v>29</v>
      </c>
      <c r="E1885" t="s">
        <v>36</v>
      </c>
      <c r="F1885" t="s">
        <v>37</v>
      </c>
      <c r="G1885" t="s">
        <v>53</v>
      </c>
      <c r="H1885" t="s">
        <v>66</v>
      </c>
      <c r="I1885">
        <v>8</v>
      </c>
      <c r="J1885" s="2">
        <v>111.86</v>
      </c>
      <c r="K1885" s="3">
        <v>0.1</v>
      </c>
      <c r="L1885" s="2">
        <v>45.12</v>
      </c>
      <c r="M1885" s="2">
        <f t="shared" si="232"/>
        <v>805.39</v>
      </c>
      <c r="N1885" s="2">
        <f t="shared" si="233"/>
        <v>360.96</v>
      </c>
      <c r="O1885" s="2">
        <f t="shared" si="234"/>
        <v>444.43</v>
      </c>
      <c r="P1885" s="4">
        <f t="shared" si="235"/>
        <v>0.55181961534163571</v>
      </c>
      <c r="Q1885">
        <f t="shared" si="236"/>
        <v>2024</v>
      </c>
      <c r="R1885" t="str">
        <f t="shared" si="237"/>
        <v>Q3</v>
      </c>
      <c r="S1885">
        <f t="shared" si="238"/>
        <v>8</v>
      </c>
      <c r="T1885" t="str">
        <f t="shared" si="239"/>
        <v>Aug</v>
      </c>
    </row>
    <row r="1886" spans="1:20" x14ac:dyDescent="0.35">
      <c r="A1886" t="s">
        <v>1951</v>
      </c>
      <c r="B1886" s="1">
        <v>45529</v>
      </c>
      <c r="C1886" t="s">
        <v>41</v>
      </c>
      <c r="D1886" t="s">
        <v>42</v>
      </c>
      <c r="E1886" t="s">
        <v>52</v>
      </c>
      <c r="F1886" t="s">
        <v>37</v>
      </c>
      <c r="G1886" t="s">
        <v>32</v>
      </c>
      <c r="H1886" t="s">
        <v>86</v>
      </c>
      <c r="I1886">
        <v>1</v>
      </c>
      <c r="J1886" s="2">
        <v>71.569999999999993</v>
      </c>
      <c r="K1886" s="3">
        <v>0</v>
      </c>
      <c r="L1886" s="2">
        <v>24.88</v>
      </c>
      <c r="M1886" s="2">
        <f t="shared" si="232"/>
        <v>71.569999999999993</v>
      </c>
      <c r="N1886" s="2">
        <f t="shared" si="233"/>
        <v>24.88</v>
      </c>
      <c r="O1886" s="2">
        <f t="shared" si="234"/>
        <v>46.69</v>
      </c>
      <c r="P1886" s="4">
        <f t="shared" si="235"/>
        <v>0.65236831074472545</v>
      </c>
      <c r="Q1886">
        <f t="shared" si="236"/>
        <v>2024</v>
      </c>
      <c r="R1886" t="str">
        <f t="shared" si="237"/>
        <v>Q3</v>
      </c>
      <c r="S1886">
        <f t="shared" si="238"/>
        <v>8</v>
      </c>
      <c r="T1886" t="str">
        <f t="shared" si="239"/>
        <v>Aug</v>
      </c>
    </row>
    <row r="1887" spans="1:20" x14ac:dyDescent="0.35">
      <c r="A1887" t="s">
        <v>1952</v>
      </c>
      <c r="B1887" s="1">
        <v>45529</v>
      </c>
      <c r="C1887" t="s">
        <v>62</v>
      </c>
      <c r="D1887" t="s">
        <v>63</v>
      </c>
      <c r="E1887" t="s">
        <v>23</v>
      </c>
      <c r="F1887" t="s">
        <v>24</v>
      </c>
      <c r="G1887" t="s">
        <v>38</v>
      </c>
      <c r="H1887" t="s">
        <v>56</v>
      </c>
      <c r="I1887">
        <v>2</v>
      </c>
      <c r="J1887" s="2">
        <v>74.260000000000005</v>
      </c>
      <c r="K1887" s="3">
        <v>0</v>
      </c>
      <c r="L1887" s="2">
        <v>31.66</v>
      </c>
      <c r="M1887" s="2">
        <f t="shared" si="232"/>
        <v>148.52000000000001</v>
      </c>
      <c r="N1887" s="2">
        <f t="shared" si="233"/>
        <v>63.32</v>
      </c>
      <c r="O1887" s="2">
        <f t="shared" si="234"/>
        <v>85.200000000000017</v>
      </c>
      <c r="P1887" s="4">
        <f t="shared" si="235"/>
        <v>0.57366011311607867</v>
      </c>
      <c r="Q1887">
        <f t="shared" si="236"/>
        <v>2024</v>
      </c>
      <c r="R1887" t="str">
        <f t="shared" si="237"/>
        <v>Q3</v>
      </c>
      <c r="S1887">
        <f t="shared" si="238"/>
        <v>8</v>
      </c>
      <c r="T1887" t="str">
        <f t="shared" si="239"/>
        <v>Aug</v>
      </c>
    </row>
    <row r="1888" spans="1:20" x14ac:dyDescent="0.35">
      <c r="A1888" t="s">
        <v>1953</v>
      </c>
      <c r="B1888" s="1">
        <v>45529</v>
      </c>
      <c r="C1888" t="s">
        <v>21</v>
      </c>
      <c r="D1888" t="s">
        <v>35</v>
      </c>
      <c r="E1888" t="s">
        <v>52</v>
      </c>
      <c r="F1888" t="s">
        <v>24</v>
      </c>
      <c r="G1888" t="s">
        <v>25</v>
      </c>
      <c r="H1888" t="s">
        <v>26</v>
      </c>
      <c r="I1888">
        <v>2</v>
      </c>
      <c r="J1888" s="2">
        <v>23.23</v>
      </c>
      <c r="K1888" s="3">
        <v>0</v>
      </c>
      <c r="L1888" s="2">
        <v>6.59</v>
      </c>
      <c r="M1888" s="2">
        <f t="shared" si="232"/>
        <v>46.46</v>
      </c>
      <c r="N1888" s="2">
        <f t="shared" si="233"/>
        <v>13.18</v>
      </c>
      <c r="O1888" s="2">
        <f t="shared" si="234"/>
        <v>33.28</v>
      </c>
      <c r="P1888" s="4">
        <f t="shared" si="235"/>
        <v>0.71631510977184676</v>
      </c>
      <c r="Q1888">
        <f t="shared" si="236"/>
        <v>2024</v>
      </c>
      <c r="R1888" t="str">
        <f t="shared" si="237"/>
        <v>Q3</v>
      </c>
      <c r="S1888">
        <f t="shared" si="238"/>
        <v>8</v>
      </c>
      <c r="T1888" t="str">
        <f t="shared" si="239"/>
        <v>Aug</v>
      </c>
    </row>
    <row r="1889" spans="1:20" x14ac:dyDescent="0.35">
      <c r="A1889" t="s">
        <v>1954</v>
      </c>
      <c r="B1889" s="1">
        <v>45529</v>
      </c>
      <c r="C1889" t="s">
        <v>21</v>
      </c>
      <c r="D1889" t="s">
        <v>22</v>
      </c>
      <c r="E1889" t="s">
        <v>23</v>
      </c>
      <c r="F1889" t="s">
        <v>37</v>
      </c>
      <c r="G1889" t="s">
        <v>32</v>
      </c>
      <c r="H1889" t="s">
        <v>113</v>
      </c>
      <c r="I1889">
        <v>1</v>
      </c>
      <c r="J1889" s="2">
        <v>382.95</v>
      </c>
      <c r="K1889" s="3">
        <v>0.1</v>
      </c>
      <c r="L1889" s="2">
        <v>208.66</v>
      </c>
      <c r="M1889" s="2">
        <f t="shared" si="232"/>
        <v>344.66</v>
      </c>
      <c r="N1889" s="2">
        <f t="shared" si="233"/>
        <v>208.66</v>
      </c>
      <c r="O1889" s="2">
        <f t="shared" si="234"/>
        <v>136.00000000000003</v>
      </c>
      <c r="P1889" s="4">
        <f t="shared" si="235"/>
        <v>0.39459177160099812</v>
      </c>
      <c r="Q1889">
        <f t="shared" si="236"/>
        <v>2024</v>
      </c>
      <c r="R1889" t="str">
        <f t="shared" si="237"/>
        <v>Q3</v>
      </c>
      <c r="S1889">
        <f t="shared" si="238"/>
        <v>8</v>
      </c>
      <c r="T1889" t="str">
        <f t="shared" si="239"/>
        <v>Aug</v>
      </c>
    </row>
    <row r="1890" spans="1:20" x14ac:dyDescent="0.35">
      <c r="A1890" t="s">
        <v>1955</v>
      </c>
      <c r="B1890" s="1">
        <v>45529</v>
      </c>
      <c r="C1890" t="s">
        <v>21</v>
      </c>
      <c r="D1890" t="s">
        <v>22</v>
      </c>
      <c r="E1890" t="s">
        <v>23</v>
      </c>
      <c r="F1890" t="s">
        <v>37</v>
      </c>
      <c r="G1890" t="s">
        <v>32</v>
      </c>
      <c r="H1890" t="s">
        <v>86</v>
      </c>
      <c r="I1890">
        <v>1</v>
      </c>
      <c r="J1890" s="2">
        <v>68.849999999999994</v>
      </c>
      <c r="K1890" s="3">
        <v>0</v>
      </c>
      <c r="L1890" s="2">
        <v>24.96</v>
      </c>
      <c r="M1890" s="2">
        <f t="shared" si="232"/>
        <v>68.849999999999994</v>
      </c>
      <c r="N1890" s="2">
        <f t="shared" si="233"/>
        <v>24.96</v>
      </c>
      <c r="O1890" s="2">
        <f t="shared" si="234"/>
        <v>43.889999999999993</v>
      </c>
      <c r="P1890" s="4">
        <f t="shared" si="235"/>
        <v>0.63747276688453158</v>
      </c>
      <c r="Q1890">
        <f t="shared" si="236"/>
        <v>2024</v>
      </c>
      <c r="R1890" t="str">
        <f t="shared" si="237"/>
        <v>Q3</v>
      </c>
      <c r="S1890">
        <f t="shared" si="238"/>
        <v>8</v>
      </c>
      <c r="T1890" t="str">
        <f t="shared" si="239"/>
        <v>Aug</v>
      </c>
    </row>
    <row r="1891" spans="1:20" x14ac:dyDescent="0.35">
      <c r="A1891" t="s">
        <v>1956</v>
      </c>
      <c r="B1891" s="1">
        <v>45529</v>
      </c>
      <c r="C1891" t="s">
        <v>21</v>
      </c>
      <c r="D1891" t="s">
        <v>22</v>
      </c>
      <c r="E1891" t="s">
        <v>23</v>
      </c>
      <c r="F1891" t="s">
        <v>37</v>
      </c>
      <c r="G1891" t="s">
        <v>32</v>
      </c>
      <c r="H1891" t="s">
        <v>86</v>
      </c>
      <c r="I1891">
        <v>2</v>
      </c>
      <c r="J1891" s="2">
        <v>66.790000000000006</v>
      </c>
      <c r="K1891" s="3">
        <v>0</v>
      </c>
      <c r="L1891" s="2">
        <v>24.53</v>
      </c>
      <c r="M1891" s="2">
        <f t="shared" si="232"/>
        <v>133.58000000000001</v>
      </c>
      <c r="N1891" s="2">
        <f t="shared" si="233"/>
        <v>49.06</v>
      </c>
      <c r="O1891" s="2">
        <f t="shared" si="234"/>
        <v>84.52000000000001</v>
      </c>
      <c r="P1891" s="4">
        <f t="shared" si="235"/>
        <v>0.63272945051654439</v>
      </c>
      <c r="Q1891">
        <f t="shared" si="236"/>
        <v>2024</v>
      </c>
      <c r="R1891" t="str">
        <f t="shared" si="237"/>
        <v>Q3</v>
      </c>
      <c r="S1891">
        <f t="shared" si="238"/>
        <v>8</v>
      </c>
      <c r="T1891" t="str">
        <f t="shared" si="239"/>
        <v>Aug</v>
      </c>
    </row>
    <row r="1892" spans="1:20" x14ac:dyDescent="0.35">
      <c r="A1892" t="s">
        <v>1957</v>
      </c>
      <c r="B1892" s="1">
        <v>45529</v>
      </c>
      <c r="C1892" t="s">
        <v>21</v>
      </c>
      <c r="D1892" t="s">
        <v>35</v>
      </c>
      <c r="E1892" t="s">
        <v>30</v>
      </c>
      <c r="F1892" t="s">
        <v>31</v>
      </c>
      <c r="G1892" t="s">
        <v>25</v>
      </c>
      <c r="H1892" t="s">
        <v>91</v>
      </c>
      <c r="I1892">
        <v>8</v>
      </c>
      <c r="J1892" s="2">
        <v>100.29</v>
      </c>
      <c r="K1892" s="3">
        <v>0.05</v>
      </c>
      <c r="L1892" s="2">
        <v>44.83</v>
      </c>
      <c r="M1892" s="2">
        <f t="shared" si="232"/>
        <v>762.2</v>
      </c>
      <c r="N1892" s="2">
        <f t="shared" si="233"/>
        <v>358.64</v>
      </c>
      <c r="O1892" s="2">
        <f t="shared" si="234"/>
        <v>403.56000000000006</v>
      </c>
      <c r="P1892" s="4">
        <f t="shared" si="235"/>
        <v>0.52946733140907898</v>
      </c>
      <c r="Q1892">
        <f t="shared" si="236"/>
        <v>2024</v>
      </c>
      <c r="R1892" t="str">
        <f t="shared" si="237"/>
        <v>Q3</v>
      </c>
      <c r="S1892">
        <f t="shared" si="238"/>
        <v>8</v>
      </c>
      <c r="T1892" t="str">
        <f t="shared" si="239"/>
        <v>Aug</v>
      </c>
    </row>
    <row r="1893" spans="1:20" x14ac:dyDescent="0.35">
      <c r="A1893" t="s">
        <v>1958</v>
      </c>
      <c r="B1893" s="1">
        <v>45529</v>
      </c>
      <c r="C1893" t="s">
        <v>41</v>
      </c>
      <c r="D1893" t="s">
        <v>42</v>
      </c>
      <c r="E1893" t="s">
        <v>23</v>
      </c>
      <c r="F1893" t="s">
        <v>37</v>
      </c>
      <c r="G1893" t="s">
        <v>46</v>
      </c>
      <c r="H1893" t="s">
        <v>183</v>
      </c>
      <c r="I1893">
        <v>2</v>
      </c>
      <c r="J1893" s="2">
        <v>144.86000000000001</v>
      </c>
      <c r="K1893" s="3">
        <v>0.1</v>
      </c>
      <c r="L1893" s="2">
        <v>64.3</v>
      </c>
      <c r="M1893" s="2">
        <f t="shared" si="232"/>
        <v>260.75</v>
      </c>
      <c r="N1893" s="2">
        <f t="shared" si="233"/>
        <v>128.6</v>
      </c>
      <c r="O1893" s="2">
        <f t="shared" si="234"/>
        <v>132.15</v>
      </c>
      <c r="P1893" s="4">
        <f t="shared" si="235"/>
        <v>0.50680728667305852</v>
      </c>
      <c r="Q1893">
        <f t="shared" si="236"/>
        <v>2024</v>
      </c>
      <c r="R1893" t="str">
        <f t="shared" si="237"/>
        <v>Q3</v>
      </c>
      <c r="S1893">
        <f t="shared" si="238"/>
        <v>8</v>
      </c>
      <c r="T1893" t="str">
        <f t="shared" si="239"/>
        <v>Aug</v>
      </c>
    </row>
    <row r="1894" spans="1:20" x14ac:dyDescent="0.35">
      <c r="A1894" t="s">
        <v>1959</v>
      </c>
      <c r="B1894" s="1">
        <v>45529</v>
      </c>
      <c r="C1894" t="s">
        <v>41</v>
      </c>
      <c r="D1894" t="s">
        <v>42</v>
      </c>
      <c r="E1894" t="s">
        <v>23</v>
      </c>
      <c r="F1894" t="s">
        <v>24</v>
      </c>
      <c r="G1894" t="s">
        <v>46</v>
      </c>
      <c r="H1894" t="s">
        <v>47</v>
      </c>
      <c r="I1894">
        <v>4</v>
      </c>
      <c r="J1894" s="2">
        <v>509.85</v>
      </c>
      <c r="K1894" s="3">
        <v>0.2</v>
      </c>
      <c r="L1894" s="2">
        <v>262.37</v>
      </c>
      <c r="M1894" s="2">
        <f t="shared" si="232"/>
        <v>1631.52</v>
      </c>
      <c r="N1894" s="2">
        <f t="shared" si="233"/>
        <v>1049.48</v>
      </c>
      <c r="O1894" s="2">
        <f t="shared" si="234"/>
        <v>582.04</v>
      </c>
      <c r="P1894" s="4">
        <f t="shared" si="235"/>
        <v>0.35674708247523779</v>
      </c>
      <c r="Q1894">
        <f t="shared" si="236"/>
        <v>2024</v>
      </c>
      <c r="R1894" t="str">
        <f t="shared" si="237"/>
        <v>Q3</v>
      </c>
      <c r="S1894">
        <f t="shared" si="238"/>
        <v>8</v>
      </c>
      <c r="T1894" t="str">
        <f t="shared" si="239"/>
        <v>Aug</v>
      </c>
    </row>
    <row r="1895" spans="1:20" x14ac:dyDescent="0.35">
      <c r="A1895" t="s">
        <v>1960</v>
      </c>
      <c r="B1895" s="1">
        <v>45529</v>
      </c>
      <c r="C1895" t="s">
        <v>28</v>
      </c>
      <c r="D1895" t="s">
        <v>29</v>
      </c>
      <c r="E1895" t="s">
        <v>23</v>
      </c>
      <c r="F1895" t="s">
        <v>24</v>
      </c>
      <c r="G1895" t="s">
        <v>38</v>
      </c>
      <c r="H1895" t="s">
        <v>84</v>
      </c>
      <c r="I1895">
        <v>1</v>
      </c>
      <c r="J1895" s="2">
        <v>264.24</v>
      </c>
      <c r="K1895" s="3">
        <v>0.05</v>
      </c>
      <c r="L1895" s="2">
        <v>126.11</v>
      </c>
      <c r="M1895" s="2">
        <f t="shared" si="232"/>
        <v>251.03</v>
      </c>
      <c r="N1895" s="2">
        <f t="shared" si="233"/>
        <v>126.11</v>
      </c>
      <c r="O1895" s="2">
        <f t="shared" si="234"/>
        <v>124.92</v>
      </c>
      <c r="P1895" s="4">
        <f t="shared" si="235"/>
        <v>0.49762976536668924</v>
      </c>
      <c r="Q1895">
        <f t="shared" si="236"/>
        <v>2024</v>
      </c>
      <c r="R1895" t="str">
        <f t="shared" si="237"/>
        <v>Q3</v>
      </c>
      <c r="S1895">
        <f t="shared" si="238"/>
        <v>8</v>
      </c>
      <c r="T1895" t="str">
        <f t="shared" si="239"/>
        <v>Aug</v>
      </c>
    </row>
    <row r="1896" spans="1:20" x14ac:dyDescent="0.35">
      <c r="A1896" t="s">
        <v>1961</v>
      </c>
      <c r="B1896" s="1">
        <v>45529</v>
      </c>
      <c r="C1896" t="s">
        <v>21</v>
      </c>
      <c r="D1896" t="s">
        <v>22</v>
      </c>
      <c r="E1896" t="s">
        <v>23</v>
      </c>
      <c r="F1896" t="s">
        <v>37</v>
      </c>
      <c r="G1896" t="s">
        <v>46</v>
      </c>
      <c r="H1896" t="s">
        <v>75</v>
      </c>
      <c r="I1896">
        <v>4</v>
      </c>
      <c r="J1896" s="2">
        <v>34.04</v>
      </c>
      <c r="K1896" s="3">
        <v>0.05</v>
      </c>
      <c r="L1896" s="2">
        <v>10.07</v>
      </c>
      <c r="M1896" s="2">
        <f t="shared" si="232"/>
        <v>129.35</v>
      </c>
      <c r="N1896" s="2">
        <f t="shared" si="233"/>
        <v>40.28</v>
      </c>
      <c r="O1896" s="2">
        <f t="shared" si="234"/>
        <v>89.07</v>
      </c>
      <c r="P1896" s="4">
        <f t="shared" si="235"/>
        <v>0.688596830305373</v>
      </c>
      <c r="Q1896">
        <f t="shared" si="236"/>
        <v>2024</v>
      </c>
      <c r="R1896" t="str">
        <f t="shared" si="237"/>
        <v>Q3</v>
      </c>
      <c r="S1896">
        <f t="shared" si="238"/>
        <v>8</v>
      </c>
      <c r="T1896" t="str">
        <f t="shared" si="239"/>
        <v>Aug</v>
      </c>
    </row>
    <row r="1897" spans="1:20" x14ac:dyDescent="0.35">
      <c r="A1897" t="s">
        <v>1962</v>
      </c>
      <c r="B1897" s="1">
        <v>45530</v>
      </c>
      <c r="C1897" t="s">
        <v>41</v>
      </c>
      <c r="D1897" t="s">
        <v>42</v>
      </c>
      <c r="E1897" t="s">
        <v>23</v>
      </c>
      <c r="F1897" t="s">
        <v>24</v>
      </c>
      <c r="G1897" t="s">
        <v>53</v>
      </c>
      <c r="H1897" t="s">
        <v>131</v>
      </c>
      <c r="I1897">
        <v>1</v>
      </c>
      <c r="J1897" s="2">
        <v>33.04</v>
      </c>
      <c r="K1897" s="3">
        <v>0.05</v>
      </c>
      <c r="L1897" s="2">
        <v>9.59</v>
      </c>
      <c r="M1897" s="2">
        <f t="shared" si="232"/>
        <v>31.39</v>
      </c>
      <c r="N1897" s="2">
        <f t="shared" si="233"/>
        <v>9.59</v>
      </c>
      <c r="O1897" s="2">
        <f t="shared" si="234"/>
        <v>21.8</v>
      </c>
      <c r="P1897" s="4">
        <f t="shared" si="235"/>
        <v>0.6944886906658172</v>
      </c>
      <c r="Q1897">
        <f t="shared" si="236"/>
        <v>2024</v>
      </c>
      <c r="R1897" t="str">
        <f t="shared" si="237"/>
        <v>Q3</v>
      </c>
      <c r="S1897">
        <f t="shared" si="238"/>
        <v>8</v>
      </c>
      <c r="T1897" t="str">
        <f t="shared" si="239"/>
        <v>Aug</v>
      </c>
    </row>
    <row r="1898" spans="1:20" x14ac:dyDescent="0.35">
      <c r="A1898" t="s">
        <v>1963</v>
      </c>
      <c r="B1898" s="1">
        <v>45530</v>
      </c>
      <c r="C1898" t="s">
        <v>21</v>
      </c>
      <c r="D1898" t="s">
        <v>35</v>
      </c>
      <c r="E1898" t="s">
        <v>43</v>
      </c>
      <c r="F1898" t="s">
        <v>37</v>
      </c>
      <c r="G1898" t="s">
        <v>25</v>
      </c>
      <c r="H1898" t="s">
        <v>72</v>
      </c>
      <c r="I1898">
        <v>1</v>
      </c>
      <c r="J1898" s="2">
        <v>192.8</v>
      </c>
      <c r="K1898" s="3">
        <v>0.1</v>
      </c>
      <c r="L1898" s="2">
        <v>103.6</v>
      </c>
      <c r="M1898" s="2">
        <f t="shared" si="232"/>
        <v>173.52</v>
      </c>
      <c r="N1898" s="2">
        <f t="shared" si="233"/>
        <v>103.6</v>
      </c>
      <c r="O1898" s="2">
        <f t="shared" si="234"/>
        <v>69.920000000000016</v>
      </c>
      <c r="P1898" s="4">
        <f t="shared" si="235"/>
        <v>0.40295066851083455</v>
      </c>
      <c r="Q1898">
        <f t="shared" si="236"/>
        <v>2024</v>
      </c>
      <c r="R1898" t="str">
        <f t="shared" si="237"/>
        <v>Q3</v>
      </c>
      <c r="S1898">
        <f t="shared" si="238"/>
        <v>8</v>
      </c>
      <c r="T1898" t="str">
        <f t="shared" si="239"/>
        <v>Aug</v>
      </c>
    </row>
    <row r="1899" spans="1:20" x14ac:dyDescent="0.35">
      <c r="A1899" t="s">
        <v>1964</v>
      </c>
      <c r="B1899" s="1">
        <v>45530</v>
      </c>
      <c r="C1899" t="s">
        <v>21</v>
      </c>
      <c r="D1899" t="s">
        <v>35</v>
      </c>
      <c r="E1899" t="s">
        <v>52</v>
      </c>
      <c r="F1899" t="s">
        <v>37</v>
      </c>
      <c r="G1899" t="s">
        <v>46</v>
      </c>
      <c r="H1899" t="s">
        <v>79</v>
      </c>
      <c r="I1899">
        <v>1</v>
      </c>
      <c r="J1899" s="2">
        <v>28.55</v>
      </c>
      <c r="K1899" s="3">
        <v>0</v>
      </c>
      <c r="L1899" s="2">
        <v>9.6</v>
      </c>
      <c r="M1899" s="2">
        <f t="shared" si="232"/>
        <v>28.55</v>
      </c>
      <c r="N1899" s="2">
        <f t="shared" si="233"/>
        <v>9.6</v>
      </c>
      <c r="O1899" s="2">
        <f t="shared" si="234"/>
        <v>18.950000000000003</v>
      </c>
      <c r="P1899" s="4">
        <f t="shared" si="235"/>
        <v>0.66374781085814372</v>
      </c>
      <c r="Q1899">
        <f t="shared" si="236"/>
        <v>2024</v>
      </c>
      <c r="R1899" t="str">
        <f t="shared" si="237"/>
        <v>Q3</v>
      </c>
      <c r="S1899">
        <f t="shared" si="238"/>
        <v>8</v>
      </c>
      <c r="T1899" t="str">
        <f t="shared" si="239"/>
        <v>Aug</v>
      </c>
    </row>
    <row r="1900" spans="1:20" x14ac:dyDescent="0.35">
      <c r="A1900" t="s">
        <v>1965</v>
      </c>
      <c r="B1900" s="1">
        <v>45530</v>
      </c>
      <c r="C1900" t="s">
        <v>21</v>
      </c>
      <c r="D1900" t="s">
        <v>22</v>
      </c>
      <c r="E1900" t="s">
        <v>36</v>
      </c>
      <c r="F1900" t="s">
        <v>37</v>
      </c>
      <c r="G1900" t="s">
        <v>32</v>
      </c>
      <c r="H1900" t="s">
        <v>33</v>
      </c>
      <c r="I1900">
        <v>3</v>
      </c>
      <c r="J1900" s="2">
        <v>38.53</v>
      </c>
      <c r="K1900" s="3">
        <v>0.05</v>
      </c>
      <c r="L1900" s="2">
        <v>12.34</v>
      </c>
      <c r="M1900" s="2">
        <f t="shared" si="232"/>
        <v>109.81</v>
      </c>
      <c r="N1900" s="2">
        <f t="shared" si="233"/>
        <v>37.020000000000003</v>
      </c>
      <c r="O1900" s="2">
        <f t="shared" si="234"/>
        <v>72.789999999999992</v>
      </c>
      <c r="P1900" s="4">
        <f t="shared" si="235"/>
        <v>0.66287223385848271</v>
      </c>
      <c r="Q1900">
        <f t="shared" si="236"/>
        <v>2024</v>
      </c>
      <c r="R1900" t="str">
        <f t="shared" si="237"/>
        <v>Q3</v>
      </c>
      <c r="S1900">
        <f t="shared" si="238"/>
        <v>8</v>
      </c>
      <c r="T1900" t="str">
        <f t="shared" si="239"/>
        <v>Aug</v>
      </c>
    </row>
    <row r="1901" spans="1:20" x14ac:dyDescent="0.35">
      <c r="A1901" t="s">
        <v>1966</v>
      </c>
      <c r="B1901" s="1">
        <v>45530</v>
      </c>
      <c r="C1901" t="s">
        <v>21</v>
      </c>
      <c r="D1901" t="s">
        <v>35</v>
      </c>
      <c r="E1901" t="s">
        <v>23</v>
      </c>
      <c r="F1901" t="s">
        <v>24</v>
      </c>
      <c r="G1901" t="s">
        <v>53</v>
      </c>
      <c r="H1901" t="s">
        <v>54</v>
      </c>
      <c r="I1901">
        <v>1</v>
      </c>
      <c r="J1901" s="2">
        <v>152.13</v>
      </c>
      <c r="K1901" s="3">
        <v>0</v>
      </c>
      <c r="L1901" s="2">
        <v>72.13</v>
      </c>
      <c r="M1901" s="2">
        <f t="shared" si="232"/>
        <v>152.13</v>
      </c>
      <c r="N1901" s="2">
        <f t="shared" si="233"/>
        <v>72.13</v>
      </c>
      <c r="O1901" s="2">
        <f t="shared" si="234"/>
        <v>80</v>
      </c>
      <c r="P1901" s="4">
        <f t="shared" si="235"/>
        <v>0.52586603562742396</v>
      </c>
      <c r="Q1901">
        <f t="shared" si="236"/>
        <v>2024</v>
      </c>
      <c r="R1901" t="str">
        <f t="shared" si="237"/>
        <v>Q3</v>
      </c>
      <c r="S1901">
        <f t="shared" si="238"/>
        <v>8</v>
      </c>
      <c r="T1901" t="str">
        <f t="shared" si="239"/>
        <v>Aug</v>
      </c>
    </row>
    <row r="1902" spans="1:20" x14ac:dyDescent="0.35">
      <c r="A1902" t="s">
        <v>1967</v>
      </c>
      <c r="B1902" s="1">
        <v>45530</v>
      </c>
      <c r="C1902" t="s">
        <v>21</v>
      </c>
      <c r="D1902" t="s">
        <v>35</v>
      </c>
      <c r="E1902" t="s">
        <v>52</v>
      </c>
      <c r="F1902" t="s">
        <v>24</v>
      </c>
      <c r="G1902" t="s">
        <v>46</v>
      </c>
      <c r="H1902" t="s">
        <v>75</v>
      </c>
      <c r="I1902">
        <v>2</v>
      </c>
      <c r="J1902" s="2">
        <v>33.53</v>
      </c>
      <c r="K1902" s="3">
        <v>0.15</v>
      </c>
      <c r="L1902" s="2">
        <v>9.9700000000000006</v>
      </c>
      <c r="M1902" s="2">
        <f t="shared" si="232"/>
        <v>57</v>
      </c>
      <c r="N1902" s="2">
        <f t="shared" si="233"/>
        <v>19.940000000000001</v>
      </c>
      <c r="O1902" s="2">
        <f t="shared" si="234"/>
        <v>37.06</v>
      </c>
      <c r="P1902" s="4">
        <f t="shared" si="235"/>
        <v>0.6501754385964913</v>
      </c>
      <c r="Q1902">
        <f t="shared" si="236"/>
        <v>2024</v>
      </c>
      <c r="R1902" t="str">
        <f t="shared" si="237"/>
        <v>Q3</v>
      </c>
      <c r="S1902">
        <f t="shared" si="238"/>
        <v>8</v>
      </c>
      <c r="T1902" t="str">
        <f t="shared" si="239"/>
        <v>Aug</v>
      </c>
    </row>
    <row r="1903" spans="1:20" x14ac:dyDescent="0.35">
      <c r="A1903" t="s">
        <v>1968</v>
      </c>
      <c r="B1903" s="1">
        <v>45530</v>
      </c>
      <c r="C1903" t="s">
        <v>28</v>
      </c>
      <c r="D1903" t="s">
        <v>29</v>
      </c>
      <c r="E1903" t="s">
        <v>23</v>
      </c>
      <c r="F1903" t="s">
        <v>24</v>
      </c>
      <c r="G1903" t="s">
        <v>38</v>
      </c>
      <c r="H1903" t="s">
        <v>56</v>
      </c>
      <c r="I1903">
        <v>1</v>
      </c>
      <c r="J1903" s="2">
        <v>81.11</v>
      </c>
      <c r="K1903" s="3">
        <v>0.1</v>
      </c>
      <c r="L1903" s="2">
        <v>32.06</v>
      </c>
      <c r="M1903" s="2">
        <f t="shared" si="232"/>
        <v>73</v>
      </c>
      <c r="N1903" s="2">
        <f t="shared" si="233"/>
        <v>32.06</v>
      </c>
      <c r="O1903" s="2">
        <f t="shared" si="234"/>
        <v>40.94</v>
      </c>
      <c r="P1903" s="4">
        <f t="shared" si="235"/>
        <v>0.56082191780821911</v>
      </c>
      <c r="Q1903">
        <f t="shared" si="236"/>
        <v>2024</v>
      </c>
      <c r="R1903" t="str">
        <f t="shared" si="237"/>
        <v>Q3</v>
      </c>
      <c r="S1903">
        <f t="shared" si="238"/>
        <v>8</v>
      </c>
      <c r="T1903" t="str">
        <f t="shared" si="239"/>
        <v>Aug</v>
      </c>
    </row>
    <row r="1904" spans="1:20" x14ac:dyDescent="0.35">
      <c r="A1904" t="s">
        <v>1969</v>
      </c>
      <c r="B1904" s="1">
        <v>45531</v>
      </c>
      <c r="C1904" t="s">
        <v>21</v>
      </c>
      <c r="D1904" t="s">
        <v>35</v>
      </c>
      <c r="E1904" t="s">
        <v>23</v>
      </c>
      <c r="F1904" t="s">
        <v>37</v>
      </c>
      <c r="G1904" t="s">
        <v>46</v>
      </c>
      <c r="H1904" t="s">
        <v>79</v>
      </c>
      <c r="I1904">
        <v>1</v>
      </c>
      <c r="J1904" s="2">
        <v>29.56</v>
      </c>
      <c r="K1904" s="3">
        <v>0</v>
      </c>
      <c r="L1904" s="2">
        <v>9.4</v>
      </c>
      <c r="M1904" s="2">
        <f t="shared" si="232"/>
        <v>29.56</v>
      </c>
      <c r="N1904" s="2">
        <f t="shared" si="233"/>
        <v>9.4</v>
      </c>
      <c r="O1904" s="2">
        <f t="shared" si="234"/>
        <v>20.159999999999997</v>
      </c>
      <c r="P1904" s="4">
        <f t="shared" si="235"/>
        <v>0.68200270635994575</v>
      </c>
      <c r="Q1904">
        <f t="shared" si="236"/>
        <v>2024</v>
      </c>
      <c r="R1904" t="str">
        <f t="shared" si="237"/>
        <v>Q3</v>
      </c>
      <c r="S1904">
        <f t="shared" si="238"/>
        <v>8</v>
      </c>
      <c r="T1904" t="str">
        <f t="shared" si="239"/>
        <v>Aug</v>
      </c>
    </row>
    <row r="1905" spans="1:20" x14ac:dyDescent="0.35">
      <c r="A1905" t="s">
        <v>1970</v>
      </c>
      <c r="B1905" s="1">
        <v>45531</v>
      </c>
      <c r="C1905" t="s">
        <v>62</v>
      </c>
      <c r="D1905" t="s">
        <v>74</v>
      </c>
      <c r="E1905" t="s">
        <v>43</v>
      </c>
      <c r="F1905" t="s">
        <v>37</v>
      </c>
      <c r="G1905" t="s">
        <v>32</v>
      </c>
      <c r="H1905" t="s">
        <v>50</v>
      </c>
      <c r="I1905">
        <v>2</v>
      </c>
      <c r="J1905" s="2">
        <v>214.64</v>
      </c>
      <c r="K1905" s="3">
        <v>0</v>
      </c>
      <c r="L1905" s="2">
        <v>118.51</v>
      </c>
      <c r="M1905" s="2">
        <f t="shared" si="232"/>
        <v>429.28</v>
      </c>
      <c r="N1905" s="2">
        <f t="shared" si="233"/>
        <v>237.02</v>
      </c>
      <c r="O1905" s="2">
        <f t="shared" si="234"/>
        <v>192.25999999999996</v>
      </c>
      <c r="P1905" s="4">
        <f t="shared" si="235"/>
        <v>0.44786619455833016</v>
      </c>
      <c r="Q1905">
        <f t="shared" si="236"/>
        <v>2024</v>
      </c>
      <c r="R1905" t="str">
        <f t="shared" si="237"/>
        <v>Q3</v>
      </c>
      <c r="S1905">
        <f t="shared" si="238"/>
        <v>8</v>
      </c>
      <c r="T1905" t="str">
        <f t="shared" si="239"/>
        <v>Aug</v>
      </c>
    </row>
    <row r="1906" spans="1:20" x14ac:dyDescent="0.35">
      <c r="A1906" t="s">
        <v>1971</v>
      </c>
      <c r="B1906" s="1">
        <v>45531</v>
      </c>
      <c r="C1906" t="s">
        <v>21</v>
      </c>
      <c r="D1906" t="s">
        <v>103</v>
      </c>
      <c r="E1906" t="s">
        <v>36</v>
      </c>
      <c r="F1906" t="s">
        <v>37</v>
      </c>
      <c r="G1906" t="s">
        <v>25</v>
      </c>
      <c r="H1906" t="s">
        <v>26</v>
      </c>
      <c r="I1906">
        <v>2</v>
      </c>
      <c r="J1906" s="2">
        <v>22.14</v>
      </c>
      <c r="K1906" s="3">
        <v>0</v>
      </c>
      <c r="L1906" s="2">
        <v>6.75</v>
      </c>
      <c r="M1906" s="2">
        <f t="shared" si="232"/>
        <v>44.28</v>
      </c>
      <c r="N1906" s="2">
        <f t="shared" si="233"/>
        <v>13.5</v>
      </c>
      <c r="O1906" s="2">
        <f t="shared" si="234"/>
        <v>30.78</v>
      </c>
      <c r="P1906" s="4">
        <f t="shared" si="235"/>
        <v>0.69512195121951226</v>
      </c>
      <c r="Q1906">
        <f t="shared" si="236"/>
        <v>2024</v>
      </c>
      <c r="R1906" t="str">
        <f t="shared" si="237"/>
        <v>Q3</v>
      </c>
      <c r="S1906">
        <f t="shared" si="238"/>
        <v>8</v>
      </c>
      <c r="T1906" t="str">
        <f t="shared" si="239"/>
        <v>Aug</v>
      </c>
    </row>
    <row r="1907" spans="1:20" x14ac:dyDescent="0.35">
      <c r="A1907" t="s">
        <v>1972</v>
      </c>
      <c r="B1907" s="1">
        <v>45531</v>
      </c>
      <c r="C1907" t="s">
        <v>41</v>
      </c>
      <c r="D1907" t="s">
        <v>90</v>
      </c>
      <c r="E1907" t="s">
        <v>23</v>
      </c>
      <c r="F1907" t="s">
        <v>24</v>
      </c>
      <c r="G1907" t="s">
        <v>46</v>
      </c>
      <c r="H1907" t="s">
        <v>47</v>
      </c>
      <c r="I1907">
        <v>3</v>
      </c>
      <c r="J1907" s="2">
        <v>509.06</v>
      </c>
      <c r="K1907" s="3">
        <v>0</v>
      </c>
      <c r="L1907" s="2">
        <v>253.08</v>
      </c>
      <c r="M1907" s="2">
        <f t="shared" si="232"/>
        <v>1527.18</v>
      </c>
      <c r="N1907" s="2">
        <f t="shared" si="233"/>
        <v>759.24</v>
      </c>
      <c r="O1907" s="2">
        <f t="shared" si="234"/>
        <v>767.94</v>
      </c>
      <c r="P1907" s="4">
        <f t="shared" si="235"/>
        <v>0.50284838722351</v>
      </c>
      <c r="Q1907">
        <f t="shared" si="236"/>
        <v>2024</v>
      </c>
      <c r="R1907" t="str">
        <f t="shared" si="237"/>
        <v>Q3</v>
      </c>
      <c r="S1907">
        <f t="shared" si="238"/>
        <v>8</v>
      </c>
      <c r="T1907" t="str">
        <f t="shared" si="239"/>
        <v>Aug</v>
      </c>
    </row>
    <row r="1908" spans="1:20" x14ac:dyDescent="0.35">
      <c r="A1908" t="s">
        <v>1973</v>
      </c>
      <c r="B1908" s="1">
        <v>45531</v>
      </c>
      <c r="C1908" t="s">
        <v>62</v>
      </c>
      <c r="D1908" t="s">
        <v>74</v>
      </c>
      <c r="E1908" t="s">
        <v>23</v>
      </c>
      <c r="F1908" t="s">
        <v>24</v>
      </c>
      <c r="G1908" t="s">
        <v>46</v>
      </c>
      <c r="H1908" t="s">
        <v>75</v>
      </c>
      <c r="I1908">
        <v>1</v>
      </c>
      <c r="J1908" s="2">
        <v>32.51</v>
      </c>
      <c r="K1908" s="3">
        <v>0.25</v>
      </c>
      <c r="L1908" s="2">
        <v>10.56</v>
      </c>
      <c r="M1908" s="2">
        <f t="shared" si="232"/>
        <v>24.38</v>
      </c>
      <c r="N1908" s="2">
        <f t="shared" si="233"/>
        <v>10.56</v>
      </c>
      <c r="O1908" s="2">
        <f t="shared" si="234"/>
        <v>13.819999999999999</v>
      </c>
      <c r="P1908" s="4">
        <f t="shared" si="235"/>
        <v>0.5668580803937654</v>
      </c>
      <c r="Q1908">
        <f t="shared" si="236"/>
        <v>2024</v>
      </c>
      <c r="R1908" t="str">
        <f t="shared" si="237"/>
        <v>Q3</v>
      </c>
      <c r="S1908">
        <f t="shared" si="238"/>
        <v>8</v>
      </c>
      <c r="T1908" t="str">
        <f t="shared" si="239"/>
        <v>Aug</v>
      </c>
    </row>
    <row r="1909" spans="1:20" x14ac:dyDescent="0.35">
      <c r="A1909" t="s">
        <v>1974</v>
      </c>
      <c r="B1909" s="1">
        <v>45531</v>
      </c>
      <c r="C1909" t="s">
        <v>28</v>
      </c>
      <c r="D1909" t="s">
        <v>29</v>
      </c>
      <c r="E1909" t="s">
        <v>23</v>
      </c>
      <c r="F1909" t="s">
        <v>24</v>
      </c>
      <c r="G1909" t="s">
        <v>32</v>
      </c>
      <c r="H1909" t="s">
        <v>33</v>
      </c>
      <c r="I1909">
        <v>1</v>
      </c>
      <c r="J1909" s="2">
        <v>39.520000000000003</v>
      </c>
      <c r="K1909" s="3">
        <v>0.05</v>
      </c>
      <c r="L1909" s="2">
        <v>12.52</v>
      </c>
      <c r="M1909" s="2">
        <f t="shared" si="232"/>
        <v>37.54</v>
      </c>
      <c r="N1909" s="2">
        <f t="shared" si="233"/>
        <v>12.52</v>
      </c>
      <c r="O1909" s="2">
        <f t="shared" si="234"/>
        <v>25.02</v>
      </c>
      <c r="P1909" s="4">
        <f t="shared" si="235"/>
        <v>0.66648907831646242</v>
      </c>
      <c r="Q1909">
        <f t="shared" si="236"/>
        <v>2024</v>
      </c>
      <c r="R1909" t="str">
        <f t="shared" si="237"/>
        <v>Q3</v>
      </c>
      <c r="S1909">
        <f t="shared" si="238"/>
        <v>8</v>
      </c>
      <c r="T1909" t="str">
        <f t="shared" si="239"/>
        <v>Aug</v>
      </c>
    </row>
    <row r="1910" spans="1:20" x14ac:dyDescent="0.35">
      <c r="A1910" t="s">
        <v>1975</v>
      </c>
      <c r="B1910" s="1">
        <v>45531</v>
      </c>
      <c r="C1910" t="s">
        <v>41</v>
      </c>
      <c r="D1910" t="s">
        <v>42</v>
      </c>
      <c r="E1910" t="s">
        <v>52</v>
      </c>
      <c r="F1910" t="s">
        <v>37</v>
      </c>
      <c r="G1910" t="s">
        <v>46</v>
      </c>
      <c r="H1910" t="s">
        <v>47</v>
      </c>
      <c r="I1910">
        <v>1</v>
      </c>
      <c r="J1910" s="2">
        <v>504.59</v>
      </c>
      <c r="K1910" s="3">
        <v>0</v>
      </c>
      <c r="L1910" s="2">
        <v>252.75</v>
      </c>
      <c r="M1910" s="2">
        <f t="shared" si="232"/>
        <v>504.59</v>
      </c>
      <c r="N1910" s="2">
        <f t="shared" si="233"/>
        <v>252.75</v>
      </c>
      <c r="O1910" s="2">
        <f t="shared" si="234"/>
        <v>251.83999999999997</v>
      </c>
      <c r="P1910" s="4">
        <f t="shared" si="235"/>
        <v>0.49909827780970689</v>
      </c>
      <c r="Q1910">
        <f t="shared" si="236"/>
        <v>2024</v>
      </c>
      <c r="R1910" t="str">
        <f t="shared" si="237"/>
        <v>Q3</v>
      </c>
      <c r="S1910">
        <f t="shared" si="238"/>
        <v>8</v>
      </c>
      <c r="T1910" t="str">
        <f t="shared" si="239"/>
        <v>Aug</v>
      </c>
    </row>
    <row r="1911" spans="1:20" x14ac:dyDescent="0.35">
      <c r="A1911" t="s">
        <v>1976</v>
      </c>
      <c r="B1911" s="1">
        <v>45531</v>
      </c>
      <c r="C1911" t="s">
        <v>62</v>
      </c>
      <c r="D1911" t="s">
        <v>63</v>
      </c>
      <c r="E1911" t="s">
        <v>43</v>
      </c>
      <c r="F1911" t="s">
        <v>37</v>
      </c>
      <c r="G1911" t="s">
        <v>32</v>
      </c>
      <c r="H1911" t="s">
        <v>86</v>
      </c>
      <c r="I1911">
        <v>1</v>
      </c>
      <c r="J1911" s="2">
        <v>66.11</v>
      </c>
      <c r="K1911" s="3">
        <v>0.05</v>
      </c>
      <c r="L1911" s="2">
        <v>25.09</v>
      </c>
      <c r="M1911" s="2">
        <f t="shared" si="232"/>
        <v>62.8</v>
      </c>
      <c r="N1911" s="2">
        <f t="shared" si="233"/>
        <v>25.09</v>
      </c>
      <c r="O1911" s="2">
        <f t="shared" si="234"/>
        <v>37.709999999999994</v>
      </c>
      <c r="P1911" s="4">
        <f t="shared" si="235"/>
        <v>0.60047770700636938</v>
      </c>
      <c r="Q1911">
        <f t="shared" si="236"/>
        <v>2024</v>
      </c>
      <c r="R1911" t="str">
        <f t="shared" si="237"/>
        <v>Q3</v>
      </c>
      <c r="S1911">
        <f t="shared" si="238"/>
        <v>8</v>
      </c>
      <c r="T1911" t="str">
        <f t="shared" si="239"/>
        <v>Aug</v>
      </c>
    </row>
    <row r="1912" spans="1:20" x14ac:dyDescent="0.35">
      <c r="A1912" t="s">
        <v>1977</v>
      </c>
      <c r="B1912" s="1">
        <v>45532</v>
      </c>
      <c r="C1912" t="s">
        <v>41</v>
      </c>
      <c r="D1912" t="s">
        <v>42</v>
      </c>
      <c r="E1912" t="s">
        <v>43</v>
      </c>
      <c r="F1912" t="s">
        <v>37</v>
      </c>
      <c r="G1912" t="s">
        <v>25</v>
      </c>
      <c r="H1912" t="s">
        <v>26</v>
      </c>
      <c r="I1912">
        <v>1</v>
      </c>
      <c r="J1912" s="2">
        <v>24.95</v>
      </c>
      <c r="K1912" s="3">
        <v>0</v>
      </c>
      <c r="L1912" s="2">
        <v>6.66</v>
      </c>
      <c r="M1912" s="2">
        <f t="shared" si="232"/>
        <v>24.95</v>
      </c>
      <c r="N1912" s="2">
        <f t="shared" si="233"/>
        <v>6.66</v>
      </c>
      <c r="O1912" s="2">
        <f t="shared" si="234"/>
        <v>18.29</v>
      </c>
      <c r="P1912" s="4">
        <f t="shared" si="235"/>
        <v>0.73306613226452899</v>
      </c>
      <c r="Q1912">
        <f t="shared" si="236"/>
        <v>2024</v>
      </c>
      <c r="R1912" t="str">
        <f t="shared" si="237"/>
        <v>Q3</v>
      </c>
      <c r="S1912">
        <f t="shared" si="238"/>
        <v>8</v>
      </c>
      <c r="T1912" t="str">
        <f t="shared" si="239"/>
        <v>Aug</v>
      </c>
    </row>
    <row r="1913" spans="1:20" x14ac:dyDescent="0.35">
      <c r="A1913" t="s">
        <v>1978</v>
      </c>
      <c r="B1913" s="1">
        <v>45532</v>
      </c>
      <c r="C1913" t="s">
        <v>41</v>
      </c>
      <c r="D1913" t="s">
        <v>42</v>
      </c>
      <c r="E1913" t="s">
        <v>30</v>
      </c>
      <c r="F1913" t="s">
        <v>31</v>
      </c>
      <c r="G1913" t="s">
        <v>46</v>
      </c>
      <c r="H1913" t="s">
        <v>47</v>
      </c>
      <c r="I1913">
        <v>8</v>
      </c>
      <c r="J1913" s="2">
        <v>496.92</v>
      </c>
      <c r="K1913" s="3">
        <v>0.1</v>
      </c>
      <c r="L1913" s="2">
        <v>257.72000000000003</v>
      </c>
      <c r="M1913" s="2">
        <f t="shared" si="232"/>
        <v>3577.82</v>
      </c>
      <c r="N1913" s="2">
        <f t="shared" si="233"/>
        <v>2061.7600000000002</v>
      </c>
      <c r="O1913" s="2">
        <f t="shared" si="234"/>
        <v>1516.06</v>
      </c>
      <c r="P1913" s="4">
        <f t="shared" si="235"/>
        <v>0.42373847762045042</v>
      </c>
      <c r="Q1913">
        <f t="shared" si="236"/>
        <v>2024</v>
      </c>
      <c r="R1913" t="str">
        <f t="shared" si="237"/>
        <v>Q3</v>
      </c>
      <c r="S1913">
        <f t="shared" si="238"/>
        <v>8</v>
      </c>
      <c r="T1913" t="str">
        <f t="shared" si="239"/>
        <v>Aug</v>
      </c>
    </row>
    <row r="1914" spans="1:20" x14ac:dyDescent="0.35">
      <c r="A1914" t="s">
        <v>1979</v>
      </c>
      <c r="B1914" s="1">
        <v>45532</v>
      </c>
      <c r="C1914" t="s">
        <v>21</v>
      </c>
      <c r="D1914" t="s">
        <v>35</v>
      </c>
      <c r="E1914" t="s">
        <v>52</v>
      </c>
      <c r="F1914" t="s">
        <v>37</v>
      </c>
      <c r="G1914" t="s">
        <v>46</v>
      </c>
      <c r="H1914" t="s">
        <v>79</v>
      </c>
      <c r="I1914">
        <v>2</v>
      </c>
      <c r="J1914" s="2">
        <v>29.12</v>
      </c>
      <c r="K1914" s="3">
        <v>0</v>
      </c>
      <c r="L1914" s="2">
        <v>9.6199999999999992</v>
      </c>
      <c r="M1914" s="2">
        <f t="shared" si="232"/>
        <v>58.24</v>
      </c>
      <c r="N1914" s="2">
        <f t="shared" si="233"/>
        <v>19.239999999999998</v>
      </c>
      <c r="O1914" s="2">
        <f t="shared" si="234"/>
        <v>39</v>
      </c>
      <c r="P1914" s="4">
        <f t="shared" si="235"/>
        <v>0.6696428571428571</v>
      </c>
      <c r="Q1914">
        <f t="shared" si="236"/>
        <v>2024</v>
      </c>
      <c r="R1914" t="str">
        <f t="shared" si="237"/>
        <v>Q3</v>
      </c>
      <c r="S1914">
        <f t="shared" si="238"/>
        <v>8</v>
      </c>
      <c r="T1914" t="str">
        <f t="shared" si="239"/>
        <v>Aug</v>
      </c>
    </row>
    <row r="1915" spans="1:20" x14ac:dyDescent="0.35">
      <c r="A1915" t="s">
        <v>1980</v>
      </c>
      <c r="B1915" s="1">
        <v>45532</v>
      </c>
      <c r="C1915" t="s">
        <v>62</v>
      </c>
      <c r="D1915" t="s">
        <v>74</v>
      </c>
      <c r="E1915" t="s">
        <v>43</v>
      </c>
      <c r="F1915" t="s">
        <v>37</v>
      </c>
      <c r="G1915" t="s">
        <v>38</v>
      </c>
      <c r="H1915" t="s">
        <v>56</v>
      </c>
      <c r="I1915">
        <v>1</v>
      </c>
      <c r="J1915" s="2">
        <v>73.33</v>
      </c>
      <c r="K1915" s="3">
        <v>0</v>
      </c>
      <c r="L1915" s="2">
        <v>31.49</v>
      </c>
      <c r="M1915" s="2">
        <f t="shared" si="232"/>
        <v>73.33</v>
      </c>
      <c r="N1915" s="2">
        <f t="shared" si="233"/>
        <v>31.49</v>
      </c>
      <c r="O1915" s="2">
        <f t="shared" si="234"/>
        <v>41.84</v>
      </c>
      <c r="P1915" s="4">
        <f t="shared" si="235"/>
        <v>0.57057138960861864</v>
      </c>
      <c r="Q1915">
        <f t="shared" si="236"/>
        <v>2024</v>
      </c>
      <c r="R1915" t="str">
        <f t="shared" si="237"/>
        <v>Q3</v>
      </c>
      <c r="S1915">
        <f t="shared" si="238"/>
        <v>8</v>
      </c>
      <c r="T1915" t="str">
        <f t="shared" si="239"/>
        <v>Aug</v>
      </c>
    </row>
    <row r="1916" spans="1:20" x14ac:dyDescent="0.35">
      <c r="A1916" t="s">
        <v>1981</v>
      </c>
      <c r="B1916" s="1">
        <v>45532</v>
      </c>
      <c r="C1916" t="s">
        <v>21</v>
      </c>
      <c r="D1916" t="s">
        <v>35</v>
      </c>
      <c r="E1916" t="s">
        <v>36</v>
      </c>
      <c r="F1916" t="s">
        <v>24</v>
      </c>
      <c r="G1916" t="s">
        <v>32</v>
      </c>
      <c r="H1916" t="s">
        <v>113</v>
      </c>
      <c r="I1916">
        <v>1</v>
      </c>
      <c r="J1916" s="2">
        <v>373.54</v>
      </c>
      <c r="K1916" s="3">
        <v>0.1</v>
      </c>
      <c r="L1916" s="2">
        <v>208.3</v>
      </c>
      <c r="M1916" s="2">
        <f t="shared" si="232"/>
        <v>336.19</v>
      </c>
      <c r="N1916" s="2">
        <f t="shared" si="233"/>
        <v>208.3</v>
      </c>
      <c r="O1916" s="2">
        <f t="shared" si="234"/>
        <v>127.88999999999999</v>
      </c>
      <c r="P1916" s="4">
        <f t="shared" si="235"/>
        <v>0.38040988726612923</v>
      </c>
      <c r="Q1916">
        <f t="shared" si="236"/>
        <v>2024</v>
      </c>
      <c r="R1916" t="str">
        <f t="shared" si="237"/>
        <v>Q3</v>
      </c>
      <c r="S1916">
        <f t="shared" si="238"/>
        <v>8</v>
      </c>
      <c r="T1916" t="str">
        <f t="shared" si="239"/>
        <v>Aug</v>
      </c>
    </row>
    <row r="1917" spans="1:20" x14ac:dyDescent="0.35">
      <c r="A1917" t="s">
        <v>1982</v>
      </c>
      <c r="B1917" s="1">
        <v>45532</v>
      </c>
      <c r="C1917" t="s">
        <v>62</v>
      </c>
      <c r="D1917" t="s">
        <v>74</v>
      </c>
      <c r="E1917" t="s">
        <v>43</v>
      </c>
      <c r="F1917" t="s">
        <v>24</v>
      </c>
      <c r="G1917" t="s">
        <v>46</v>
      </c>
      <c r="H1917" t="s">
        <v>47</v>
      </c>
      <c r="I1917">
        <v>3</v>
      </c>
      <c r="J1917" s="2">
        <v>456.7</v>
      </c>
      <c r="K1917" s="3">
        <v>0</v>
      </c>
      <c r="L1917" s="2">
        <v>253.62</v>
      </c>
      <c r="M1917" s="2">
        <f t="shared" si="232"/>
        <v>1370.1</v>
      </c>
      <c r="N1917" s="2">
        <f t="shared" si="233"/>
        <v>760.86</v>
      </c>
      <c r="O1917" s="2">
        <f t="shared" si="234"/>
        <v>609.2399999999999</v>
      </c>
      <c r="P1917" s="4">
        <f t="shared" si="235"/>
        <v>0.44466827238887668</v>
      </c>
      <c r="Q1917">
        <f t="shared" si="236"/>
        <v>2024</v>
      </c>
      <c r="R1917" t="str">
        <f t="shared" si="237"/>
        <v>Q3</v>
      </c>
      <c r="S1917">
        <f t="shared" si="238"/>
        <v>8</v>
      </c>
      <c r="T1917" t="str">
        <f t="shared" si="239"/>
        <v>Aug</v>
      </c>
    </row>
    <row r="1918" spans="1:20" x14ac:dyDescent="0.35">
      <c r="A1918" t="s">
        <v>1983</v>
      </c>
      <c r="B1918" s="1">
        <v>45532</v>
      </c>
      <c r="C1918" t="s">
        <v>41</v>
      </c>
      <c r="D1918" t="s">
        <v>42</v>
      </c>
      <c r="E1918" t="s">
        <v>36</v>
      </c>
      <c r="F1918" t="s">
        <v>37</v>
      </c>
      <c r="G1918" t="s">
        <v>25</v>
      </c>
      <c r="H1918" t="s">
        <v>81</v>
      </c>
      <c r="I1918">
        <v>2</v>
      </c>
      <c r="J1918" s="2">
        <v>43.4</v>
      </c>
      <c r="K1918" s="3">
        <v>0.2</v>
      </c>
      <c r="L1918" s="2">
        <v>15.81</v>
      </c>
      <c r="M1918" s="2">
        <f t="shared" si="232"/>
        <v>69.44</v>
      </c>
      <c r="N1918" s="2">
        <f t="shared" si="233"/>
        <v>31.62</v>
      </c>
      <c r="O1918" s="2">
        <f t="shared" si="234"/>
        <v>37.819999999999993</v>
      </c>
      <c r="P1918" s="4">
        <f t="shared" si="235"/>
        <v>0.5446428571428571</v>
      </c>
      <c r="Q1918">
        <f t="shared" si="236"/>
        <v>2024</v>
      </c>
      <c r="R1918" t="str">
        <f t="shared" si="237"/>
        <v>Q3</v>
      </c>
      <c r="S1918">
        <f t="shared" si="238"/>
        <v>8</v>
      </c>
      <c r="T1918" t="str">
        <f t="shared" si="239"/>
        <v>Aug</v>
      </c>
    </row>
    <row r="1919" spans="1:20" x14ac:dyDescent="0.35">
      <c r="A1919" t="s">
        <v>1984</v>
      </c>
      <c r="B1919" s="1">
        <v>45532</v>
      </c>
      <c r="C1919" t="s">
        <v>21</v>
      </c>
      <c r="D1919" t="s">
        <v>35</v>
      </c>
      <c r="E1919" t="s">
        <v>52</v>
      </c>
      <c r="F1919" t="s">
        <v>37</v>
      </c>
      <c r="G1919" t="s">
        <v>25</v>
      </c>
      <c r="H1919" t="s">
        <v>26</v>
      </c>
      <c r="I1919">
        <v>3</v>
      </c>
      <c r="J1919" s="2">
        <v>24.08</v>
      </c>
      <c r="K1919" s="3">
        <v>0</v>
      </c>
      <c r="L1919" s="2">
        <v>6.82</v>
      </c>
      <c r="M1919" s="2">
        <f t="shared" si="232"/>
        <v>72.239999999999995</v>
      </c>
      <c r="N1919" s="2">
        <f t="shared" si="233"/>
        <v>20.46</v>
      </c>
      <c r="O1919" s="2">
        <f t="shared" si="234"/>
        <v>51.779999999999994</v>
      </c>
      <c r="P1919" s="4">
        <f t="shared" si="235"/>
        <v>0.71677740863787376</v>
      </c>
      <c r="Q1919">
        <f t="shared" si="236"/>
        <v>2024</v>
      </c>
      <c r="R1919" t="str">
        <f t="shared" si="237"/>
        <v>Q3</v>
      </c>
      <c r="S1919">
        <f t="shared" si="238"/>
        <v>8</v>
      </c>
      <c r="T1919" t="str">
        <f t="shared" si="239"/>
        <v>Aug</v>
      </c>
    </row>
    <row r="1920" spans="1:20" x14ac:dyDescent="0.35">
      <c r="A1920" t="s">
        <v>1985</v>
      </c>
      <c r="B1920" s="1">
        <v>45532</v>
      </c>
      <c r="C1920" t="s">
        <v>41</v>
      </c>
      <c r="D1920" t="s">
        <v>42</v>
      </c>
      <c r="E1920" t="s">
        <v>52</v>
      </c>
      <c r="F1920" t="s">
        <v>37</v>
      </c>
      <c r="G1920" t="s">
        <v>46</v>
      </c>
      <c r="H1920" t="s">
        <v>75</v>
      </c>
      <c r="I1920">
        <v>2</v>
      </c>
      <c r="J1920" s="2">
        <v>34.81</v>
      </c>
      <c r="K1920" s="3">
        <v>0.1</v>
      </c>
      <c r="L1920" s="2">
        <v>10.02</v>
      </c>
      <c r="M1920" s="2">
        <f t="shared" si="232"/>
        <v>62.66</v>
      </c>
      <c r="N1920" s="2">
        <f t="shared" si="233"/>
        <v>20.04</v>
      </c>
      <c r="O1920" s="2">
        <f t="shared" si="234"/>
        <v>42.62</v>
      </c>
      <c r="P1920" s="4">
        <f t="shared" si="235"/>
        <v>0.68017874241940635</v>
      </c>
      <c r="Q1920">
        <f t="shared" si="236"/>
        <v>2024</v>
      </c>
      <c r="R1920" t="str">
        <f t="shared" si="237"/>
        <v>Q3</v>
      </c>
      <c r="S1920">
        <f t="shared" si="238"/>
        <v>8</v>
      </c>
      <c r="T1920" t="str">
        <f t="shared" si="239"/>
        <v>Aug</v>
      </c>
    </row>
    <row r="1921" spans="1:20" x14ac:dyDescent="0.35">
      <c r="A1921" t="s">
        <v>1986</v>
      </c>
      <c r="B1921" s="1">
        <v>45533</v>
      </c>
      <c r="C1921" t="s">
        <v>21</v>
      </c>
      <c r="D1921" t="s">
        <v>35</v>
      </c>
      <c r="E1921" t="s">
        <v>52</v>
      </c>
      <c r="F1921" t="s">
        <v>37</v>
      </c>
      <c r="G1921" t="s">
        <v>53</v>
      </c>
      <c r="H1921" t="s">
        <v>131</v>
      </c>
      <c r="I1921">
        <v>2</v>
      </c>
      <c r="J1921" s="2">
        <v>31.34</v>
      </c>
      <c r="K1921" s="3">
        <v>0.15</v>
      </c>
      <c r="L1921" s="2">
        <v>9.7100000000000009</v>
      </c>
      <c r="M1921" s="2">
        <f t="shared" si="232"/>
        <v>53.28</v>
      </c>
      <c r="N1921" s="2">
        <f t="shared" si="233"/>
        <v>19.420000000000002</v>
      </c>
      <c r="O1921" s="2">
        <f t="shared" si="234"/>
        <v>33.86</v>
      </c>
      <c r="P1921" s="4">
        <f t="shared" si="235"/>
        <v>0.63551051051051044</v>
      </c>
      <c r="Q1921">
        <f t="shared" si="236"/>
        <v>2024</v>
      </c>
      <c r="R1921" t="str">
        <f t="shared" si="237"/>
        <v>Q3</v>
      </c>
      <c r="S1921">
        <f t="shared" si="238"/>
        <v>8</v>
      </c>
      <c r="T1921" t="str">
        <f t="shared" si="239"/>
        <v>Aug</v>
      </c>
    </row>
    <row r="1922" spans="1:20" x14ac:dyDescent="0.35">
      <c r="A1922" t="s">
        <v>1987</v>
      </c>
      <c r="B1922" s="1">
        <v>45533</v>
      </c>
      <c r="C1922" t="s">
        <v>21</v>
      </c>
      <c r="D1922" t="s">
        <v>22</v>
      </c>
      <c r="E1922" t="s">
        <v>43</v>
      </c>
      <c r="F1922" t="s">
        <v>37</v>
      </c>
      <c r="G1922" t="s">
        <v>25</v>
      </c>
      <c r="H1922" t="s">
        <v>26</v>
      </c>
      <c r="I1922">
        <v>1</v>
      </c>
      <c r="J1922" s="2">
        <v>23.73</v>
      </c>
      <c r="K1922" s="3">
        <v>0.05</v>
      </c>
      <c r="L1922" s="2">
        <v>6.78</v>
      </c>
      <c r="M1922" s="2">
        <f t="shared" ref="M1922:M1985" si="240">ROUND(I1922*J1922*(1-K1922),2)</f>
        <v>22.54</v>
      </c>
      <c r="N1922" s="2">
        <f t="shared" ref="N1922:N1985" si="241">ROUND(I1922*L1922,2)</f>
        <v>6.78</v>
      </c>
      <c r="O1922" s="2">
        <f t="shared" ref="O1922:O1985" si="242">M1922-N1922</f>
        <v>15.759999999999998</v>
      </c>
      <c r="P1922" s="4">
        <f t="shared" ref="P1922:P1985" si="243">IFERROR(O1922/M1922,0)</f>
        <v>0.69920141969831406</v>
      </c>
      <c r="Q1922">
        <f t="shared" ref="Q1922:Q1985" si="244">YEAR(B1922)</f>
        <v>2024</v>
      </c>
      <c r="R1922" t="str">
        <f t="shared" ref="R1922:R1985" si="245">"Q"&amp;ROUNDUP(MONTH(B1922)/3,0)</f>
        <v>Q3</v>
      </c>
      <c r="S1922">
        <f t="shared" ref="S1922:S1985" si="246">MONTH(B1922)</f>
        <v>8</v>
      </c>
      <c r="T1922" t="str">
        <f t="shared" ref="T1922:T1985" si="247">TEXT(B1922,"mmm")</f>
        <v>Aug</v>
      </c>
    </row>
    <row r="1923" spans="1:20" x14ac:dyDescent="0.35">
      <c r="A1923" t="s">
        <v>1988</v>
      </c>
      <c r="B1923" s="1">
        <v>45533</v>
      </c>
      <c r="C1923" t="s">
        <v>28</v>
      </c>
      <c r="D1923" t="s">
        <v>49</v>
      </c>
      <c r="E1923" t="s">
        <v>23</v>
      </c>
      <c r="F1923" t="s">
        <v>37</v>
      </c>
      <c r="G1923" t="s">
        <v>53</v>
      </c>
      <c r="H1923" t="s">
        <v>66</v>
      </c>
      <c r="I1923">
        <v>1</v>
      </c>
      <c r="J1923" s="2">
        <v>111.59</v>
      </c>
      <c r="K1923" s="3">
        <v>0.05</v>
      </c>
      <c r="L1923" s="2">
        <v>44.75</v>
      </c>
      <c r="M1923" s="2">
        <f t="shared" si="240"/>
        <v>106.01</v>
      </c>
      <c r="N1923" s="2">
        <f t="shared" si="241"/>
        <v>44.75</v>
      </c>
      <c r="O1923" s="2">
        <f t="shared" si="242"/>
        <v>61.260000000000005</v>
      </c>
      <c r="P1923" s="4">
        <f t="shared" si="243"/>
        <v>0.57787001226299406</v>
      </c>
      <c r="Q1923">
        <f t="shared" si="244"/>
        <v>2024</v>
      </c>
      <c r="R1923" t="str">
        <f t="shared" si="245"/>
        <v>Q3</v>
      </c>
      <c r="S1923">
        <f t="shared" si="246"/>
        <v>8</v>
      </c>
      <c r="T1923" t="str">
        <f t="shared" si="247"/>
        <v>Aug</v>
      </c>
    </row>
    <row r="1924" spans="1:20" x14ac:dyDescent="0.35">
      <c r="A1924" t="s">
        <v>1989</v>
      </c>
      <c r="B1924" s="1">
        <v>45533</v>
      </c>
      <c r="C1924" t="s">
        <v>41</v>
      </c>
      <c r="D1924" t="s">
        <v>42</v>
      </c>
      <c r="E1924" t="s">
        <v>30</v>
      </c>
      <c r="F1924" t="s">
        <v>31</v>
      </c>
      <c r="G1924" t="s">
        <v>46</v>
      </c>
      <c r="H1924" t="s">
        <v>75</v>
      </c>
      <c r="I1924">
        <v>10</v>
      </c>
      <c r="J1924" s="2">
        <v>35.270000000000003</v>
      </c>
      <c r="K1924" s="3">
        <v>0.05</v>
      </c>
      <c r="L1924" s="2">
        <v>10.029999999999999</v>
      </c>
      <c r="M1924" s="2">
        <f t="shared" si="240"/>
        <v>335.07</v>
      </c>
      <c r="N1924" s="2">
        <f t="shared" si="241"/>
        <v>100.3</v>
      </c>
      <c r="O1924" s="2">
        <f t="shared" si="242"/>
        <v>234.76999999999998</v>
      </c>
      <c r="P1924" s="4">
        <f t="shared" si="243"/>
        <v>0.70065956367326221</v>
      </c>
      <c r="Q1924">
        <f t="shared" si="244"/>
        <v>2024</v>
      </c>
      <c r="R1924" t="str">
        <f t="shared" si="245"/>
        <v>Q3</v>
      </c>
      <c r="S1924">
        <f t="shared" si="246"/>
        <v>8</v>
      </c>
      <c r="T1924" t="str">
        <f t="shared" si="247"/>
        <v>Aug</v>
      </c>
    </row>
    <row r="1925" spans="1:20" x14ac:dyDescent="0.35">
      <c r="A1925" t="s">
        <v>1990</v>
      </c>
      <c r="B1925" s="1">
        <v>45533</v>
      </c>
      <c r="C1925" t="s">
        <v>41</v>
      </c>
      <c r="D1925" t="s">
        <v>42</v>
      </c>
      <c r="E1925" t="s">
        <v>23</v>
      </c>
      <c r="F1925" t="s">
        <v>24</v>
      </c>
      <c r="G1925" t="s">
        <v>32</v>
      </c>
      <c r="H1925" t="s">
        <v>86</v>
      </c>
      <c r="I1925">
        <v>2</v>
      </c>
      <c r="J1925" s="2">
        <v>73.92</v>
      </c>
      <c r="K1925" s="3">
        <v>0</v>
      </c>
      <c r="L1925" s="2">
        <v>24.85</v>
      </c>
      <c r="M1925" s="2">
        <f t="shared" si="240"/>
        <v>147.84</v>
      </c>
      <c r="N1925" s="2">
        <f t="shared" si="241"/>
        <v>49.7</v>
      </c>
      <c r="O1925" s="2">
        <f t="shared" si="242"/>
        <v>98.14</v>
      </c>
      <c r="P1925" s="4">
        <f t="shared" si="243"/>
        <v>0.66382575757575757</v>
      </c>
      <c r="Q1925">
        <f t="shared" si="244"/>
        <v>2024</v>
      </c>
      <c r="R1925" t="str">
        <f t="shared" si="245"/>
        <v>Q3</v>
      </c>
      <c r="S1925">
        <f t="shared" si="246"/>
        <v>8</v>
      </c>
      <c r="T1925" t="str">
        <f t="shared" si="247"/>
        <v>Aug</v>
      </c>
    </row>
    <row r="1926" spans="1:20" x14ac:dyDescent="0.35">
      <c r="A1926" t="s">
        <v>1991</v>
      </c>
      <c r="B1926" s="1">
        <v>45534</v>
      </c>
      <c r="C1926" t="s">
        <v>21</v>
      </c>
      <c r="D1926" t="s">
        <v>35</v>
      </c>
      <c r="E1926" t="s">
        <v>23</v>
      </c>
      <c r="F1926" t="s">
        <v>31</v>
      </c>
      <c r="G1926" t="s">
        <v>32</v>
      </c>
      <c r="H1926" t="s">
        <v>33</v>
      </c>
      <c r="I1926">
        <v>2</v>
      </c>
      <c r="J1926" s="2">
        <v>39.590000000000003</v>
      </c>
      <c r="K1926" s="3">
        <v>0</v>
      </c>
      <c r="L1926" s="2">
        <v>12.41</v>
      </c>
      <c r="M1926" s="2">
        <f t="shared" si="240"/>
        <v>79.180000000000007</v>
      </c>
      <c r="N1926" s="2">
        <f t="shared" si="241"/>
        <v>24.82</v>
      </c>
      <c r="O1926" s="2">
        <f t="shared" si="242"/>
        <v>54.360000000000007</v>
      </c>
      <c r="P1926" s="4">
        <f t="shared" si="243"/>
        <v>0.68653700429401365</v>
      </c>
      <c r="Q1926">
        <f t="shared" si="244"/>
        <v>2024</v>
      </c>
      <c r="R1926" t="str">
        <f t="shared" si="245"/>
        <v>Q3</v>
      </c>
      <c r="S1926">
        <f t="shared" si="246"/>
        <v>8</v>
      </c>
      <c r="T1926" t="str">
        <f t="shared" si="247"/>
        <v>Aug</v>
      </c>
    </row>
    <row r="1927" spans="1:20" x14ac:dyDescent="0.35">
      <c r="A1927" t="s">
        <v>1992</v>
      </c>
      <c r="B1927" s="1">
        <v>45534</v>
      </c>
      <c r="C1927" t="s">
        <v>41</v>
      </c>
      <c r="D1927" t="s">
        <v>90</v>
      </c>
      <c r="E1927" t="s">
        <v>52</v>
      </c>
      <c r="F1927" t="s">
        <v>24</v>
      </c>
      <c r="G1927" t="s">
        <v>32</v>
      </c>
      <c r="H1927" t="s">
        <v>113</v>
      </c>
      <c r="I1927">
        <v>2</v>
      </c>
      <c r="J1927" s="2">
        <v>398.13</v>
      </c>
      <c r="K1927" s="3">
        <v>0</v>
      </c>
      <c r="L1927" s="2">
        <v>209.23</v>
      </c>
      <c r="M1927" s="2">
        <f t="shared" si="240"/>
        <v>796.26</v>
      </c>
      <c r="N1927" s="2">
        <f t="shared" si="241"/>
        <v>418.46</v>
      </c>
      <c r="O1927" s="2">
        <f t="shared" si="242"/>
        <v>377.8</v>
      </c>
      <c r="P1927" s="4">
        <f t="shared" si="243"/>
        <v>0.47446813854771058</v>
      </c>
      <c r="Q1927">
        <f t="shared" si="244"/>
        <v>2024</v>
      </c>
      <c r="R1927" t="str">
        <f t="shared" si="245"/>
        <v>Q3</v>
      </c>
      <c r="S1927">
        <f t="shared" si="246"/>
        <v>8</v>
      </c>
      <c r="T1927" t="str">
        <f t="shared" si="247"/>
        <v>Aug</v>
      </c>
    </row>
    <row r="1928" spans="1:20" x14ac:dyDescent="0.35">
      <c r="A1928" t="s">
        <v>1993</v>
      </c>
      <c r="B1928" s="1">
        <v>45534</v>
      </c>
      <c r="C1928" t="s">
        <v>21</v>
      </c>
      <c r="D1928" t="s">
        <v>35</v>
      </c>
      <c r="E1928" t="s">
        <v>52</v>
      </c>
      <c r="F1928" t="s">
        <v>37</v>
      </c>
      <c r="G1928" t="s">
        <v>53</v>
      </c>
      <c r="H1928" t="s">
        <v>66</v>
      </c>
      <c r="I1928">
        <v>1</v>
      </c>
      <c r="J1928" s="2">
        <v>108.84</v>
      </c>
      <c r="K1928" s="3">
        <v>0.2</v>
      </c>
      <c r="L1928" s="2">
        <v>44.92</v>
      </c>
      <c r="M1928" s="2">
        <f t="shared" si="240"/>
        <v>87.07</v>
      </c>
      <c r="N1928" s="2">
        <f t="shared" si="241"/>
        <v>44.92</v>
      </c>
      <c r="O1928" s="2">
        <f t="shared" si="242"/>
        <v>42.149999999999991</v>
      </c>
      <c r="P1928" s="4">
        <f t="shared" si="243"/>
        <v>0.48409325829792116</v>
      </c>
      <c r="Q1928">
        <f t="shared" si="244"/>
        <v>2024</v>
      </c>
      <c r="R1928" t="str">
        <f t="shared" si="245"/>
        <v>Q3</v>
      </c>
      <c r="S1928">
        <f t="shared" si="246"/>
        <v>8</v>
      </c>
      <c r="T1928" t="str">
        <f t="shared" si="247"/>
        <v>Aug</v>
      </c>
    </row>
    <row r="1929" spans="1:20" x14ac:dyDescent="0.35">
      <c r="A1929" t="s">
        <v>1994</v>
      </c>
      <c r="B1929" s="1">
        <v>45534</v>
      </c>
      <c r="C1929" t="s">
        <v>21</v>
      </c>
      <c r="D1929" t="s">
        <v>22</v>
      </c>
      <c r="E1929" t="s">
        <v>23</v>
      </c>
      <c r="F1929" t="s">
        <v>24</v>
      </c>
      <c r="G1929" t="s">
        <v>32</v>
      </c>
      <c r="H1929" t="s">
        <v>33</v>
      </c>
      <c r="I1929">
        <v>1</v>
      </c>
      <c r="J1929" s="2">
        <v>38.659999999999997</v>
      </c>
      <c r="K1929" s="3">
        <v>0</v>
      </c>
      <c r="L1929" s="2">
        <v>12.37</v>
      </c>
      <c r="M1929" s="2">
        <f t="shared" si="240"/>
        <v>38.659999999999997</v>
      </c>
      <c r="N1929" s="2">
        <f t="shared" si="241"/>
        <v>12.37</v>
      </c>
      <c r="O1929" s="2">
        <f t="shared" si="242"/>
        <v>26.29</v>
      </c>
      <c r="P1929" s="4">
        <f t="shared" si="243"/>
        <v>0.68003103983445423</v>
      </c>
      <c r="Q1929">
        <f t="shared" si="244"/>
        <v>2024</v>
      </c>
      <c r="R1929" t="str">
        <f t="shared" si="245"/>
        <v>Q3</v>
      </c>
      <c r="S1929">
        <f t="shared" si="246"/>
        <v>8</v>
      </c>
      <c r="T1929" t="str">
        <f t="shared" si="247"/>
        <v>Aug</v>
      </c>
    </row>
    <row r="1930" spans="1:20" x14ac:dyDescent="0.35">
      <c r="A1930" t="s">
        <v>1995</v>
      </c>
      <c r="B1930" s="1">
        <v>45534</v>
      </c>
      <c r="C1930" t="s">
        <v>21</v>
      </c>
      <c r="D1930" t="s">
        <v>35</v>
      </c>
      <c r="E1930" t="s">
        <v>52</v>
      </c>
      <c r="F1930" t="s">
        <v>37</v>
      </c>
      <c r="G1930" t="s">
        <v>32</v>
      </c>
      <c r="H1930" t="s">
        <v>50</v>
      </c>
      <c r="I1930">
        <v>2</v>
      </c>
      <c r="J1930" s="2">
        <v>235.02</v>
      </c>
      <c r="K1930" s="3">
        <v>0.05</v>
      </c>
      <c r="L1930" s="2">
        <v>114.62</v>
      </c>
      <c r="M1930" s="2">
        <f t="shared" si="240"/>
        <v>446.54</v>
      </c>
      <c r="N1930" s="2">
        <f t="shared" si="241"/>
        <v>229.24</v>
      </c>
      <c r="O1930" s="2">
        <f t="shared" si="242"/>
        <v>217.3</v>
      </c>
      <c r="P1930" s="4">
        <f t="shared" si="243"/>
        <v>0.48663053701796033</v>
      </c>
      <c r="Q1930">
        <f t="shared" si="244"/>
        <v>2024</v>
      </c>
      <c r="R1930" t="str">
        <f t="shared" si="245"/>
        <v>Q3</v>
      </c>
      <c r="S1930">
        <f t="shared" si="246"/>
        <v>8</v>
      </c>
      <c r="T1930" t="str">
        <f t="shared" si="247"/>
        <v>Aug</v>
      </c>
    </row>
    <row r="1931" spans="1:20" x14ac:dyDescent="0.35">
      <c r="A1931" t="s">
        <v>1996</v>
      </c>
      <c r="B1931" s="1">
        <v>45534</v>
      </c>
      <c r="C1931" t="s">
        <v>41</v>
      </c>
      <c r="D1931" t="s">
        <v>42</v>
      </c>
      <c r="E1931" t="s">
        <v>43</v>
      </c>
      <c r="F1931" t="s">
        <v>24</v>
      </c>
      <c r="G1931" t="s">
        <v>46</v>
      </c>
      <c r="H1931" t="s">
        <v>75</v>
      </c>
      <c r="I1931">
        <v>1</v>
      </c>
      <c r="J1931" s="2">
        <v>36.14</v>
      </c>
      <c r="K1931" s="3">
        <v>0.1</v>
      </c>
      <c r="L1931" s="2">
        <v>10.050000000000001</v>
      </c>
      <c r="M1931" s="2">
        <f t="shared" si="240"/>
        <v>32.53</v>
      </c>
      <c r="N1931" s="2">
        <f t="shared" si="241"/>
        <v>10.050000000000001</v>
      </c>
      <c r="O1931" s="2">
        <f t="shared" si="242"/>
        <v>22.48</v>
      </c>
      <c r="P1931" s="4">
        <f t="shared" si="243"/>
        <v>0.69105441131263445</v>
      </c>
      <c r="Q1931">
        <f t="shared" si="244"/>
        <v>2024</v>
      </c>
      <c r="R1931" t="str">
        <f t="shared" si="245"/>
        <v>Q3</v>
      </c>
      <c r="S1931">
        <f t="shared" si="246"/>
        <v>8</v>
      </c>
      <c r="T1931" t="str">
        <f t="shared" si="247"/>
        <v>Aug</v>
      </c>
    </row>
    <row r="1932" spans="1:20" x14ac:dyDescent="0.35">
      <c r="A1932" t="s">
        <v>1997</v>
      </c>
      <c r="B1932" s="1">
        <v>45535</v>
      </c>
      <c r="C1932" t="s">
        <v>41</v>
      </c>
      <c r="D1932" t="s">
        <v>42</v>
      </c>
      <c r="E1932" t="s">
        <v>52</v>
      </c>
      <c r="F1932" t="s">
        <v>37</v>
      </c>
      <c r="G1932" t="s">
        <v>25</v>
      </c>
      <c r="H1932" t="s">
        <v>91</v>
      </c>
      <c r="I1932">
        <v>1</v>
      </c>
      <c r="J1932" s="2">
        <v>101.77</v>
      </c>
      <c r="K1932" s="3">
        <v>0.05</v>
      </c>
      <c r="L1932" s="2">
        <v>43.69</v>
      </c>
      <c r="M1932" s="2">
        <f t="shared" si="240"/>
        <v>96.68</v>
      </c>
      <c r="N1932" s="2">
        <f t="shared" si="241"/>
        <v>43.69</v>
      </c>
      <c r="O1932" s="2">
        <f t="shared" si="242"/>
        <v>52.990000000000009</v>
      </c>
      <c r="P1932" s="4">
        <f t="shared" si="243"/>
        <v>0.54809681423251966</v>
      </c>
      <c r="Q1932">
        <f t="shared" si="244"/>
        <v>2024</v>
      </c>
      <c r="R1932" t="str">
        <f t="shared" si="245"/>
        <v>Q3</v>
      </c>
      <c r="S1932">
        <f t="shared" si="246"/>
        <v>8</v>
      </c>
      <c r="T1932" t="str">
        <f t="shared" si="247"/>
        <v>Aug</v>
      </c>
    </row>
    <row r="1933" spans="1:20" x14ac:dyDescent="0.35">
      <c r="A1933" t="s">
        <v>1998</v>
      </c>
      <c r="B1933" s="1">
        <v>45535</v>
      </c>
      <c r="C1933" t="s">
        <v>41</v>
      </c>
      <c r="D1933" t="s">
        <v>42</v>
      </c>
      <c r="E1933" t="s">
        <v>52</v>
      </c>
      <c r="F1933" t="s">
        <v>24</v>
      </c>
      <c r="G1933" t="s">
        <v>25</v>
      </c>
      <c r="H1933" t="s">
        <v>72</v>
      </c>
      <c r="I1933">
        <v>3</v>
      </c>
      <c r="J1933" s="2">
        <v>193.85</v>
      </c>
      <c r="K1933" s="3">
        <v>0.1</v>
      </c>
      <c r="L1933" s="2">
        <v>108.78</v>
      </c>
      <c r="M1933" s="2">
        <f t="shared" si="240"/>
        <v>523.4</v>
      </c>
      <c r="N1933" s="2">
        <f t="shared" si="241"/>
        <v>326.33999999999997</v>
      </c>
      <c r="O1933" s="2">
        <f t="shared" si="242"/>
        <v>197.06</v>
      </c>
      <c r="P1933" s="4">
        <f t="shared" si="243"/>
        <v>0.37649980894153612</v>
      </c>
      <c r="Q1933">
        <f t="shared" si="244"/>
        <v>2024</v>
      </c>
      <c r="R1933" t="str">
        <f t="shared" si="245"/>
        <v>Q3</v>
      </c>
      <c r="S1933">
        <f t="shared" si="246"/>
        <v>8</v>
      </c>
      <c r="T1933" t="str">
        <f t="shared" si="247"/>
        <v>Aug</v>
      </c>
    </row>
    <row r="1934" spans="1:20" x14ac:dyDescent="0.35">
      <c r="A1934" t="s">
        <v>1999</v>
      </c>
      <c r="B1934" s="1">
        <v>45535</v>
      </c>
      <c r="C1934" t="s">
        <v>28</v>
      </c>
      <c r="D1934" t="s">
        <v>29</v>
      </c>
      <c r="E1934" t="s">
        <v>36</v>
      </c>
      <c r="F1934" t="s">
        <v>37</v>
      </c>
      <c r="G1934" t="s">
        <v>46</v>
      </c>
      <c r="H1934" t="s">
        <v>183</v>
      </c>
      <c r="I1934">
        <v>2</v>
      </c>
      <c r="J1934" s="2">
        <v>138.03</v>
      </c>
      <c r="K1934" s="3">
        <v>0</v>
      </c>
      <c r="L1934" s="2">
        <v>63.26</v>
      </c>
      <c r="M1934" s="2">
        <f t="shared" si="240"/>
        <v>276.06</v>
      </c>
      <c r="N1934" s="2">
        <f t="shared" si="241"/>
        <v>126.52</v>
      </c>
      <c r="O1934" s="2">
        <f t="shared" si="242"/>
        <v>149.54000000000002</v>
      </c>
      <c r="P1934" s="4">
        <f t="shared" si="243"/>
        <v>0.54169383467362175</v>
      </c>
      <c r="Q1934">
        <f t="shared" si="244"/>
        <v>2024</v>
      </c>
      <c r="R1934" t="str">
        <f t="shared" si="245"/>
        <v>Q3</v>
      </c>
      <c r="S1934">
        <f t="shared" si="246"/>
        <v>8</v>
      </c>
      <c r="T1934" t="str">
        <f t="shared" si="247"/>
        <v>Aug</v>
      </c>
    </row>
    <row r="1935" spans="1:20" x14ac:dyDescent="0.35">
      <c r="A1935" t="s">
        <v>2000</v>
      </c>
      <c r="B1935" s="1">
        <v>45535</v>
      </c>
      <c r="C1935" t="s">
        <v>28</v>
      </c>
      <c r="D1935" t="s">
        <v>29</v>
      </c>
      <c r="E1935" t="s">
        <v>23</v>
      </c>
      <c r="F1935" t="s">
        <v>24</v>
      </c>
      <c r="G1935" t="s">
        <v>53</v>
      </c>
      <c r="H1935" t="s">
        <v>54</v>
      </c>
      <c r="I1935">
        <v>1</v>
      </c>
      <c r="J1935" s="2">
        <v>150.08000000000001</v>
      </c>
      <c r="K1935" s="3">
        <v>0.2</v>
      </c>
      <c r="L1935" s="2">
        <v>71.94</v>
      </c>
      <c r="M1935" s="2">
        <f t="shared" si="240"/>
        <v>120.06</v>
      </c>
      <c r="N1935" s="2">
        <f t="shared" si="241"/>
        <v>71.94</v>
      </c>
      <c r="O1935" s="2">
        <f t="shared" si="242"/>
        <v>48.120000000000005</v>
      </c>
      <c r="P1935" s="4">
        <f t="shared" si="243"/>
        <v>0.40079960019990007</v>
      </c>
      <c r="Q1935">
        <f t="shared" si="244"/>
        <v>2024</v>
      </c>
      <c r="R1935" t="str">
        <f t="shared" si="245"/>
        <v>Q3</v>
      </c>
      <c r="S1935">
        <f t="shared" si="246"/>
        <v>8</v>
      </c>
      <c r="T1935" t="str">
        <f t="shared" si="247"/>
        <v>Aug</v>
      </c>
    </row>
    <row r="1936" spans="1:20" x14ac:dyDescent="0.35">
      <c r="A1936" t="s">
        <v>2001</v>
      </c>
      <c r="B1936" s="1">
        <v>45535</v>
      </c>
      <c r="C1936" t="s">
        <v>21</v>
      </c>
      <c r="D1936" t="s">
        <v>35</v>
      </c>
      <c r="E1936" t="s">
        <v>36</v>
      </c>
      <c r="F1936" t="s">
        <v>24</v>
      </c>
      <c r="G1936" t="s">
        <v>46</v>
      </c>
      <c r="H1936" t="s">
        <v>183</v>
      </c>
      <c r="I1936">
        <v>1</v>
      </c>
      <c r="J1936" s="2">
        <v>135.68</v>
      </c>
      <c r="K1936" s="3">
        <v>0.15</v>
      </c>
      <c r="L1936" s="2">
        <v>65.510000000000005</v>
      </c>
      <c r="M1936" s="2">
        <f t="shared" si="240"/>
        <v>115.33</v>
      </c>
      <c r="N1936" s="2">
        <f t="shared" si="241"/>
        <v>65.510000000000005</v>
      </c>
      <c r="O1936" s="2">
        <f t="shared" si="242"/>
        <v>49.819999999999993</v>
      </c>
      <c r="P1936" s="4">
        <f t="shared" si="243"/>
        <v>0.43197780282667125</v>
      </c>
      <c r="Q1936">
        <f t="shared" si="244"/>
        <v>2024</v>
      </c>
      <c r="R1936" t="str">
        <f t="shared" si="245"/>
        <v>Q3</v>
      </c>
      <c r="S1936">
        <f t="shared" si="246"/>
        <v>8</v>
      </c>
      <c r="T1936" t="str">
        <f t="shared" si="247"/>
        <v>Aug</v>
      </c>
    </row>
    <row r="1937" spans="1:20" x14ac:dyDescent="0.35">
      <c r="A1937" t="s">
        <v>2002</v>
      </c>
      <c r="B1937" s="1">
        <v>45535</v>
      </c>
      <c r="C1937" t="s">
        <v>62</v>
      </c>
      <c r="D1937" t="s">
        <v>63</v>
      </c>
      <c r="E1937" t="s">
        <v>23</v>
      </c>
      <c r="F1937" t="s">
        <v>37</v>
      </c>
      <c r="G1937" t="s">
        <v>38</v>
      </c>
      <c r="H1937" t="s">
        <v>44</v>
      </c>
      <c r="I1937">
        <v>4</v>
      </c>
      <c r="J1937" s="2">
        <v>114.28</v>
      </c>
      <c r="K1937" s="3">
        <v>0</v>
      </c>
      <c r="L1937" s="2">
        <v>50.44</v>
      </c>
      <c r="M1937" s="2">
        <f t="shared" si="240"/>
        <v>457.12</v>
      </c>
      <c r="N1937" s="2">
        <f t="shared" si="241"/>
        <v>201.76</v>
      </c>
      <c r="O1937" s="2">
        <f t="shared" si="242"/>
        <v>255.36</v>
      </c>
      <c r="P1937" s="4">
        <f t="shared" si="243"/>
        <v>0.55862793139656985</v>
      </c>
      <c r="Q1937">
        <f t="shared" si="244"/>
        <v>2024</v>
      </c>
      <c r="R1937" t="str">
        <f t="shared" si="245"/>
        <v>Q3</v>
      </c>
      <c r="S1937">
        <f t="shared" si="246"/>
        <v>8</v>
      </c>
      <c r="T1937" t="str">
        <f t="shared" si="247"/>
        <v>Aug</v>
      </c>
    </row>
    <row r="1938" spans="1:20" x14ac:dyDescent="0.35">
      <c r="A1938" t="s">
        <v>2003</v>
      </c>
      <c r="B1938" s="1">
        <v>45535</v>
      </c>
      <c r="C1938" t="s">
        <v>41</v>
      </c>
      <c r="D1938" t="s">
        <v>42</v>
      </c>
      <c r="E1938" t="s">
        <v>23</v>
      </c>
      <c r="F1938" t="s">
        <v>37</v>
      </c>
      <c r="G1938" t="s">
        <v>53</v>
      </c>
      <c r="H1938" t="s">
        <v>70</v>
      </c>
      <c r="I1938">
        <v>3</v>
      </c>
      <c r="J1938" s="2">
        <v>56.32</v>
      </c>
      <c r="K1938" s="3">
        <v>0.05</v>
      </c>
      <c r="L1938" s="2">
        <v>19.63</v>
      </c>
      <c r="M1938" s="2">
        <f t="shared" si="240"/>
        <v>160.51</v>
      </c>
      <c r="N1938" s="2">
        <f t="shared" si="241"/>
        <v>58.89</v>
      </c>
      <c r="O1938" s="2">
        <f t="shared" si="242"/>
        <v>101.61999999999999</v>
      </c>
      <c r="P1938" s="4">
        <f t="shared" si="243"/>
        <v>0.63310697152825368</v>
      </c>
      <c r="Q1938">
        <f t="shared" si="244"/>
        <v>2024</v>
      </c>
      <c r="R1938" t="str">
        <f t="shared" si="245"/>
        <v>Q3</v>
      </c>
      <c r="S1938">
        <f t="shared" si="246"/>
        <v>8</v>
      </c>
      <c r="T1938" t="str">
        <f t="shared" si="247"/>
        <v>Aug</v>
      </c>
    </row>
    <row r="1939" spans="1:20" x14ac:dyDescent="0.35">
      <c r="A1939" t="s">
        <v>2004</v>
      </c>
      <c r="B1939" s="1">
        <v>45535</v>
      </c>
      <c r="C1939" t="s">
        <v>21</v>
      </c>
      <c r="D1939" t="s">
        <v>35</v>
      </c>
      <c r="E1939" t="s">
        <v>23</v>
      </c>
      <c r="F1939" t="s">
        <v>24</v>
      </c>
      <c r="G1939" t="s">
        <v>32</v>
      </c>
      <c r="H1939" t="s">
        <v>86</v>
      </c>
      <c r="I1939">
        <v>1</v>
      </c>
      <c r="J1939" s="2">
        <v>68.400000000000006</v>
      </c>
      <c r="K1939" s="3">
        <v>0.2</v>
      </c>
      <c r="L1939" s="2">
        <v>24.87</v>
      </c>
      <c r="M1939" s="2">
        <f t="shared" si="240"/>
        <v>54.72</v>
      </c>
      <c r="N1939" s="2">
        <f t="shared" si="241"/>
        <v>24.87</v>
      </c>
      <c r="O1939" s="2">
        <f t="shared" si="242"/>
        <v>29.849999999999998</v>
      </c>
      <c r="P1939" s="4">
        <f t="shared" si="243"/>
        <v>0.54550438596491224</v>
      </c>
      <c r="Q1939">
        <f t="shared" si="244"/>
        <v>2024</v>
      </c>
      <c r="R1939" t="str">
        <f t="shared" si="245"/>
        <v>Q3</v>
      </c>
      <c r="S1939">
        <f t="shared" si="246"/>
        <v>8</v>
      </c>
      <c r="T1939" t="str">
        <f t="shared" si="247"/>
        <v>Aug</v>
      </c>
    </row>
    <row r="1940" spans="1:20" x14ac:dyDescent="0.35">
      <c r="A1940" t="s">
        <v>2005</v>
      </c>
      <c r="B1940" s="1">
        <v>45535</v>
      </c>
      <c r="C1940" t="s">
        <v>41</v>
      </c>
      <c r="D1940" t="s">
        <v>42</v>
      </c>
      <c r="E1940" t="s">
        <v>23</v>
      </c>
      <c r="F1940" t="s">
        <v>37</v>
      </c>
      <c r="G1940" t="s">
        <v>38</v>
      </c>
      <c r="H1940" t="s">
        <v>44</v>
      </c>
      <c r="I1940">
        <v>1</v>
      </c>
      <c r="J1940" s="2">
        <v>124.44</v>
      </c>
      <c r="K1940" s="3">
        <v>0</v>
      </c>
      <c r="L1940" s="2">
        <v>50.61</v>
      </c>
      <c r="M1940" s="2">
        <f t="shared" si="240"/>
        <v>124.44</v>
      </c>
      <c r="N1940" s="2">
        <f t="shared" si="241"/>
        <v>50.61</v>
      </c>
      <c r="O1940" s="2">
        <f t="shared" si="242"/>
        <v>73.83</v>
      </c>
      <c r="P1940" s="4">
        <f t="shared" si="243"/>
        <v>0.593297974927676</v>
      </c>
      <c r="Q1940">
        <f t="shared" si="244"/>
        <v>2024</v>
      </c>
      <c r="R1940" t="str">
        <f t="shared" si="245"/>
        <v>Q3</v>
      </c>
      <c r="S1940">
        <f t="shared" si="246"/>
        <v>8</v>
      </c>
      <c r="T1940" t="str">
        <f t="shared" si="247"/>
        <v>Aug</v>
      </c>
    </row>
    <row r="1941" spans="1:20" x14ac:dyDescent="0.35">
      <c r="A1941" t="s">
        <v>2006</v>
      </c>
      <c r="B1941" s="1">
        <v>45535</v>
      </c>
      <c r="C1941" t="s">
        <v>41</v>
      </c>
      <c r="D1941" t="s">
        <v>42</v>
      </c>
      <c r="E1941" t="s">
        <v>23</v>
      </c>
      <c r="F1941" t="s">
        <v>24</v>
      </c>
      <c r="G1941" t="s">
        <v>32</v>
      </c>
      <c r="H1941" t="s">
        <v>33</v>
      </c>
      <c r="I1941">
        <v>1</v>
      </c>
      <c r="J1941" s="2">
        <v>39.93</v>
      </c>
      <c r="K1941" s="3">
        <v>0.15</v>
      </c>
      <c r="L1941" s="2">
        <v>12.62</v>
      </c>
      <c r="M1941" s="2">
        <f t="shared" si="240"/>
        <v>33.94</v>
      </c>
      <c r="N1941" s="2">
        <f t="shared" si="241"/>
        <v>12.62</v>
      </c>
      <c r="O1941" s="2">
        <f t="shared" si="242"/>
        <v>21.32</v>
      </c>
      <c r="P1941" s="4">
        <f t="shared" si="243"/>
        <v>0.62816735415439018</v>
      </c>
      <c r="Q1941">
        <f t="shared" si="244"/>
        <v>2024</v>
      </c>
      <c r="R1941" t="str">
        <f t="shared" si="245"/>
        <v>Q3</v>
      </c>
      <c r="S1941">
        <f t="shared" si="246"/>
        <v>8</v>
      </c>
      <c r="T1941" t="str">
        <f t="shared" si="247"/>
        <v>Aug</v>
      </c>
    </row>
    <row r="1942" spans="1:20" x14ac:dyDescent="0.35">
      <c r="A1942" t="s">
        <v>2007</v>
      </c>
      <c r="B1942" s="1">
        <v>45536</v>
      </c>
      <c r="C1942" t="s">
        <v>41</v>
      </c>
      <c r="D1942" t="s">
        <v>90</v>
      </c>
      <c r="E1942" t="s">
        <v>52</v>
      </c>
      <c r="F1942" t="s">
        <v>37</v>
      </c>
      <c r="G1942" t="s">
        <v>38</v>
      </c>
      <c r="H1942" t="s">
        <v>56</v>
      </c>
      <c r="I1942">
        <v>2</v>
      </c>
      <c r="J1942" s="2">
        <v>84.26</v>
      </c>
      <c r="K1942" s="3">
        <v>0.15</v>
      </c>
      <c r="L1942" s="2">
        <v>31.26</v>
      </c>
      <c r="M1942" s="2">
        <f t="shared" si="240"/>
        <v>143.24</v>
      </c>
      <c r="N1942" s="2">
        <f t="shared" si="241"/>
        <v>62.52</v>
      </c>
      <c r="O1942" s="2">
        <f t="shared" si="242"/>
        <v>80.72</v>
      </c>
      <c r="P1942" s="4">
        <f t="shared" si="243"/>
        <v>0.56352974029600666</v>
      </c>
      <c r="Q1942">
        <f t="shared" si="244"/>
        <v>2024</v>
      </c>
      <c r="R1942" t="str">
        <f t="shared" si="245"/>
        <v>Q3</v>
      </c>
      <c r="S1942">
        <f t="shared" si="246"/>
        <v>9</v>
      </c>
      <c r="T1942" t="str">
        <f t="shared" si="247"/>
        <v>Sep</v>
      </c>
    </row>
    <row r="1943" spans="1:20" x14ac:dyDescent="0.35">
      <c r="A1943" t="s">
        <v>2008</v>
      </c>
      <c r="B1943" s="1">
        <v>45536</v>
      </c>
      <c r="C1943" t="s">
        <v>21</v>
      </c>
      <c r="D1943" t="s">
        <v>22</v>
      </c>
      <c r="E1943" t="s">
        <v>52</v>
      </c>
      <c r="F1943" t="s">
        <v>37</v>
      </c>
      <c r="G1943" t="s">
        <v>53</v>
      </c>
      <c r="H1943" t="s">
        <v>70</v>
      </c>
      <c r="I1943">
        <v>1</v>
      </c>
      <c r="J1943" s="2">
        <v>53.05</v>
      </c>
      <c r="K1943" s="3">
        <v>0</v>
      </c>
      <c r="L1943" s="2">
        <v>18.760000000000002</v>
      </c>
      <c r="M1943" s="2">
        <f t="shared" si="240"/>
        <v>53.05</v>
      </c>
      <c r="N1943" s="2">
        <f t="shared" si="241"/>
        <v>18.760000000000002</v>
      </c>
      <c r="O1943" s="2">
        <f t="shared" si="242"/>
        <v>34.289999999999992</v>
      </c>
      <c r="P1943" s="4">
        <f t="shared" si="243"/>
        <v>0.6463713477851083</v>
      </c>
      <c r="Q1943">
        <f t="shared" si="244"/>
        <v>2024</v>
      </c>
      <c r="R1943" t="str">
        <f t="shared" si="245"/>
        <v>Q3</v>
      </c>
      <c r="S1943">
        <f t="shared" si="246"/>
        <v>9</v>
      </c>
      <c r="T1943" t="str">
        <f t="shared" si="247"/>
        <v>Sep</v>
      </c>
    </row>
    <row r="1944" spans="1:20" x14ac:dyDescent="0.35">
      <c r="A1944" t="s">
        <v>2009</v>
      </c>
      <c r="B1944" s="1">
        <v>45536</v>
      </c>
      <c r="C1944" t="s">
        <v>62</v>
      </c>
      <c r="D1944" t="s">
        <v>74</v>
      </c>
      <c r="E1944" t="s">
        <v>23</v>
      </c>
      <c r="F1944" t="s">
        <v>37</v>
      </c>
      <c r="G1944" t="s">
        <v>25</v>
      </c>
      <c r="H1944" t="s">
        <v>26</v>
      </c>
      <c r="I1944">
        <v>2</v>
      </c>
      <c r="J1944" s="2">
        <v>21.93</v>
      </c>
      <c r="K1944" s="3">
        <v>0.1</v>
      </c>
      <c r="L1944" s="2">
        <v>6.67</v>
      </c>
      <c r="M1944" s="2">
        <f t="shared" si="240"/>
        <v>39.47</v>
      </c>
      <c r="N1944" s="2">
        <f t="shared" si="241"/>
        <v>13.34</v>
      </c>
      <c r="O1944" s="2">
        <f t="shared" si="242"/>
        <v>26.13</v>
      </c>
      <c r="P1944" s="4">
        <f t="shared" si="243"/>
        <v>0.66202178870027872</v>
      </c>
      <c r="Q1944">
        <f t="shared" si="244"/>
        <v>2024</v>
      </c>
      <c r="R1944" t="str">
        <f t="shared" si="245"/>
        <v>Q3</v>
      </c>
      <c r="S1944">
        <f t="shared" si="246"/>
        <v>9</v>
      </c>
      <c r="T1944" t="str">
        <f t="shared" si="247"/>
        <v>Sep</v>
      </c>
    </row>
    <row r="1945" spans="1:20" x14ac:dyDescent="0.35">
      <c r="A1945" t="s">
        <v>2010</v>
      </c>
      <c r="B1945" s="1">
        <v>45536</v>
      </c>
      <c r="C1945" t="s">
        <v>41</v>
      </c>
      <c r="D1945" t="s">
        <v>90</v>
      </c>
      <c r="E1945" t="s">
        <v>52</v>
      </c>
      <c r="F1945" t="s">
        <v>37</v>
      </c>
      <c r="G1945" t="s">
        <v>53</v>
      </c>
      <c r="H1945" t="s">
        <v>70</v>
      </c>
      <c r="I1945">
        <v>5</v>
      </c>
      <c r="J1945" s="2">
        <v>55.6</v>
      </c>
      <c r="K1945" s="3">
        <v>0.05</v>
      </c>
      <c r="L1945" s="2">
        <v>19.260000000000002</v>
      </c>
      <c r="M1945" s="2">
        <f t="shared" si="240"/>
        <v>264.10000000000002</v>
      </c>
      <c r="N1945" s="2">
        <f t="shared" si="241"/>
        <v>96.3</v>
      </c>
      <c r="O1945" s="2">
        <f t="shared" si="242"/>
        <v>167.8</v>
      </c>
      <c r="P1945" s="4">
        <f t="shared" si="243"/>
        <v>0.63536539189700869</v>
      </c>
      <c r="Q1945">
        <f t="shared" si="244"/>
        <v>2024</v>
      </c>
      <c r="R1945" t="str">
        <f t="shared" si="245"/>
        <v>Q3</v>
      </c>
      <c r="S1945">
        <f t="shared" si="246"/>
        <v>9</v>
      </c>
      <c r="T1945" t="str">
        <f t="shared" si="247"/>
        <v>Sep</v>
      </c>
    </row>
    <row r="1946" spans="1:20" x14ac:dyDescent="0.35">
      <c r="A1946" t="s">
        <v>2011</v>
      </c>
      <c r="B1946" s="1">
        <v>45536</v>
      </c>
      <c r="C1946" t="s">
        <v>41</v>
      </c>
      <c r="D1946" t="s">
        <v>42</v>
      </c>
      <c r="E1946" t="s">
        <v>36</v>
      </c>
      <c r="F1946" t="s">
        <v>37</v>
      </c>
      <c r="G1946" t="s">
        <v>53</v>
      </c>
      <c r="H1946" t="s">
        <v>70</v>
      </c>
      <c r="I1946">
        <v>2</v>
      </c>
      <c r="J1946" s="2">
        <v>57.62</v>
      </c>
      <c r="K1946" s="3">
        <v>0</v>
      </c>
      <c r="L1946" s="2">
        <v>18.98</v>
      </c>
      <c r="M1946" s="2">
        <f t="shared" si="240"/>
        <v>115.24</v>
      </c>
      <c r="N1946" s="2">
        <f t="shared" si="241"/>
        <v>37.96</v>
      </c>
      <c r="O1946" s="2">
        <f t="shared" si="242"/>
        <v>77.28</v>
      </c>
      <c r="P1946" s="4">
        <f t="shared" si="243"/>
        <v>0.6706004859423812</v>
      </c>
      <c r="Q1946">
        <f t="shared" si="244"/>
        <v>2024</v>
      </c>
      <c r="R1946" t="str">
        <f t="shared" si="245"/>
        <v>Q3</v>
      </c>
      <c r="S1946">
        <f t="shared" si="246"/>
        <v>9</v>
      </c>
      <c r="T1946" t="str">
        <f t="shared" si="247"/>
        <v>Sep</v>
      </c>
    </row>
    <row r="1947" spans="1:20" x14ac:dyDescent="0.35">
      <c r="A1947" t="s">
        <v>2012</v>
      </c>
      <c r="B1947" s="1">
        <v>45536</v>
      </c>
      <c r="C1947" t="s">
        <v>28</v>
      </c>
      <c r="D1947" t="s">
        <v>29</v>
      </c>
      <c r="E1947" t="s">
        <v>52</v>
      </c>
      <c r="F1947" t="s">
        <v>37</v>
      </c>
      <c r="G1947" t="s">
        <v>32</v>
      </c>
      <c r="H1947" t="s">
        <v>113</v>
      </c>
      <c r="I1947">
        <v>1</v>
      </c>
      <c r="J1947" s="2">
        <v>384.91</v>
      </c>
      <c r="K1947" s="3">
        <v>0</v>
      </c>
      <c r="L1947" s="2">
        <v>205.24</v>
      </c>
      <c r="M1947" s="2">
        <f t="shared" si="240"/>
        <v>384.91</v>
      </c>
      <c r="N1947" s="2">
        <f t="shared" si="241"/>
        <v>205.24</v>
      </c>
      <c r="O1947" s="2">
        <f t="shared" si="242"/>
        <v>179.67000000000002</v>
      </c>
      <c r="P1947" s="4">
        <f t="shared" si="243"/>
        <v>0.46678444311657269</v>
      </c>
      <c r="Q1947">
        <f t="shared" si="244"/>
        <v>2024</v>
      </c>
      <c r="R1947" t="str">
        <f t="shared" si="245"/>
        <v>Q3</v>
      </c>
      <c r="S1947">
        <f t="shared" si="246"/>
        <v>9</v>
      </c>
      <c r="T1947" t="str">
        <f t="shared" si="247"/>
        <v>Sep</v>
      </c>
    </row>
    <row r="1948" spans="1:20" x14ac:dyDescent="0.35">
      <c r="A1948" t="s">
        <v>2013</v>
      </c>
      <c r="B1948" s="1">
        <v>45536</v>
      </c>
      <c r="C1948" t="s">
        <v>21</v>
      </c>
      <c r="D1948" t="s">
        <v>35</v>
      </c>
      <c r="E1948" t="s">
        <v>36</v>
      </c>
      <c r="F1948" t="s">
        <v>37</v>
      </c>
      <c r="G1948" t="s">
        <v>25</v>
      </c>
      <c r="H1948" t="s">
        <v>26</v>
      </c>
      <c r="I1948">
        <v>1</v>
      </c>
      <c r="J1948" s="2">
        <v>24.56</v>
      </c>
      <c r="K1948" s="3">
        <v>0</v>
      </c>
      <c r="L1948" s="2">
        <v>6.61</v>
      </c>
      <c r="M1948" s="2">
        <f t="shared" si="240"/>
        <v>24.56</v>
      </c>
      <c r="N1948" s="2">
        <f t="shared" si="241"/>
        <v>6.61</v>
      </c>
      <c r="O1948" s="2">
        <f t="shared" si="242"/>
        <v>17.95</v>
      </c>
      <c r="P1948" s="4">
        <f t="shared" si="243"/>
        <v>0.73086319218241047</v>
      </c>
      <c r="Q1948">
        <f t="shared" si="244"/>
        <v>2024</v>
      </c>
      <c r="R1948" t="str">
        <f t="shared" si="245"/>
        <v>Q3</v>
      </c>
      <c r="S1948">
        <f t="shared" si="246"/>
        <v>9</v>
      </c>
      <c r="T1948" t="str">
        <f t="shared" si="247"/>
        <v>Sep</v>
      </c>
    </row>
    <row r="1949" spans="1:20" x14ac:dyDescent="0.35">
      <c r="A1949" t="s">
        <v>2014</v>
      </c>
      <c r="B1949" s="1">
        <v>45536</v>
      </c>
      <c r="C1949" t="s">
        <v>21</v>
      </c>
      <c r="D1949" t="s">
        <v>22</v>
      </c>
      <c r="E1949" t="s">
        <v>23</v>
      </c>
      <c r="F1949" t="s">
        <v>37</v>
      </c>
      <c r="G1949" t="s">
        <v>53</v>
      </c>
      <c r="H1949" t="s">
        <v>70</v>
      </c>
      <c r="I1949">
        <v>1</v>
      </c>
      <c r="J1949" s="2">
        <v>53</v>
      </c>
      <c r="K1949" s="3">
        <v>0.05</v>
      </c>
      <c r="L1949" s="2">
        <v>18.84</v>
      </c>
      <c r="M1949" s="2">
        <f t="shared" si="240"/>
        <v>50.35</v>
      </c>
      <c r="N1949" s="2">
        <f t="shared" si="241"/>
        <v>18.84</v>
      </c>
      <c r="O1949" s="2">
        <f t="shared" si="242"/>
        <v>31.51</v>
      </c>
      <c r="P1949" s="4">
        <f t="shared" si="243"/>
        <v>0.62581926514399211</v>
      </c>
      <c r="Q1949">
        <f t="shared" si="244"/>
        <v>2024</v>
      </c>
      <c r="R1949" t="str">
        <f t="shared" si="245"/>
        <v>Q3</v>
      </c>
      <c r="S1949">
        <f t="shared" si="246"/>
        <v>9</v>
      </c>
      <c r="T1949" t="str">
        <f t="shared" si="247"/>
        <v>Sep</v>
      </c>
    </row>
    <row r="1950" spans="1:20" x14ac:dyDescent="0.35">
      <c r="A1950" t="s">
        <v>2015</v>
      </c>
      <c r="B1950" s="1">
        <v>45536</v>
      </c>
      <c r="C1950" t="s">
        <v>28</v>
      </c>
      <c r="D1950" t="s">
        <v>29</v>
      </c>
      <c r="E1950" t="s">
        <v>23</v>
      </c>
      <c r="F1950" t="s">
        <v>37</v>
      </c>
      <c r="G1950" t="s">
        <v>46</v>
      </c>
      <c r="H1950" t="s">
        <v>183</v>
      </c>
      <c r="I1950">
        <v>1</v>
      </c>
      <c r="J1950" s="2">
        <v>139.16</v>
      </c>
      <c r="K1950" s="3">
        <v>0.1</v>
      </c>
      <c r="L1950" s="2">
        <v>64.11</v>
      </c>
      <c r="M1950" s="2">
        <f t="shared" si="240"/>
        <v>125.24</v>
      </c>
      <c r="N1950" s="2">
        <f t="shared" si="241"/>
        <v>64.11</v>
      </c>
      <c r="O1950" s="2">
        <f t="shared" si="242"/>
        <v>61.129999999999995</v>
      </c>
      <c r="P1950" s="4">
        <f t="shared" si="243"/>
        <v>0.48810284254231873</v>
      </c>
      <c r="Q1950">
        <f t="shared" si="244"/>
        <v>2024</v>
      </c>
      <c r="R1950" t="str">
        <f t="shared" si="245"/>
        <v>Q3</v>
      </c>
      <c r="S1950">
        <f t="shared" si="246"/>
        <v>9</v>
      </c>
      <c r="T1950" t="str">
        <f t="shared" si="247"/>
        <v>Sep</v>
      </c>
    </row>
    <row r="1951" spans="1:20" x14ac:dyDescent="0.35">
      <c r="A1951" t="s">
        <v>2016</v>
      </c>
      <c r="B1951" s="1">
        <v>45536</v>
      </c>
      <c r="C1951" t="s">
        <v>21</v>
      </c>
      <c r="D1951" t="s">
        <v>35</v>
      </c>
      <c r="E1951" t="s">
        <v>23</v>
      </c>
      <c r="F1951" t="s">
        <v>24</v>
      </c>
      <c r="G1951" t="s">
        <v>53</v>
      </c>
      <c r="H1951" t="s">
        <v>70</v>
      </c>
      <c r="I1951">
        <v>1</v>
      </c>
      <c r="J1951" s="2">
        <v>55.01</v>
      </c>
      <c r="K1951" s="3">
        <v>0</v>
      </c>
      <c r="L1951" s="2">
        <v>19.29</v>
      </c>
      <c r="M1951" s="2">
        <f t="shared" si="240"/>
        <v>55.01</v>
      </c>
      <c r="N1951" s="2">
        <f t="shared" si="241"/>
        <v>19.29</v>
      </c>
      <c r="O1951" s="2">
        <f t="shared" si="242"/>
        <v>35.72</v>
      </c>
      <c r="P1951" s="4">
        <f t="shared" si="243"/>
        <v>0.64933648427558621</v>
      </c>
      <c r="Q1951">
        <f t="shared" si="244"/>
        <v>2024</v>
      </c>
      <c r="R1951" t="str">
        <f t="shared" si="245"/>
        <v>Q3</v>
      </c>
      <c r="S1951">
        <f t="shared" si="246"/>
        <v>9</v>
      </c>
      <c r="T1951" t="str">
        <f t="shared" si="247"/>
        <v>Sep</v>
      </c>
    </row>
    <row r="1952" spans="1:20" x14ac:dyDescent="0.35">
      <c r="A1952" t="s">
        <v>2017</v>
      </c>
      <c r="B1952" s="1">
        <v>45536</v>
      </c>
      <c r="C1952" t="s">
        <v>62</v>
      </c>
      <c r="D1952" t="s">
        <v>74</v>
      </c>
      <c r="E1952" t="s">
        <v>23</v>
      </c>
      <c r="F1952" t="s">
        <v>24</v>
      </c>
      <c r="G1952" t="s">
        <v>32</v>
      </c>
      <c r="H1952" t="s">
        <v>86</v>
      </c>
      <c r="I1952">
        <v>2</v>
      </c>
      <c r="J1952" s="2">
        <v>65</v>
      </c>
      <c r="K1952" s="3">
        <v>0</v>
      </c>
      <c r="L1952" s="2">
        <v>24.15</v>
      </c>
      <c r="M1952" s="2">
        <f t="shared" si="240"/>
        <v>130</v>
      </c>
      <c r="N1952" s="2">
        <f t="shared" si="241"/>
        <v>48.3</v>
      </c>
      <c r="O1952" s="2">
        <f t="shared" si="242"/>
        <v>81.7</v>
      </c>
      <c r="P1952" s="4">
        <f t="shared" si="243"/>
        <v>0.62846153846153852</v>
      </c>
      <c r="Q1952">
        <f t="shared" si="244"/>
        <v>2024</v>
      </c>
      <c r="R1952" t="str">
        <f t="shared" si="245"/>
        <v>Q3</v>
      </c>
      <c r="S1952">
        <f t="shared" si="246"/>
        <v>9</v>
      </c>
      <c r="T1952" t="str">
        <f t="shared" si="247"/>
        <v>Sep</v>
      </c>
    </row>
    <row r="1953" spans="1:20" x14ac:dyDescent="0.35">
      <c r="A1953" t="s">
        <v>2018</v>
      </c>
      <c r="B1953" s="1">
        <v>45537</v>
      </c>
      <c r="C1953" t="s">
        <v>21</v>
      </c>
      <c r="D1953" t="s">
        <v>35</v>
      </c>
      <c r="E1953" t="s">
        <v>23</v>
      </c>
      <c r="F1953" t="s">
        <v>24</v>
      </c>
      <c r="G1953" t="s">
        <v>38</v>
      </c>
      <c r="H1953" t="s">
        <v>84</v>
      </c>
      <c r="I1953">
        <v>1</v>
      </c>
      <c r="J1953" s="2">
        <v>256.52999999999997</v>
      </c>
      <c r="K1953" s="3">
        <v>0.15</v>
      </c>
      <c r="L1953" s="2">
        <v>130.80000000000001</v>
      </c>
      <c r="M1953" s="2">
        <f t="shared" si="240"/>
        <v>218.05</v>
      </c>
      <c r="N1953" s="2">
        <f t="shared" si="241"/>
        <v>130.80000000000001</v>
      </c>
      <c r="O1953" s="2">
        <f t="shared" si="242"/>
        <v>87.25</v>
      </c>
      <c r="P1953" s="4">
        <f t="shared" si="243"/>
        <v>0.40013758312313685</v>
      </c>
      <c r="Q1953">
        <f t="shared" si="244"/>
        <v>2024</v>
      </c>
      <c r="R1953" t="str">
        <f t="shared" si="245"/>
        <v>Q3</v>
      </c>
      <c r="S1953">
        <f t="shared" si="246"/>
        <v>9</v>
      </c>
      <c r="T1953" t="str">
        <f t="shared" si="247"/>
        <v>Sep</v>
      </c>
    </row>
    <row r="1954" spans="1:20" x14ac:dyDescent="0.35">
      <c r="A1954" t="s">
        <v>2019</v>
      </c>
      <c r="B1954" s="1">
        <v>45537</v>
      </c>
      <c r="C1954" t="s">
        <v>21</v>
      </c>
      <c r="D1954" t="s">
        <v>35</v>
      </c>
      <c r="E1954" t="s">
        <v>23</v>
      </c>
      <c r="F1954" t="s">
        <v>24</v>
      </c>
      <c r="G1954" t="s">
        <v>38</v>
      </c>
      <c r="H1954" t="s">
        <v>44</v>
      </c>
      <c r="I1954">
        <v>1</v>
      </c>
      <c r="J1954" s="2">
        <v>119.59</v>
      </c>
      <c r="K1954" s="3">
        <v>0.1</v>
      </c>
      <c r="L1954" s="2">
        <v>52.22</v>
      </c>
      <c r="M1954" s="2">
        <f t="shared" si="240"/>
        <v>107.63</v>
      </c>
      <c r="N1954" s="2">
        <f t="shared" si="241"/>
        <v>52.22</v>
      </c>
      <c r="O1954" s="2">
        <f t="shared" si="242"/>
        <v>55.41</v>
      </c>
      <c r="P1954" s="4">
        <f t="shared" si="243"/>
        <v>0.51481928830251789</v>
      </c>
      <c r="Q1954">
        <f t="shared" si="244"/>
        <v>2024</v>
      </c>
      <c r="R1954" t="str">
        <f t="shared" si="245"/>
        <v>Q3</v>
      </c>
      <c r="S1954">
        <f t="shared" si="246"/>
        <v>9</v>
      </c>
      <c r="T1954" t="str">
        <f t="shared" si="247"/>
        <v>Sep</v>
      </c>
    </row>
    <row r="1955" spans="1:20" x14ac:dyDescent="0.35">
      <c r="A1955" t="s">
        <v>2020</v>
      </c>
      <c r="B1955" s="1">
        <v>45537</v>
      </c>
      <c r="C1955" t="s">
        <v>21</v>
      </c>
      <c r="D1955" t="s">
        <v>35</v>
      </c>
      <c r="E1955" t="s">
        <v>52</v>
      </c>
      <c r="F1955" t="s">
        <v>37</v>
      </c>
      <c r="G1955" t="s">
        <v>53</v>
      </c>
      <c r="H1955" t="s">
        <v>131</v>
      </c>
      <c r="I1955">
        <v>1</v>
      </c>
      <c r="J1955" s="2">
        <v>32.72</v>
      </c>
      <c r="K1955" s="3">
        <v>0.05</v>
      </c>
      <c r="L1955" s="2">
        <v>9.6199999999999992</v>
      </c>
      <c r="M1955" s="2">
        <f t="shared" si="240"/>
        <v>31.08</v>
      </c>
      <c r="N1955" s="2">
        <f t="shared" si="241"/>
        <v>9.6199999999999992</v>
      </c>
      <c r="O1955" s="2">
        <f t="shared" si="242"/>
        <v>21.46</v>
      </c>
      <c r="P1955" s="4">
        <f t="shared" si="243"/>
        <v>0.69047619047619058</v>
      </c>
      <c r="Q1955">
        <f t="shared" si="244"/>
        <v>2024</v>
      </c>
      <c r="R1955" t="str">
        <f t="shared" si="245"/>
        <v>Q3</v>
      </c>
      <c r="S1955">
        <f t="shared" si="246"/>
        <v>9</v>
      </c>
      <c r="T1955" t="str">
        <f t="shared" si="247"/>
        <v>Sep</v>
      </c>
    </row>
    <row r="1956" spans="1:20" x14ac:dyDescent="0.35">
      <c r="A1956" t="s">
        <v>2021</v>
      </c>
      <c r="B1956" s="1">
        <v>45537</v>
      </c>
      <c r="C1956" t="s">
        <v>21</v>
      </c>
      <c r="D1956" t="s">
        <v>22</v>
      </c>
      <c r="E1956" t="s">
        <v>52</v>
      </c>
      <c r="F1956" t="s">
        <v>24</v>
      </c>
      <c r="G1956" t="s">
        <v>25</v>
      </c>
      <c r="H1956" t="s">
        <v>26</v>
      </c>
      <c r="I1956">
        <v>1</v>
      </c>
      <c r="J1956" s="2">
        <v>23.96</v>
      </c>
      <c r="K1956" s="3">
        <v>0.1</v>
      </c>
      <c r="L1956" s="2">
        <v>6.93</v>
      </c>
      <c r="M1956" s="2">
        <f t="shared" si="240"/>
        <v>21.56</v>
      </c>
      <c r="N1956" s="2">
        <f t="shared" si="241"/>
        <v>6.93</v>
      </c>
      <c r="O1956" s="2">
        <f t="shared" si="242"/>
        <v>14.629999999999999</v>
      </c>
      <c r="P1956" s="4">
        <f t="shared" si="243"/>
        <v>0.6785714285714286</v>
      </c>
      <c r="Q1956">
        <f t="shared" si="244"/>
        <v>2024</v>
      </c>
      <c r="R1956" t="str">
        <f t="shared" si="245"/>
        <v>Q3</v>
      </c>
      <c r="S1956">
        <f t="shared" si="246"/>
        <v>9</v>
      </c>
      <c r="T1956" t="str">
        <f t="shared" si="247"/>
        <v>Sep</v>
      </c>
    </row>
    <row r="1957" spans="1:20" x14ac:dyDescent="0.35">
      <c r="A1957" t="s">
        <v>2022</v>
      </c>
      <c r="B1957" s="1">
        <v>45537</v>
      </c>
      <c r="C1957" t="s">
        <v>21</v>
      </c>
      <c r="D1957" t="s">
        <v>35</v>
      </c>
      <c r="E1957" t="s">
        <v>52</v>
      </c>
      <c r="F1957" t="s">
        <v>24</v>
      </c>
      <c r="G1957" t="s">
        <v>53</v>
      </c>
      <c r="H1957" t="s">
        <v>131</v>
      </c>
      <c r="I1957">
        <v>1</v>
      </c>
      <c r="J1957" s="2">
        <v>32.31</v>
      </c>
      <c r="K1957" s="3">
        <v>0</v>
      </c>
      <c r="L1957" s="2">
        <v>9.75</v>
      </c>
      <c r="M1957" s="2">
        <f t="shared" si="240"/>
        <v>32.31</v>
      </c>
      <c r="N1957" s="2">
        <f t="shared" si="241"/>
        <v>9.75</v>
      </c>
      <c r="O1957" s="2">
        <f t="shared" si="242"/>
        <v>22.560000000000002</v>
      </c>
      <c r="P1957" s="4">
        <f t="shared" si="243"/>
        <v>0.6982358402971216</v>
      </c>
      <c r="Q1957">
        <f t="shared" si="244"/>
        <v>2024</v>
      </c>
      <c r="R1957" t="str">
        <f t="shared" si="245"/>
        <v>Q3</v>
      </c>
      <c r="S1957">
        <f t="shared" si="246"/>
        <v>9</v>
      </c>
      <c r="T1957" t="str">
        <f t="shared" si="247"/>
        <v>Sep</v>
      </c>
    </row>
    <row r="1958" spans="1:20" x14ac:dyDescent="0.35">
      <c r="A1958" t="s">
        <v>2023</v>
      </c>
      <c r="B1958" s="1">
        <v>45537</v>
      </c>
      <c r="C1958" t="s">
        <v>21</v>
      </c>
      <c r="D1958" t="s">
        <v>35</v>
      </c>
      <c r="E1958" t="s">
        <v>23</v>
      </c>
      <c r="F1958" t="s">
        <v>24</v>
      </c>
      <c r="G1958" t="s">
        <v>38</v>
      </c>
      <c r="H1958" t="s">
        <v>44</v>
      </c>
      <c r="I1958">
        <v>1</v>
      </c>
      <c r="J1958" s="2">
        <v>120.34</v>
      </c>
      <c r="K1958" s="3">
        <v>0</v>
      </c>
      <c r="L1958" s="2">
        <v>49.47</v>
      </c>
      <c r="M1958" s="2">
        <f t="shared" si="240"/>
        <v>120.34</v>
      </c>
      <c r="N1958" s="2">
        <f t="shared" si="241"/>
        <v>49.47</v>
      </c>
      <c r="O1958" s="2">
        <f t="shared" si="242"/>
        <v>70.87</v>
      </c>
      <c r="P1958" s="4">
        <f t="shared" si="243"/>
        <v>0.58891474156556423</v>
      </c>
      <c r="Q1958">
        <f t="shared" si="244"/>
        <v>2024</v>
      </c>
      <c r="R1958" t="str">
        <f t="shared" si="245"/>
        <v>Q3</v>
      </c>
      <c r="S1958">
        <f t="shared" si="246"/>
        <v>9</v>
      </c>
      <c r="T1958" t="str">
        <f t="shared" si="247"/>
        <v>Sep</v>
      </c>
    </row>
    <row r="1959" spans="1:20" x14ac:dyDescent="0.35">
      <c r="A1959" t="s">
        <v>2024</v>
      </c>
      <c r="B1959" s="1">
        <v>45537</v>
      </c>
      <c r="C1959" t="s">
        <v>28</v>
      </c>
      <c r="D1959" t="s">
        <v>49</v>
      </c>
      <c r="E1959" t="s">
        <v>36</v>
      </c>
      <c r="F1959" t="s">
        <v>37</v>
      </c>
      <c r="G1959" t="s">
        <v>32</v>
      </c>
      <c r="H1959" t="s">
        <v>86</v>
      </c>
      <c r="I1959">
        <v>1</v>
      </c>
      <c r="J1959" s="2">
        <v>70.75</v>
      </c>
      <c r="K1959" s="3">
        <v>0.05</v>
      </c>
      <c r="L1959" s="2">
        <v>24.05</v>
      </c>
      <c r="M1959" s="2">
        <f t="shared" si="240"/>
        <v>67.209999999999994</v>
      </c>
      <c r="N1959" s="2">
        <f t="shared" si="241"/>
        <v>24.05</v>
      </c>
      <c r="O1959" s="2">
        <f t="shared" si="242"/>
        <v>43.16</v>
      </c>
      <c r="P1959" s="4">
        <f t="shared" si="243"/>
        <v>0.64216634429400388</v>
      </c>
      <c r="Q1959">
        <f t="shared" si="244"/>
        <v>2024</v>
      </c>
      <c r="R1959" t="str">
        <f t="shared" si="245"/>
        <v>Q3</v>
      </c>
      <c r="S1959">
        <f t="shared" si="246"/>
        <v>9</v>
      </c>
      <c r="T1959" t="str">
        <f t="shared" si="247"/>
        <v>Sep</v>
      </c>
    </row>
    <row r="1960" spans="1:20" x14ac:dyDescent="0.35">
      <c r="A1960" t="s">
        <v>2025</v>
      </c>
      <c r="B1960" s="1">
        <v>45537</v>
      </c>
      <c r="C1960" t="s">
        <v>41</v>
      </c>
      <c r="D1960" t="s">
        <v>42</v>
      </c>
      <c r="E1960" t="s">
        <v>52</v>
      </c>
      <c r="F1960" t="s">
        <v>24</v>
      </c>
      <c r="G1960" t="s">
        <v>53</v>
      </c>
      <c r="H1960" t="s">
        <v>66</v>
      </c>
      <c r="I1960">
        <v>1</v>
      </c>
      <c r="J1960" s="2">
        <v>112.55</v>
      </c>
      <c r="K1960" s="3">
        <v>0.15</v>
      </c>
      <c r="L1960" s="2">
        <v>46.02</v>
      </c>
      <c r="M1960" s="2">
        <f t="shared" si="240"/>
        <v>95.67</v>
      </c>
      <c r="N1960" s="2">
        <f t="shared" si="241"/>
        <v>46.02</v>
      </c>
      <c r="O1960" s="2">
        <f t="shared" si="242"/>
        <v>49.65</v>
      </c>
      <c r="P1960" s="4">
        <f t="shared" si="243"/>
        <v>0.51897146440890563</v>
      </c>
      <c r="Q1960">
        <f t="shared" si="244"/>
        <v>2024</v>
      </c>
      <c r="R1960" t="str">
        <f t="shared" si="245"/>
        <v>Q3</v>
      </c>
      <c r="S1960">
        <f t="shared" si="246"/>
        <v>9</v>
      </c>
      <c r="T1960" t="str">
        <f t="shared" si="247"/>
        <v>Sep</v>
      </c>
    </row>
    <row r="1961" spans="1:20" x14ac:dyDescent="0.35">
      <c r="A1961" t="s">
        <v>2026</v>
      </c>
      <c r="B1961" s="1">
        <v>45537</v>
      </c>
      <c r="C1961" t="s">
        <v>62</v>
      </c>
      <c r="D1961" t="s">
        <v>63</v>
      </c>
      <c r="E1961" t="s">
        <v>43</v>
      </c>
      <c r="F1961" t="s">
        <v>37</v>
      </c>
      <c r="G1961" t="s">
        <v>53</v>
      </c>
      <c r="H1961" t="s">
        <v>70</v>
      </c>
      <c r="I1961">
        <v>2</v>
      </c>
      <c r="J1961" s="2">
        <v>50.46</v>
      </c>
      <c r="K1961" s="3">
        <v>0.05</v>
      </c>
      <c r="L1961" s="2">
        <v>18.79</v>
      </c>
      <c r="M1961" s="2">
        <f t="shared" si="240"/>
        <v>95.87</v>
      </c>
      <c r="N1961" s="2">
        <f t="shared" si="241"/>
        <v>37.58</v>
      </c>
      <c r="O1961" s="2">
        <f t="shared" si="242"/>
        <v>58.290000000000006</v>
      </c>
      <c r="P1961" s="4">
        <f t="shared" si="243"/>
        <v>0.60801084802336502</v>
      </c>
      <c r="Q1961">
        <f t="shared" si="244"/>
        <v>2024</v>
      </c>
      <c r="R1961" t="str">
        <f t="shared" si="245"/>
        <v>Q3</v>
      </c>
      <c r="S1961">
        <f t="shared" si="246"/>
        <v>9</v>
      </c>
      <c r="T1961" t="str">
        <f t="shared" si="247"/>
        <v>Sep</v>
      </c>
    </row>
    <row r="1962" spans="1:20" x14ac:dyDescent="0.35">
      <c r="A1962" t="s">
        <v>2027</v>
      </c>
      <c r="B1962" s="1">
        <v>45537</v>
      </c>
      <c r="C1962" t="s">
        <v>62</v>
      </c>
      <c r="D1962" t="s">
        <v>74</v>
      </c>
      <c r="E1962" t="s">
        <v>52</v>
      </c>
      <c r="F1962" t="s">
        <v>37</v>
      </c>
      <c r="G1962" t="s">
        <v>53</v>
      </c>
      <c r="H1962" t="s">
        <v>131</v>
      </c>
      <c r="I1962">
        <v>1</v>
      </c>
      <c r="J1962" s="2">
        <v>29.71</v>
      </c>
      <c r="K1962" s="3">
        <v>0</v>
      </c>
      <c r="L1962" s="2">
        <v>9.9700000000000006</v>
      </c>
      <c r="M1962" s="2">
        <f t="shared" si="240"/>
        <v>29.71</v>
      </c>
      <c r="N1962" s="2">
        <f t="shared" si="241"/>
        <v>9.9700000000000006</v>
      </c>
      <c r="O1962" s="2">
        <f t="shared" si="242"/>
        <v>19.740000000000002</v>
      </c>
      <c r="P1962" s="4">
        <f t="shared" si="243"/>
        <v>0.6644227532817234</v>
      </c>
      <c r="Q1962">
        <f t="shared" si="244"/>
        <v>2024</v>
      </c>
      <c r="R1962" t="str">
        <f t="shared" si="245"/>
        <v>Q3</v>
      </c>
      <c r="S1962">
        <f t="shared" si="246"/>
        <v>9</v>
      </c>
      <c r="T1962" t="str">
        <f t="shared" si="247"/>
        <v>Sep</v>
      </c>
    </row>
    <row r="1963" spans="1:20" x14ac:dyDescent="0.35">
      <c r="A1963" t="s">
        <v>2028</v>
      </c>
      <c r="B1963" s="1">
        <v>45537</v>
      </c>
      <c r="C1963" t="s">
        <v>21</v>
      </c>
      <c r="D1963" t="s">
        <v>35</v>
      </c>
      <c r="E1963" t="s">
        <v>23</v>
      </c>
      <c r="F1963" t="s">
        <v>37</v>
      </c>
      <c r="G1963" t="s">
        <v>25</v>
      </c>
      <c r="H1963" t="s">
        <v>91</v>
      </c>
      <c r="I1963">
        <v>1</v>
      </c>
      <c r="J1963" s="2">
        <v>99.71</v>
      </c>
      <c r="K1963" s="3">
        <v>0</v>
      </c>
      <c r="L1963" s="2">
        <v>44.34</v>
      </c>
      <c r="M1963" s="2">
        <f t="shared" si="240"/>
        <v>99.71</v>
      </c>
      <c r="N1963" s="2">
        <f t="shared" si="241"/>
        <v>44.34</v>
      </c>
      <c r="O1963" s="2">
        <f t="shared" si="242"/>
        <v>55.36999999999999</v>
      </c>
      <c r="P1963" s="4">
        <f t="shared" si="243"/>
        <v>0.55531040016046529</v>
      </c>
      <c r="Q1963">
        <f t="shared" si="244"/>
        <v>2024</v>
      </c>
      <c r="R1963" t="str">
        <f t="shared" si="245"/>
        <v>Q3</v>
      </c>
      <c r="S1963">
        <f t="shared" si="246"/>
        <v>9</v>
      </c>
      <c r="T1963" t="str">
        <f t="shared" si="247"/>
        <v>Sep</v>
      </c>
    </row>
    <row r="1964" spans="1:20" x14ac:dyDescent="0.35">
      <c r="A1964" t="s">
        <v>2029</v>
      </c>
      <c r="B1964" s="1">
        <v>45537</v>
      </c>
      <c r="C1964" t="s">
        <v>28</v>
      </c>
      <c r="D1964" t="s">
        <v>29</v>
      </c>
      <c r="E1964" t="s">
        <v>36</v>
      </c>
      <c r="F1964" t="s">
        <v>37</v>
      </c>
      <c r="G1964" t="s">
        <v>38</v>
      </c>
      <c r="H1964" t="s">
        <v>56</v>
      </c>
      <c r="I1964">
        <v>1</v>
      </c>
      <c r="J1964" s="2">
        <v>78.67</v>
      </c>
      <c r="K1964" s="3">
        <v>0.05</v>
      </c>
      <c r="L1964" s="2">
        <v>31.17</v>
      </c>
      <c r="M1964" s="2">
        <f t="shared" si="240"/>
        <v>74.739999999999995</v>
      </c>
      <c r="N1964" s="2">
        <f t="shared" si="241"/>
        <v>31.17</v>
      </c>
      <c r="O1964" s="2">
        <f t="shared" si="242"/>
        <v>43.569999999999993</v>
      </c>
      <c r="P1964" s="4">
        <f t="shared" si="243"/>
        <v>0.58295424137008289</v>
      </c>
      <c r="Q1964">
        <f t="shared" si="244"/>
        <v>2024</v>
      </c>
      <c r="R1964" t="str">
        <f t="shared" si="245"/>
        <v>Q3</v>
      </c>
      <c r="S1964">
        <f t="shared" si="246"/>
        <v>9</v>
      </c>
      <c r="T1964" t="str">
        <f t="shared" si="247"/>
        <v>Sep</v>
      </c>
    </row>
    <row r="1965" spans="1:20" x14ac:dyDescent="0.35">
      <c r="A1965" t="s">
        <v>2030</v>
      </c>
      <c r="B1965" s="1">
        <v>45538</v>
      </c>
      <c r="C1965" t="s">
        <v>41</v>
      </c>
      <c r="D1965" t="s">
        <v>42</v>
      </c>
      <c r="E1965" t="s">
        <v>36</v>
      </c>
      <c r="F1965" t="s">
        <v>37</v>
      </c>
      <c r="G1965" t="s">
        <v>32</v>
      </c>
      <c r="H1965" t="s">
        <v>33</v>
      </c>
      <c r="I1965">
        <v>2</v>
      </c>
      <c r="J1965" s="2">
        <v>39.57</v>
      </c>
      <c r="K1965" s="3">
        <v>0.1</v>
      </c>
      <c r="L1965" s="2">
        <v>12.78</v>
      </c>
      <c r="M1965" s="2">
        <f t="shared" si="240"/>
        <v>71.23</v>
      </c>
      <c r="N1965" s="2">
        <f t="shared" si="241"/>
        <v>25.56</v>
      </c>
      <c r="O1965" s="2">
        <f t="shared" si="242"/>
        <v>45.67</v>
      </c>
      <c r="P1965" s="4">
        <f t="shared" si="243"/>
        <v>0.64116243155973607</v>
      </c>
      <c r="Q1965">
        <f t="shared" si="244"/>
        <v>2024</v>
      </c>
      <c r="R1965" t="str">
        <f t="shared" si="245"/>
        <v>Q3</v>
      </c>
      <c r="S1965">
        <f t="shared" si="246"/>
        <v>9</v>
      </c>
      <c r="T1965" t="str">
        <f t="shared" si="247"/>
        <v>Sep</v>
      </c>
    </row>
    <row r="1966" spans="1:20" x14ac:dyDescent="0.35">
      <c r="A1966" t="s">
        <v>2031</v>
      </c>
      <c r="B1966" s="1">
        <v>45538</v>
      </c>
      <c r="C1966" t="s">
        <v>28</v>
      </c>
      <c r="D1966" t="s">
        <v>29</v>
      </c>
      <c r="E1966" t="s">
        <v>43</v>
      </c>
      <c r="F1966" t="s">
        <v>24</v>
      </c>
      <c r="G1966" t="s">
        <v>32</v>
      </c>
      <c r="H1966" t="s">
        <v>86</v>
      </c>
      <c r="I1966">
        <v>3</v>
      </c>
      <c r="J1966" s="2">
        <v>69.7</v>
      </c>
      <c r="K1966" s="3">
        <v>0.1</v>
      </c>
      <c r="L1966" s="2">
        <v>24.25</v>
      </c>
      <c r="M1966" s="2">
        <f t="shared" si="240"/>
        <v>188.19</v>
      </c>
      <c r="N1966" s="2">
        <f t="shared" si="241"/>
        <v>72.75</v>
      </c>
      <c r="O1966" s="2">
        <f t="shared" si="242"/>
        <v>115.44</v>
      </c>
      <c r="P1966" s="4">
        <f t="shared" si="243"/>
        <v>0.61342260481428346</v>
      </c>
      <c r="Q1966">
        <f t="shared" si="244"/>
        <v>2024</v>
      </c>
      <c r="R1966" t="str">
        <f t="shared" si="245"/>
        <v>Q3</v>
      </c>
      <c r="S1966">
        <f t="shared" si="246"/>
        <v>9</v>
      </c>
      <c r="T1966" t="str">
        <f t="shared" si="247"/>
        <v>Sep</v>
      </c>
    </row>
    <row r="1967" spans="1:20" x14ac:dyDescent="0.35">
      <c r="A1967" t="s">
        <v>2032</v>
      </c>
      <c r="B1967" s="1">
        <v>45538</v>
      </c>
      <c r="C1967" t="s">
        <v>28</v>
      </c>
      <c r="D1967" t="s">
        <v>49</v>
      </c>
      <c r="E1967" t="s">
        <v>43</v>
      </c>
      <c r="F1967" t="s">
        <v>24</v>
      </c>
      <c r="G1967" t="s">
        <v>32</v>
      </c>
      <c r="H1967" t="s">
        <v>33</v>
      </c>
      <c r="I1967">
        <v>1</v>
      </c>
      <c r="J1967" s="2">
        <v>39.53</v>
      </c>
      <c r="K1967" s="3">
        <v>0</v>
      </c>
      <c r="L1967" s="2">
        <v>12.53</v>
      </c>
      <c r="M1967" s="2">
        <f t="shared" si="240"/>
        <v>39.53</v>
      </c>
      <c r="N1967" s="2">
        <f t="shared" si="241"/>
        <v>12.53</v>
      </c>
      <c r="O1967" s="2">
        <f t="shared" si="242"/>
        <v>27</v>
      </c>
      <c r="P1967" s="4">
        <f t="shared" si="243"/>
        <v>0.68302555021502653</v>
      </c>
      <c r="Q1967">
        <f t="shared" si="244"/>
        <v>2024</v>
      </c>
      <c r="R1967" t="str">
        <f t="shared" si="245"/>
        <v>Q3</v>
      </c>
      <c r="S1967">
        <f t="shared" si="246"/>
        <v>9</v>
      </c>
      <c r="T1967" t="str">
        <f t="shared" si="247"/>
        <v>Sep</v>
      </c>
    </row>
    <row r="1968" spans="1:20" x14ac:dyDescent="0.35">
      <c r="A1968" t="s">
        <v>2033</v>
      </c>
      <c r="B1968" s="1">
        <v>45538</v>
      </c>
      <c r="C1968" t="s">
        <v>21</v>
      </c>
      <c r="D1968" t="s">
        <v>35</v>
      </c>
      <c r="E1968" t="s">
        <v>36</v>
      </c>
      <c r="F1968" t="s">
        <v>24</v>
      </c>
      <c r="G1968" t="s">
        <v>46</v>
      </c>
      <c r="H1968" t="s">
        <v>183</v>
      </c>
      <c r="I1968">
        <v>2</v>
      </c>
      <c r="J1968" s="2">
        <v>140.36000000000001</v>
      </c>
      <c r="K1968" s="3">
        <v>0.05</v>
      </c>
      <c r="L1968" s="2">
        <v>62.5</v>
      </c>
      <c r="M1968" s="2">
        <f t="shared" si="240"/>
        <v>266.68</v>
      </c>
      <c r="N1968" s="2">
        <f t="shared" si="241"/>
        <v>125</v>
      </c>
      <c r="O1968" s="2">
        <f t="shared" si="242"/>
        <v>141.68</v>
      </c>
      <c r="P1968" s="4">
        <f t="shared" si="243"/>
        <v>0.53127343632818358</v>
      </c>
      <c r="Q1968">
        <f t="shared" si="244"/>
        <v>2024</v>
      </c>
      <c r="R1968" t="str">
        <f t="shared" si="245"/>
        <v>Q3</v>
      </c>
      <c r="S1968">
        <f t="shared" si="246"/>
        <v>9</v>
      </c>
      <c r="T1968" t="str">
        <f t="shared" si="247"/>
        <v>Sep</v>
      </c>
    </row>
    <row r="1969" spans="1:20" x14ac:dyDescent="0.35">
      <c r="A1969" t="s">
        <v>2034</v>
      </c>
      <c r="B1969" s="1">
        <v>45538</v>
      </c>
      <c r="C1969" t="s">
        <v>21</v>
      </c>
      <c r="D1969" t="s">
        <v>35</v>
      </c>
      <c r="E1969" t="s">
        <v>23</v>
      </c>
      <c r="F1969" t="s">
        <v>24</v>
      </c>
      <c r="G1969" t="s">
        <v>25</v>
      </c>
      <c r="H1969" t="s">
        <v>81</v>
      </c>
      <c r="I1969">
        <v>2</v>
      </c>
      <c r="J1969" s="2">
        <v>42.34</v>
      </c>
      <c r="K1969" s="3">
        <v>0</v>
      </c>
      <c r="L1969" s="2">
        <v>16.09</v>
      </c>
      <c r="M1969" s="2">
        <f t="shared" si="240"/>
        <v>84.68</v>
      </c>
      <c r="N1969" s="2">
        <f t="shared" si="241"/>
        <v>32.18</v>
      </c>
      <c r="O1969" s="2">
        <f t="shared" si="242"/>
        <v>52.500000000000007</v>
      </c>
      <c r="P1969" s="4">
        <f t="shared" si="243"/>
        <v>0.61998110533774209</v>
      </c>
      <c r="Q1969">
        <f t="shared" si="244"/>
        <v>2024</v>
      </c>
      <c r="R1969" t="str">
        <f t="shared" si="245"/>
        <v>Q3</v>
      </c>
      <c r="S1969">
        <f t="shared" si="246"/>
        <v>9</v>
      </c>
      <c r="T1969" t="str">
        <f t="shared" si="247"/>
        <v>Sep</v>
      </c>
    </row>
    <row r="1970" spans="1:20" x14ac:dyDescent="0.35">
      <c r="A1970" t="s">
        <v>2035</v>
      </c>
      <c r="B1970" s="1">
        <v>45539</v>
      </c>
      <c r="C1970" t="s">
        <v>21</v>
      </c>
      <c r="D1970" t="s">
        <v>22</v>
      </c>
      <c r="E1970" t="s">
        <v>52</v>
      </c>
      <c r="F1970" t="s">
        <v>37</v>
      </c>
      <c r="G1970" t="s">
        <v>32</v>
      </c>
      <c r="H1970" t="s">
        <v>113</v>
      </c>
      <c r="I1970">
        <v>2</v>
      </c>
      <c r="J1970" s="2">
        <v>374.9</v>
      </c>
      <c r="K1970" s="3">
        <v>0</v>
      </c>
      <c r="L1970" s="2">
        <v>214.08</v>
      </c>
      <c r="M1970" s="2">
        <f t="shared" si="240"/>
        <v>749.8</v>
      </c>
      <c r="N1970" s="2">
        <f t="shared" si="241"/>
        <v>428.16</v>
      </c>
      <c r="O1970" s="2">
        <f t="shared" si="242"/>
        <v>321.63999999999993</v>
      </c>
      <c r="P1970" s="4">
        <f t="shared" si="243"/>
        <v>0.42896772472659367</v>
      </c>
      <c r="Q1970">
        <f t="shared" si="244"/>
        <v>2024</v>
      </c>
      <c r="R1970" t="str">
        <f t="shared" si="245"/>
        <v>Q3</v>
      </c>
      <c r="S1970">
        <f t="shared" si="246"/>
        <v>9</v>
      </c>
      <c r="T1970" t="str">
        <f t="shared" si="247"/>
        <v>Sep</v>
      </c>
    </row>
    <row r="1971" spans="1:20" x14ac:dyDescent="0.35">
      <c r="A1971" t="s">
        <v>2036</v>
      </c>
      <c r="B1971" s="1">
        <v>45539</v>
      </c>
      <c r="C1971" t="s">
        <v>28</v>
      </c>
      <c r="D1971" t="s">
        <v>49</v>
      </c>
      <c r="E1971" t="s">
        <v>23</v>
      </c>
      <c r="F1971" t="s">
        <v>37</v>
      </c>
      <c r="G1971" t="s">
        <v>46</v>
      </c>
      <c r="H1971" t="s">
        <v>79</v>
      </c>
      <c r="I1971">
        <v>5</v>
      </c>
      <c r="J1971" s="2">
        <v>30.07</v>
      </c>
      <c r="K1971" s="3">
        <v>0</v>
      </c>
      <c r="L1971" s="2">
        <v>9.2799999999999994</v>
      </c>
      <c r="M1971" s="2">
        <f t="shared" si="240"/>
        <v>150.35</v>
      </c>
      <c r="N1971" s="2">
        <f t="shared" si="241"/>
        <v>46.4</v>
      </c>
      <c r="O1971" s="2">
        <f t="shared" si="242"/>
        <v>103.94999999999999</v>
      </c>
      <c r="P1971" s="4">
        <f t="shared" si="243"/>
        <v>0.69138676421682732</v>
      </c>
      <c r="Q1971">
        <f t="shared" si="244"/>
        <v>2024</v>
      </c>
      <c r="R1971" t="str">
        <f t="shared" si="245"/>
        <v>Q3</v>
      </c>
      <c r="S1971">
        <f t="shared" si="246"/>
        <v>9</v>
      </c>
      <c r="T1971" t="str">
        <f t="shared" si="247"/>
        <v>Sep</v>
      </c>
    </row>
    <row r="1972" spans="1:20" x14ac:dyDescent="0.35">
      <c r="A1972" t="s">
        <v>2037</v>
      </c>
      <c r="B1972" s="1">
        <v>45539</v>
      </c>
      <c r="C1972" t="s">
        <v>62</v>
      </c>
      <c r="D1972" t="s">
        <v>74</v>
      </c>
      <c r="E1972" t="s">
        <v>23</v>
      </c>
      <c r="F1972" t="s">
        <v>24</v>
      </c>
      <c r="G1972" t="s">
        <v>53</v>
      </c>
      <c r="H1972" t="s">
        <v>54</v>
      </c>
      <c r="I1972">
        <v>3</v>
      </c>
      <c r="J1972" s="2">
        <v>137.44999999999999</v>
      </c>
      <c r="K1972" s="3">
        <v>0</v>
      </c>
      <c r="L1972" s="2">
        <v>71.55</v>
      </c>
      <c r="M1972" s="2">
        <f t="shared" si="240"/>
        <v>412.35</v>
      </c>
      <c r="N1972" s="2">
        <f t="shared" si="241"/>
        <v>214.65</v>
      </c>
      <c r="O1972" s="2">
        <f t="shared" si="242"/>
        <v>197.70000000000002</v>
      </c>
      <c r="P1972" s="4">
        <f t="shared" si="243"/>
        <v>0.47944707166242273</v>
      </c>
      <c r="Q1972">
        <f t="shared" si="244"/>
        <v>2024</v>
      </c>
      <c r="R1972" t="str">
        <f t="shared" si="245"/>
        <v>Q3</v>
      </c>
      <c r="S1972">
        <f t="shared" si="246"/>
        <v>9</v>
      </c>
      <c r="T1972" t="str">
        <f t="shared" si="247"/>
        <v>Sep</v>
      </c>
    </row>
    <row r="1973" spans="1:20" x14ac:dyDescent="0.35">
      <c r="A1973" t="s">
        <v>2038</v>
      </c>
      <c r="B1973" s="1">
        <v>45539</v>
      </c>
      <c r="C1973" t="s">
        <v>21</v>
      </c>
      <c r="D1973" t="s">
        <v>35</v>
      </c>
      <c r="E1973" t="s">
        <v>52</v>
      </c>
      <c r="F1973" t="s">
        <v>24</v>
      </c>
      <c r="G1973" t="s">
        <v>53</v>
      </c>
      <c r="H1973" t="s">
        <v>131</v>
      </c>
      <c r="I1973">
        <v>1</v>
      </c>
      <c r="J1973" s="2">
        <v>32.15</v>
      </c>
      <c r="K1973" s="3">
        <v>0.1</v>
      </c>
      <c r="L1973" s="2">
        <v>9.58</v>
      </c>
      <c r="M1973" s="2">
        <f t="shared" si="240"/>
        <v>28.94</v>
      </c>
      <c r="N1973" s="2">
        <f t="shared" si="241"/>
        <v>9.58</v>
      </c>
      <c r="O1973" s="2">
        <f t="shared" si="242"/>
        <v>19.36</v>
      </c>
      <c r="P1973" s="4">
        <f t="shared" si="243"/>
        <v>0.66897028334485131</v>
      </c>
      <c r="Q1973">
        <f t="shared" si="244"/>
        <v>2024</v>
      </c>
      <c r="R1973" t="str">
        <f t="shared" si="245"/>
        <v>Q3</v>
      </c>
      <c r="S1973">
        <f t="shared" si="246"/>
        <v>9</v>
      </c>
      <c r="T1973" t="str">
        <f t="shared" si="247"/>
        <v>Sep</v>
      </c>
    </row>
    <row r="1974" spans="1:20" x14ac:dyDescent="0.35">
      <c r="A1974" t="s">
        <v>2039</v>
      </c>
      <c r="B1974" s="1">
        <v>45539</v>
      </c>
      <c r="C1974" t="s">
        <v>41</v>
      </c>
      <c r="D1974" t="s">
        <v>42</v>
      </c>
      <c r="E1974" t="s">
        <v>23</v>
      </c>
      <c r="F1974" t="s">
        <v>37</v>
      </c>
      <c r="G1974" t="s">
        <v>53</v>
      </c>
      <c r="H1974" t="s">
        <v>54</v>
      </c>
      <c r="I1974">
        <v>2</v>
      </c>
      <c r="J1974" s="2">
        <v>156.58000000000001</v>
      </c>
      <c r="K1974" s="3">
        <v>0</v>
      </c>
      <c r="L1974" s="2">
        <v>71.88</v>
      </c>
      <c r="M1974" s="2">
        <f t="shared" si="240"/>
        <v>313.16000000000003</v>
      </c>
      <c r="N1974" s="2">
        <f t="shared" si="241"/>
        <v>143.76</v>
      </c>
      <c r="O1974" s="2">
        <f t="shared" si="242"/>
        <v>169.40000000000003</v>
      </c>
      <c r="P1974" s="4">
        <f t="shared" si="243"/>
        <v>0.54093753991569815</v>
      </c>
      <c r="Q1974">
        <f t="shared" si="244"/>
        <v>2024</v>
      </c>
      <c r="R1974" t="str">
        <f t="shared" si="245"/>
        <v>Q3</v>
      </c>
      <c r="S1974">
        <f t="shared" si="246"/>
        <v>9</v>
      </c>
      <c r="T1974" t="str">
        <f t="shared" si="247"/>
        <v>Sep</v>
      </c>
    </row>
    <row r="1975" spans="1:20" x14ac:dyDescent="0.35">
      <c r="A1975" t="s">
        <v>2040</v>
      </c>
      <c r="B1975" s="1">
        <v>45540</v>
      </c>
      <c r="C1975" t="s">
        <v>28</v>
      </c>
      <c r="D1975" t="s">
        <v>29</v>
      </c>
      <c r="E1975" t="s">
        <v>36</v>
      </c>
      <c r="F1975" t="s">
        <v>24</v>
      </c>
      <c r="G1975" t="s">
        <v>46</v>
      </c>
      <c r="H1975" t="s">
        <v>79</v>
      </c>
      <c r="I1975">
        <v>2</v>
      </c>
      <c r="J1975" s="2">
        <v>30.33</v>
      </c>
      <c r="K1975" s="3">
        <v>0.05</v>
      </c>
      <c r="L1975" s="2">
        <v>9.52</v>
      </c>
      <c r="M1975" s="2">
        <f t="shared" si="240"/>
        <v>57.63</v>
      </c>
      <c r="N1975" s="2">
        <f t="shared" si="241"/>
        <v>19.04</v>
      </c>
      <c r="O1975" s="2">
        <f t="shared" si="242"/>
        <v>38.590000000000003</v>
      </c>
      <c r="P1975" s="4">
        <f t="shared" si="243"/>
        <v>0.6696165191740413</v>
      </c>
      <c r="Q1975">
        <f t="shared" si="244"/>
        <v>2024</v>
      </c>
      <c r="R1975" t="str">
        <f t="shared" si="245"/>
        <v>Q3</v>
      </c>
      <c r="S1975">
        <f t="shared" si="246"/>
        <v>9</v>
      </c>
      <c r="T1975" t="str">
        <f t="shared" si="247"/>
        <v>Sep</v>
      </c>
    </row>
    <row r="1976" spans="1:20" x14ac:dyDescent="0.35">
      <c r="A1976" t="s">
        <v>2041</v>
      </c>
      <c r="B1976" s="1">
        <v>45540</v>
      </c>
      <c r="C1976" t="s">
        <v>28</v>
      </c>
      <c r="D1976" t="s">
        <v>29</v>
      </c>
      <c r="E1976" t="s">
        <v>23</v>
      </c>
      <c r="F1976" t="s">
        <v>24</v>
      </c>
      <c r="G1976" t="s">
        <v>38</v>
      </c>
      <c r="H1976" t="s">
        <v>44</v>
      </c>
      <c r="I1976">
        <v>1</v>
      </c>
      <c r="J1976" s="2">
        <v>120.93</v>
      </c>
      <c r="K1976" s="3">
        <v>0</v>
      </c>
      <c r="L1976" s="2">
        <v>51.06</v>
      </c>
      <c r="M1976" s="2">
        <f t="shared" si="240"/>
        <v>120.93</v>
      </c>
      <c r="N1976" s="2">
        <f t="shared" si="241"/>
        <v>51.06</v>
      </c>
      <c r="O1976" s="2">
        <f t="shared" si="242"/>
        <v>69.87</v>
      </c>
      <c r="P1976" s="4">
        <f t="shared" si="243"/>
        <v>0.57777226494666334</v>
      </c>
      <c r="Q1976">
        <f t="shared" si="244"/>
        <v>2024</v>
      </c>
      <c r="R1976" t="str">
        <f t="shared" si="245"/>
        <v>Q3</v>
      </c>
      <c r="S1976">
        <f t="shared" si="246"/>
        <v>9</v>
      </c>
      <c r="T1976" t="str">
        <f t="shared" si="247"/>
        <v>Sep</v>
      </c>
    </row>
    <row r="1977" spans="1:20" x14ac:dyDescent="0.35">
      <c r="A1977" t="s">
        <v>2042</v>
      </c>
      <c r="B1977" s="1">
        <v>45540</v>
      </c>
      <c r="C1977" t="s">
        <v>21</v>
      </c>
      <c r="D1977" t="s">
        <v>35</v>
      </c>
      <c r="E1977" t="s">
        <v>23</v>
      </c>
      <c r="F1977" t="s">
        <v>37</v>
      </c>
      <c r="G1977" t="s">
        <v>32</v>
      </c>
      <c r="H1977" t="s">
        <v>33</v>
      </c>
      <c r="I1977">
        <v>3</v>
      </c>
      <c r="J1977" s="2">
        <v>39.01</v>
      </c>
      <c r="K1977" s="3">
        <v>0</v>
      </c>
      <c r="L1977" s="2">
        <v>12.55</v>
      </c>
      <c r="M1977" s="2">
        <f t="shared" si="240"/>
        <v>117.03</v>
      </c>
      <c r="N1977" s="2">
        <f t="shared" si="241"/>
        <v>37.65</v>
      </c>
      <c r="O1977" s="2">
        <f t="shared" si="242"/>
        <v>79.38</v>
      </c>
      <c r="P1977" s="4">
        <f t="shared" si="243"/>
        <v>0.67828761855934372</v>
      </c>
      <c r="Q1977">
        <f t="shared" si="244"/>
        <v>2024</v>
      </c>
      <c r="R1977" t="str">
        <f t="shared" si="245"/>
        <v>Q3</v>
      </c>
      <c r="S1977">
        <f t="shared" si="246"/>
        <v>9</v>
      </c>
      <c r="T1977" t="str">
        <f t="shared" si="247"/>
        <v>Sep</v>
      </c>
    </row>
    <row r="1978" spans="1:20" x14ac:dyDescent="0.35">
      <c r="A1978" t="s">
        <v>2043</v>
      </c>
      <c r="B1978" s="1">
        <v>45540</v>
      </c>
      <c r="C1978" t="s">
        <v>21</v>
      </c>
      <c r="D1978" t="s">
        <v>35</v>
      </c>
      <c r="E1978" t="s">
        <v>52</v>
      </c>
      <c r="F1978" t="s">
        <v>37</v>
      </c>
      <c r="G1978" t="s">
        <v>53</v>
      </c>
      <c r="H1978" t="s">
        <v>70</v>
      </c>
      <c r="I1978">
        <v>1</v>
      </c>
      <c r="J1978" s="2">
        <v>53.46</v>
      </c>
      <c r="K1978" s="3">
        <v>0.1</v>
      </c>
      <c r="L1978" s="2">
        <v>18.940000000000001</v>
      </c>
      <c r="M1978" s="2">
        <f t="shared" si="240"/>
        <v>48.11</v>
      </c>
      <c r="N1978" s="2">
        <f t="shared" si="241"/>
        <v>18.940000000000001</v>
      </c>
      <c r="O1978" s="2">
        <f t="shared" si="242"/>
        <v>29.169999999999998</v>
      </c>
      <c r="P1978" s="4">
        <f t="shared" si="243"/>
        <v>0.606318852629391</v>
      </c>
      <c r="Q1978">
        <f t="shared" si="244"/>
        <v>2024</v>
      </c>
      <c r="R1978" t="str">
        <f t="shared" si="245"/>
        <v>Q3</v>
      </c>
      <c r="S1978">
        <f t="shared" si="246"/>
        <v>9</v>
      </c>
      <c r="T1978" t="str">
        <f t="shared" si="247"/>
        <v>Sep</v>
      </c>
    </row>
    <row r="1979" spans="1:20" x14ac:dyDescent="0.35">
      <c r="A1979" t="s">
        <v>2044</v>
      </c>
      <c r="B1979" s="1">
        <v>45540</v>
      </c>
      <c r="C1979" t="s">
        <v>28</v>
      </c>
      <c r="D1979" t="s">
        <v>29</v>
      </c>
      <c r="E1979" t="s">
        <v>36</v>
      </c>
      <c r="F1979" t="s">
        <v>37</v>
      </c>
      <c r="G1979" t="s">
        <v>46</v>
      </c>
      <c r="H1979" t="s">
        <v>75</v>
      </c>
      <c r="I1979">
        <v>2</v>
      </c>
      <c r="J1979" s="2">
        <v>35.869999999999997</v>
      </c>
      <c r="K1979" s="3">
        <v>0</v>
      </c>
      <c r="L1979" s="2">
        <v>10.34</v>
      </c>
      <c r="M1979" s="2">
        <f t="shared" si="240"/>
        <v>71.739999999999995</v>
      </c>
      <c r="N1979" s="2">
        <f t="shared" si="241"/>
        <v>20.68</v>
      </c>
      <c r="O1979" s="2">
        <f t="shared" si="242"/>
        <v>51.059999999999995</v>
      </c>
      <c r="P1979" s="4">
        <f t="shared" si="243"/>
        <v>0.71173682743239475</v>
      </c>
      <c r="Q1979">
        <f t="shared" si="244"/>
        <v>2024</v>
      </c>
      <c r="R1979" t="str">
        <f t="shared" si="245"/>
        <v>Q3</v>
      </c>
      <c r="S1979">
        <f t="shared" si="246"/>
        <v>9</v>
      </c>
      <c r="T1979" t="str">
        <f t="shared" si="247"/>
        <v>Sep</v>
      </c>
    </row>
    <row r="1980" spans="1:20" x14ac:dyDescent="0.35">
      <c r="A1980" t="s">
        <v>2045</v>
      </c>
      <c r="B1980" s="1">
        <v>45540</v>
      </c>
      <c r="C1980" t="s">
        <v>41</v>
      </c>
      <c r="D1980" t="s">
        <v>42</v>
      </c>
      <c r="E1980" t="s">
        <v>23</v>
      </c>
      <c r="F1980" t="s">
        <v>37</v>
      </c>
      <c r="G1980" t="s">
        <v>25</v>
      </c>
      <c r="H1980" t="s">
        <v>72</v>
      </c>
      <c r="I1980">
        <v>1</v>
      </c>
      <c r="J1980" s="2">
        <v>195.78</v>
      </c>
      <c r="K1980" s="3">
        <v>0.15</v>
      </c>
      <c r="L1980" s="2">
        <v>102.16</v>
      </c>
      <c r="M1980" s="2">
        <f t="shared" si="240"/>
        <v>166.41</v>
      </c>
      <c r="N1980" s="2">
        <f t="shared" si="241"/>
        <v>102.16</v>
      </c>
      <c r="O1980" s="2">
        <f t="shared" si="242"/>
        <v>64.25</v>
      </c>
      <c r="P1980" s="4">
        <f t="shared" si="243"/>
        <v>0.38609458566191934</v>
      </c>
      <c r="Q1980">
        <f t="shared" si="244"/>
        <v>2024</v>
      </c>
      <c r="R1980" t="str">
        <f t="shared" si="245"/>
        <v>Q3</v>
      </c>
      <c r="S1980">
        <f t="shared" si="246"/>
        <v>9</v>
      </c>
      <c r="T1980" t="str">
        <f t="shared" si="247"/>
        <v>Sep</v>
      </c>
    </row>
    <row r="1981" spans="1:20" x14ac:dyDescent="0.35">
      <c r="A1981" t="s">
        <v>2046</v>
      </c>
      <c r="B1981" s="1">
        <v>45540</v>
      </c>
      <c r="C1981" t="s">
        <v>28</v>
      </c>
      <c r="D1981" t="s">
        <v>29</v>
      </c>
      <c r="E1981" t="s">
        <v>36</v>
      </c>
      <c r="F1981" t="s">
        <v>37</v>
      </c>
      <c r="G1981" t="s">
        <v>25</v>
      </c>
      <c r="H1981" t="s">
        <v>91</v>
      </c>
      <c r="I1981">
        <v>2</v>
      </c>
      <c r="J1981" s="2">
        <v>99.59</v>
      </c>
      <c r="K1981" s="3">
        <v>0.15</v>
      </c>
      <c r="L1981" s="2">
        <v>45.39</v>
      </c>
      <c r="M1981" s="2">
        <f t="shared" si="240"/>
        <v>169.3</v>
      </c>
      <c r="N1981" s="2">
        <f t="shared" si="241"/>
        <v>90.78</v>
      </c>
      <c r="O1981" s="2">
        <f t="shared" si="242"/>
        <v>78.52000000000001</v>
      </c>
      <c r="P1981" s="4">
        <f t="shared" si="243"/>
        <v>0.46379208505611341</v>
      </c>
      <c r="Q1981">
        <f t="shared" si="244"/>
        <v>2024</v>
      </c>
      <c r="R1981" t="str">
        <f t="shared" si="245"/>
        <v>Q3</v>
      </c>
      <c r="S1981">
        <f t="shared" si="246"/>
        <v>9</v>
      </c>
      <c r="T1981" t="str">
        <f t="shared" si="247"/>
        <v>Sep</v>
      </c>
    </row>
    <row r="1982" spans="1:20" x14ac:dyDescent="0.35">
      <c r="A1982" t="s">
        <v>2047</v>
      </c>
      <c r="B1982" s="1">
        <v>45541</v>
      </c>
      <c r="C1982" t="s">
        <v>21</v>
      </c>
      <c r="D1982" t="s">
        <v>22</v>
      </c>
      <c r="E1982" t="s">
        <v>43</v>
      </c>
      <c r="F1982" t="s">
        <v>37</v>
      </c>
      <c r="G1982" t="s">
        <v>25</v>
      </c>
      <c r="H1982" t="s">
        <v>72</v>
      </c>
      <c r="I1982">
        <v>1</v>
      </c>
      <c r="J1982" s="2">
        <v>188.61</v>
      </c>
      <c r="K1982" s="3">
        <v>0.1</v>
      </c>
      <c r="L1982" s="2">
        <v>100.95</v>
      </c>
      <c r="M1982" s="2">
        <f t="shared" si="240"/>
        <v>169.75</v>
      </c>
      <c r="N1982" s="2">
        <f t="shared" si="241"/>
        <v>100.95</v>
      </c>
      <c r="O1982" s="2">
        <f t="shared" si="242"/>
        <v>68.8</v>
      </c>
      <c r="P1982" s="4">
        <f t="shared" si="243"/>
        <v>0.4053019145802651</v>
      </c>
      <c r="Q1982">
        <f t="shared" si="244"/>
        <v>2024</v>
      </c>
      <c r="R1982" t="str">
        <f t="shared" si="245"/>
        <v>Q3</v>
      </c>
      <c r="S1982">
        <f t="shared" si="246"/>
        <v>9</v>
      </c>
      <c r="T1982" t="str">
        <f t="shared" si="247"/>
        <v>Sep</v>
      </c>
    </row>
    <row r="1983" spans="1:20" x14ac:dyDescent="0.35">
      <c r="A1983" t="s">
        <v>2048</v>
      </c>
      <c r="B1983" s="1">
        <v>45541</v>
      </c>
      <c r="C1983" t="s">
        <v>28</v>
      </c>
      <c r="D1983" t="s">
        <v>29</v>
      </c>
      <c r="E1983" t="s">
        <v>23</v>
      </c>
      <c r="F1983" t="s">
        <v>37</v>
      </c>
      <c r="G1983" t="s">
        <v>53</v>
      </c>
      <c r="H1983" t="s">
        <v>131</v>
      </c>
      <c r="I1983">
        <v>1</v>
      </c>
      <c r="J1983" s="2">
        <v>32.520000000000003</v>
      </c>
      <c r="K1983" s="3">
        <v>0</v>
      </c>
      <c r="L1983" s="2">
        <v>9.25</v>
      </c>
      <c r="M1983" s="2">
        <f t="shared" si="240"/>
        <v>32.520000000000003</v>
      </c>
      <c r="N1983" s="2">
        <f t="shared" si="241"/>
        <v>9.25</v>
      </c>
      <c r="O1983" s="2">
        <f t="shared" si="242"/>
        <v>23.270000000000003</v>
      </c>
      <c r="P1983" s="4">
        <f t="shared" si="243"/>
        <v>0.71555965559655599</v>
      </c>
      <c r="Q1983">
        <f t="shared" si="244"/>
        <v>2024</v>
      </c>
      <c r="R1983" t="str">
        <f t="shared" si="245"/>
        <v>Q3</v>
      </c>
      <c r="S1983">
        <f t="shared" si="246"/>
        <v>9</v>
      </c>
      <c r="T1983" t="str">
        <f t="shared" si="247"/>
        <v>Sep</v>
      </c>
    </row>
    <row r="1984" spans="1:20" x14ac:dyDescent="0.35">
      <c r="A1984" t="s">
        <v>2049</v>
      </c>
      <c r="B1984" s="1">
        <v>45541</v>
      </c>
      <c r="C1984" t="s">
        <v>21</v>
      </c>
      <c r="D1984" t="s">
        <v>22</v>
      </c>
      <c r="E1984" t="s">
        <v>23</v>
      </c>
      <c r="F1984" t="s">
        <v>24</v>
      </c>
      <c r="G1984" t="s">
        <v>32</v>
      </c>
      <c r="H1984" t="s">
        <v>33</v>
      </c>
      <c r="I1984">
        <v>1</v>
      </c>
      <c r="J1984" s="2">
        <v>38.47</v>
      </c>
      <c r="K1984" s="3">
        <v>0</v>
      </c>
      <c r="L1984" s="2">
        <v>12.8</v>
      </c>
      <c r="M1984" s="2">
        <f t="shared" si="240"/>
        <v>38.47</v>
      </c>
      <c r="N1984" s="2">
        <f t="shared" si="241"/>
        <v>12.8</v>
      </c>
      <c r="O1984" s="2">
        <f t="shared" si="242"/>
        <v>25.669999999999998</v>
      </c>
      <c r="P1984" s="4">
        <f t="shared" si="243"/>
        <v>0.66727319989602285</v>
      </c>
      <c r="Q1984">
        <f t="shared" si="244"/>
        <v>2024</v>
      </c>
      <c r="R1984" t="str">
        <f t="shared" si="245"/>
        <v>Q3</v>
      </c>
      <c r="S1984">
        <f t="shared" si="246"/>
        <v>9</v>
      </c>
      <c r="T1984" t="str">
        <f t="shared" si="247"/>
        <v>Sep</v>
      </c>
    </row>
    <row r="1985" spans="1:20" x14ac:dyDescent="0.35">
      <c r="A1985" t="s">
        <v>2050</v>
      </c>
      <c r="B1985" s="1">
        <v>45541</v>
      </c>
      <c r="C1985" t="s">
        <v>41</v>
      </c>
      <c r="D1985" t="s">
        <v>42</v>
      </c>
      <c r="E1985" t="s">
        <v>23</v>
      </c>
      <c r="F1985" t="s">
        <v>24</v>
      </c>
      <c r="G1985" t="s">
        <v>32</v>
      </c>
      <c r="H1985" t="s">
        <v>33</v>
      </c>
      <c r="I1985">
        <v>1</v>
      </c>
      <c r="J1985" s="2">
        <v>40.25</v>
      </c>
      <c r="K1985" s="3">
        <v>0</v>
      </c>
      <c r="L1985" s="2">
        <v>12.48</v>
      </c>
      <c r="M1985" s="2">
        <f t="shared" si="240"/>
        <v>40.25</v>
      </c>
      <c r="N1985" s="2">
        <f t="shared" si="241"/>
        <v>12.48</v>
      </c>
      <c r="O1985" s="2">
        <f t="shared" si="242"/>
        <v>27.77</v>
      </c>
      <c r="P1985" s="4">
        <f t="shared" si="243"/>
        <v>0.68993788819875779</v>
      </c>
      <c r="Q1985">
        <f t="shared" si="244"/>
        <v>2024</v>
      </c>
      <c r="R1985" t="str">
        <f t="shared" si="245"/>
        <v>Q3</v>
      </c>
      <c r="S1985">
        <f t="shared" si="246"/>
        <v>9</v>
      </c>
      <c r="T1985" t="str">
        <f t="shared" si="247"/>
        <v>Sep</v>
      </c>
    </row>
    <row r="1986" spans="1:20" x14ac:dyDescent="0.35">
      <c r="A1986" t="s">
        <v>2051</v>
      </c>
      <c r="B1986" s="1">
        <v>45541</v>
      </c>
      <c r="C1986" t="s">
        <v>21</v>
      </c>
      <c r="D1986" t="s">
        <v>35</v>
      </c>
      <c r="E1986" t="s">
        <v>30</v>
      </c>
      <c r="F1986" t="s">
        <v>31</v>
      </c>
      <c r="G1986" t="s">
        <v>25</v>
      </c>
      <c r="H1986" t="s">
        <v>81</v>
      </c>
      <c r="I1986">
        <v>10</v>
      </c>
      <c r="J1986" s="2">
        <v>42.23</v>
      </c>
      <c r="K1986" s="3">
        <v>0.15</v>
      </c>
      <c r="L1986" s="2">
        <v>15.86</v>
      </c>
      <c r="M1986" s="2">
        <f t="shared" ref="M1986:M2049" si="248">ROUND(I1986*J1986*(1-K1986),2)</f>
        <v>358.96</v>
      </c>
      <c r="N1986" s="2">
        <f t="shared" ref="N1986:N2049" si="249">ROUND(I1986*L1986,2)</f>
        <v>158.6</v>
      </c>
      <c r="O1986" s="2">
        <f t="shared" ref="O1986:O2049" si="250">M1986-N1986</f>
        <v>200.35999999999999</v>
      </c>
      <c r="P1986" s="4">
        <f t="shared" ref="P1986:P2049" si="251">IFERROR(O1986/M1986,0)</f>
        <v>0.55816804100735462</v>
      </c>
      <c r="Q1986">
        <f t="shared" ref="Q1986:Q2049" si="252">YEAR(B1986)</f>
        <v>2024</v>
      </c>
      <c r="R1986" t="str">
        <f t="shared" ref="R1986:R2049" si="253">"Q"&amp;ROUNDUP(MONTH(B1986)/3,0)</f>
        <v>Q3</v>
      </c>
      <c r="S1986">
        <f t="shared" ref="S1986:S2049" si="254">MONTH(B1986)</f>
        <v>9</v>
      </c>
      <c r="T1986" t="str">
        <f t="shared" ref="T1986:T2049" si="255">TEXT(B1986,"mmm")</f>
        <v>Sep</v>
      </c>
    </row>
    <row r="1987" spans="1:20" x14ac:dyDescent="0.35">
      <c r="A1987" t="s">
        <v>2052</v>
      </c>
      <c r="B1987" s="1">
        <v>45541</v>
      </c>
      <c r="C1987" t="s">
        <v>28</v>
      </c>
      <c r="D1987" t="s">
        <v>29</v>
      </c>
      <c r="E1987" t="s">
        <v>23</v>
      </c>
      <c r="F1987" t="s">
        <v>37</v>
      </c>
      <c r="G1987" t="s">
        <v>46</v>
      </c>
      <c r="H1987" t="s">
        <v>47</v>
      </c>
      <c r="I1987">
        <v>6</v>
      </c>
      <c r="J1987" s="2">
        <v>508.5</v>
      </c>
      <c r="K1987" s="3">
        <v>0</v>
      </c>
      <c r="L1987" s="2">
        <v>242.94</v>
      </c>
      <c r="M1987" s="2">
        <f t="shared" si="248"/>
        <v>3051</v>
      </c>
      <c r="N1987" s="2">
        <f t="shared" si="249"/>
        <v>1457.64</v>
      </c>
      <c r="O1987" s="2">
        <f t="shared" si="250"/>
        <v>1593.36</v>
      </c>
      <c r="P1987" s="4">
        <f t="shared" si="251"/>
        <v>0.52224188790560466</v>
      </c>
      <c r="Q1987">
        <f t="shared" si="252"/>
        <v>2024</v>
      </c>
      <c r="R1987" t="str">
        <f t="shared" si="253"/>
        <v>Q3</v>
      </c>
      <c r="S1987">
        <f t="shared" si="254"/>
        <v>9</v>
      </c>
      <c r="T1987" t="str">
        <f t="shared" si="255"/>
        <v>Sep</v>
      </c>
    </row>
    <row r="1988" spans="1:20" x14ac:dyDescent="0.35">
      <c r="A1988" t="s">
        <v>2053</v>
      </c>
      <c r="B1988" s="1">
        <v>45541</v>
      </c>
      <c r="C1988" t="s">
        <v>41</v>
      </c>
      <c r="D1988" t="s">
        <v>42</v>
      </c>
      <c r="E1988" t="s">
        <v>36</v>
      </c>
      <c r="F1988" t="s">
        <v>24</v>
      </c>
      <c r="G1988" t="s">
        <v>46</v>
      </c>
      <c r="H1988" t="s">
        <v>183</v>
      </c>
      <c r="I1988">
        <v>1</v>
      </c>
      <c r="J1988" s="2">
        <v>144.5</v>
      </c>
      <c r="K1988" s="3">
        <v>0</v>
      </c>
      <c r="L1988" s="2">
        <v>62.93</v>
      </c>
      <c r="M1988" s="2">
        <f t="shared" si="248"/>
        <v>144.5</v>
      </c>
      <c r="N1988" s="2">
        <f t="shared" si="249"/>
        <v>62.93</v>
      </c>
      <c r="O1988" s="2">
        <f t="shared" si="250"/>
        <v>81.569999999999993</v>
      </c>
      <c r="P1988" s="4">
        <f t="shared" si="251"/>
        <v>0.56449826989619367</v>
      </c>
      <c r="Q1988">
        <f t="shared" si="252"/>
        <v>2024</v>
      </c>
      <c r="R1988" t="str">
        <f t="shared" si="253"/>
        <v>Q3</v>
      </c>
      <c r="S1988">
        <f t="shared" si="254"/>
        <v>9</v>
      </c>
      <c r="T1988" t="str">
        <f t="shared" si="255"/>
        <v>Sep</v>
      </c>
    </row>
    <row r="1989" spans="1:20" x14ac:dyDescent="0.35">
      <c r="A1989" t="s">
        <v>2054</v>
      </c>
      <c r="B1989" s="1">
        <v>45541</v>
      </c>
      <c r="C1989" t="s">
        <v>21</v>
      </c>
      <c r="D1989" t="s">
        <v>35</v>
      </c>
      <c r="E1989" t="s">
        <v>36</v>
      </c>
      <c r="F1989" t="s">
        <v>37</v>
      </c>
      <c r="G1989" t="s">
        <v>53</v>
      </c>
      <c r="H1989" t="s">
        <v>66</v>
      </c>
      <c r="I1989">
        <v>1</v>
      </c>
      <c r="J1989" s="2">
        <v>108.61</v>
      </c>
      <c r="K1989" s="3">
        <v>0</v>
      </c>
      <c r="L1989" s="2">
        <v>45.49</v>
      </c>
      <c r="M1989" s="2">
        <f t="shared" si="248"/>
        <v>108.61</v>
      </c>
      <c r="N1989" s="2">
        <f t="shared" si="249"/>
        <v>45.49</v>
      </c>
      <c r="O1989" s="2">
        <f t="shared" si="250"/>
        <v>63.12</v>
      </c>
      <c r="P1989" s="4">
        <f t="shared" si="251"/>
        <v>0.58116195562102935</v>
      </c>
      <c r="Q1989">
        <f t="shared" si="252"/>
        <v>2024</v>
      </c>
      <c r="R1989" t="str">
        <f t="shared" si="253"/>
        <v>Q3</v>
      </c>
      <c r="S1989">
        <f t="shared" si="254"/>
        <v>9</v>
      </c>
      <c r="T1989" t="str">
        <f t="shared" si="255"/>
        <v>Sep</v>
      </c>
    </row>
    <row r="1990" spans="1:20" x14ac:dyDescent="0.35">
      <c r="A1990" t="s">
        <v>2055</v>
      </c>
      <c r="B1990" s="1">
        <v>45541</v>
      </c>
      <c r="C1990" t="s">
        <v>41</v>
      </c>
      <c r="D1990" t="s">
        <v>42</v>
      </c>
      <c r="E1990" t="s">
        <v>23</v>
      </c>
      <c r="F1990" t="s">
        <v>37</v>
      </c>
      <c r="G1990" t="s">
        <v>46</v>
      </c>
      <c r="H1990" t="s">
        <v>75</v>
      </c>
      <c r="I1990">
        <v>1</v>
      </c>
      <c r="J1990" s="2">
        <v>36.26</v>
      </c>
      <c r="K1990" s="3">
        <v>0.1</v>
      </c>
      <c r="L1990" s="2">
        <v>10.3</v>
      </c>
      <c r="M1990" s="2">
        <f t="shared" si="248"/>
        <v>32.630000000000003</v>
      </c>
      <c r="N1990" s="2">
        <f t="shared" si="249"/>
        <v>10.3</v>
      </c>
      <c r="O1990" s="2">
        <f t="shared" si="250"/>
        <v>22.330000000000002</v>
      </c>
      <c r="P1990" s="4">
        <f t="shared" si="251"/>
        <v>0.68433956481765246</v>
      </c>
      <c r="Q1990">
        <f t="shared" si="252"/>
        <v>2024</v>
      </c>
      <c r="R1990" t="str">
        <f t="shared" si="253"/>
        <v>Q3</v>
      </c>
      <c r="S1990">
        <f t="shared" si="254"/>
        <v>9</v>
      </c>
      <c r="T1990" t="str">
        <f t="shared" si="255"/>
        <v>Sep</v>
      </c>
    </row>
    <row r="1991" spans="1:20" x14ac:dyDescent="0.35">
      <c r="A1991" t="s">
        <v>2056</v>
      </c>
      <c r="B1991" s="1">
        <v>45541</v>
      </c>
      <c r="C1991" t="s">
        <v>41</v>
      </c>
      <c r="D1991" t="s">
        <v>42</v>
      </c>
      <c r="E1991" t="s">
        <v>52</v>
      </c>
      <c r="F1991" t="s">
        <v>37</v>
      </c>
      <c r="G1991" t="s">
        <v>32</v>
      </c>
      <c r="H1991" t="s">
        <v>33</v>
      </c>
      <c r="I1991">
        <v>1</v>
      </c>
      <c r="J1991" s="2">
        <v>40.869999999999997</v>
      </c>
      <c r="K1991" s="3">
        <v>0</v>
      </c>
      <c r="L1991" s="2">
        <v>12.21</v>
      </c>
      <c r="M1991" s="2">
        <f t="shared" si="248"/>
        <v>40.869999999999997</v>
      </c>
      <c r="N1991" s="2">
        <f t="shared" si="249"/>
        <v>12.21</v>
      </c>
      <c r="O1991" s="2">
        <f t="shared" si="250"/>
        <v>28.659999999999997</v>
      </c>
      <c r="P1991" s="4">
        <f t="shared" si="251"/>
        <v>0.70124785906532905</v>
      </c>
      <c r="Q1991">
        <f t="shared" si="252"/>
        <v>2024</v>
      </c>
      <c r="R1991" t="str">
        <f t="shared" si="253"/>
        <v>Q3</v>
      </c>
      <c r="S1991">
        <f t="shared" si="254"/>
        <v>9</v>
      </c>
      <c r="T1991" t="str">
        <f t="shared" si="255"/>
        <v>Sep</v>
      </c>
    </row>
    <row r="1992" spans="1:20" x14ac:dyDescent="0.35">
      <c r="A1992" t="s">
        <v>2057</v>
      </c>
      <c r="B1992" s="1">
        <v>45542</v>
      </c>
      <c r="C1992" t="s">
        <v>21</v>
      </c>
      <c r="D1992" t="s">
        <v>35</v>
      </c>
      <c r="E1992" t="s">
        <v>52</v>
      </c>
      <c r="F1992" t="s">
        <v>24</v>
      </c>
      <c r="G1992" t="s">
        <v>46</v>
      </c>
      <c r="H1992" t="s">
        <v>183</v>
      </c>
      <c r="I1992">
        <v>6</v>
      </c>
      <c r="J1992" s="2">
        <v>138.12</v>
      </c>
      <c r="K1992" s="3">
        <v>0.15</v>
      </c>
      <c r="L1992" s="2">
        <v>64.95</v>
      </c>
      <c r="M1992" s="2">
        <f t="shared" si="248"/>
        <v>704.41</v>
      </c>
      <c r="N1992" s="2">
        <f t="shared" si="249"/>
        <v>389.7</v>
      </c>
      <c r="O1992" s="2">
        <f t="shared" si="250"/>
        <v>314.70999999999998</v>
      </c>
      <c r="P1992" s="4">
        <f t="shared" si="251"/>
        <v>0.44677105662895189</v>
      </c>
      <c r="Q1992">
        <f t="shared" si="252"/>
        <v>2024</v>
      </c>
      <c r="R1992" t="str">
        <f t="shared" si="253"/>
        <v>Q3</v>
      </c>
      <c r="S1992">
        <f t="shared" si="254"/>
        <v>9</v>
      </c>
      <c r="T1992" t="str">
        <f t="shared" si="255"/>
        <v>Sep</v>
      </c>
    </row>
    <row r="1993" spans="1:20" x14ac:dyDescent="0.35">
      <c r="A1993" t="s">
        <v>2058</v>
      </c>
      <c r="B1993" s="1">
        <v>45542</v>
      </c>
      <c r="C1993" t="s">
        <v>41</v>
      </c>
      <c r="D1993" t="s">
        <v>42</v>
      </c>
      <c r="E1993" t="s">
        <v>43</v>
      </c>
      <c r="F1993" t="s">
        <v>24</v>
      </c>
      <c r="G1993" t="s">
        <v>25</v>
      </c>
      <c r="H1993" t="s">
        <v>91</v>
      </c>
      <c r="I1993">
        <v>1</v>
      </c>
      <c r="J1993" s="2">
        <v>105.3</v>
      </c>
      <c r="K1993" s="3">
        <v>0.15</v>
      </c>
      <c r="L1993" s="2">
        <v>43.6</v>
      </c>
      <c r="M1993" s="2">
        <f t="shared" si="248"/>
        <v>89.51</v>
      </c>
      <c r="N1993" s="2">
        <f t="shared" si="249"/>
        <v>43.6</v>
      </c>
      <c r="O1993" s="2">
        <f t="shared" si="250"/>
        <v>45.910000000000004</v>
      </c>
      <c r="P1993" s="4">
        <f t="shared" si="251"/>
        <v>0.51290358619148702</v>
      </c>
      <c r="Q1993">
        <f t="shared" si="252"/>
        <v>2024</v>
      </c>
      <c r="R1993" t="str">
        <f t="shared" si="253"/>
        <v>Q3</v>
      </c>
      <c r="S1993">
        <f t="shared" si="254"/>
        <v>9</v>
      </c>
      <c r="T1993" t="str">
        <f t="shared" si="255"/>
        <v>Sep</v>
      </c>
    </row>
    <row r="1994" spans="1:20" x14ac:dyDescent="0.35">
      <c r="A1994" t="s">
        <v>2059</v>
      </c>
      <c r="B1994" s="1">
        <v>45542</v>
      </c>
      <c r="C1994" t="s">
        <v>41</v>
      </c>
      <c r="D1994" t="s">
        <v>90</v>
      </c>
      <c r="E1994" t="s">
        <v>23</v>
      </c>
      <c r="F1994" t="s">
        <v>37</v>
      </c>
      <c r="G1994" t="s">
        <v>53</v>
      </c>
      <c r="H1994" t="s">
        <v>70</v>
      </c>
      <c r="I1994">
        <v>1</v>
      </c>
      <c r="J1994" s="2">
        <v>57.03</v>
      </c>
      <c r="K1994" s="3">
        <v>0</v>
      </c>
      <c r="L1994" s="2">
        <v>18.43</v>
      </c>
      <c r="M1994" s="2">
        <f t="shared" si="248"/>
        <v>57.03</v>
      </c>
      <c r="N1994" s="2">
        <f t="shared" si="249"/>
        <v>18.43</v>
      </c>
      <c r="O1994" s="2">
        <f t="shared" si="250"/>
        <v>38.6</v>
      </c>
      <c r="P1994" s="4">
        <f t="shared" si="251"/>
        <v>0.67683675258635811</v>
      </c>
      <c r="Q1994">
        <f t="shared" si="252"/>
        <v>2024</v>
      </c>
      <c r="R1994" t="str">
        <f t="shared" si="253"/>
        <v>Q3</v>
      </c>
      <c r="S1994">
        <f t="shared" si="254"/>
        <v>9</v>
      </c>
      <c r="T1994" t="str">
        <f t="shared" si="255"/>
        <v>Sep</v>
      </c>
    </row>
    <row r="1995" spans="1:20" x14ac:dyDescent="0.35">
      <c r="A1995" t="s">
        <v>2060</v>
      </c>
      <c r="B1995" s="1">
        <v>45542</v>
      </c>
      <c r="C1995" t="s">
        <v>62</v>
      </c>
      <c r="D1995" t="s">
        <v>63</v>
      </c>
      <c r="E1995" t="s">
        <v>52</v>
      </c>
      <c r="F1995" t="s">
        <v>24</v>
      </c>
      <c r="G1995" t="s">
        <v>25</v>
      </c>
      <c r="H1995" t="s">
        <v>26</v>
      </c>
      <c r="I1995">
        <v>2</v>
      </c>
      <c r="J1995" s="2">
        <v>22.56</v>
      </c>
      <c r="K1995" s="3">
        <v>0</v>
      </c>
      <c r="L1995" s="2">
        <v>6.77</v>
      </c>
      <c r="M1995" s="2">
        <f t="shared" si="248"/>
        <v>45.12</v>
      </c>
      <c r="N1995" s="2">
        <f t="shared" si="249"/>
        <v>13.54</v>
      </c>
      <c r="O1995" s="2">
        <f t="shared" si="250"/>
        <v>31.58</v>
      </c>
      <c r="P1995" s="4">
        <f t="shared" si="251"/>
        <v>0.69991134751773054</v>
      </c>
      <c r="Q1995">
        <f t="shared" si="252"/>
        <v>2024</v>
      </c>
      <c r="R1995" t="str">
        <f t="shared" si="253"/>
        <v>Q3</v>
      </c>
      <c r="S1995">
        <f t="shared" si="254"/>
        <v>9</v>
      </c>
      <c r="T1995" t="str">
        <f t="shared" si="255"/>
        <v>Sep</v>
      </c>
    </row>
    <row r="1996" spans="1:20" x14ac:dyDescent="0.35">
      <c r="A1996" t="s">
        <v>2061</v>
      </c>
      <c r="B1996" s="1">
        <v>45542</v>
      </c>
      <c r="C1996" t="s">
        <v>28</v>
      </c>
      <c r="D1996" t="s">
        <v>29</v>
      </c>
      <c r="E1996" t="s">
        <v>23</v>
      </c>
      <c r="F1996" t="s">
        <v>37</v>
      </c>
      <c r="G1996" t="s">
        <v>53</v>
      </c>
      <c r="H1996" t="s">
        <v>131</v>
      </c>
      <c r="I1996">
        <v>2</v>
      </c>
      <c r="J1996" s="2">
        <v>32.64</v>
      </c>
      <c r="K1996" s="3">
        <v>0</v>
      </c>
      <c r="L1996" s="2">
        <v>9.24</v>
      </c>
      <c r="M1996" s="2">
        <f t="shared" si="248"/>
        <v>65.28</v>
      </c>
      <c r="N1996" s="2">
        <f t="shared" si="249"/>
        <v>18.48</v>
      </c>
      <c r="O1996" s="2">
        <f t="shared" si="250"/>
        <v>46.8</v>
      </c>
      <c r="P1996" s="4">
        <f t="shared" si="251"/>
        <v>0.71691176470588225</v>
      </c>
      <c r="Q1996">
        <f t="shared" si="252"/>
        <v>2024</v>
      </c>
      <c r="R1996" t="str">
        <f t="shared" si="253"/>
        <v>Q3</v>
      </c>
      <c r="S1996">
        <f t="shared" si="254"/>
        <v>9</v>
      </c>
      <c r="T1996" t="str">
        <f t="shared" si="255"/>
        <v>Sep</v>
      </c>
    </row>
    <row r="1997" spans="1:20" x14ac:dyDescent="0.35">
      <c r="A1997" t="s">
        <v>2062</v>
      </c>
      <c r="B1997" s="1">
        <v>45542</v>
      </c>
      <c r="C1997" t="s">
        <v>28</v>
      </c>
      <c r="D1997" t="s">
        <v>29</v>
      </c>
      <c r="E1997" t="s">
        <v>30</v>
      </c>
      <c r="F1997" t="s">
        <v>31</v>
      </c>
      <c r="G1997" t="s">
        <v>25</v>
      </c>
      <c r="H1997" t="s">
        <v>91</v>
      </c>
      <c r="I1997">
        <v>15</v>
      </c>
      <c r="J1997" s="2">
        <v>99.77</v>
      </c>
      <c r="K1997" s="3">
        <v>0.05</v>
      </c>
      <c r="L1997" s="2">
        <v>45.31</v>
      </c>
      <c r="M1997" s="2">
        <f t="shared" si="248"/>
        <v>1421.72</v>
      </c>
      <c r="N1997" s="2">
        <f t="shared" si="249"/>
        <v>679.65</v>
      </c>
      <c r="O1997" s="2">
        <f t="shared" si="250"/>
        <v>742.07</v>
      </c>
      <c r="P1997" s="4">
        <f t="shared" si="251"/>
        <v>0.52195228314998732</v>
      </c>
      <c r="Q1997">
        <f t="shared" si="252"/>
        <v>2024</v>
      </c>
      <c r="R1997" t="str">
        <f t="shared" si="253"/>
        <v>Q3</v>
      </c>
      <c r="S1997">
        <f t="shared" si="254"/>
        <v>9</v>
      </c>
      <c r="T1997" t="str">
        <f t="shared" si="255"/>
        <v>Sep</v>
      </c>
    </row>
    <row r="1998" spans="1:20" x14ac:dyDescent="0.35">
      <c r="A1998" t="s">
        <v>2063</v>
      </c>
      <c r="B1998" s="1">
        <v>45542</v>
      </c>
      <c r="C1998" t="s">
        <v>41</v>
      </c>
      <c r="D1998" t="s">
        <v>42</v>
      </c>
      <c r="E1998" t="s">
        <v>52</v>
      </c>
      <c r="F1998" t="s">
        <v>37</v>
      </c>
      <c r="G1998" t="s">
        <v>53</v>
      </c>
      <c r="H1998" t="s">
        <v>70</v>
      </c>
      <c r="I1998">
        <v>2</v>
      </c>
      <c r="J1998" s="2">
        <v>56.31</v>
      </c>
      <c r="K1998" s="3">
        <v>0.25</v>
      </c>
      <c r="L1998" s="2">
        <v>19.03</v>
      </c>
      <c r="M1998" s="2">
        <f t="shared" si="248"/>
        <v>84.47</v>
      </c>
      <c r="N1998" s="2">
        <f t="shared" si="249"/>
        <v>38.06</v>
      </c>
      <c r="O1998" s="2">
        <f t="shared" si="250"/>
        <v>46.41</v>
      </c>
      <c r="P1998" s="4">
        <f t="shared" si="251"/>
        <v>0.54942583165620928</v>
      </c>
      <c r="Q1998">
        <f t="shared" si="252"/>
        <v>2024</v>
      </c>
      <c r="R1998" t="str">
        <f t="shared" si="253"/>
        <v>Q3</v>
      </c>
      <c r="S1998">
        <f t="shared" si="254"/>
        <v>9</v>
      </c>
      <c r="T1998" t="str">
        <f t="shared" si="255"/>
        <v>Sep</v>
      </c>
    </row>
    <row r="1999" spans="1:20" x14ac:dyDescent="0.35">
      <c r="A1999" t="s">
        <v>2064</v>
      </c>
      <c r="B1999" s="1">
        <v>45543</v>
      </c>
      <c r="C1999" t="s">
        <v>21</v>
      </c>
      <c r="D1999" t="s">
        <v>35</v>
      </c>
      <c r="E1999" t="s">
        <v>23</v>
      </c>
      <c r="F1999" t="s">
        <v>37</v>
      </c>
      <c r="G1999" t="s">
        <v>53</v>
      </c>
      <c r="H1999" t="s">
        <v>70</v>
      </c>
      <c r="I1999">
        <v>1</v>
      </c>
      <c r="J1999" s="2">
        <v>53.66</v>
      </c>
      <c r="K1999" s="3">
        <v>0.15</v>
      </c>
      <c r="L1999" s="2">
        <v>19.05</v>
      </c>
      <c r="M1999" s="2">
        <f t="shared" si="248"/>
        <v>45.61</v>
      </c>
      <c r="N1999" s="2">
        <f t="shared" si="249"/>
        <v>19.05</v>
      </c>
      <c r="O1999" s="2">
        <f t="shared" si="250"/>
        <v>26.56</v>
      </c>
      <c r="P1999" s="4">
        <f t="shared" si="251"/>
        <v>0.5823284367463275</v>
      </c>
      <c r="Q1999">
        <f t="shared" si="252"/>
        <v>2024</v>
      </c>
      <c r="R1999" t="str">
        <f t="shared" si="253"/>
        <v>Q3</v>
      </c>
      <c r="S1999">
        <f t="shared" si="254"/>
        <v>9</v>
      </c>
      <c r="T1999" t="str">
        <f t="shared" si="255"/>
        <v>Sep</v>
      </c>
    </row>
    <row r="2000" spans="1:20" x14ac:dyDescent="0.35">
      <c r="A2000" t="s">
        <v>2065</v>
      </c>
      <c r="B2000" s="1">
        <v>45543</v>
      </c>
      <c r="C2000" t="s">
        <v>21</v>
      </c>
      <c r="D2000" t="s">
        <v>22</v>
      </c>
      <c r="E2000" t="s">
        <v>52</v>
      </c>
      <c r="F2000" t="s">
        <v>37</v>
      </c>
      <c r="G2000" t="s">
        <v>25</v>
      </c>
      <c r="H2000" t="s">
        <v>26</v>
      </c>
      <c r="I2000">
        <v>1</v>
      </c>
      <c r="J2000" s="2">
        <v>23.57</v>
      </c>
      <c r="K2000" s="3">
        <v>0.05</v>
      </c>
      <c r="L2000" s="2">
        <v>6.75</v>
      </c>
      <c r="M2000" s="2">
        <f t="shared" si="248"/>
        <v>22.39</v>
      </c>
      <c r="N2000" s="2">
        <f t="shared" si="249"/>
        <v>6.75</v>
      </c>
      <c r="O2000" s="2">
        <f t="shared" si="250"/>
        <v>15.64</v>
      </c>
      <c r="P2000" s="4">
        <f t="shared" si="251"/>
        <v>0.6985261277355963</v>
      </c>
      <c r="Q2000">
        <f t="shared" si="252"/>
        <v>2024</v>
      </c>
      <c r="R2000" t="str">
        <f t="shared" si="253"/>
        <v>Q3</v>
      </c>
      <c r="S2000">
        <f t="shared" si="254"/>
        <v>9</v>
      </c>
      <c r="T2000" t="str">
        <f t="shared" si="255"/>
        <v>Sep</v>
      </c>
    </row>
    <row r="2001" spans="1:20" x14ac:dyDescent="0.35">
      <c r="A2001" t="s">
        <v>2066</v>
      </c>
      <c r="B2001" s="1">
        <v>45543</v>
      </c>
      <c r="C2001" t="s">
        <v>41</v>
      </c>
      <c r="D2001" t="s">
        <v>90</v>
      </c>
      <c r="E2001" t="s">
        <v>23</v>
      </c>
      <c r="F2001" t="s">
        <v>37</v>
      </c>
      <c r="G2001" t="s">
        <v>46</v>
      </c>
      <c r="H2001" t="s">
        <v>47</v>
      </c>
      <c r="I2001">
        <v>2</v>
      </c>
      <c r="J2001" s="2">
        <v>516.54</v>
      </c>
      <c r="K2001" s="3">
        <v>0</v>
      </c>
      <c r="L2001" s="2">
        <v>248.23</v>
      </c>
      <c r="M2001" s="2">
        <f t="shared" si="248"/>
        <v>1033.08</v>
      </c>
      <c r="N2001" s="2">
        <f t="shared" si="249"/>
        <v>496.46</v>
      </c>
      <c r="O2001" s="2">
        <f t="shared" si="250"/>
        <v>536.61999999999989</v>
      </c>
      <c r="P2001" s="4">
        <f t="shared" si="251"/>
        <v>0.51943702327022101</v>
      </c>
      <c r="Q2001">
        <f t="shared" si="252"/>
        <v>2024</v>
      </c>
      <c r="R2001" t="str">
        <f t="shared" si="253"/>
        <v>Q3</v>
      </c>
      <c r="S2001">
        <f t="shared" si="254"/>
        <v>9</v>
      </c>
      <c r="T2001" t="str">
        <f t="shared" si="255"/>
        <v>Sep</v>
      </c>
    </row>
    <row r="2002" spans="1:20" x14ac:dyDescent="0.35">
      <c r="A2002" t="s">
        <v>2067</v>
      </c>
      <c r="B2002" s="1">
        <v>45543</v>
      </c>
      <c r="C2002" t="s">
        <v>41</v>
      </c>
      <c r="D2002" t="s">
        <v>42</v>
      </c>
      <c r="E2002" t="s">
        <v>23</v>
      </c>
      <c r="F2002" t="s">
        <v>37</v>
      </c>
      <c r="G2002" t="s">
        <v>25</v>
      </c>
      <c r="H2002" t="s">
        <v>72</v>
      </c>
      <c r="I2002">
        <v>2</v>
      </c>
      <c r="J2002" s="2">
        <v>197.72</v>
      </c>
      <c r="K2002" s="3">
        <v>0</v>
      </c>
      <c r="L2002" s="2">
        <v>106.9</v>
      </c>
      <c r="M2002" s="2">
        <f t="shared" si="248"/>
        <v>395.44</v>
      </c>
      <c r="N2002" s="2">
        <f t="shared" si="249"/>
        <v>213.8</v>
      </c>
      <c r="O2002" s="2">
        <f t="shared" si="250"/>
        <v>181.64</v>
      </c>
      <c r="P2002" s="4">
        <f t="shared" si="251"/>
        <v>0.45933643536313978</v>
      </c>
      <c r="Q2002">
        <f t="shared" si="252"/>
        <v>2024</v>
      </c>
      <c r="R2002" t="str">
        <f t="shared" si="253"/>
        <v>Q3</v>
      </c>
      <c r="S2002">
        <f t="shared" si="254"/>
        <v>9</v>
      </c>
      <c r="T2002" t="str">
        <f t="shared" si="255"/>
        <v>Sep</v>
      </c>
    </row>
    <row r="2003" spans="1:20" x14ac:dyDescent="0.35">
      <c r="A2003" t="s">
        <v>2068</v>
      </c>
      <c r="B2003" s="1">
        <v>45543</v>
      </c>
      <c r="C2003" t="s">
        <v>28</v>
      </c>
      <c r="D2003" t="s">
        <v>29</v>
      </c>
      <c r="E2003" t="s">
        <v>30</v>
      </c>
      <c r="F2003" t="s">
        <v>31</v>
      </c>
      <c r="G2003" t="s">
        <v>46</v>
      </c>
      <c r="H2003" t="s">
        <v>47</v>
      </c>
      <c r="I2003">
        <v>8</v>
      </c>
      <c r="J2003" s="2">
        <v>503.7</v>
      </c>
      <c r="K2003" s="3">
        <v>0.1</v>
      </c>
      <c r="L2003" s="2">
        <v>244.59</v>
      </c>
      <c r="M2003" s="2">
        <f t="shared" si="248"/>
        <v>3626.64</v>
      </c>
      <c r="N2003" s="2">
        <f t="shared" si="249"/>
        <v>1956.72</v>
      </c>
      <c r="O2003" s="2">
        <f t="shared" si="250"/>
        <v>1669.9199999999998</v>
      </c>
      <c r="P2003" s="4">
        <f t="shared" si="251"/>
        <v>0.46045926808285353</v>
      </c>
      <c r="Q2003">
        <f t="shared" si="252"/>
        <v>2024</v>
      </c>
      <c r="R2003" t="str">
        <f t="shared" si="253"/>
        <v>Q3</v>
      </c>
      <c r="S2003">
        <f t="shared" si="254"/>
        <v>9</v>
      </c>
      <c r="T2003" t="str">
        <f t="shared" si="255"/>
        <v>Sep</v>
      </c>
    </row>
    <row r="2004" spans="1:20" x14ac:dyDescent="0.35">
      <c r="A2004" t="s">
        <v>2069</v>
      </c>
      <c r="B2004" s="1">
        <v>45543</v>
      </c>
      <c r="C2004" t="s">
        <v>21</v>
      </c>
      <c r="D2004" t="s">
        <v>35</v>
      </c>
      <c r="E2004" t="s">
        <v>23</v>
      </c>
      <c r="F2004" t="s">
        <v>31</v>
      </c>
      <c r="G2004" t="s">
        <v>25</v>
      </c>
      <c r="H2004" t="s">
        <v>91</v>
      </c>
      <c r="I2004">
        <v>1</v>
      </c>
      <c r="J2004" s="2">
        <v>97.52</v>
      </c>
      <c r="K2004" s="3">
        <v>0.1</v>
      </c>
      <c r="L2004" s="2">
        <v>43.69</v>
      </c>
      <c r="M2004" s="2">
        <f t="shared" si="248"/>
        <v>87.77</v>
      </c>
      <c r="N2004" s="2">
        <f t="shared" si="249"/>
        <v>43.69</v>
      </c>
      <c r="O2004" s="2">
        <f t="shared" si="250"/>
        <v>44.08</v>
      </c>
      <c r="P2004" s="4">
        <f t="shared" si="251"/>
        <v>0.50222171584823971</v>
      </c>
      <c r="Q2004">
        <f t="shared" si="252"/>
        <v>2024</v>
      </c>
      <c r="R2004" t="str">
        <f t="shared" si="253"/>
        <v>Q3</v>
      </c>
      <c r="S2004">
        <f t="shared" si="254"/>
        <v>9</v>
      </c>
      <c r="T2004" t="str">
        <f t="shared" si="255"/>
        <v>Sep</v>
      </c>
    </row>
    <row r="2005" spans="1:20" x14ac:dyDescent="0.35">
      <c r="A2005" t="s">
        <v>2070</v>
      </c>
      <c r="B2005" s="1">
        <v>45543</v>
      </c>
      <c r="C2005" t="s">
        <v>21</v>
      </c>
      <c r="D2005" t="s">
        <v>22</v>
      </c>
      <c r="E2005" t="s">
        <v>23</v>
      </c>
      <c r="F2005" t="s">
        <v>37</v>
      </c>
      <c r="G2005" t="s">
        <v>46</v>
      </c>
      <c r="H2005" t="s">
        <v>79</v>
      </c>
      <c r="I2005">
        <v>2</v>
      </c>
      <c r="J2005" s="2">
        <v>28.38</v>
      </c>
      <c r="K2005" s="3">
        <v>0</v>
      </c>
      <c r="L2005" s="2">
        <v>9.6</v>
      </c>
      <c r="M2005" s="2">
        <f t="shared" si="248"/>
        <v>56.76</v>
      </c>
      <c r="N2005" s="2">
        <f t="shared" si="249"/>
        <v>19.2</v>
      </c>
      <c r="O2005" s="2">
        <f t="shared" si="250"/>
        <v>37.56</v>
      </c>
      <c r="P2005" s="4">
        <f t="shared" si="251"/>
        <v>0.66173361522198737</v>
      </c>
      <c r="Q2005">
        <f t="shared" si="252"/>
        <v>2024</v>
      </c>
      <c r="R2005" t="str">
        <f t="shared" si="253"/>
        <v>Q3</v>
      </c>
      <c r="S2005">
        <f t="shared" si="254"/>
        <v>9</v>
      </c>
      <c r="T2005" t="str">
        <f t="shared" si="255"/>
        <v>Sep</v>
      </c>
    </row>
    <row r="2006" spans="1:20" x14ac:dyDescent="0.35">
      <c r="A2006" t="s">
        <v>2071</v>
      </c>
      <c r="B2006" s="1">
        <v>45543</v>
      </c>
      <c r="C2006" t="s">
        <v>21</v>
      </c>
      <c r="D2006" t="s">
        <v>35</v>
      </c>
      <c r="E2006" t="s">
        <v>52</v>
      </c>
      <c r="F2006" t="s">
        <v>37</v>
      </c>
      <c r="G2006" t="s">
        <v>53</v>
      </c>
      <c r="H2006" t="s">
        <v>66</v>
      </c>
      <c r="I2006">
        <v>2</v>
      </c>
      <c r="J2006" s="2">
        <v>107.38</v>
      </c>
      <c r="K2006" s="3">
        <v>0.05</v>
      </c>
      <c r="L2006" s="2">
        <v>44.32</v>
      </c>
      <c r="M2006" s="2">
        <f t="shared" si="248"/>
        <v>204.02</v>
      </c>
      <c r="N2006" s="2">
        <f t="shared" si="249"/>
        <v>88.64</v>
      </c>
      <c r="O2006" s="2">
        <f t="shared" si="250"/>
        <v>115.38000000000001</v>
      </c>
      <c r="P2006" s="4">
        <f t="shared" si="251"/>
        <v>0.56553279090285269</v>
      </c>
      <c r="Q2006">
        <f t="shared" si="252"/>
        <v>2024</v>
      </c>
      <c r="R2006" t="str">
        <f t="shared" si="253"/>
        <v>Q3</v>
      </c>
      <c r="S2006">
        <f t="shared" si="254"/>
        <v>9</v>
      </c>
      <c r="T2006" t="str">
        <f t="shared" si="255"/>
        <v>Sep</v>
      </c>
    </row>
    <row r="2007" spans="1:20" x14ac:dyDescent="0.35">
      <c r="A2007" t="s">
        <v>2072</v>
      </c>
      <c r="B2007" s="1">
        <v>45543</v>
      </c>
      <c r="C2007" t="s">
        <v>41</v>
      </c>
      <c r="D2007" t="s">
        <v>42</v>
      </c>
      <c r="E2007" t="s">
        <v>36</v>
      </c>
      <c r="F2007" t="s">
        <v>37</v>
      </c>
      <c r="G2007" t="s">
        <v>53</v>
      </c>
      <c r="H2007" t="s">
        <v>70</v>
      </c>
      <c r="I2007">
        <v>3</v>
      </c>
      <c r="J2007" s="2">
        <v>56.64</v>
      </c>
      <c r="K2007" s="3">
        <v>0.1</v>
      </c>
      <c r="L2007" s="2">
        <v>18.57</v>
      </c>
      <c r="M2007" s="2">
        <f t="shared" si="248"/>
        <v>152.93</v>
      </c>
      <c r="N2007" s="2">
        <f t="shared" si="249"/>
        <v>55.71</v>
      </c>
      <c r="O2007" s="2">
        <f t="shared" si="250"/>
        <v>97.22</v>
      </c>
      <c r="P2007" s="4">
        <f t="shared" si="251"/>
        <v>0.63571568691558222</v>
      </c>
      <c r="Q2007">
        <f t="shared" si="252"/>
        <v>2024</v>
      </c>
      <c r="R2007" t="str">
        <f t="shared" si="253"/>
        <v>Q3</v>
      </c>
      <c r="S2007">
        <f t="shared" si="254"/>
        <v>9</v>
      </c>
      <c r="T2007" t="str">
        <f t="shared" si="255"/>
        <v>Sep</v>
      </c>
    </row>
    <row r="2008" spans="1:20" x14ac:dyDescent="0.35">
      <c r="A2008" t="s">
        <v>2073</v>
      </c>
      <c r="B2008" s="1">
        <v>45544</v>
      </c>
      <c r="C2008" t="s">
        <v>28</v>
      </c>
      <c r="D2008" t="s">
        <v>49</v>
      </c>
      <c r="E2008" t="s">
        <v>23</v>
      </c>
      <c r="F2008" t="s">
        <v>24</v>
      </c>
      <c r="G2008" t="s">
        <v>38</v>
      </c>
      <c r="H2008" t="s">
        <v>84</v>
      </c>
      <c r="I2008">
        <v>2</v>
      </c>
      <c r="J2008" s="2">
        <v>262.60000000000002</v>
      </c>
      <c r="K2008" s="3">
        <v>0.1</v>
      </c>
      <c r="L2008" s="2">
        <v>129.15</v>
      </c>
      <c r="M2008" s="2">
        <f t="shared" si="248"/>
        <v>472.68</v>
      </c>
      <c r="N2008" s="2">
        <f t="shared" si="249"/>
        <v>258.3</v>
      </c>
      <c r="O2008" s="2">
        <f t="shared" si="250"/>
        <v>214.38</v>
      </c>
      <c r="P2008" s="4">
        <f t="shared" si="251"/>
        <v>0.45354150799695353</v>
      </c>
      <c r="Q2008">
        <f t="shared" si="252"/>
        <v>2024</v>
      </c>
      <c r="R2008" t="str">
        <f t="shared" si="253"/>
        <v>Q3</v>
      </c>
      <c r="S2008">
        <f t="shared" si="254"/>
        <v>9</v>
      </c>
      <c r="T2008" t="str">
        <f t="shared" si="255"/>
        <v>Sep</v>
      </c>
    </row>
    <row r="2009" spans="1:20" x14ac:dyDescent="0.35">
      <c r="A2009" t="s">
        <v>2074</v>
      </c>
      <c r="B2009" s="1">
        <v>45544</v>
      </c>
      <c r="C2009" t="s">
        <v>21</v>
      </c>
      <c r="D2009" t="s">
        <v>103</v>
      </c>
      <c r="E2009" t="s">
        <v>52</v>
      </c>
      <c r="F2009" t="s">
        <v>37</v>
      </c>
      <c r="G2009" t="s">
        <v>53</v>
      </c>
      <c r="H2009" t="s">
        <v>54</v>
      </c>
      <c r="I2009">
        <v>1</v>
      </c>
      <c r="J2009" s="2">
        <v>133.97999999999999</v>
      </c>
      <c r="K2009" s="3">
        <v>0.1</v>
      </c>
      <c r="L2009" s="2">
        <v>73.31</v>
      </c>
      <c r="M2009" s="2">
        <f t="shared" si="248"/>
        <v>120.58</v>
      </c>
      <c r="N2009" s="2">
        <f t="shared" si="249"/>
        <v>73.31</v>
      </c>
      <c r="O2009" s="2">
        <f t="shared" si="250"/>
        <v>47.269999999999996</v>
      </c>
      <c r="P2009" s="4">
        <f t="shared" si="251"/>
        <v>0.39202189417813899</v>
      </c>
      <c r="Q2009">
        <f t="shared" si="252"/>
        <v>2024</v>
      </c>
      <c r="R2009" t="str">
        <f t="shared" si="253"/>
        <v>Q3</v>
      </c>
      <c r="S2009">
        <f t="shared" si="254"/>
        <v>9</v>
      </c>
      <c r="T2009" t="str">
        <f t="shared" si="255"/>
        <v>Sep</v>
      </c>
    </row>
    <row r="2010" spans="1:20" x14ac:dyDescent="0.35">
      <c r="A2010" t="s">
        <v>2075</v>
      </c>
      <c r="B2010" s="1">
        <v>45544</v>
      </c>
      <c r="C2010" t="s">
        <v>41</v>
      </c>
      <c r="D2010" t="s">
        <v>42</v>
      </c>
      <c r="E2010" t="s">
        <v>30</v>
      </c>
      <c r="F2010" t="s">
        <v>31</v>
      </c>
      <c r="G2010" t="s">
        <v>32</v>
      </c>
      <c r="H2010" t="s">
        <v>86</v>
      </c>
      <c r="I2010">
        <v>5</v>
      </c>
      <c r="J2010" s="2">
        <v>71.48</v>
      </c>
      <c r="K2010" s="3">
        <v>0.2</v>
      </c>
      <c r="L2010" s="2">
        <v>24.91</v>
      </c>
      <c r="M2010" s="2">
        <f t="shared" si="248"/>
        <v>285.92</v>
      </c>
      <c r="N2010" s="2">
        <f t="shared" si="249"/>
        <v>124.55</v>
      </c>
      <c r="O2010" s="2">
        <f t="shared" si="250"/>
        <v>161.37</v>
      </c>
      <c r="P2010" s="4">
        <f t="shared" si="251"/>
        <v>0.56438864017907109</v>
      </c>
      <c r="Q2010">
        <f t="shared" si="252"/>
        <v>2024</v>
      </c>
      <c r="R2010" t="str">
        <f t="shared" si="253"/>
        <v>Q3</v>
      </c>
      <c r="S2010">
        <f t="shared" si="254"/>
        <v>9</v>
      </c>
      <c r="T2010" t="str">
        <f t="shared" si="255"/>
        <v>Sep</v>
      </c>
    </row>
    <row r="2011" spans="1:20" x14ac:dyDescent="0.35">
      <c r="A2011" t="s">
        <v>2076</v>
      </c>
      <c r="B2011" s="1">
        <v>45544</v>
      </c>
      <c r="C2011" t="s">
        <v>21</v>
      </c>
      <c r="D2011" t="s">
        <v>35</v>
      </c>
      <c r="E2011" t="s">
        <v>36</v>
      </c>
      <c r="F2011" t="s">
        <v>37</v>
      </c>
      <c r="G2011" t="s">
        <v>53</v>
      </c>
      <c r="H2011" t="s">
        <v>66</v>
      </c>
      <c r="I2011">
        <v>3</v>
      </c>
      <c r="J2011" s="2">
        <v>110.04</v>
      </c>
      <c r="K2011" s="3">
        <v>0</v>
      </c>
      <c r="L2011" s="2">
        <v>44.53</v>
      </c>
      <c r="M2011" s="2">
        <f t="shared" si="248"/>
        <v>330.12</v>
      </c>
      <c r="N2011" s="2">
        <f t="shared" si="249"/>
        <v>133.59</v>
      </c>
      <c r="O2011" s="2">
        <f t="shared" si="250"/>
        <v>196.53</v>
      </c>
      <c r="P2011" s="4">
        <f t="shared" si="251"/>
        <v>0.59532897128316975</v>
      </c>
      <c r="Q2011">
        <f t="shared" si="252"/>
        <v>2024</v>
      </c>
      <c r="R2011" t="str">
        <f t="shared" si="253"/>
        <v>Q3</v>
      </c>
      <c r="S2011">
        <f t="shared" si="254"/>
        <v>9</v>
      </c>
      <c r="T2011" t="str">
        <f t="shared" si="255"/>
        <v>Sep</v>
      </c>
    </row>
    <row r="2012" spans="1:20" x14ac:dyDescent="0.35">
      <c r="A2012" t="s">
        <v>2077</v>
      </c>
      <c r="B2012" s="1">
        <v>45544</v>
      </c>
      <c r="C2012" t="s">
        <v>21</v>
      </c>
      <c r="D2012" t="s">
        <v>35</v>
      </c>
      <c r="E2012" t="s">
        <v>23</v>
      </c>
      <c r="F2012" t="s">
        <v>24</v>
      </c>
      <c r="G2012" t="s">
        <v>32</v>
      </c>
      <c r="H2012" t="s">
        <v>33</v>
      </c>
      <c r="I2012">
        <v>3</v>
      </c>
      <c r="J2012" s="2">
        <v>39.380000000000003</v>
      </c>
      <c r="K2012" s="3">
        <v>0.05</v>
      </c>
      <c r="L2012" s="2">
        <v>12.37</v>
      </c>
      <c r="M2012" s="2">
        <f t="shared" si="248"/>
        <v>112.23</v>
      </c>
      <c r="N2012" s="2">
        <f t="shared" si="249"/>
        <v>37.11</v>
      </c>
      <c r="O2012" s="2">
        <f t="shared" si="250"/>
        <v>75.12</v>
      </c>
      <c r="P2012" s="4">
        <f t="shared" si="251"/>
        <v>0.66933974873028601</v>
      </c>
      <c r="Q2012">
        <f t="shared" si="252"/>
        <v>2024</v>
      </c>
      <c r="R2012" t="str">
        <f t="shared" si="253"/>
        <v>Q3</v>
      </c>
      <c r="S2012">
        <f t="shared" si="254"/>
        <v>9</v>
      </c>
      <c r="T2012" t="str">
        <f t="shared" si="255"/>
        <v>Sep</v>
      </c>
    </row>
    <row r="2013" spans="1:20" x14ac:dyDescent="0.35">
      <c r="A2013" t="s">
        <v>2078</v>
      </c>
      <c r="B2013" s="1">
        <v>45544</v>
      </c>
      <c r="C2013" t="s">
        <v>28</v>
      </c>
      <c r="D2013" t="s">
        <v>29</v>
      </c>
      <c r="E2013" t="s">
        <v>43</v>
      </c>
      <c r="F2013" t="s">
        <v>24</v>
      </c>
      <c r="G2013" t="s">
        <v>53</v>
      </c>
      <c r="H2013" t="s">
        <v>54</v>
      </c>
      <c r="I2013">
        <v>1</v>
      </c>
      <c r="J2013" s="2">
        <v>150.75</v>
      </c>
      <c r="K2013" s="3">
        <v>0.1</v>
      </c>
      <c r="L2013" s="2">
        <v>72.81</v>
      </c>
      <c r="M2013" s="2">
        <f t="shared" si="248"/>
        <v>135.68</v>
      </c>
      <c r="N2013" s="2">
        <f t="shared" si="249"/>
        <v>72.81</v>
      </c>
      <c r="O2013" s="2">
        <f t="shared" si="250"/>
        <v>62.870000000000005</v>
      </c>
      <c r="P2013" s="4">
        <f t="shared" si="251"/>
        <v>0.46336969339622641</v>
      </c>
      <c r="Q2013">
        <f t="shared" si="252"/>
        <v>2024</v>
      </c>
      <c r="R2013" t="str">
        <f t="shared" si="253"/>
        <v>Q3</v>
      </c>
      <c r="S2013">
        <f t="shared" si="254"/>
        <v>9</v>
      </c>
      <c r="T2013" t="str">
        <f t="shared" si="255"/>
        <v>Sep</v>
      </c>
    </row>
    <row r="2014" spans="1:20" x14ac:dyDescent="0.35">
      <c r="A2014" t="s">
        <v>2079</v>
      </c>
      <c r="B2014" s="1">
        <v>45544</v>
      </c>
      <c r="C2014" t="s">
        <v>21</v>
      </c>
      <c r="D2014" t="s">
        <v>103</v>
      </c>
      <c r="E2014" t="s">
        <v>36</v>
      </c>
      <c r="F2014" t="s">
        <v>37</v>
      </c>
      <c r="G2014" t="s">
        <v>38</v>
      </c>
      <c r="H2014" t="s">
        <v>39</v>
      </c>
      <c r="I2014">
        <v>1</v>
      </c>
      <c r="J2014" s="2">
        <v>135.63999999999999</v>
      </c>
      <c r="K2014" s="3">
        <v>0.05</v>
      </c>
      <c r="L2014" s="2">
        <v>80.02</v>
      </c>
      <c r="M2014" s="2">
        <f t="shared" si="248"/>
        <v>128.86000000000001</v>
      </c>
      <c r="N2014" s="2">
        <f t="shared" si="249"/>
        <v>80.02</v>
      </c>
      <c r="O2014" s="2">
        <f t="shared" si="250"/>
        <v>48.840000000000018</v>
      </c>
      <c r="P2014" s="4">
        <f t="shared" si="251"/>
        <v>0.37901598634176636</v>
      </c>
      <c r="Q2014">
        <f t="shared" si="252"/>
        <v>2024</v>
      </c>
      <c r="R2014" t="str">
        <f t="shared" si="253"/>
        <v>Q3</v>
      </c>
      <c r="S2014">
        <f t="shared" si="254"/>
        <v>9</v>
      </c>
      <c r="T2014" t="str">
        <f t="shared" si="255"/>
        <v>Sep</v>
      </c>
    </row>
    <row r="2015" spans="1:20" x14ac:dyDescent="0.35">
      <c r="A2015" t="s">
        <v>2080</v>
      </c>
      <c r="B2015" s="1">
        <v>45544</v>
      </c>
      <c r="C2015" t="s">
        <v>21</v>
      </c>
      <c r="D2015" t="s">
        <v>35</v>
      </c>
      <c r="E2015" t="s">
        <v>23</v>
      </c>
      <c r="F2015" t="s">
        <v>24</v>
      </c>
      <c r="G2015" t="s">
        <v>32</v>
      </c>
      <c r="H2015" t="s">
        <v>86</v>
      </c>
      <c r="I2015">
        <v>1</v>
      </c>
      <c r="J2015" s="2">
        <v>68.13</v>
      </c>
      <c r="K2015" s="3">
        <v>0.05</v>
      </c>
      <c r="L2015" s="2">
        <v>25.14</v>
      </c>
      <c r="M2015" s="2">
        <f t="shared" si="248"/>
        <v>64.72</v>
      </c>
      <c r="N2015" s="2">
        <f t="shared" si="249"/>
        <v>25.14</v>
      </c>
      <c r="O2015" s="2">
        <f t="shared" si="250"/>
        <v>39.58</v>
      </c>
      <c r="P2015" s="4">
        <f t="shared" si="251"/>
        <v>0.61155747836835594</v>
      </c>
      <c r="Q2015">
        <f t="shared" si="252"/>
        <v>2024</v>
      </c>
      <c r="R2015" t="str">
        <f t="shared" si="253"/>
        <v>Q3</v>
      </c>
      <c r="S2015">
        <f t="shared" si="254"/>
        <v>9</v>
      </c>
      <c r="T2015" t="str">
        <f t="shared" si="255"/>
        <v>Sep</v>
      </c>
    </row>
    <row r="2016" spans="1:20" x14ac:dyDescent="0.35">
      <c r="A2016" t="s">
        <v>2081</v>
      </c>
      <c r="B2016" s="1">
        <v>45544</v>
      </c>
      <c r="C2016" t="s">
        <v>21</v>
      </c>
      <c r="D2016" t="s">
        <v>22</v>
      </c>
      <c r="E2016" t="s">
        <v>23</v>
      </c>
      <c r="F2016" t="s">
        <v>24</v>
      </c>
      <c r="G2016" t="s">
        <v>25</v>
      </c>
      <c r="H2016" t="s">
        <v>91</v>
      </c>
      <c r="I2016">
        <v>1</v>
      </c>
      <c r="J2016" s="2">
        <v>98.98</v>
      </c>
      <c r="K2016" s="3">
        <v>0.05</v>
      </c>
      <c r="L2016" s="2">
        <v>44.35</v>
      </c>
      <c r="M2016" s="2">
        <f t="shared" si="248"/>
        <v>94.03</v>
      </c>
      <c r="N2016" s="2">
        <f t="shared" si="249"/>
        <v>44.35</v>
      </c>
      <c r="O2016" s="2">
        <f t="shared" si="250"/>
        <v>49.68</v>
      </c>
      <c r="P2016" s="4">
        <f t="shared" si="251"/>
        <v>0.5283420185047325</v>
      </c>
      <c r="Q2016">
        <f t="shared" si="252"/>
        <v>2024</v>
      </c>
      <c r="R2016" t="str">
        <f t="shared" si="253"/>
        <v>Q3</v>
      </c>
      <c r="S2016">
        <f t="shared" si="254"/>
        <v>9</v>
      </c>
      <c r="T2016" t="str">
        <f t="shared" si="255"/>
        <v>Sep</v>
      </c>
    </row>
    <row r="2017" spans="1:20" x14ac:dyDescent="0.35">
      <c r="A2017" t="s">
        <v>2082</v>
      </c>
      <c r="B2017" s="1">
        <v>45544</v>
      </c>
      <c r="C2017" t="s">
        <v>21</v>
      </c>
      <c r="D2017" t="s">
        <v>103</v>
      </c>
      <c r="E2017" t="s">
        <v>36</v>
      </c>
      <c r="F2017" t="s">
        <v>37</v>
      </c>
      <c r="G2017" t="s">
        <v>32</v>
      </c>
      <c r="H2017" t="s">
        <v>50</v>
      </c>
      <c r="I2017">
        <v>1</v>
      </c>
      <c r="J2017" s="2">
        <v>212.5</v>
      </c>
      <c r="K2017" s="3">
        <v>0.05</v>
      </c>
      <c r="L2017" s="2">
        <v>113.94</v>
      </c>
      <c r="M2017" s="2">
        <f t="shared" si="248"/>
        <v>201.88</v>
      </c>
      <c r="N2017" s="2">
        <f t="shared" si="249"/>
        <v>113.94</v>
      </c>
      <c r="O2017" s="2">
        <f t="shared" si="250"/>
        <v>87.94</v>
      </c>
      <c r="P2017" s="4">
        <f t="shared" si="251"/>
        <v>0.43560531008519915</v>
      </c>
      <c r="Q2017">
        <f t="shared" si="252"/>
        <v>2024</v>
      </c>
      <c r="R2017" t="str">
        <f t="shared" si="253"/>
        <v>Q3</v>
      </c>
      <c r="S2017">
        <f t="shared" si="254"/>
        <v>9</v>
      </c>
      <c r="T2017" t="str">
        <f t="shared" si="255"/>
        <v>Sep</v>
      </c>
    </row>
    <row r="2018" spans="1:20" x14ac:dyDescent="0.35">
      <c r="A2018" t="s">
        <v>2083</v>
      </c>
      <c r="B2018" s="1">
        <v>45545</v>
      </c>
      <c r="C2018" t="s">
        <v>21</v>
      </c>
      <c r="D2018" t="s">
        <v>22</v>
      </c>
      <c r="E2018" t="s">
        <v>23</v>
      </c>
      <c r="F2018" t="s">
        <v>31</v>
      </c>
      <c r="G2018" t="s">
        <v>53</v>
      </c>
      <c r="H2018" t="s">
        <v>66</v>
      </c>
      <c r="I2018">
        <v>1</v>
      </c>
      <c r="J2018" s="2">
        <v>106.34</v>
      </c>
      <c r="K2018" s="3">
        <v>0</v>
      </c>
      <c r="L2018" s="2">
        <v>43.41</v>
      </c>
      <c r="M2018" s="2">
        <f t="shared" si="248"/>
        <v>106.34</v>
      </c>
      <c r="N2018" s="2">
        <f t="shared" si="249"/>
        <v>43.41</v>
      </c>
      <c r="O2018" s="2">
        <f t="shared" si="250"/>
        <v>62.930000000000007</v>
      </c>
      <c r="P2018" s="4">
        <f t="shared" si="251"/>
        <v>0.59178107955614068</v>
      </c>
      <c r="Q2018">
        <f t="shared" si="252"/>
        <v>2024</v>
      </c>
      <c r="R2018" t="str">
        <f t="shared" si="253"/>
        <v>Q3</v>
      </c>
      <c r="S2018">
        <f t="shared" si="254"/>
        <v>9</v>
      </c>
      <c r="T2018" t="str">
        <f t="shared" si="255"/>
        <v>Sep</v>
      </c>
    </row>
    <row r="2019" spans="1:20" x14ac:dyDescent="0.35">
      <c r="A2019" t="s">
        <v>2084</v>
      </c>
      <c r="B2019" s="1">
        <v>45545</v>
      </c>
      <c r="C2019" t="s">
        <v>41</v>
      </c>
      <c r="D2019" t="s">
        <v>42</v>
      </c>
      <c r="E2019" t="s">
        <v>23</v>
      </c>
      <c r="F2019" t="s">
        <v>37</v>
      </c>
      <c r="G2019" t="s">
        <v>25</v>
      </c>
      <c r="H2019" t="s">
        <v>26</v>
      </c>
      <c r="I2019">
        <v>1</v>
      </c>
      <c r="J2019" s="2">
        <v>24.84</v>
      </c>
      <c r="K2019" s="3">
        <v>0.15</v>
      </c>
      <c r="L2019" s="2">
        <v>6.74</v>
      </c>
      <c r="M2019" s="2">
        <f t="shared" si="248"/>
        <v>21.11</v>
      </c>
      <c r="N2019" s="2">
        <f t="shared" si="249"/>
        <v>6.74</v>
      </c>
      <c r="O2019" s="2">
        <f t="shared" si="250"/>
        <v>14.37</v>
      </c>
      <c r="P2019" s="4">
        <f t="shared" si="251"/>
        <v>0.68072003789673141</v>
      </c>
      <c r="Q2019">
        <f t="shared" si="252"/>
        <v>2024</v>
      </c>
      <c r="R2019" t="str">
        <f t="shared" si="253"/>
        <v>Q3</v>
      </c>
      <c r="S2019">
        <f t="shared" si="254"/>
        <v>9</v>
      </c>
      <c r="T2019" t="str">
        <f t="shared" si="255"/>
        <v>Sep</v>
      </c>
    </row>
    <row r="2020" spans="1:20" x14ac:dyDescent="0.35">
      <c r="A2020" t="s">
        <v>2085</v>
      </c>
      <c r="B2020" s="1">
        <v>45545</v>
      </c>
      <c r="C2020" t="s">
        <v>41</v>
      </c>
      <c r="D2020" t="s">
        <v>42</v>
      </c>
      <c r="E2020" t="s">
        <v>23</v>
      </c>
      <c r="F2020" t="s">
        <v>37</v>
      </c>
      <c r="G2020" t="s">
        <v>53</v>
      </c>
      <c r="H2020" t="s">
        <v>54</v>
      </c>
      <c r="I2020">
        <v>1</v>
      </c>
      <c r="J2020" s="2">
        <v>152.76</v>
      </c>
      <c r="K2020" s="3">
        <v>0</v>
      </c>
      <c r="L2020" s="2">
        <v>72.040000000000006</v>
      </c>
      <c r="M2020" s="2">
        <f t="shared" si="248"/>
        <v>152.76</v>
      </c>
      <c r="N2020" s="2">
        <f t="shared" si="249"/>
        <v>72.040000000000006</v>
      </c>
      <c r="O2020" s="2">
        <f t="shared" si="250"/>
        <v>80.719999999999985</v>
      </c>
      <c r="P2020" s="4">
        <f t="shared" si="251"/>
        <v>0.52841057868551966</v>
      </c>
      <c r="Q2020">
        <f t="shared" si="252"/>
        <v>2024</v>
      </c>
      <c r="R2020" t="str">
        <f t="shared" si="253"/>
        <v>Q3</v>
      </c>
      <c r="S2020">
        <f t="shared" si="254"/>
        <v>9</v>
      </c>
      <c r="T2020" t="str">
        <f t="shared" si="255"/>
        <v>Sep</v>
      </c>
    </row>
    <row r="2021" spans="1:20" x14ac:dyDescent="0.35">
      <c r="A2021" t="s">
        <v>2086</v>
      </c>
      <c r="B2021" s="1">
        <v>45545</v>
      </c>
      <c r="C2021" t="s">
        <v>41</v>
      </c>
      <c r="D2021" t="s">
        <v>42</v>
      </c>
      <c r="E2021" t="s">
        <v>30</v>
      </c>
      <c r="F2021" t="s">
        <v>31</v>
      </c>
      <c r="G2021" t="s">
        <v>32</v>
      </c>
      <c r="H2021" t="s">
        <v>50</v>
      </c>
      <c r="I2021">
        <v>5</v>
      </c>
      <c r="J2021" s="2">
        <v>239.82</v>
      </c>
      <c r="K2021" s="3">
        <v>0.05</v>
      </c>
      <c r="L2021" s="2">
        <v>113.79</v>
      </c>
      <c r="M2021" s="2">
        <f t="shared" si="248"/>
        <v>1139.1500000000001</v>
      </c>
      <c r="N2021" s="2">
        <f t="shared" si="249"/>
        <v>568.95000000000005</v>
      </c>
      <c r="O2021" s="2">
        <f t="shared" si="250"/>
        <v>570.20000000000005</v>
      </c>
      <c r="P2021" s="4">
        <f t="shared" si="251"/>
        <v>0.50054865469867882</v>
      </c>
      <c r="Q2021">
        <f t="shared" si="252"/>
        <v>2024</v>
      </c>
      <c r="R2021" t="str">
        <f t="shared" si="253"/>
        <v>Q3</v>
      </c>
      <c r="S2021">
        <f t="shared" si="254"/>
        <v>9</v>
      </c>
      <c r="T2021" t="str">
        <f t="shared" si="255"/>
        <v>Sep</v>
      </c>
    </row>
    <row r="2022" spans="1:20" x14ac:dyDescent="0.35">
      <c r="A2022" t="s">
        <v>2087</v>
      </c>
      <c r="B2022" s="1">
        <v>45545</v>
      </c>
      <c r="C2022" t="s">
        <v>21</v>
      </c>
      <c r="D2022" t="s">
        <v>35</v>
      </c>
      <c r="E2022" t="s">
        <v>52</v>
      </c>
      <c r="F2022" t="s">
        <v>37</v>
      </c>
      <c r="G2022" t="s">
        <v>53</v>
      </c>
      <c r="H2022" t="s">
        <v>54</v>
      </c>
      <c r="I2022">
        <v>2</v>
      </c>
      <c r="J2022" s="2">
        <v>147.68</v>
      </c>
      <c r="K2022" s="3">
        <v>0.05</v>
      </c>
      <c r="L2022" s="2">
        <v>71.45</v>
      </c>
      <c r="M2022" s="2">
        <f t="shared" si="248"/>
        <v>280.58999999999997</v>
      </c>
      <c r="N2022" s="2">
        <f t="shared" si="249"/>
        <v>142.9</v>
      </c>
      <c r="O2022" s="2">
        <f t="shared" si="250"/>
        <v>137.68999999999997</v>
      </c>
      <c r="P2022" s="4">
        <f t="shared" si="251"/>
        <v>0.49071599130403787</v>
      </c>
      <c r="Q2022">
        <f t="shared" si="252"/>
        <v>2024</v>
      </c>
      <c r="R2022" t="str">
        <f t="shared" si="253"/>
        <v>Q3</v>
      </c>
      <c r="S2022">
        <f t="shared" si="254"/>
        <v>9</v>
      </c>
      <c r="T2022" t="str">
        <f t="shared" si="255"/>
        <v>Sep</v>
      </c>
    </row>
    <row r="2023" spans="1:20" x14ac:dyDescent="0.35">
      <c r="A2023" t="s">
        <v>2088</v>
      </c>
      <c r="B2023" s="1">
        <v>45545</v>
      </c>
      <c r="C2023" t="s">
        <v>21</v>
      </c>
      <c r="D2023" t="s">
        <v>103</v>
      </c>
      <c r="E2023" t="s">
        <v>43</v>
      </c>
      <c r="F2023" t="s">
        <v>24</v>
      </c>
      <c r="G2023" t="s">
        <v>46</v>
      </c>
      <c r="H2023" t="s">
        <v>183</v>
      </c>
      <c r="I2023">
        <v>2</v>
      </c>
      <c r="J2023" s="2">
        <v>128.24</v>
      </c>
      <c r="K2023" s="3">
        <v>0.15</v>
      </c>
      <c r="L2023" s="2">
        <v>60.02</v>
      </c>
      <c r="M2023" s="2">
        <f t="shared" si="248"/>
        <v>218.01</v>
      </c>
      <c r="N2023" s="2">
        <f t="shared" si="249"/>
        <v>120.04</v>
      </c>
      <c r="O2023" s="2">
        <f t="shared" si="250"/>
        <v>97.969999999999985</v>
      </c>
      <c r="P2023" s="4">
        <f t="shared" si="251"/>
        <v>0.44938305582312732</v>
      </c>
      <c r="Q2023">
        <f t="shared" si="252"/>
        <v>2024</v>
      </c>
      <c r="R2023" t="str">
        <f t="shared" si="253"/>
        <v>Q3</v>
      </c>
      <c r="S2023">
        <f t="shared" si="254"/>
        <v>9</v>
      </c>
      <c r="T2023" t="str">
        <f t="shared" si="255"/>
        <v>Sep</v>
      </c>
    </row>
    <row r="2024" spans="1:20" x14ac:dyDescent="0.35">
      <c r="A2024" t="s">
        <v>2089</v>
      </c>
      <c r="B2024" s="1">
        <v>45545</v>
      </c>
      <c r="C2024" t="s">
        <v>41</v>
      </c>
      <c r="D2024" t="s">
        <v>90</v>
      </c>
      <c r="E2024" t="s">
        <v>43</v>
      </c>
      <c r="F2024" t="s">
        <v>37</v>
      </c>
      <c r="G2024" t="s">
        <v>25</v>
      </c>
      <c r="H2024" t="s">
        <v>26</v>
      </c>
      <c r="I2024">
        <v>1</v>
      </c>
      <c r="J2024" s="2">
        <v>25.34</v>
      </c>
      <c r="K2024" s="3">
        <v>0.05</v>
      </c>
      <c r="L2024" s="2">
        <v>6.46</v>
      </c>
      <c r="M2024" s="2">
        <f t="shared" si="248"/>
        <v>24.07</v>
      </c>
      <c r="N2024" s="2">
        <f t="shared" si="249"/>
        <v>6.46</v>
      </c>
      <c r="O2024" s="2">
        <f t="shared" si="250"/>
        <v>17.61</v>
      </c>
      <c r="P2024" s="4">
        <f t="shared" si="251"/>
        <v>0.7316161196510178</v>
      </c>
      <c r="Q2024">
        <f t="shared" si="252"/>
        <v>2024</v>
      </c>
      <c r="R2024" t="str">
        <f t="shared" si="253"/>
        <v>Q3</v>
      </c>
      <c r="S2024">
        <f t="shared" si="254"/>
        <v>9</v>
      </c>
      <c r="T2024" t="str">
        <f t="shared" si="255"/>
        <v>Sep</v>
      </c>
    </row>
    <row r="2025" spans="1:20" x14ac:dyDescent="0.35">
      <c r="A2025" t="s">
        <v>2090</v>
      </c>
      <c r="B2025" s="1">
        <v>45545</v>
      </c>
      <c r="C2025" t="s">
        <v>62</v>
      </c>
      <c r="D2025" t="s">
        <v>63</v>
      </c>
      <c r="E2025" t="s">
        <v>23</v>
      </c>
      <c r="F2025" t="s">
        <v>24</v>
      </c>
      <c r="G2025" t="s">
        <v>32</v>
      </c>
      <c r="H2025" t="s">
        <v>86</v>
      </c>
      <c r="I2025">
        <v>1</v>
      </c>
      <c r="J2025" s="2">
        <v>65.58</v>
      </c>
      <c r="K2025" s="3">
        <v>0.1</v>
      </c>
      <c r="L2025" s="2">
        <v>24.97</v>
      </c>
      <c r="M2025" s="2">
        <f t="shared" si="248"/>
        <v>59.02</v>
      </c>
      <c r="N2025" s="2">
        <f t="shared" si="249"/>
        <v>24.97</v>
      </c>
      <c r="O2025" s="2">
        <f t="shared" si="250"/>
        <v>34.050000000000004</v>
      </c>
      <c r="P2025" s="4">
        <f t="shared" si="251"/>
        <v>0.57692307692307698</v>
      </c>
      <c r="Q2025">
        <f t="shared" si="252"/>
        <v>2024</v>
      </c>
      <c r="R2025" t="str">
        <f t="shared" si="253"/>
        <v>Q3</v>
      </c>
      <c r="S2025">
        <f t="shared" si="254"/>
        <v>9</v>
      </c>
      <c r="T2025" t="str">
        <f t="shared" si="255"/>
        <v>Sep</v>
      </c>
    </row>
    <row r="2026" spans="1:20" x14ac:dyDescent="0.35">
      <c r="A2026" t="s">
        <v>2091</v>
      </c>
      <c r="B2026" s="1">
        <v>45546</v>
      </c>
      <c r="C2026" t="s">
        <v>21</v>
      </c>
      <c r="D2026" t="s">
        <v>22</v>
      </c>
      <c r="E2026" t="s">
        <v>43</v>
      </c>
      <c r="F2026" t="s">
        <v>37</v>
      </c>
      <c r="G2026" t="s">
        <v>25</v>
      </c>
      <c r="H2026" t="s">
        <v>81</v>
      </c>
      <c r="I2026">
        <v>1</v>
      </c>
      <c r="J2026" s="2">
        <v>42.47</v>
      </c>
      <c r="K2026" s="3">
        <v>0.05</v>
      </c>
      <c r="L2026" s="2">
        <v>16.489999999999998</v>
      </c>
      <c r="M2026" s="2">
        <f t="shared" si="248"/>
        <v>40.35</v>
      </c>
      <c r="N2026" s="2">
        <f t="shared" si="249"/>
        <v>16.489999999999998</v>
      </c>
      <c r="O2026" s="2">
        <f t="shared" si="250"/>
        <v>23.860000000000003</v>
      </c>
      <c r="P2026" s="4">
        <f t="shared" si="251"/>
        <v>0.59132589838909544</v>
      </c>
      <c r="Q2026">
        <f t="shared" si="252"/>
        <v>2024</v>
      </c>
      <c r="R2026" t="str">
        <f t="shared" si="253"/>
        <v>Q3</v>
      </c>
      <c r="S2026">
        <f t="shared" si="254"/>
        <v>9</v>
      </c>
      <c r="T2026" t="str">
        <f t="shared" si="255"/>
        <v>Sep</v>
      </c>
    </row>
    <row r="2027" spans="1:20" x14ac:dyDescent="0.35">
      <c r="A2027" t="s">
        <v>2092</v>
      </c>
      <c r="B2027" s="1">
        <v>45546</v>
      </c>
      <c r="C2027" t="s">
        <v>62</v>
      </c>
      <c r="D2027" t="s">
        <v>69</v>
      </c>
      <c r="E2027" t="s">
        <v>43</v>
      </c>
      <c r="F2027" t="s">
        <v>24</v>
      </c>
      <c r="G2027" t="s">
        <v>32</v>
      </c>
      <c r="H2027" t="s">
        <v>33</v>
      </c>
      <c r="I2027">
        <v>1</v>
      </c>
      <c r="J2027" s="2">
        <v>34.869999999999997</v>
      </c>
      <c r="K2027" s="3">
        <v>0.1</v>
      </c>
      <c r="L2027" s="2">
        <v>12.23</v>
      </c>
      <c r="M2027" s="2">
        <f t="shared" si="248"/>
        <v>31.38</v>
      </c>
      <c r="N2027" s="2">
        <f t="shared" si="249"/>
        <v>12.23</v>
      </c>
      <c r="O2027" s="2">
        <f t="shared" si="250"/>
        <v>19.149999999999999</v>
      </c>
      <c r="P2027" s="4">
        <f t="shared" si="251"/>
        <v>0.6102613129381772</v>
      </c>
      <c r="Q2027">
        <f t="shared" si="252"/>
        <v>2024</v>
      </c>
      <c r="R2027" t="str">
        <f t="shared" si="253"/>
        <v>Q3</v>
      </c>
      <c r="S2027">
        <f t="shared" si="254"/>
        <v>9</v>
      </c>
      <c r="T2027" t="str">
        <f t="shared" si="255"/>
        <v>Sep</v>
      </c>
    </row>
    <row r="2028" spans="1:20" x14ac:dyDescent="0.35">
      <c r="A2028" t="s">
        <v>2093</v>
      </c>
      <c r="B2028" s="1">
        <v>45546</v>
      </c>
      <c r="C2028" t="s">
        <v>41</v>
      </c>
      <c r="D2028" t="s">
        <v>90</v>
      </c>
      <c r="E2028" t="s">
        <v>43</v>
      </c>
      <c r="F2028" t="s">
        <v>24</v>
      </c>
      <c r="G2028" t="s">
        <v>53</v>
      </c>
      <c r="H2028" t="s">
        <v>70</v>
      </c>
      <c r="I2028">
        <v>1</v>
      </c>
      <c r="J2028" s="2">
        <v>56.38</v>
      </c>
      <c r="K2028" s="3">
        <v>0.05</v>
      </c>
      <c r="L2028" s="2">
        <v>19</v>
      </c>
      <c r="M2028" s="2">
        <f t="shared" si="248"/>
        <v>53.56</v>
      </c>
      <c r="N2028" s="2">
        <f t="shared" si="249"/>
        <v>19</v>
      </c>
      <c r="O2028" s="2">
        <f t="shared" si="250"/>
        <v>34.56</v>
      </c>
      <c r="P2028" s="4">
        <f t="shared" si="251"/>
        <v>0.64525765496639287</v>
      </c>
      <c r="Q2028">
        <f t="shared" si="252"/>
        <v>2024</v>
      </c>
      <c r="R2028" t="str">
        <f t="shared" si="253"/>
        <v>Q3</v>
      </c>
      <c r="S2028">
        <f t="shared" si="254"/>
        <v>9</v>
      </c>
      <c r="T2028" t="str">
        <f t="shared" si="255"/>
        <v>Sep</v>
      </c>
    </row>
    <row r="2029" spans="1:20" x14ac:dyDescent="0.35">
      <c r="A2029" t="s">
        <v>2094</v>
      </c>
      <c r="B2029" s="1">
        <v>45546</v>
      </c>
      <c r="C2029" t="s">
        <v>21</v>
      </c>
      <c r="D2029" t="s">
        <v>35</v>
      </c>
      <c r="E2029" t="s">
        <v>43</v>
      </c>
      <c r="F2029" t="s">
        <v>24</v>
      </c>
      <c r="G2029" t="s">
        <v>38</v>
      </c>
      <c r="H2029" t="s">
        <v>56</v>
      </c>
      <c r="I2029">
        <v>2</v>
      </c>
      <c r="J2029" s="2">
        <v>78.5</v>
      </c>
      <c r="K2029" s="3">
        <v>0.05</v>
      </c>
      <c r="L2029" s="2">
        <v>31.09</v>
      </c>
      <c r="M2029" s="2">
        <f t="shared" si="248"/>
        <v>149.15</v>
      </c>
      <c r="N2029" s="2">
        <f t="shared" si="249"/>
        <v>62.18</v>
      </c>
      <c r="O2029" s="2">
        <f t="shared" si="250"/>
        <v>86.97</v>
      </c>
      <c r="P2029" s="4">
        <f t="shared" si="251"/>
        <v>0.58310425745893391</v>
      </c>
      <c r="Q2029">
        <f t="shared" si="252"/>
        <v>2024</v>
      </c>
      <c r="R2029" t="str">
        <f t="shared" si="253"/>
        <v>Q3</v>
      </c>
      <c r="S2029">
        <f t="shared" si="254"/>
        <v>9</v>
      </c>
      <c r="T2029" t="str">
        <f t="shared" si="255"/>
        <v>Sep</v>
      </c>
    </row>
    <row r="2030" spans="1:20" x14ac:dyDescent="0.35">
      <c r="A2030" t="s">
        <v>2095</v>
      </c>
      <c r="B2030" s="1">
        <v>45546</v>
      </c>
      <c r="C2030" t="s">
        <v>41</v>
      </c>
      <c r="D2030" t="s">
        <v>42</v>
      </c>
      <c r="E2030" t="s">
        <v>36</v>
      </c>
      <c r="F2030" t="s">
        <v>37</v>
      </c>
      <c r="G2030" t="s">
        <v>46</v>
      </c>
      <c r="H2030" t="s">
        <v>47</v>
      </c>
      <c r="I2030">
        <v>1</v>
      </c>
      <c r="J2030" s="2">
        <v>499.45</v>
      </c>
      <c r="K2030" s="3">
        <v>0</v>
      </c>
      <c r="L2030" s="2">
        <v>260.52</v>
      </c>
      <c r="M2030" s="2">
        <f t="shared" si="248"/>
        <v>499.45</v>
      </c>
      <c r="N2030" s="2">
        <f t="shared" si="249"/>
        <v>260.52</v>
      </c>
      <c r="O2030" s="2">
        <f t="shared" si="250"/>
        <v>238.93</v>
      </c>
      <c r="P2030" s="4">
        <f t="shared" si="251"/>
        <v>0.47838622484733206</v>
      </c>
      <c r="Q2030">
        <f t="shared" si="252"/>
        <v>2024</v>
      </c>
      <c r="R2030" t="str">
        <f t="shared" si="253"/>
        <v>Q3</v>
      </c>
      <c r="S2030">
        <f t="shared" si="254"/>
        <v>9</v>
      </c>
      <c r="T2030" t="str">
        <f t="shared" si="255"/>
        <v>Sep</v>
      </c>
    </row>
    <row r="2031" spans="1:20" x14ac:dyDescent="0.35">
      <c r="A2031" t="s">
        <v>2096</v>
      </c>
      <c r="B2031" s="1">
        <v>45546</v>
      </c>
      <c r="C2031" t="s">
        <v>21</v>
      </c>
      <c r="D2031" t="s">
        <v>103</v>
      </c>
      <c r="E2031" t="s">
        <v>36</v>
      </c>
      <c r="F2031" t="s">
        <v>24</v>
      </c>
      <c r="G2031" t="s">
        <v>38</v>
      </c>
      <c r="H2031" t="s">
        <v>84</v>
      </c>
      <c r="I2031">
        <v>3</v>
      </c>
      <c r="J2031" s="2">
        <v>245.32</v>
      </c>
      <c r="K2031" s="3">
        <v>0.05</v>
      </c>
      <c r="L2031" s="2">
        <v>126.74</v>
      </c>
      <c r="M2031" s="2">
        <f t="shared" si="248"/>
        <v>699.16</v>
      </c>
      <c r="N2031" s="2">
        <f t="shared" si="249"/>
        <v>380.22</v>
      </c>
      <c r="O2031" s="2">
        <f t="shared" si="250"/>
        <v>318.93999999999994</v>
      </c>
      <c r="P2031" s="4">
        <f t="shared" si="251"/>
        <v>0.45617598260770059</v>
      </c>
      <c r="Q2031">
        <f t="shared" si="252"/>
        <v>2024</v>
      </c>
      <c r="R2031" t="str">
        <f t="shared" si="253"/>
        <v>Q3</v>
      </c>
      <c r="S2031">
        <f t="shared" si="254"/>
        <v>9</v>
      </c>
      <c r="T2031" t="str">
        <f t="shared" si="255"/>
        <v>Sep</v>
      </c>
    </row>
    <row r="2032" spans="1:20" x14ac:dyDescent="0.35">
      <c r="A2032" t="s">
        <v>2097</v>
      </c>
      <c r="B2032" s="1">
        <v>45546</v>
      </c>
      <c r="C2032" t="s">
        <v>62</v>
      </c>
      <c r="D2032" t="s">
        <v>63</v>
      </c>
      <c r="E2032" t="s">
        <v>52</v>
      </c>
      <c r="F2032" t="s">
        <v>37</v>
      </c>
      <c r="G2032" t="s">
        <v>46</v>
      </c>
      <c r="H2032" t="s">
        <v>79</v>
      </c>
      <c r="I2032">
        <v>1</v>
      </c>
      <c r="J2032" s="2">
        <v>27.84</v>
      </c>
      <c r="K2032" s="3">
        <v>0</v>
      </c>
      <c r="L2032" s="2">
        <v>9.76</v>
      </c>
      <c r="M2032" s="2">
        <f t="shared" si="248"/>
        <v>27.84</v>
      </c>
      <c r="N2032" s="2">
        <f t="shared" si="249"/>
        <v>9.76</v>
      </c>
      <c r="O2032" s="2">
        <f t="shared" si="250"/>
        <v>18.079999999999998</v>
      </c>
      <c r="P2032" s="4">
        <f t="shared" si="251"/>
        <v>0.64942528735632177</v>
      </c>
      <c r="Q2032">
        <f t="shared" si="252"/>
        <v>2024</v>
      </c>
      <c r="R2032" t="str">
        <f t="shared" si="253"/>
        <v>Q3</v>
      </c>
      <c r="S2032">
        <f t="shared" si="254"/>
        <v>9</v>
      </c>
      <c r="T2032" t="str">
        <f t="shared" si="255"/>
        <v>Sep</v>
      </c>
    </row>
    <row r="2033" spans="1:20" x14ac:dyDescent="0.35">
      <c r="A2033" t="s">
        <v>2098</v>
      </c>
      <c r="B2033" s="1">
        <v>45546</v>
      </c>
      <c r="C2033" t="s">
        <v>21</v>
      </c>
      <c r="D2033" t="s">
        <v>22</v>
      </c>
      <c r="E2033" t="s">
        <v>43</v>
      </c>
      <c r="F2033" t="s">
        <v>24</v>
      </c>
      <c r="G2033" t="s">
        <v>32</v>
      </c>
      <c r="H2033" t="s">
        <v>33</v>
      </c>
      <c r="I2033">
        <v>1</v>
      </c>
      <c r="J2033" s="2">
        <v>39.229999999999997</v>
      </c>
      <c r="K2033" s="3">
        <v>0</v>
      </c>
      <c r="L2033" s="2">
        <v>12.68</v>
      </c>
      <c r="M2033" s="2">
        <f t="shared" si="248"/>
        <v>39.229999999999997</v>
      </c>
      <c r="N2033" s="2">
        <f t="shared" si="249"/>
        <v>12.68</v>
      </c>
      <c r="O2033" s="2">
        <f t="shared" si="250"/>
        <v>26.549999999999997</v>
      </c>
      <c r="P2033" s="4">
        <f t="shared" si="251"/>
        <v>0.67677797603874579</v>
      </c>
      <c r="Q2033">
        <f t="shared" si="252"/>
        <v>2024</v>
      </c>
      <c r="R2033" t="str">
        <f t="shared" si="253"/>
        <v>Q3</v>
      </c>
      <c r="S2033">
        <f t="shared" si="254"/>
        <v>9</v>
      </c>
      <c r="T2033" t="str">
        <f t="shared" si="255"/>
        <v>Sep</v>
      </c>
    </row>
    <row r="2034" spans="1:20" x14ac:dyDescent="0.35">
      <c r="A2034" t="s">
        <v>2099</v>
      </c>
      <c r="B2034" s="1">
        <v>45546</v>
      </c>
      <c r="C2034" t="s">
        <v>21</v>
      </c>
      <c r="D2034" t="s">
        <v>35</v>
      </c>
      <c r="E2034" t="s">
        <v>43</v>
      </c>
      <c r="F2034" t="s">
        <v>37</v>
      </c>
      <c r="G2034" t="s">
        <v>46</v>
      </c>
      <c r="H2034" t="s">
        <v>75</v>
      </c>
      <c r="I2034">
        <v>6</v>
      </c>
      <c r="J2034" s="2">
        <v>33.729999999999997</v>
      </c>
      <c r="K2034" s="3">
        <v>0.1</v>
      </c>
      <c r="L2034" s="2">
        <v>10.37</v>
      </c>
      <c r="M2034" s="2">
        <f t="shared" si="248"/>
        <v>182.14</v>
      </c>
      <c r="N2034" s="2">
        <f t="shared" si="249"/>
        <v>62.22</v>
      </c>
      <c r="O2034" s="2">
        <f t="shared" si="250"/>
        <v>119.91999999999999</v>
      </c>
      <c r="P2034" s="4">
        <f t="shared" si="251"/>
        <v>0.65839464148457227</v>
      </c>
      <c r="Q2034">
        <f t="shared" si="252"/>
        <v>2024</v>
      </c>
      <c r="R2034" t="str">
        <f t="shared" si="253"/>
        <v>Q3</v>
      </c>
      <c r="S2034">
        <f t="shared" si="254"/>
        <v>9</v>
      </c>
      <c r="T2034" t="str">
        <f t="shared" si="255"/>
        <v>Sep</v>
      </c>
    </row>
    <row r="2035" spans="1:20" x14ac:dyDescent="0.35">
      <c r="A2035" t="s">
        <v>2100</v>
      </c>
      <c r="B2035" s="1">
        <v>45547</v>
      </c>
      <c r="C2035" t="s">
        <v>41</v>
      </c>
      <c r="D2035" t="s">
        <v>42</v>
      </c>
      <c r="E2035" t="s">
        <v>23</v>
      </c>
      <c r="F2035" t="s">
        <v>24</v>
      </c>
      <c r="G2035" t="s">
        <v>38</v>
      </c>
      <c r="H2035" t="s">
        <v>44</v>
      </c>
      <c r="I2035">
        <v>1</v>
      </c>
      <c r="J2035" s="2">
        <v>124.88</v>
      </c>
      <c r="K2035" s="3">
        <v>0</v>
      </c>
      <c r="L2035" s="2">
        <v>48.82</v>
      </c>
      <c r="M2035" s="2">
        <f t="shared" si="248"/>
        <v>124.88</v>
      </c>
      <c r="N2035" s="2">
        <f t="shared" si="249"/>
        <v>48.82</v>
      </c>
      <c r="O2035" s="2">
        <f t="shared" si="250"/>
        <v>76.06</v>
      </c>
      <c r="P2035" s="4">
        <f t="shared" si="251"/>
        <v>0.60906470211402952</v>
      </c>
      <c r="Q2035">
        <f t="shared" si="252"/>
        <v>2024</v>
      </c>
      <c r="R2035" t="str">
        <f t="shared" si="253"/>
        <v>Q3</v>
      </c>
      <c r="S2035">
        <f t="shared" si="254"/>
        <v>9</v>
      </c>
      <c r="T2035" t="str">
        <f t="shared" si="255"/>
        <v>Sep</v>
      </c>
    </row>
    <row r="2036" spans="1:20" x14ac:dyDescent="0.35">
      <c r="A2036" t="s">
        <v>2101</v>
      </c>
      <c r="B2036" s="1">
        <v>45547</v>
      </c>
      <c r="C2036" t="s">
        <v>62</v>
      </c>
      <c r="D2036" t="s">
        <v>69</v>
      </c>
      <c r="E2036" t="s">
        <v>52</v>
      </c>
      <c r="F2036" t="s">
        <v>37</v>
      </c>
      <c r="G2036" t="s">
        <v>53</v>
      </c>
      <c r="H2036" t="s">
        <v>70</v>
      </c>
      <c r="I2036">
        <v>2</v>
      </c>
      <c r="J2036" s="2">
        <v>49.06</v>
      </c>
      <c r="K2036" s="3">
        <v>0</v>
      </c>
      <c r="L2036" s="2">
        <v>19.43</v>
      </c>
      <c r="M2036" s="2">
        <f t="shared" si="248"/>
        <v>98.12</v>
      </c>
      <c r="N2036" s="2">
        <f t="shared" si="249"/>
        <v>38.86</v>
      </c>
      <c r="O2036" s="2">
        <f t="shared" si="250"/>
        <v>59.260000000000005</v>
      </c>
      <c r="P2036" s="4">
        <f t="shared" si="251"/>
        <v>0.60395434162250305</v>
      </c>
      <c r="Q2036">
        <f t="shared" si="252"/>
        <v>2024</v>
      </c>
      <c r="R2036" t="str">
        <f t="shared" si="253"/>
        <v>Q3</v>
      </c>
      <c r="S2036">
        <f t="shared" si="254"/>
        <v>9</v>
      </c>
      <c r="T2036" t="str">
        <f t="shared" si="255"/>
        <v>Sep</v>
      </c>
    </row>
    <row r="2037" spans="1:20" x14ac:dyDescent="0.35">
      <c r="A2037" t="s">
        <v>2102</v>
      </c>
      <c r="B2037" s="1">
        <v>45547</v>
      </c>
      <c r="C2037" t="s">
        <v>21</v>
      </c>
      <c r="D2037" t="s">
        <v>35</v>
      </c>
      <c r="E2037" t="s">
        <v>23</v>
      </c>
      <c r="F2037" t="s">
        <v>37</v>
      </c>
      <c r="G2037" t="s">
        <v>38</v>
      </c>
      <c r="H2037" t="s">
        <v>56</v>
      </c>
      <c r="I2037">
        <v>2</v>
      </c>
      <c r="J2037" s="2">
        <v>78.72</v>
      </c>
      <c r="K2037" s="3">
        <v>0.1</v>
      </c>
      <c r="L2037" s="2">
        <v>31.9</v>
      </c>
      <c r="M2037" s="2">
        <f t="shared" si="248"/>
        <v>141.69999999999999</v>
      </c>
      <c r="N2037" s="2">
        <f t="shared" si="249"/>
        <v>63.8</v>
      </c>
      <c r="O2037" s="2">
        <f t="shared" si="250"/>
        <v>77.899999999999991</v>
      </c>
      <c r="P2037" s="4">
        <f t="shared" si="251"/>
        <v>0.54975299929428367</v>
      </c>
      <c r="Q2037">
        <f t="shared" si="252"/>
        <v>2024</v>
      </c>
      <c r="R2037" t="str">
        <f t="shared" si="253"/>
        <v>Q3</v>
      </c>
      <c r="S2037">
        <f t="shared" si="254"/>
        <v>9</v>
      </c>
      <c r="T2037" t="str">
        <f t="shared" si="255"/>
        <v>Sep</v>
      </c>
    </row>
    <row r="2038" spans="1:20" x14ac:dyDescent="0.35">
      <c r="A2038" t="s">
        <v>2103</v>
      </c>
      <c r="B2038" s="1">
        <v>45548</v>
      </c>
      <c r="C2038" t="s">
        <v>28</v>
      </c>
      <c r="D2038" t="s">
        <v>49</v>
      </c>
      <c r="E2038" t="s">
        <v>30</v>
      </c>
      <c r="F2038" t="s">
        <v>31</v>
      </c>
      <c r="G2038" t="s">
        <v>38</v>
      </c>
      <c r="H2038" t="s">
        <v>84</v>
      </c>
      <c r="I2038">
        <v>9</v>
      </c>
      <c r="J2038" s="2">
        <v>262.29000000000002</v>
      </c>
      <c r="K2038" s="3">
        <v>0.15</v>
      </c>
      <c r="L2038" s="2">
        <v>128.63</v>
      </c>
      <c r="M2038" s="2">
        <f t="shared" si="248"/>
        <v>2006.52</v>
      </c>
      <c r="N2038" s="2">
        <f t="shared" si="249"/>
        <v>1157.67</v>
      </c>
      <c r="O2038" s="2">
        <f t="shared" si="250"/>
        <v>848.84999999999991</v>
      </c>
      <c r="P2038" s="4">
        <f t="shared" si="251"/>
        <v>0.42304587046229286</v>
      </c>
      <c r="Q2038">
        <f t="shared" si="252"/>
        <v>2024</v>
      </c>
      <c r="R2038" t="str">
        <f t="shared" si="253"/>
        <v>Q3</v>
      </c>
      <c r="S2038">
        <f t="shared" si="254"/>
        <v>9</v>
      </c>
      <c r="T2038" t="str">
        <f t="shared" si="255"/>
        <v>Sep</v>
      </c>
    </row>
    <row r="2039" spans="1:20" x14ac:dyDescent="0.35">
      <c r="A2039" t="s">
        <v>2104</v>
      </c>
      <c r="B2039" s="1">
        <v>45548</v>
      </c>
      <c r="C2039" t="s">
        <v>41</v>
      </c>
      <c r="D2039" t="s">
        <v>42</v>
      </c>
      <c r="E2039" t="s">
        <v>23</v>
      </c>
      <c r="F2039" t="s">
        <v>37</v>
      </c>
      <c r="G2039" t="s">
        <v>32</v>
      </c>
      <c r="H2039" t="s">
        <v>33</v>
      </c>
      <c r="I2039">
        <v>3</v>
      </c>
      <c r="J2039" s="2">
        <v>39.299999999999997</v>
      </c>
      <c r="K2039" s="3">
        <v>0</v>
      </c>
      <c r="L2039" s="2">
        <v>12.39</v>
      </c>
      <c r="M2039" s="2">
        <f t="shared" si="248"/>
        <v>117.9</v>
      </c>
      <c r="N2039" s="2">
        <f t="shared" si="249"/>
        <v>37.17</v>
      </c>
      <c r="O2039" s="2">
        <f t="shared" si="250"/>
        <v>80.73</v>
      </c>
      <c r="P2039" s="4">
        <f t="shared" si="251"/>
        <v>0.68473282442748096</v>
      </c>
      <c r="Q2039">
        <f t="shared" si="252"/>
        <v>2024</v>
      </c>
      <c r="R2039" t="str">
        <f t="shared" si="253"/>
        <v>Q3</v>
      </c>
      <c r="S2039">
        <f t="shared" si="254"/>
        <v>9</v>
      </c>
      <c r="T2039" t="str">
        <f t="shared" si="255"/>
        <v>Sep</v>
      </c>
    </row>
    <row r="2040" spans="1:20" x14ac:dyDescent="0.35">
      <c r="A2040" t="s">
        <v>2105</v>
      </c>
      <c r="B2040" s="1">
        <v>45548</v>
      </c>
      <c r="C2040" t="s">
        <v>21</v>
      </c>
      <c r="D2040" t="s">
        <v>103</v>
      </c>
      <c r="E2040" t="s">
        <v>30</v>
      </c>
      <c r="F2040" t="s">
        <v>31</v>
      </c>
      <c r="G2040" t="s">
        <v>53</v>
      </c>
      <c r="H2040" t="s">
        <v>66</v>
      </c>
      <c r="I2040">
        <v>5</v>
      </c>
      <c r="J2040" s="2">
        <v>103.72</v>
      </c>
      <c r="K2040" s="3">
        <v>0.1</v>
      </c>
      <c r="L2040" s="2">
        <v>43.14</v>
      </c>
      <c r="M2040" s="2">
        <f t="shared" si="248"/>
        <v>466.74</v>
      </c>
      <c r="N2040" s="2">
        <f t="shared" si="249"/>
        <v>215.7</v>
      </c>
      <c r="O2040" s="2">
        <f t="shared" si="250"/>
        <v>251.04000000000002</v>
      </c>
      <c r="P2040" s="4">
        <f t="shared" si="251"/>
        <v>0.53785833654711401</v>
      </c>
      <c r="Q2040">
        <f t="shared" si="252"/>
        <v>2024</v>
      </c>
      <c r="R2040" t="str">
        <f t="shared" si="253"/>
        <v>Q3</v>
      </c>
      <c r="S2040">
        <f t="shared" si="254"/>
        <v>9</v>
      </c>
      <c r="T2040" t="str">
        <f t="shared" si="255"/>
        <v>Sep</v>
      </c>
    </row>
    <row r="2041" spans="1:20" x14ac:dyDescent="0.35">
      <c r="A2041" t="s">
        <v>2106</v>
      </c>
      <c r="B2041" s="1">
        <v>45548</v>
      </c>
      <c r="C2041" t="s">
        <v>21</v>
      </c>
      <c r="D2041" t="s">
        <v>103</v>
      </c>
      <c r="E2041" t="s">
        <v>23</v>
      </c>
      <c r="F2041" t="s">
        <v>37</v>
      </c>
      <c r="G2041" t="s">
        <v>25</v>
      </c>
      <c r="H2041" t="s">
        <v>91</v>
      </c>
      <c r="I2041">
        <v>1</v>
      </c>
      <c r="J2041" s="2">
        <v>91.97</v>
      </c>
      <c r="K2041" s="3">
        <v>0.1</v>
      </c>
      <c r="L2041" s="2">
        <v>44.72</v>
      </c>
      <c r="M2041" s="2">
        <f t="shared" si="248"/>
        <v>82.77</v>
      </c>
      <c r="N2041" s="2">
        <f t="shared" si="249"/>
        <v>44.72</v>
      </c>
      <c r="O2041" s="2">
        <f t="shared" si="250"/>
        <v>38.049999999999997</v>
      </c>
      <c r="P2041" s="4">
        <f t="shared" si="251"/>
        <v>0.45970762353509725</v>
      </c>
      <c r="Q2041">
        <f t="shared" si="252"/>
        <v>2024</v>
      </c>
      <c r="R2041" t="str">
        <f t="shared" si="253"/>
        <v>Q3</v>
      </c>
      <c r="S2041">
        <f t="shared" si="254"/>
        <v>9</v>
      </c>
      <c r="T2041" t="str">
        <f t="shared" si="255"/>
        <v>Sep</v>
      </c>
    </row>
    <row r="2042" spans="1:20" x14ac:dyDescent="0.35">
      <c r="A2042" t="s">
        <v>2107</v>
      </c>
      <c r="B2042" s="1">
        <v>45548</v>
      </c>
      <c r="C2042" t="s">
        <v>21</v>
      </c>
      <c r="D2042" t="s">
        <v>22</v>
      </c>
      <c r="E2042" t="s">
        <v>52</v>
      </c>
      <c r="F2042" t="s">
        <v>24</v>
      </c>
      <c r="G2042" t="s">
        <v>53</v>
      </c>
      <c r="H2042" t="s">
        <v>54</v>
      </c>
      <c r="I2042">
        <v>1</v>
      </c>
      <c r="J2042" s="2">
        <v>148.04</v>
      </c>
      <c r="K2042" s="3">
        <v>0.2</v>
      </c>
      <c r="L2042" s="2">
        <v>69.73</v>
      </c>
      <c r="M2042" s="2">
        <f t="shared" si="248"/>
        <v>118.43</v>
      </c>
      <c r="N2042" s="2">
        <f t="shared" si="249"/>
        <v>69.73</v>
      </c>
      <c r="O2042" s="2">
        <f t="shared" si="250"/>
        <v>48.7</v>
      </c>
      <c r="P2042" s="4">
        <f t="shared" si="251"/>
        <v>0.41121337498944527</v>
      </c>
      <c r="Q2042">
        <f t="shared" si="252"/>
        <v>2024</v>
      </c>
      <c r="R2042" t="str">
        <f t="shared" si="253"/>
        <v>Q3</v>
      </c>
      <c r="S2042">
        <f t="shared" si="254"/>
        <v>9</v>
      </c>
      <c r="T2042" t="str">
        <f t="shared" si="255"/>
        <v>Sep</v>
      </c>
    </row>
    <row r="2043" spans="1:20" x14ac:dyDescent="0.35">
      <c r="A2043" t="s">
        <v>2108</v>
      </c>
      <c r="B2043" s="1">
        <v>45549</v>
      </c>
      <c r="C2043" t="s">
        <v>21</v>
      </c>
      <c r="D2043" t="s">
        <v>22</v>
      </c>
      <c r="E2043" t="s">
        <v>52</v>
      </c>
      <c r="F2043" t="s">
        <v>24</v>
      </c>
      <c r="G2043" t="s">
        <v>53</v>
      </c>
      <c r="H2043" t="s">
        <v>66</v>
      </c>
      <c r="I2043">
        <v>1</v>
      </c>
      <c r="J2043" s="2">
        <v>105.5</v>
      </c>
      <c r="K2043" s="3">
        <v>0</v>
      </c>
      <c r="L2043" s="2">
        <v>44.1</v>
      </c>
      <c r="M2043" s="2">
        <f t="shared" si="248"/>
        <v>105.5</v>
      </c>
      <c r="N2043" s="2">
        <f t="shared" si="249"/>
        <v>44.1</v>
      </c>
      <c r="O2043" s="2">
        <f t="shared" si="250"/>
        <v>61.4</v>
      </c>
      <c r="P2043" s="4">
        <f t="shared" si="251"/>
        <v>0.58199052132701423</v>
      </c>
      <c r="Q2043">
        <f t="shared" si="252"/>
        <v>2024</v>
      </c>
      <c r="R2043" t="str">
        <f t="shared" si="253"/>
        <v>Q3</v>
      </c>
      <c r="S2043">
        <f t="shared" si="254"/>
        <v>9</v>
      </c>
      <c r="T2043" t="str">
        <f t="shared" si="255"/>
        <v>Sep</v>
      </c>
    </row>
    <row r="2044" spans="1:20" x14ac:dyDescent="0.35">
      <c r="A2044" t="s">
        <v>2109</v>
      </c>
      <c r="B2044" s="1">
        <v>45549</v>
      </c>
      <c r="C2044" t="s">
        <v>21</v>
      </c>
      <c r="D2044" t="s">
        <v>35</v>
      </c>
      <c r="E2044" t="s">
        <v>36</v>
      </c>
      <c r="F2044" t="s">
        <v>31</v>
      </c>
      <c r="G2044" t="s">
        <v>32</v>
      </c>
      <c r="H2044" t="s">
        <v>50</v>
      </c>
      <c r="I2044">
        <v>1</v>
      </c>
      <c r="J2044" s="2">
        <v>224.45</v>
      </c>
      <c r="K2044" s="3">
        <v>0.15</v>
      </c>
      <c r="L2044" s="2">
        <v>115.61</v>
      </c>
      <c r="M2044" s="2">
        <f t="shared" si="248"/>
        <v>190.78</v>
      </c>
      <c r="N2044" s="2">
        <f t="shared" si="249"/>
        <v>115.61</v>
      </c>
      <c r="O2044" s="2">
        <f t="shared" si="250"/>
        <v>75.17</v>
      </c>
      <c r="P2044" s="4">
        <f t="shared" si="251"/>
        <v>0.39401404759408742</v>
      </c>
      <c r="Q2044">
        <f t="shared" si="252"/>
        <v>2024</v>
      </c>
      <c r="R2044" t="str">
        <f t="shared" si="253"/>
        <v>Q3</v>
      </c>
      <c r="S2044">
        <f t="shared" si="254"/>
        <v>9</v>
      </c>
      <c r="T2044" t="str">
        <f t="shared" si="255"/>
        <v>Sep</v>
      </c>
    </row>
    <row r="2045" spans="1:20" x14ac:dyDescent="0.35">
      <c r="A2045" t="s">
        <v>2110</v>
      </c>
      <c r="B2045" s="1">
        <v>45549</v>
      </c>
      <c r="C2045" t="s">
        <v>21</v>
      </c>
      <c r="D2045" t="s">
        <v>35</v>
      </c>
      <c r="E2045" t="s">
        <v>52</v>
      </c>
      <c r="F2045" t="s">
        <v>37</v>
      </c>
      <c r="G2045" t="s">
        <v>46</v>
      </c>
      <c r="H2045" t="s">
        <v>79</v>
      </c>
      <c r="I2045">
        <v>1</v>
      </c>
      <c r="J2045" s="2">
        <v>29.53</v>
      </c>
      <c r="K2045" s="3">
        <v>0.05</v>
      </c>
      <c r="L2045" s="2">
        <v>9.81</v>
      </c>
      <c r="M2045" s="2">
        <f t="shared" si="248"/>
        <v>28.05</v>
      </c>
      <c r="N2045" s="2">
        <f t="shared" si="249"/>
        <v>9.81</v>
      </c>
      <c r="O2045" s="2">
        <f t="shared" si="250"/>
        <v>18.240000000000002</v>
      </c>
      <c r="P2045" s="4">
        <f t="shared" si="251"/>
        <v>0.65026737967914439</v>
      </c>
      <c r="Q2045">
        <f t="shared" si="252"/>
        <v>2024</v>
      </c>
      <c r="R2045" t="str">
        <f t="shared" si="253"/>
        <v>Q3</v>
      </c>
      <c r="S2045">
        <f t="shared" si="254"/>
        <v>9</v>
      </c>
      <c r="T2045" t="str">
        <f t="shared" si="255"/>
        <v>Sep</v>
      </c>
    </row>
    <row r="2046" spans="1:20" x14ac:dyDescent="0.35">
      <c r="A2046" t="s">
        <v>2111</v>
      </c>
      <c r="B2046" s="1">
        <v>45549</v>
      </c>
      <c r="C2046" t="s">
        <v>21</v>
      </c>
      <c r="D2046" t="s">
        <v>22</v>
      </c>
      <c r="E2046" t="s">
        <v>36</v>
      </c>
      <c r="F2046" t="s">
        <v>37</v>
      </c>
      <c r="G2046" t="s">
        <v>32</v>
      </c>
      <c r="H2046" t="s">
        <v>86</v>
      </c>
      <c r="I2046">
        <v>1</v>
      </c>
      <c r="J2046" s="2">
        <v>69.099999999999994</v>
      </c>
      <c r="K2046" s="3">
        <v>0.1</v>
      </c>
      <c r="L2046" s="2">
        <v>25.66</v>
      </c>
      <c r="M2046" s="2">
        <f t="shared" si="248"/>
        <v>62.19</v>
      </c>
      <c r="N2046" s="2">
        <f t="shared" si="249"/>
        <v>25.66</v>
      </c>
      <c r="O2046" s="2">
        <f t="shared" si="250"/>
        <v>36.53</v>
      </c>
      <c r="P2046" s="4">
        <f t="shared" si="251"/>
        <v>0.58739347161923139</v>
      </c>
      <c r="Q2046">
        <f t="shared" si="252"/>
        <v>2024</v>
      </c>
      <c r="R2046" t="str">
        <f t="shared" si="253"/>
        <v>Q3</v>
      </c>
      <c r="S2046">
        <f t="shared" si="254"/>
        <v>9</v>
      </c>
      <c r="T2046" t="str">
        <f t="shared" si="255"/>
        <v>Sep</v>
      </c>
    </row>
    <row r="2047" spans="1:20" x14ac:dyDescent="0.35">
      <c r="A2047" t="s">
        <v>2112</v>
      </c>
      <c r="B2047" s="1">
        <v>45549</v>
      </c>
      <c r="C2047" t="s">
        <v>41</v>
      </c>
      <c r="D2047" t="s">
        <v>42</v>
      </c>
      <c r="E2047" t="s">
        <v>23</v>
      </c>
      <c r="F2047" t="s">
        <v>37</v>
      </c>
      <c r="G2047" t="s">
        <v>25</v>
      </c>
      <c r="H2047" t="s">
        <v>72</v>
      </c>
      <c r="I2047">
        <v>2</v>
      </c>
      <c r="J2047" s="2">
        <v>202.51</v>
      </c>
      <c r="K2047" s="3">
        <v>0</v>
      </c>
      <c r="L2047" s="2">
        <v>105.89</v>
      </c>
      <c r="M2047" s="2">
        <f t="shared" si="248"/>
        <v>405.02</v>
      </c>
      <c r="N2047" s="2">
        <f t="shared" si="249"/>
        <v>211.78</v>
      </c>
      <c r="O2047" s="2">
        <f t="shared" si="250"/>
        <v>193.23999999999998</v>
      </c>
      <c r="P2047" s="4">
        <f t="shared" si="251"/>
        <v>0.4771122413707965</v>
      </c>
      <c r="Q2047">
        <f t="shared" si="252"/>
        <v>2024</v>
      </c>
      <c r="R2047" t="str">
        <f t="shared" si="253"/>
        <v>Q3</v>
      </c>
      <c r="S2047">
        <f t="shared" si="254"/>
        <v>9</v>
      </c>
      <c r="T2047" t="str">
        <f t="shared" si="255"/>
        <v>Sep</v>
      </c>
    </row>
    <row r="2048" spans="1:20" x14ac:dyDescent="0.35">
      <c r="A2048" t="s">
        <v>2113</v>
      </c>
      <c r="B2048" s="1">
        <v>45549</v>
      </c>
      <c r="C2048" t="s">
        <v>41</v>
      </c>
      <c r="D2048" t="s">
        <v>42</v>
      </c>
      <c r="E2048" t="s">
        <v>52</v>
      </c>
      <c r="F2048" t="s">
        <v>37</v>
      </c>
      <c r="G2048" t="s">
        <v>46</v>
      </c>
      <c r="H2048" t="s">
        <v>75</v>
      </c>
      <c r="I2048">
        <v>3</v>
      </c>
      <c r="J2048" s="2">
        <v>35.03</v>
      </c>
      <c r="K2048" s="3">
        <v>0</v>
      </c>
      <c r="L2048" s="2">
        <v>9.98</v>
      </c>
      <c r="M2048" s="2">
        <f t="shared" si="248"/>
        <v>105.09</v>
      </c>
      <c r="N2048" s="2">
        <f t="shared" si="249"/>
        <v>29.94</v>
      </c>
      <c r="O2048" s="2">
        <f t="shared" si="250"/>
        <v>75.150000000000006</v>
      </c>
      <c r="P2048" s="4">
        <f t="shared" si="251"/>
        <v>0.71510134170710826</v>
      </c>
      <c r="Q2048">
        <f t="shared" si="252"/>
        <v>2024</v>
      </c>
      <c r="R2048" t="str">
        <f t="shared" si="253"/>
        <v>Q3</v>
      </c>
      <c r="S2048">
        <f t="shared" si="254"/>
        <v>9</v>
      </c>
      <c r="T2048" t="str">
        <f t="shared" si="255"/>
        <v>Sep</v>
      </c>
    </row>
    <row r="2049" spans="1:20" x14ac:dyDescent="0.35">
      <c r="A2049" t="s">
        <v>2114</v>
      </c>
      <c r="B2049" s="1">
        <v>45549</v>
      </c>
      <c r="C2049" t="s">
        <v>21</v>
      </c>
      <c r="D2049" t="s">
        <v>22</v>
      </c>
      <c r="E2049" t="s">
        <v>30</v>
      </c>
      <c r="F2049" t="s">
        <v>31</v>
      </c>
      <c r="G2049" t="s">
        <v>46</v>
      </c>
      <c r="H2049" t="s">
        <v>79</v>
      </c>
      <c r="I2049">
        <v>7</v>
      </c>
      <c r="J2049" s="2">
        <v>28.42</v>
      </c>
      <c r="K2049" s="3">
        <v>0.1</v>
      </c>
      <c r="L2049" s="2">
        <v>9.44</v>
      </c>
      <c r="M2049" s="2">
        <f t="shared" si="248"/>
        <v>179.05</v>
      </c>
      <c r="N2049" s="2">
        <f t="shared" si="249"/>
        <v>66.08</v>
      </c>
      <c r="O2049" s="2">
        <f t="shared" si="250"/>
        <v>112.97000000000001</v>
      </c>
      <c r="P2049" s="4">
        <f t="shared" si="251"/>
        <v>0.63094107791119802</v>
      </c>
      <c r="Q2049">
        <f t="shared" si="252"/>
        <v>2024</v>
      </c>
      <c r="R2049" t="str">
        <f t="shared" si="253"/>
        <v>Q3</v>
      </c>
      <c r="S2049">
        <f t="shared" si="254"/>
        <v>9</v>
      </c>
      <c r="T2049" t="str">
        <f t="shared" si="255"/>
        <v>Sep</v>
      </c>
    </row>
    <row r="2050" spans="1:20" x14ac:dyDescent="0.35">
      <c r="A2050" t="s">
        <v>2115</v>
      </c>
      <c r="B2050" s="1">
        <v>45549</v>
      </c>
      <c r="C2050" t="s">
        <v>62</v>
      </c>
      <c r="D2050" t="s">
        <v>69</v>
      </c>
      <c r="E2050" t="s">
        <v>52</v>
      </c>
      <c r="F2050" t="s">
        <v>37</v>
      </c>
      <c r="G2050" t="s">
        <v>38</v>
      </c>
      <c r="H2050" t="s">
        <v>44</v>
      </c>
      <c r="I2050">
        <v>3</v>
      </c>
      <c r="J2050" s="2">
        <v>107.57</v>
      </c>
      <c r="K2050" s="3">
        <v>0</v>
      </c>
      <c r="L2050" s="2">
        <v>49.78</v>
      </c>
      <c r="M2050" s="2">
        <f t="shared" ref="M2050:M2113" si="256">ROUND(I2050*J2050*(1-K2050),2)</f>
        <v>322.70999999999998</v>
      </c>
      <c r="N2050" s="2">
        <f t="shared" ref="N2050:N2113" si="257">ROUND(I2050*L2050,2)</f>
        <v>149.34</v>
      </c>
      <c r="O2050" s="2">
        <f t="shared" ref="O2050:O2113" si="258">M2050-N2050</f>
        <v>173.36999999999998</v>
      </c>
      <c r="P2050" s="4">
        <f t="shared" ref="P2050:P2113" si="259">IFERROR(O2050/M2050,0)</f>
        <v>0.5372315701403737</v>
      </c>
      <c r="Q2050">
        <f t="shared" ref="Q2050:Q2113" si="260">YEAR(B2050)</f>
        <v>2024</v>
      </c>
      <c r="R2050" t="str">
        <f t="shared" ref="R2050:R2113" si="261">"Q"&amp;ROUNDUP(MONTH(B2050)/3,0)</f>
        <v>Q3</v>
      </c>
      <c r="S2050">
        <f t="shared" ref="S2050:S2113" si="262">MONTH(B2050)</f>
        <v>9</v>
      </c>
      <c r="T2050" t="str">
        <f t="shared" ref="T2050:T2113" si="263">TEXT(B2050,"mmm")</f>
        <v>Sep</v>
      </c>
    </row>
    <row r="2051" spans="1:20" x14ac:dyDescent="0.35">
      <c r="A2051" t="s">
        <v>2116</v>
      </c>
      <c r="B2051" s="1">
        <v>45549</v>
      </c>
      <c r="C2051" t="s">
        <v>62</v>
      </c>
      <c r="D2051" t="s">
        <v>69</v>
      </c>
      <c r="E2051" t="s">
        <v>23</v>
      </c>
      <c r="F2051" t="s">
        <v>24</v>
      </c>
      <c r="G2051" t="s">
        <v>53</v>
      </c>
      <c r="H2051" t="s">
        <v>131</v>
      </c>
      <c r="I2051">
        <v>1</v>
      </c>
      <c r="J2051" s="2">
        <v>29.04</v>
      </c>
      <c r="K2051" s="3">
        <v>0</v>
      </c>
      <c r="L2051" s="2">
        <v>9.51</v>
      </c>
      <c r="M2051" s="2">
        <f t="shared" si="256"/>
        <v>29.04</v>
      </c>
      <c r="N2051" s="2">
        <f t="shared" si="257"/>
        <v>9.51</v>
      </c>
      <c r="O2051" s="2">
        <f t="shared" si="258"/>
        <v>19.53</v>
      </c>
      <c r="P2051" s="4">
        <f t="shared" si="259"/>
        <v>0.6725206611570248</v>
      </c>
      <c r="Q2051">
        <f t="shared" si="260"/>
        <v>2024</v>
      </c>
      <c r="R2051" t="str">
        <f t="shared" si="261"/>
        <v>Q3</v>
      </c>
      <c r="S2051">
        <f t="shared" si="262"/>
        <v>9</v>
      </c>
      <c r="T2051" t="str">
        <f t="shared" si="263"/>
        <v>Sep</v>
      </c>
    </row>
    <row r="2052" spans="1:20" x14ac:dyDescent="0.35">
      <c r="A2052" t="s">
        <v>2117</v>
      </c>
      <c r="B2052" s="1">
        <v>45549</v>
      </c>
      <c r="C2052" t="s">
        <v>41</v>
      </c>
      <c r="D2052" t="s">
        <v>42</v>
      </c>
      <c r="E2052" t="s">
        <v>23</v>
      </c>
      <c r="F2052" t="s">
        <v>37</v>
      </c>
      <c r="G2052" t="s">
        <v>53</v>
      </c>
      <c r="H2052" t="s">
        <v>131</v>
      </c>
      <c r="I2052">
        <v>1</v>
      </c>
      <c r="J2052" s="2">
        <v>32.909999999999997</v>
      </c>
      <c r="K2052" s="3">
        <v>0.15</v>
      </c>
      <c r="L2052" s="2">
        <v>9.5</v>
      </c>
      <c r="M2052" s="2">
        <f t="shared" si="256"/>
        <v>27.97</v>
      </c>
      <c r="N2052" s="2">
        <f t="shared" si="257"/>
        <v>9.5</v>
      </c>
      <c r="O2052" s="2">
        <f t="shared" si="258"/>
        <v>18.47</v>
      </c>
      <c r="P2052" s="4">
        <f t="shared" si="259"/>
        <v>0.66035037540221664</v>
      </c>
      <c r="Q2052">
        <f t="shared" si="260"/>
        <v>2024</v>
      </c>
      <c r="R2052" t="str">
        <f t="shared" si="261"/>
        <v>Q3</v>
      </c>
      <c r="S2052">
        <f t="shared" si="262"/>
        <v>9</v>
      </c>
      <c r="T2052" t="str">
        <f t="shared" si="263"/>
        <v>Sep</v>
      </c>
    </row>
    <row r="2053" spans="1:20" x14ac:dyDescent="0.35">
      <c r="A2053" t="s">
        <v>2118</v>
      </c>
      <c r="B2053" s="1">
        <v>45549</v>
      </c>
      <c r="C2053" t="s">
        <v>21</v>
      </c>
      <c r="D2053" t="s">
        <v>35</v>
      </c>
      <c r="E2053" t="s">
        <v>43</v>
      </c>
      <c r="F2053" t="s">
        <v>24</v>
      </c>
      <c r="G2053" t="s">
        <v>53</v>
      </c>
      <c r="H2053" t="s">
        <v>131</v>
      </c>
      <c r="I2053">
        <v>6</v>
      </c>
      <c r="J2053" s="2">
        <v>31.2</v>
      </c>
      <c r="K2053" s="3">
        <v>0.1</v>
      </c>
      <c r="L2053" s="2">
        <v>9.4</v>
      </c>
      <c r="M2053" s="2">
        <f t="shared" si="256"/>
        <v>168.48</v>
      </c>
      <c r="N2053" s="2">
        <f t="shared" si="257"/>
        <v>56.4</v>
      </c>
      <c r="O2053" s="2">
        <f t="shared" si="258"/>
        <v>112.07999999999998</v>
      </c>
      <c r="P2053" s="4">
        <f t="shared" si="259"/>
        <v>0.66524216524216517</v>
      </c>
      <c r="Q2053">
        <f t="shared" si="260"/>
        <v>2024</v>
      </c>
      <c r="R2053" t="str">
        <f t="shared" si="261"/>
        <v>Q3</v>
      </c>
      <c r="S2053">
        <f t="shared" si="262"/>
        <v>9</v>
      </c>
      <c r="T2053" t="str">
        <f t="shared" si="263"/>
        <v>Sep</v>
      </c>
    </row>
    <row r="2054" spans="1:20" x14ac:dyDescent="0.35">
      <c r="A2054" t="s">
        <v>2119</v>
      </c>
      <c r="B2054" s="1">
        <v>45550</v>
      </c>
      <c r="C2054" t="s">
        <v>41</v>
      </c>
      <c r="D2054" t="s">
        <v>42</v>
      </c>
      <c r="E2054" t="s">
        <v>23</v>
      </c>
      <c r="F2054" t="s">
        <v>31</v>
      </c>
      <c r="G2054" t="s">
        <v>53</v>
      </c>
      <c r="H2054" t="s">
        <v>54</v>
      </c>
      <c r="I2054">
        <v>1</v>
      </c>
      <c r="J2054" s="2">
        <v>152.71</v>
      </c>
      <c r="K2054" s="3">
        <v>0.1</v>
      </c>
      <c r="L2054" s="2">
        <v>68.84</v>
      </c>
      <c r="M2054" s="2">
        <f t="shared" si="256"/>
        <v>137.44</v>
      </c>
      <c r="N2054" s="2">
        <f t="shared" si="257"/>
        <v>68.84</v>
      </c>
      <c r="O2054" s="2">
        <f t="shared" si="258"/>
        <v>68.599999999999994</v>
      </c>
      <c r="P2054" s="4">
        <f t="shared" si="259"/>
        <v>0.49912689173457503</v>
      </c>
      <c r="Q2054">
        <f t="shared" si="260"/>
        <v>2024</v>
      </c>
      <c r="R2054" t="str">
        <f t="shared" si="261"/>
        <v>Q3</v>
      </c>
      <c r="S2054">
        <f t="shared" si="262"/>
        <v>9</v>
      </c>
      <c r="T2054" t="str">
        <f t="shared" si="263"/>
        <v>Sep</v>
      </c>
    </row>
    <row r="2055" spans="1:20" x14ac:dyDescent="0.35">
      <c r="A2055" t="s">
        <v>2120</v>
      </c>
      <c r="B2055" s="1">
        <v>45550</v>
      </c>
      <c r="C2055" t="s">
        <v>21</v>
      </c>
      <c r="D2055" t="s">
        <v>35</v>
      </c>
      <c r="E2055" t="s">
        <v>23</v>
      </c>
      <c r="F2055" t="s">
        <v>37</v>
      </c>
      <c r="G2055" t="s">
        <v>32</v>
      </c>
      <c r="H2055" t="s">
        <v>50</v>
      </c>
      <c r="I2055">
        <v>1</v>
      </c>
      <c r="J2055" s="2">
        <v>224.93</v>
      </c>
      <c r="K2055" s="3">
        <v>0</v>
      </c>
      <c r="L2055" s="2">
        <v>115.64</v>
      </c>
      <c r="M2055" s="2">
        <f t="shared" si="256"/>
        <v>224.93</v>
      </c>
      <c r="N2055" s="2">
        <f t="shared" si="257"/>
        <v>115.64</v>
      </c>
      <c r="O2055" s="2">
        <f t="shared" si="258"/>
        <v>109.29</v>
      </c>
      <c r="P2055" s="4">
        <f t="shared" si="259"/>
        <v>0.48588449739919087</v>
      </c>
      <c r="Q2055">
        <f t="shared" si="260"/>
        <v>2024</v>
      </c>
      <c r="R2055" t="str">
        <f t="shared" si="261"/>
        <v>Q3</v>
      </c>
      <c r="S2055">
        <f t="shared" si="262"/>
        <v>9</v>
      </c>
      <c r="T2055" t="str">
        <f t="shared" si="263"/>
        <v>Sep</v>
      </c>
    </row>
    <row r="2056" spans="1:20" x14ac:dyDescent="0.35">
      <c r="A2056" t="s">
        <v>2121</v>
      </c>
      <c r="B2056" s="1">
        <v>45550</v>
      </c>
      <c r="C2056" t="s">
        <v>21</v>
      </c>
      <c r="D2056" t="s">
        <v>35</v>
      </c>
      <c r="E2056" t="s">
        <v>23</v>
      </c>
      <c r="F2056" t="s">
        <v>37</v>
      </c>
      <c r="G2056" t="s">
        <v>46</v>
      </c>
      <c r="H2056" t="s">
        <v>79</v>
      </c>
      <c r="I2056">
        <v>2</v>
      </c>
      <c r="J2056" s="2">
        <v>29.61</v>
      </c>
      <c r="K2056" s="3">
        <v>0.1</v>
      </c>
      <c r="L2056" s="2">
        <v>9.26</v>
      </c>
      <c r="M2056" s="2">
        <f t="shared" si="256"/>
        <v>53.3</v>
      </c>
      <c r="N2056" s="2">
        <f t="shared" si="257"/>
        <v>18.52</v>
      </c>
      <c r="O2056" s="2">
        <f t="shared" si="258"/>
        <v>34.78</v>
      </c>
      <c r="P2056" s="4">
        <f t="shared" si="259"/>
        <v>0.65253283302063791</v>
      </c>
      <c r="Q2056">
        <f t="shared" si="260"/>
        <v>2024</v>
      </c>
      <c r="R2056" t="str">
        <f t="shared" si="261"/>
        <v>Q3</v>
      </c>
      <c r="S2056">
        <f t="shared" si="262"/>
        <v>9</v>
      </c>
      <c r="T2056" t="str">
        <f t="shared" si="263"/>
        <v>Sep</v>
      </c>
    </row>
    <row r="2057" spans="1:20" x14ac:dyDescent="0.35">
      <c r="A2057" t="s">
        <v>2122</v>
      </c>
      <c r="B2057" s="1">
        <v>45550</v>
      </c>
      <c r="C2057" t="s">
        <v>41</v>
      </c>
      <c r="D2057" t="s">
        <v>90</v>
      </c>
      <c r="E2057" t="s">
        <v>52</v>
      </c>
      <c r="F2057" t="s">
        <v>37</v>
      </c>
      <c r="G2057" t="s">
        <v>38</v>
      </c>
      <c r="H2057" t="s">
        <v>56</v>
      </c>
      <c r="I2057">
        <v>1</v>
      </c>
      <c r="J2057" s="2">
        <v>83.74</v>
      </c>
      <c r="K2057" s="3">
        <v>0</v>
      </c>
      <c r="L2057" s="2">
        <v>31.62</v>
      </c>
      <c r="M2057" s="2">
        <f t="shared" si="256"/>
        <v>83.74</v>
      </c>
      <c r="N2057" s="2">
        <f t="shared" si="257"/>
        <v>31.62</v>
      </c>
      <c r="O2057" s="2">
        <f t="shared" si="258"/>
        <v>52.11999999999999</v>
      </c>
      <c r="P2057" s="4">
        <f t="shared" si="259"/>
        <v>0.62240267494626211</v>
      </c>
      <c r="Q2057">
        <f t="shared" si="260"/>
        <v>2024</v>
      </c>
      <c r="R2057" t="str">
        <f t="shared" si="261"/>
        <v>Q3</v>
      </c>
      <c r="S2057">
        <f t="shared" si="262"/>
        <v>9</v>
      </c>
      <c r="T2057" t="str">
        <f t="shared" si="263"/>
        <v>Sep</v>
      </c>
    </row>
    <row r="2058" spans="1:20" x14ac:dyDescent="0.35">
      <c r="A2058" t="s">
        <v>2123</v>
      </c>
      <c r="B2058" s="1">
        <v>45550</v>
      </c>
      <c r="C2058" t="s">
        <v>28</v>
      </c>
      <c r="D2058" t="s">
        <v>29</v>
      </c>
      <c r="E2058" t="s">
        <v>23</v>
      </c>
      <c r="F2058" t="s">
        <v>37</v>
      </c>
      <c r="G2058" t="s">
        <v>25</v>
      </c>
      <c r="H2058" t="s">
        <v>81</v>
      </c>
      <c r="I2058">
        <v>3</v>
      </c>
      <c r="J2058" s="2">
        <v>42.94</v>
      </c>
      <c r="K2058" s="3">
        <v>0.1</v>
      </c>
      <c r="L2058" s="2">
        <v>15.87</v>
      </c>
      <c r="M2058" s="2">
        <f t="shared" si="256"/>
        <v>115.94</v>
      </c>
      <c r="N2058" s="2">
        <f t="shared" si="257"/>
        <v>47.61</v>
      </c>
      <c r="O2058" s="2">
        <f t="shared" si="258"/>
        <v>68.33</v>
      </c>
      <c r="P2058" s="4">
        <f t="shared" si="259"/>
        <v>0.58935656373986545</v>
      </c>
      <c r="Q2058">
        <f t="shared" si="260"/>
        <v>2024</v>
      </c>
      <c r="R2058" t="str">
        <f t="shared" si="261"/>
        <v>Q3</v>
      </c>
      <c r="S2058">
        <f t="shared" si="262"/>
        <v>9</v>
      </c>
      <c r="T2058" t="str">
        <f t="shared" si="263"/>
        <v>Sep</v>
      </c>
    </row>
    <row r="2059" spans="1:20" x14ac:dyDescent="0.35">
      <c r="A2059" t="s">
        <v>2124</v>
      </c>
      <c r="B2059" s="1">
        <v>45550</v>
      </c>
      <c r="C2059" t="s">
        <v>41</v>
      </c>
      <c r="D2059" t="s">
        <v>90</v>
      </c>
      <c r="E2059" t="s">
        <v>52</v>
      </c>
      <c r="F2059" t="s">
        <v>24</v>
      </c>
      <c r="G2059" t="s">
        <v>53</v>
      </c>
      <c r="H2059" t="s">
        <v>66</v>
      </c>
      <c r="I2059">
        <v>8</v>
      </c>
      <c r="J2059" s="2">
        <v>115.2</v>
      </c>
      <c r="K2059" s="3">
        <v>0.15</v>
      </c>
      <c r="L2059" s="2">
        <v>45.44</v>
      </c>
      <c r="M2059" s="2">
        <f t="shared" si="256"/>
        <v>783.36</v>
      </c>
      <c r="N2059" s="2">
        <f t="shared" si="257"/>
        <v>363.52</v>
      </c>
      <c r="O2059" s="2">
        <f t="shared" si="258"/>
        <v>419.84000000000003</v>
      </c>
      <c r="P2059" s="4">
        <f t="shared" si="259"/>
        <v>0.53594771241830064</v>
      </c>
      <c r="Q2059">
        <f t="shared" si="260"/>
        <v>2024</v>
      </c>
      <c r="R2059" t="str">
        <f t="shared" si="261"/>
        <v>Q3</v>
      </c>
      <c r="S2059">
        <f t="shared" si="262"/>
        <v>9</v>
      </c>
      <c r="T2059" t="str">
        <f t="shared" si="263"/>
        <v>Sep</v>
      </c>
    </row>
    <row r="2060" spans="1:20" x14ac:dyDescent="0.35">
      <c r="A2060" t="s">
        <v>2125</v>
      </c>
      <c r="B2060" s="1">
        <v>45550</v>
      </c>
      <c r="C2060" t="s">
        <v>21</v>
      </c>
      <c r="D2060" t="s">
        <v>103</v>
      </c>
      <c r="E2060" t="s">
        <v>52</v>
      </c>
      <c r="F2060" t="s">
        <v>24</v>
      </c>
      <c r="G2060" t="s">
        <v>32</v>
      </c>
      <c r="H2060" t="s">
        <v>33</v>
      </c>
      <c r="I2060">
        <v>1</v>
      </c>
      <c r="J2060" s="2">
        <v>36.5</v>
      </c>
      <c r="K2060" s="3">
        <v>0</v>
      </c>
      <c r="L2060" s="2">
        <v>12.53</v>
      </c>
      <c r="M2060" s="2">
        <f t="shared" si="256"/>
        <v>36.5</v>
      </c>
      <c r="N2060" s="2">
        <f t="shared" si="257"/>
        <v>12.53</v>
      </c>
      <c r="O2060" s="2">
        <f t="shared" si="258"/>
        <v>23.97</v>
      </c>
      <c r="P2060" s="4">
        <f t="shared" si="259"/>
        <v>0.65671232876712327</v>
      </c>
      <c r="Q2060">
        <f t="shared" si="260"/>
        <v>2024</v>
      </c>
      <c r="R2060" t="str">
        <f t="shared" si="261"/>
        <v>Q3</v>
      </c>
      <c r="S2060">
        <f t="shared" si="262"/>
        <v>9</v>
      </c>
      <c r="T2060" t="str">
        <f t="shared" si="263"/>
        <v>Sep</v>
      </c>
    </row>
    <row r="2061" spans="1:20" x14ac:dyDescent="0.35">
      <c r="A2061" t="s">
        <v>2126</v>
      </c>
      <c r="B2061" s="1">
        <v>45550</v>
      </c>
      <c r="C2061" t="s">
        <v>21</v>
      </c>
      <c r="D2061" t="s">
        <v>22</v>
      </c>
      <c r="E2061" t="s">
        <v>43</v>
      </c>
      <c r="F2061" t="s">
        <v>24</v>
      </c>
      <c r="G2061" t="s">
        <v>46</v>
      </c>
      <c r="H2061" t="s">
        <v>183</v>
      </c>
      <c r="I2061">
        <v>3</v>
      </c>
      <c r="J2061" s="2">
        <v>134.01</v>
      </c>
      <c r="K2061" s="3">
        <v>0.1</v>
      </c>
      <c r="L2061" s="2">
        <v>64.08</v>
      </c>
      <c r="M2061" s="2">
        <f t="shared" si="256"/>
        <v>361.83</v>
      </c>
      <c r="N2061" s="2">
        <f t="shared" si="257"/>
        <v>192.24</v>
      </c>
      <c r="O2061" s="2">
        <f t="shared" si="258"/>
        <v>169.58999999999997</v>
      </c>
      <c r="P2061" s="4">
        <f t="shared" si="259"/>
        <v>0.46870077108034153</v>
      </c>
      <c r="Q2061">
        <f t="shared" si="260"/>
        <v>2024</v>
      </c>
      <c r="R2061" t="str">
        <f t="shared" si="261"/>
        <v>Q3</v>
      </c>
      <c r="S2061">
        <f t="shared" si="262"/>
        <v>9</v>
      </c>
      <c r="T2061" t="str">
        <f t="shared" si="263"/>
        <v>Sep</v>
      </c>
    </row>
    <row r="2062" spans="1:20" x14ac:dyDescent="0.35">
      <c r="A2062" t="s">
        <v>2127</v>
      </c>
      <c r="B2062" s="1">
        <v>45551</v>
      </c>
      <c r="C2062" t="s">
        <v>21</v>
      </c>
      <c r="D2062" t="s">
        <v>35</v>
      </c>
      <c r="E2062" t="s">
        <v>23</v>
      </c>
      <c r="F2062" t="s">
        <v>37</v>
      </c>
      <c r="G2062" t="s">
        <v>53</v>
      </c>
      <c r="H2062" t="s">
        <v>66</v>
      </c>
      <c r="I2062">
        <v>4</v>
      </c>
      <c r="J2062" s="2">
        <v>106.2</v>
      </c>
      <c r="K2062" s="3">
        <v>0</v>
      </c>
      <c r="L2062" s="2">
        <v>44.71</v>
      </c>
      <c r="M2062" s="2">
        <f t="shared" si="256"/>
        <v>424.8</v>
      </c>
      <c r="N2062" s="2">
        <f t="shared" si="257"/>
        <v>178.84</v>
      </c>
      <c r="O2062" s="2">
        <f t="shared" si="258"/>
        <v>245.96</v>
      </c>
      <c r="P2062" s="4">
        <f t="shared" si="259"/>
        <v>0.57900188323917134</v>
      </c>
      <c r="Q2062">
        <f t="shared" si="260"/>
        <v>2024</v>
      </c>
      <c r="R2062" t="str">
        <f t="shared" si="261"/>
        <v>Q3</v>
      </c>
      <c r="S2062">
        <f t="shared" si="262"/>
        <v>9</v>
      </c>
      <c r="T2062" t="str">
        <f t="shared" si="263"/>
        <v>Sep</v>
      </c>
    </row>
    <row r="2063" spans="1:20" x14ac:dyDescent="0.35">
      <c r="A2063" t="s">
        <v>2128</v>
      </c>
      <c r="B2063" s="1">
        <v>45551</v>
      </c>
      <c r="C2063" t="s">
        <v>21</v>
      </c>
      <c r="D2063" t="s">
        <v>22</v>
      </c>
      <c r="E2063" t="s">
        <v>52</v>
      </c>
      <c r="F2063" t="s">
        <v>24</v>
      </c>
      <c r="G2063" t="s">
        <v>32</v>
      </c>
      <c r="H2063" t="s">
        <v>33</v>
      </c>
      <c r="I2063">
        <v>1</v>
      </c>
      <c r="J2063" s="2">
        <v>38.47</v>
      </c>
      <c r="K2063" s="3">
        <v>0</v>
      </c>
      <c r="L2063" s="2">
        <v>12.96</v>
      </c>
      <c r="M2063" s="2">
        <f t="shared" si="256"/>
        <v>38.47</v>
      </c>
      <c r="N2063" s="2">
        <f t="shared" si="257"/>
        <v>12.96</v>
      </c>
      <c r="O2063" s="2">
        <f t="shared" si="258"/>
        <v>25.509999999999998</v>
      </c>
      <c r="P2063" s="4">
        <f t="shared" si="259"/>
        <v>0.66311411489472316</v>
      </c>
      <c r="Q2063">
        <f t="shared" si="260"/>
        <v>2024</v>
      </c>
      <c r="R2063" t="str">
        <f t="shared" si="261"/>
        <v>Q3</v>
      </c>
      <c r="S2063">
        <f t="shared" si="262"/>
        <v>9</v>
      </c>
      <c r="T2063" t="str">
        <f t="shared" si="263"/>
        <v>Sep</v>
      </c>
    </row>
    <row r="2064" spans="1:20" x14ac:dyDescent="0.35">
      <c r="A2064" t="s">
        <v>2129</v>
      </c>
      <c r="B2064" s="1">
        <v>45551</v>
      </c>
      <c r="C2064" t="s">
        <v>41</v>
      </c>
      <c r="D2064" t="s">
        <v>42</v>
      </c>
      <c r="E2064" t="s">
        <v>43</v>
      </c>
      <c r="F2064" t="s">
        <v>37</v>
      </c>
      <c r="G2064" t="s">
        <v>46</v>
      </c>
      <c r="H2064" t="s">
        <v>75</v>
      </c>
      <c r="I2064">
        <v>1</v>
      </c>
      <c r="J2064" s="2">
        <v>34.75</v>
      </c>
      <c r="K2064" s="3">
        <v>0</v>
      </c>
      <c r="L2064" s="2">
        <v>10.25</v>
      </c>
      <c r="M2064" s="2">
        <f t="shared" si="256"/>
        <v>34.75</v>
      </c>
      <c r="N2064" s="2">
        <f t="shared" si="257"/>
        <v>10.25</v>
      </c>
      <c r="O2064" s="2">
        <f t="shared" si="258"/>
        <v>24.5</v>
      </c>
      <c r="P2064" s="4">
        <f t="shared" si="259"/>
        <v>0.70503597122302153</v>
      </c>
      <c r="Q2064">
        <f t="shared" si="260"/>
        <v>2024</v>
      </c>
      <c r="R2064" t="str">
        <f t="shared" si="261"/>
        <v>Q3</v>
      </c>
      <c r="S2064">
        <f t="shared" si="262"/>
        <v>9</v>
      </c>
      <c r="T2064" t="str">
        <f t="shared" si="263"/>
        <v>Sep</v>
      </c>
    </row>
    <row r="2065" spans="1:20" x14ac:dyDescent="0.35">
      <c r="A2065" t="s">
        <v>2130</v>
      </c>
      <c r="B2065" s="1">
        <v>45551</v>
      </c>
      <c r="C2065" t="s">
        <v>28</v>
      </c>
      <c r="D2065" t="s">
        <v>49</v>
      </c>
      <c r="E2065" t="s">
        <v>23</v>
      </c>
      <c r="F2065" t="s">
        <v>37</v>
      </c>
      <c r="G2065" t="s">
        <v>25</v>
      </c>
      <c r="H2065" t="s">
        <v>91</v>
      </c>
      <c r="I2065">
        <v>4</v>
      </c>
      <c r="J2065" s="2">
        <v>103.1</v>
      </c>
      <c r="K2065" s="3">
        <v>0</v>
      </c>
      <c r="L2065" s="2">
        <v>44.59</v>
      </c>
      <c r="M2065" s="2">
        <f t="shared" si="256"/>
        <v>412.4</v>
      </c>
      <c r="N2065" s="2">
        <f t="shared" si="257"/>
        <v>178.36</v>
      </c>
      <c r="O2065" s="2">
        <f t="shared" si="258"/>
        <v>234.03999999999996</v>
      </c>
      <c r="P2065" s="4">
        <f t="shared" si="259"/>
        <v>0.56750727449078564</v>
      </c>
      <c r="Q2065">
        <f t="shared" si="260"/>
        <v>2024</v>
      </c>
      <c r="R2065" t="str">
        <f t="shared" si="261"/>
        <v>Q3</v>
      </c>
      <c r="S2065">
        <f t="shared" si="262"/>
        <v>9</v>
      </c>
      <c r="T2065" t="str">
        <f t="shared" si="263"/>
        <v>Sep</v>
      </c>
    </row>
    <row r="2066" spans="1:20" x14ac:dyDescent="0.35">
      <c r="A2066" t="s">
        <v>2131</v>
      </c>
      <c r="B2066" s="1">
        <v>45551</v>
      </c>
      <c r="C2066" t="s">
        <v>28</v>
      </c>
      <c r="D2066" t="s">
        <v>29</v>
      </c>
      <c r="E2066" t="s">
        <v>23</v>
      </c>
      <c r="F2066" t="s">
        <v>37</v>
      </c>
      <c r="G2066" t="s">
        <v>46</v>
      </c>
      <c r="H2066" t="s">
        <v>79</v>
      </c>
      <c r="I2066">
        <v>2</v>
      </c>
      <c r="J2066" s="2">
        <v>29.48</v>
      </c>
      <c r="K2066" s="3">
        <v>0</v>
      </c>
      <c r="L2066" s="2">
        <v>9.2799999999999994</v>
      </c>
      <c r="M2066" s="2">
        <f t="shared" si="256"/>
        <v>58.96</v>
      </c>
      <c r="N2066" s="2">
        <f t="shared" si="257"/>
        <v>18.559999999999999</v>
      </c>
      <c r="O2066" s="2">
        <f t="shared" si="258"/>
        <v>40.400000000000006</v>
      </c>
      <c r="P2066" s="4">
        <f t="shared" si="259"/>
        <v>0.68521031207598382</v>
      </c>
      <c r="Q2066">
        <f t="shared" si="260"/>
        <v>2024</v>
      </c>
      <c r="R2066" t="str">
        <f t="shared" si="261"/>
        <v>Q3</v>
      </c>
      <c r="S2066">
        <f t="shared" si="262"/>
        <v>9</v>
      </c>
      <c r="T2066" t="str">
        <f t="shared" si="263"/>
        <v>Sep</v>
      </c>
    </row>
    <row r="2067" spans="1:20" x14ac:dyDescent="0.35">
      <c r="A2067" t="s">
        <v>2132</v>
      </c>
      <c r="B2067" s="1">
        <v>45552</v>
      </c>
      <c r="C2067" t="s">
        <v>28</v>
      </c>
      <c r="D2067" t="s">
        <v>29</v>
      </c>
      <c r="E2067" t="s">
        <v>23</v>
      </c>
      <c r="F2067" t="s">
        <v>24</v>
      </c>
      <c r="G2067" t="s">
        <v>38</v>
      </c>
      <c r="H2067" t="s">
        <v>44</v>
      </c>
      <c r="I2067">
        <v>1</v>
      </c>
      <c r="J2067" s="2">
        <v>122.03</v>
      </c>
      <c r="K2067" s="3">
        <v>0.2</v>
      </c>
      <c r="L2067" s="2">
        <v>50.46</v>
      </c>
      <c r="M2067" s="2">
        <f t="shared" si="256"/>
        <v>97.62</v>
      </c>
      <c r="N2067" s="2">
        <f t="shared" si="257"/>
        <v>50.46</v>
      </c>
      <c r="O2067" s="2">
        <f t="shared" si="258"/>
        <v>47.160000000000004</v>
      </c>
      <c r="P2067" s="4">
        <f t="shared" si="259"/>
        <v>0.48309772587584515</v>
      </c>
      <c r="Q2067">
        <f t="shared" si="260"/>
        <v>2024</v>
      </c>
      <c r="R2067" t="str">
        <f t="shared" si="261"/>
        <v>Q3</v>
      </c>
      <c r="S2067">
        <f t="shared" si="262"/>
        <v>9</v>
      </c>
      <c r="T2067" t="str">
        <f t="shared" si="263"/>
        <v>Sep</v>
      </c>
    </row>
    <row r="2068" spans="1:20" x14ac:dyDescent="0.35">
      <c r="A2068" t="s">
        <v>2133</v>
      </c>
      <c r="B2068" s="1">
        <v>45552</v>
      </c>
      <c r="C2068" t="s">
        <v>21</v>
      </c>
      <c r="D2068" t="s">
        <v>103</v>
      </c>
      <c r="E2068" t="s">
        <v>23</v>
      </c>
      <c r="F2068" t="s">
        <v>24</v>
      </c>
      <c r="G2068" t="s">
        <v>46</v>
      </c>
      <c r="H2068" t="s">
        <v>47</v>
      </c>
      <c r="I2068">
        <v>1</v>
      </c>
      <c r="J2068" s="2">
        <v>456.23</v>
      </c>
      <c r="K2068" s="3">
        <v>0.15</v>
      </c>
      <c r="L2068" s="2">
        <v>251.82</v>
      </c>
      <c r="M2068" s="2">
        <f t="shared" si="256"/>
        <v>387.8</v>
      </c>
      <c r="N2068" s="2">
        <f t="shared" si="257"/>
        <v>251.82</v>
      </c>
      <c r="O2068" s="2">
        <f t="shared" si="258"/>
        <v>135.98000000000002</v>
      </c>
      <c r="P2068" s="4">
        <f t="shared" si="259"/>
        <v>0.35064466219700879</v>
      </c>
      <c r="Q2068">
        <f t="shared" si="260"/>
        <v>2024</v>
      </c>
      <c r="R2068" t="str">
        <f t="shared" si="261"/>
        <v>Q3</v>
      </c>
      <c r="S2068">
        <f t="shared" si="262"/>
        <v>9</v>
      </c>
      <c r="T2068" t="str">
        <f t="shared" si="263"/>
        <v>Sep</v>
      </c>
    </row>
    <row r="2069" spans="1:20" x14ac:dyDescent="0.35">
      <c r="A2069" t="s">
        <v>2134</v>
      </c>
      <c r="B2069" s="1">
        <v>45552</v>
      </c>
      <c r="C2069" t="s">
        <v>28</v>
      </c>
      <c r="D2069" t="s">
        <v>29</v>
      </c>
      <c r="E2069" t="s">
        <v>43</v>
      </c>
      <c r="F2069" t="s">
        <v>24</v>
      </c>
      <c r="G2069" t="s">
        <v>25</v>
      </c>
      <c r="H2069" t="s">
        <v>91</v>
      </c>
      <c r="I2069">
        <v>5</v>
      </c>
      <c r="J2069" s="2">
        <v>101.93</v>
      </c>
      <c r="K2069" s="3">
        <v>0.15</v>
      </c>
      <c r="L2069" s="2">
        <v>46.24</v>
      </c>
      <c r="M2069" s="2">
        <f t="shared" si="256"/>
        <v>433.2</v>
      </c>
      <c r="N2069" s="2">
        <f t="shared" si="257"/>
        <v>231.2</v>
      </c>
      <c r="O2069" s="2">
        <f t="shared" si="258"/>
        <v>202</v>
      </c>
      <c r="P2069" s="4">
        <f t="shared" si="259"/>
        <v>0.46629732225300091</v>
      </c>
      <c r="Q2069">
        <f t="shared" si="260"/>
        <v>2024</v>
      </c>
      <c r="R2069" t="str">
        <f t="shared" si="261"/>
        <v>Q3</v>
      </c>
      <c r="S2069">
        <f t="shared" si="262"/>
        <v>9</v>
      </c>
      <c r="T2069" t="str">
        <f t="shared" si="263"/>
        <v>Sep</v>
      </c>
    </row>
    <row r="2070" spans="1:20" x14ac:dyDescent="0.35">
      <c r="A2070" t="s">
        <v>2135</v>
      </c>
      <c r="B2070" s="1">
        <v>45552</v>
      </c>
      <c r="C2070" t="s">
        <v>41</v>
      </c>
      <c r="D2070" t="s">
        <v>42</v>
      </c>
      <c r="E2070" t="s">
        <v>43</v>
      </c>
      <c r="F2070" t="s">
        <v>24</v>
      </c>
      <c r="G2070" t="s">
        <v>53</v>
      </c>
      <c r="H2070" t="s">
        <v>54</v>
      </c>
      <c r="I2070">
        <v>1</v>
      </c>
      <c r="J2070" s="2">
        <v>156.03</v>
      </c>
      <c r="K2070" s="3">
        <v>0</v>
      </c>
      <c r="L2070" s="2">
        <v>72.5</v>
      </c>
      <c r="M2070" s="2">
        <f t="shared" si="256"/>
        <v>156.03</v>
      </c>
      <c r="N2070" s="2">
        <f t="shared" si="257"/>
        <v>72.5</v>
      </c>
      <c r="O2070" s="2">
        <f t="shared" si="258"/>
        <v>83.53</v>
      </c>
      <c r="P2070" s="4">
        <f t="shared" si="259"/>
        <v>0.53534576683971036</v>
      </c>
      <c r="Q2070">
        <f t="shared" si="260"/>
        <v>2024</v>
      </c>
      <c r="R2070" t="str">
        <f t="shared" si="261"/>
        <v>Q3</v>
      </c>
      <c r="S2070">
        <f t="shared" si="262"/>
        <v>9</v>
      </c>
      <c r="T2070" t="str">
        <f t="shared" si="263"/>
        <v>Sep</v>
      </c>
    </row>
    <row r="2071" spans="1:20" x14ac:dyDescent="0.35">
      <c r="A2071" t="s">
        <v>2136</v>
      </c>
      <c r="B2071" s="1">
        <v>45552</v>
      </c>
      <c r="C2071" t="s">
        <v>21</v>
      </c>
      <c r="D2071" t="s">
        <v>103</v>
      </c>
      <c r="E2071" t="s">
        <v>23</v>
      </c>
      <c r="F2071" t="s">
        <v>37</v>
      </c>
      <c r="G2071" t="s">
        <v>46</v>
      </c>
      <c r="H2071" t="s">
        <v>79</v>
      </c>
      <c r="I2071">
        <v>1</v>
      </c>
      <c r="J2071" s="2">
        <v>25.54</v>
      </c>
      <c r="K2071" s="3">
        <v>0.2</v>
      </c>
      <c r="L2071" s="2">
        <v>9.15</v>
      </c>
      <c r="M2071" s="2">
        <f t="shared" si="256"/>
        <v>20.43</v>
      </c>
      <c r="N2071" s="2">
        <f t="shared" si="257"/>
        <v>9.15</v>
      </c>
      <c r="O2071" s="2">
        <f t="shared" si="258"/>
        <v>11.28</v>
      </c>
      <c r="P2071" s="4">
        <f t="shared" si="259"/>
        <v>0.55212922173274592</v>
      </c>
      <c r="Q2071">
        <f t="shared" si="260"/>
        <v>2024</v>
      </c>
      <c r="R2071" t="str">
        <f t="shared" si="261"/>
        <v>Q3</v>
      </c>
      <c r="S2071">
        <f t="shared" si="262"/>
        <v>9</v>
      </c>
      <c r="T2071" t="str">
        <f t="shared" si="263"/>
        <v>Sep</v>
      </c>
    </row>
    <row r="2072" spans="1:20" x14ac:dyDescent="0.35">
      <c r="A2072" t="s">
        <v>2137</v>
      </c>
      <c r="B2072" s="1">
        <v>45552</v>
      </c>
      <c r="C2072" t="s">
        <v>28</v>
      </c>
      <c r="D2072" t="s">
        <v>29</v>
      </c>
      <c r="E2072" t="s">
        <v>36</v>
      </c>
      <c r="F2072" t="s">
        <v>37</v>
      </c>
      <c r="G2072" t="s">
        <v>46</v>
      </c>
      <c r="H2072" t="s">
        <v>79</v>
      </c>
      <c r="I2072">
        <v>1</v>
      </c>
      <c r="J2072" s="2">
        <v>29.43</v>
      </c>
      <c r="K2072" s="3">
        <v>0</v>
      </c>
      <c r="L2072" s="2">
        <v>9.85</v>
      </c>
      <c r="M2072" s="2">
        <f t="shared" si="256"/>
        <v>29.43</v>
      </c>
      <c r="N2072" s="2">
        <f t="shared" si="257"/>
        <v>9.85</v>
      </c>
      <c r="O2072" s="2">
        <f t="shared" si="258"/>
        <v>19.579999999999998</v>
      </c>
      <c r="P2072" s="4">
        <f t="shared" si="259"/>
        <v>0.66530750934420657</v>
      </c>
      <c r="Q2072">
        <f t="shared" si="260"/>
        <v>2024</v>
      </c>
      <c r="R2072" t="str">
        <f t="shared" si="261"/>
        <v>Q3</v>
      </c>
      <c r="S2072">
        <f t="shared" si="262"/>
        <v>9</v>
      </c>
      <c r="T2072" t="str">
        <f t="shared" si="263"/>
        <v>Sep</v>
      </c>
    </row>
    <row r="2073" spans="1:20" x14ac:dyDescent="0.35">
      <c r="A2073" t="s">
        <v>2138</v>
      </c>
      <c r="B2073" s="1">
        <v>45552</v>
      </c>
      <c r="C2073" t="s">
        <v>28</v>
      </c>
      <c r="D2073" t="s">
        <v>29</v>
      </c>
      <c r="E2073" t="s">
        <v>43</v>
      </c>
      <c r="F2073" t="s">
        <v>37</v>
      </c>
      <c r="G2073" t="s">
        <v>38</v>
      </c>
      <c r="H2073" t="s">
        <v>56</v>
      </c>
      <c r="I2073">
        <v>4</v>
      </c>
      <c r="J2073" s="2">
        <v>82.8</v>
      </c>
      <c r="K2073" s="3">
        <v>0.05</v>
      </c>
      <c r="L2073" s="2">
        <v>31.97</v>
      </c>
      <c r="M2073" s="2">
        <f t="shared" si="256"/>
        <v>314.64</v>
      </c>
      <c r="N2073" s="2">
        <f t="shared" si="257"/>
        <v>127.88</v>
      </c>
      <c r="O2073" s="2">
        <f t="shared" si="258"/>
        <v>186.76</v>
      </c>
      <c r="P2073" s="4">
        <f t="shared" si="259"/>
        <v>0.5935672514619883</v>
      </c>
      <c r="Q2073">
        <f t="shared" si="260"/>
        <v>2024</v>
      </c>
      <c r="R2073" t="str">
        <f t="shared" si="261"/>
        <v>Q3</v>
      </c>
      <c r="S2073">
        <f t="shared" si="262"/>
        <v>9</v>
      </c>
      <c r="T2073" t="str">
        <f t="shared" si="263"/>
        <v>Sep</v>
      </c>
    </row>
    <row r="2074" spans="1:20" x14ac:dyDescent="0.35">
      <c r="A2074" t="s">
        <v>2139</v>
      </c>
      <c r="B2074" s="1">
        <v>45552</v>
      </c>
      <c r="C2074" t="s">
        <v>21</v>
      </c>
      <c r="D2074" t="s">
        <v>35</v>
      </c>
      <c r="E2074" t="s">
        <v>23</v>
      </c>
      <c r="F2074" t="s">
        <v>37</v>
      </c>
      <c r="G2074" t="s">
        <v>46</v>
      </c>
      <c r="H2074" t="s">
        <v>183</v>
      </c>
      <c r="I2074">
        <v>2</v>
      </c>
      <c r="J2074" s="2">
        <v>137.57</v>
      </c>
      <c r="K2074" s="3">
        <v>0.1</v>
      </c>
      <c r="L2074" s="2">
        <v>61.89</v>
      </c>
      <c r="M2074" s="2">
        <f t="shared" si="256"/>
        <v>247.63</v>
      </c>
      <c r="N2074" s="2">
        <f t="shared" si="257"/>
        <v>123.78</v>
      </c>
      <c r="O2074" s="2">
        <f t="shared" si="258"/>
        <v>123.85</v>
      </c>
      <c r="P2074" s="4">
        <f t="shared" si="259"/>
        <v>0.5001413399022735</v>
      </c>
      <c r="Q2074">
        <f t="shared" si="260"/>
        <v>2024</v>
      </c>
      <c r="R2074" t="str">
        <f t="shared" si="261"/>
        <v>Q3</v>
      </c>
      <c r="S2074">
        <f t="shared" si="262"/>
        <v>9</v>
      </c>
      <c r="T2074" t="str">
        <f t="shared" si="263"/>
        <v>Sep</v>
      </c>
    </row>
    <row r="2075" spans="1:20" x14ac:dyDescent="0.35">
      <c r="A2075" t="s">
        <v>2140</v>
      </c>
      <c r="B2075" s="1">
        <v>45552</v>
      </c>
      <c r="C2075" t="s">
        <v>21</v>
      </c>
      <c r="D2075" t="s">
        <v>35</v>
      </c>
      <c r="E2075" t="s">
        <v>23</v>
      </c>
      <c r="F2075" t="s">
        <v>24</v>
      </c>
      <c r="G2075" t="s">
        <v>32</v>
      </c>
      <c r="H2075" t="s">
        <v>86</v>
      </c>
      <c r="I2075">
        <v>3</v>
      </c>
      <c r="J2075" s="2">
        <v>70.92</v>
      </c>
      <c r="K2075" s="3">
        <v>0</v>
      </c>
      <c r="L2075" s="2">
        <v>24.81</v>
      </c>
      <c r="M2075" s="2">
        <f t="shared" si="256"/>
        <v>212.76</v>
      </c>
      <c r="N2075" s="2">
        <f t="shared" si="257"/>
        <v>74.430000000000007</v>
      </c>
      <c r="O2075" s="2">
        <f t="shared" si="258"/>
        <v>138.32999999999998</v>
      </c>
      <c r="P2075" s="4">
        <f t="shared" si="259"/>
        <v>0.65016920473773265</v>
      </c>
      <c r="Q2075">
        <f t="shared" si="260"/>
        <v>2024</v>
      </c>
      <c r="R2075" t="str">
        <f t="shared" si="261"/>
        <v>Q3</v>
      </c>
      <c r="S2075">
        <f t="shared" si="262"/>
        <v>9</v>
      </c>
      <c r="T2075" t="str">
        <f t="shared" si="263"/>
        <v>Sep</v>
      </c>
    </row>
    <row r="2076" spans="1:20" x14ac:dyDescent="0.35">
      <c r="A2076" t="s">
        <v>2141</v>
      </c>
      <c r="B2076" s="1">
        <v>45553</v>
      </c>
      <c r="C2076" t="s">
        <v>21</v>
      </c>
      <c r="D2076" t="s">
        <v>35</v>
      </c>
      <c r="E2076" t="s">
        <v>43</v>
      </c>
      <c r="F2076" t="s">
        <v>24</v>
      </c>
      <c r="G2076" t="s">
        <v>25</v>
      </c>
      <c r="H2076" t="s">
        <v>26</v>
      </c>
      <c r="I2076">
        <v>3</v>
      </c>
      <c r="J2076" s="2">
        <v>24.67</v>
      </c>
      <c r="K2076" s="3">
        <v>0.05</v>
      </c>
      <c r="L2076" s="2">
        <v>6.71</v>
      </c>
      <c r="M2076" s="2">
        <f t="shared" si="256"/>
        <v>70.31</v>
      </c>
      <c r="N2076" s="2">
        <f t="shared" si="257"/>
        <v>20.13</v>
      </c>
      <c r="O2076" s="2">
        <f t="shared" si="258"/>
        <v>50.180000000000007</v>
      </c>
      <c r="P2076" s="4">
        <f t="shared" si="259"/>
        <v>0.71369648698620403</v>
      </c>
      <c r="Q2076">
        <f t="shared" si="260"/>
        <v>2024</v>
      </c>
      <c r="R2076" t="str">
        <f t="shared" si="261"/>
        <v>Q3</v>
      </c>
      <c r="S2076">
        <f t="shared" si="262"/>
        <v>9</v>
      </c>
      <c r="T2076" t="str">
        <f t="shared" si="263"/>
        <v>Sep</v>
      </c>
    </row>
    <row r="2077" spans="1:20" x14ac:dyDescent="0.35">
      <c r="A2077" t="s">
        <v>2142</v>
      </c>
      <c r="B2077" s="1">
        <v>45553</v>
      </c>
      <c r="C2077" t="s">
        <v>28</v>
      </c>
      <c r="D2077" t="s">
        <v>29</v>
      </c>
      <c r="E2077" t="s">
        <v>43</v>
      </c>
      <c r="F2077" t="s">
        <v>24</v>
      </c>
      <c r="G2077" t="s">
        <v>38</v>
      </c>
      <c r="H2077" t="s">
        <v>56</v>
      </c>
      <c r="I2077">
        <v>1</v>
      </c>
      <c r="J2077" s="2">
        <v>80.349999999999994</v>
      </c>
      <c r="K2077" s="3">
        <v>0</v>
      </c>
      <c r="L2077" s="2">
        <v>31.57</v>
      </c>
      <c r="M2077" s="2">
        <f t="shared" si="256"/>
        <v>80.349999999999994</v>
      </c>
      <c r="N2077" s="2">
        <f t="shared" si="257"/>
        <v>31.57</v>
      </c>
      <c r="O2077" s="2">
        <f t="shared" si="258"/>
        <v>48.779999999999994</v>
      </c>
      <c r="P2077" s="4">
        <f t="shared" si="259"/>
        <v>0.60709396390790293</v>
      </c>
      <c r="Q2077">
        <f t="shared" si="260"/>
        <v>2024</v>
      </c>
      <c r="R2077" t="str">
        <f t="shared" si="261"/>
        <v>Q3</v>
      </c>
      <c r="S2077">
        <f t="shared" si="262"/>
        <v>9</v>
      </c>
      <c r="T2077" t="str">
        <f t="shared" si="263"/>
        <v>Sep</v>
      </c>
    </row>
    <row r="2078" spans="1:20" x14ac:dyDescent="0.35">
      <c r="A2078" t="s">
        <v>2143</v>
      </c>
      <c r="B2078" s="1">
        <v>45553</v>
      </c>
      <c r="C2078" t="s">
        <v>21</v>
      </c>
      <c r="D2078" t="s">
        <v>35</v>
      </c>
      <c r="E2078" t="s">
        <v>30</v>
      </c>
      <c r="F2078" t="s">
        <v>31</v>
      </c>
      <c r="G2078" t="s">
        <v>53</v>
      </c>
      <c r="H2078" t="s">
        <v>66</v>
      </c>
      <c r="I2078">
        <v>6</v>
      </c>
      <c r="J2078" s="2">
        <v>108.35</v>
      </c>
      <c r="K2078" s="3">
        <v>0.15</v>
      </c>
      <c r="L2078" s="2">
        <v>45.14</v>
      </c>
      <c r="M2078" s="2">
        <f t="shared" si="256"/>
        <v>552.59</v>
      </c>
      <c r="N2078" s="2">
        <f t="shared" si="257"/>
        <v>270.83999999999997</v>
      </c>
      <c r="O2078" s="2">
        <f t="shared" si="258"/>
        <v>281.75000000000006</v>
      </c>
      <c r="P2078" s="4">
        <f t="shared" si="259"/>
        <v>0.50987169510848918</v>
      </c>
      <c r="Q2078">
        <f t="shared" si="260"/>
        <v>2024</v>
      </c>
      <c r="R2078" t="str">
        <f t="shared" si="261"/>
        <v>Q3</v>
      </c>
      <c r="S2078">
        <f t="shared" si="262"/>
        <v>9</v>
      </c>
      <c r="T2078" t="str">
        <f t="shared" si="263"/>
        <v>Sep</v>
      </c>
    </row>
    <row r="2079" spans="1:20" x14ac:dyDescent="0.35">
      <c r="A2079" t="s">
        <v>2144</v>
      </c>
      <c r="B2079" s="1">
        <v>45553</v>
      </c>
      <c r="C2079" t="s">
        <v>41</v>
      </c>
      <c r="D2079" t="s">
        <v>42</v>
      </c>
      <c r="E2079" t="s">
        <v>23</v>
      </c>
      <c r="F2079" t="s">
        <v>37</v>
      </c>
      <c r="G2079" t="s">
        <v>25</v>
      </c>
      <c r="H2079" t="s">
        <v>26</v>
      </c>
      <c r="I2079">
        <v>1</v>
      </c>
      <c r="J2079" s="2">
        <v>25.29</v>
      </c>
      <c r="K2079" s="3">
        <v>0.1</v>
      </c>
      <c r="L2079" s="2">
        <v>6.66</v>
      </c>
      <c r="M2079" s="2">
        <f t="shared" si="256"/>
        <v>22.76</v>
      </c>
      <c r="N2079" s="2">
        <f t="shared" si="257"/>
        <v>6.66</v>
      </c>
      <c r="O2079" s="2">
        <f t="shared" si="258"/>
        <v>16.100000000000001</v>
      </c>
      <c r="P2079" s="4">
        <f t="shared" si="259"/>
        <v>0.7073813708260106</v>
      </c>
      <c r="Q2079">
        <f t="shared" si="260"/>
        <v>2024</v>
      </c>
      <c r="R2079" t="str">
        <f t="shared" si="261"/>
        <v>Q3</v>
      </c>
      <c r="S2079">
        <f t="shared" si="262"/>
        <v>9</v>
      </c>
      <c r="T2079" t="str">
        <f t="shared" si="263"/>
        <v>Sep</v>
      </c>
    </row>
    <row r="2080" spans="1:20" x14ac:dyDescent="0.35">
      <c r="A2080" t="s">
        <v>2145</v>
      </c>
      <c r="B2080" s="1">
        <v>45554</v>
      </c>
      <c r="C2080" t="s">
        <v>21</v>
      </c>
      <c r="D2080" t="s">
        <v>22</v>
      </c>
      <c r="E2080" t="s">
        <v>52</v>
      </c>
      <c r="F2080" t="s">
        <v>24</v>
      </c>
      <c r="G2080" t="s">
        <v>25</v>
      </c>
      <c r="H2080" t="s">
        <v>81</v>
      </c>
      <c r="I2080">
        <v>1</v>
      </c>
      <c r="J2080" s="2">
        <v>41.89</v>
      </c>
      <c r="K2080" s="3">
        <v>0</v>
      </c>
      <c r="L2080" s="2">
        <v>15.84</v>
      </c>
      <c r="M2080" s="2">
        <f t="shared" si="256"/>
        <v>41.89</v>
      </c>
      <c r="N2080" s="2">
        <f t="shared" si="257"/>
        <v>15.84</v>
      </c>
      <c r="O2080" s="2">
        <f t="shared" si="258"/>
        <v>26.05</v>
      </c>
      <c r="P2080" s="4">
        <f t="shared" si="259"/>
        <v>0.62186679398424449</v>
      </c>
      <c r="Q2080">
        <f t="shared" si="260"/>
        <v>2024</v>
      </c>
      <c r="R2080" t="str">
        <f t="shared" si="261"/>
        <v>Q3</v>
      </c>
      <c r="S2080">
        <f t="shared" si="262"/>
        <v>9</v>
      </c>
      <c r="T2080" t="str">
        <f t="shared" si="263"/>
        <v>Sep</v>
      </c>
    </row>
    <row r="2081" spans="1:20" x14ac:dyDescent="0.35">
      <c r="A2081" t="s">
        <v>2146</v>
      </c>
      <c r="B2081" s="1">
        <v>45554</v>
      </c>
      <c r="C2081" t="s">
        <v>21</v>
      </c>
      <c r="D2081" t="s">
        <v>22</v>
      </c>
      <c r="E2081" t="s">
        <v>52</v>
      </c>
      <c r="F2081" t="s">
        <v>37</v>
      </c>
      <c r="G2081" t="s">
        <v>53</v>
      </c>
      <c r="H2081" t="s">
        <v>70</v>
      </c>
      <c r="I2081">
        <v>2</v>
      </c>
      <c r="J2081" s="2">
        <v>53.04</v>
      </c>
      <c r="K2081" s="3">
        <v>0.05</v>
      </c>
      <c r="L2081" s="2">
        <v>19.07</v>
      </c>
      <c r="M2081" s="2">
        <f t="shared" si="256"/>
        <v>100.78</v>
      </c>
      <c r="N2081" s="2">
        <f t="shared" si="257"/>
        <v>38.14</v>
      </c>
      <c r="O2081" s="2">
        <f t="shared" si="258"/>
        <v>62.64</v>
      </c>
      <c r="P2081" s="4">
        <f t="shared" si="259"/>
        <v>0.62155189521730503</v>
      </c>
      <c r="Q2081">
        <f t="shared" si="260"/>
        <v>2024</v>
      </c>
      <c r="R2081" t="str">
        <f t="shared" si="261"/>
        <v>Q3</v>
      </c>
      <c r="S2081">
        <f t="shared" si="262"/>
        <v>9</v>
      </c>
      <c r="T2081" t="str">
        <f t="shared" si="263"/>
        <v>Sep</v>
      </c>
    </row>
    <row r="2082" spans="1:20" x14ac:dyDescent="0.35">
      <c r="A2082" t="s">
        <v>2147</v>
      </c>
      <c r="B2082" s="1">
        <v>45555</v>
      </c>
      <c r="C2082" t="s">
        <v>41</v>
      </c>
      <c r="D2082" t="s">
        <v>42</v>
      </c>
      <c r="E2082" t="s">
        <v>36</v>
      </c>
      <c r="F2082" t="s">
        <v>24</v>
      </c>
      <c r="G2082" t="s">
        <v>32</v>
      </c>
      <c r="H2082" t="s">
        <v>86</v>
      </c>
      <c r="I2082">
        <v>1</v>
      </c>
      <c r="J2082" s="2">
        <v>69.31</v>
      </c>
      <c r="K2082" s="3">
        <v>0.15</v>
      </c>
      <c r="L2082" s="2">
        <v>25.42</v>
      </c>
      <c r="M2082" s="2">
        <f t="shared" si="256"/>
        <v>58.91</v>
      </c>
      <c r="N2082" s="2">
        <f t="shared" si="257"/>
        <v>25.42</v>
      </c>
      <c r="O2082" s="2">
        <f t="shared" si="258"/>
        <v>33.489999999999995</v>
      </c>
      <c r="P2082" s="4">
        <f t="shared" si="259"/>
        <v>0.56849431335936174</v>
      </c>
      <c r="Q2082">
        <f t="shared" si="260"/>
        <v>2024</v>
      </c>
      <c r="R2082" t="str">
        <f t="shared" si="261"/>
        <v>Q3</v>
      </c>
      <c r="S2082">
        <f t="shared" si="262"/>
        <v>9</v>
      </c>
      <c r="T2082" t="str">
        <f t="shared" si="263"/>
        <v>Sep</v>
      </c>
    </row>
    <row r="2083" spans="1:20" x14ac:dyDescent="0.35">
      <c r="A2083" t="s">
        <v>2148</v>
      </c>
      <c r="B2083" s="1">
        <v>45555</v>
      </c>
      <c r="C2083" t="s">
        <v>41</v>
      </c>
      <c r="D2083" t="s">
        <v>42</v>
      </c>
      <c r="E2083" t="s">
        <v>30</v>
      </c>
      <c r="F2083" t="s">
        <v>31</v>
      </c>
      <c r="G2083" t="s">
        <v>53</v>
      </c>
      <c r="H2083" t="s">
        <v>66</v>
      </c>
      <c r="I2083">
        <v>9</v>
      </c>
      <c r="J2083" s="2">
        <v>112.24</v>
      </c>
      <c r="K2083" s="3">
        <v>0.1</v>
      </c>
      <c r="L2083" s="2">
        <v>44.06</v>
      </c>
      <c r="M2083" s="2">
        <f t="shared" si="256"/>
        <v>909.14</v>
      </c>
      <c r="N2083" s="2">
        <f t="shared" si="257"/>
        <v>396.54</v>
      </c>
      <c r="O2083" s="2">
        <f t="shared" si="258"/>
        <v>512.59999999999991</v>
      </c>
      <c r="P2083" s="4">
        <f t="shared" si="259"/>
        <v>0.56382955320412687</v>
      </c>
      <c r="Q2083">
        <f t="shared" si="260"/>
        <v>2024</v>
      </c>
      <c r="R2083" t="str">
        <f t="shared" si="261"/>
        <v>Q3</v>
      </c>
      <c r="S2083">
        <f t="shared" si="262"/>
        <v>9</v>
      </c>
      <c r="T2083" t="str">
        <f t="shared" si="263"/>
        <v>Sep</v>
      </c>
    </row>
    <row r="2084" spans="1:20" x14ac:dyDescent="0.35">
      <c r="A2084" t="s">
        <v>2149</v>
      </c>
      <c r="B2084" s="1">
        <v>45555</v>
      </c>
      <c r="C2084" t="s">
        <v>41</v>
      </c>
      <c r="D2084" t="s">
        <v>90</v>
      </c>
      <c r="E2084" t="s">
        <v>43</v>
      </c>
      <c r="F2084" t="s">
        <v>37</v>
      </c>
      <c r="G2084" t="s">
        <v>53</v>
      </c>
      <c r="H2084" t="s">
        <v>54</v>
      </c>
      <c r="I2084">
        <v>1</v>
      </c>
      <c r="J2084" s="2">
        <v>156.43</v>
      </c>
      <c r="K2084" s="3">
        <v>0.15</v>
      </c>
      <c r="L2084" s="2">
        <v>70.900000000000006</v>
      </c>
      <c r="M2084" s="2">
        <f t="shared" si="256"/>
        <v>132.97</v>
      </c>
      <c r="N2084" s="2">
        <f t="shared" si="257"/>
        <v>70.900000000000006</v>
      </c>
      <c r="O2084" s="2">
        <f t="shared" si="258"/>
        <v>62.069999999999993</v>
      </c>
      <c r="P2084" s="4">
        <f t="shared" si="259"/>
        <v>0.46679702188463557</v>
      </c>
      <c r="Q2084">
        <f t="shared" si="260"/>
        <v>2024</v>
      </c>
      <c r="R2084" t="str">
        <f t="shared" si="261"/>
        <v>Q3</v>
      </c>
      <c r="S2084">
        <f t="shared" si="262"/>
        <v>9</v>
      </c>
      <c r="T2084" t="str">
        <f t="shared" si="263"/>
        <v>Sep</v>
      </c>
    </row>
    <row r="2085" spans="1:20" x14ac:dyDescent="0.35">
      <c r="A2085" t="s">
        <v>2150</v>
      </c>
      <c r="B2085" s="1">
        <v>45555</v>
      </c>
      <c r="C2085" t="s">
        <v>62</v>
      </c>
      <c r="D2085" t="s">
        <v>63</v>
      </c>
      <c r="E2085" t="s">
        <v>36</v>
      </c>
      <c r="F2085" t="s">
        <v>37</v>
      </c>
      <c r="G2085" t="s">
        <v>46</v>
      </c>
      <c r="H2085" t="s">
        <v>183</v>
      </c>
      <c r="I2085">
        <v>2</v>
      </c>
      <c r="J2085" s="2">
        <v>130.83000000000001</v>
      </c>
      <c r="K2085" s="3">
        <v>0.05</v>
      </c>
      <c r="L2085" s="2">
        <v>64.88</v>
      </c>
      <c r="M2085" s="2">
        <f t="shared" si="256"/>
        <v>248.58</v>
      </c>
      <c r="N2085" s="2">
        <f t="shared" si="257"/>
        <v>129.76</v>
      </c>
      <c r="O2085" s="2">
        <f t="shared" si="258"/>
        <v>118.82000000000002</v>
      </c>
      <c r="P2085" s="4">
        <f t="shared" si="259"/>
        <v>0.47799501166626446</v>
      </c>
      <c r="Q2085">
        <f t="shared" si="260"/>
        <v>2024</v>
      </c>
      <c r="R2085" t="str">
        <f t="shared" si="261"/>
        <v>Q3</v>
      </c>
      <c r="S2085">
        <f t="shared" si="262"/>
        <v>9</v>
      </c>
      <c r="T2085" t="str">
        <f t="shared" si="263"/>
        <v>Sep</v>
      </c>
    </row>
    <row r="2086" spans="1:20" x14ac:dyDescent="0.35">
      <c r="A2086" t="s">
        <v>2151</v>
      </c>
      <c r="B2086" s="1">
        <v>45555</v>
      </c>
      <c r="C2086" t="s">
        <v>21</v>
      </c>
      <c r="D2086" t="s">
        <v>35</v>
      </c>
      <c r="E2086" t="s">
        <v>52</v>
      </c>
      <c r="F2086" t="s">
        <v>37</v>
      </c>
      <c r="G2086" t="s">
        <v>53</v>
      </c>
      <c r="H2086" t="s">
        <v>54</v>
      </c>
      <c r="I2086">
        <v>1</v>
      </c>
      <c r="J2086" s="2">
        <v>151.16</v>
      </c>
      <c r="K2086" s="3">
        <v>0.15</v>
      </c>
      <c r="L2086" s="2">
        <v>69.959999999999994</v>
      </c>
      <c r="M2086" s="2">
        <f t="shared" si="256"/>
        <v>128.49</v>
      </c>
      <c r="N2086" s="2">
        <f t="shared" si="257"/>
        <v>69.959999999999994</v>
      </c>
      <c r="O2086" s="2">
        <f t="shared" si="258"/>
        <v>58.530000000000015</v>
      </c>
      <c r="P2086" s="4">
        <f t="shared" si="259"/>
        <v>0.45552183049264544</v>
      </c>
      <c r="Q2086">
        <f t="shared" si="260"/>
        <v>2024</v>
      </c>
      <c r="R2086" t="str">
        <f t="shared" si="261"/>
        <v>Q3</v>
      </c>
      <c r="S2086">
        <f t="shared" si="262"/>
        <v>9</v>
      </c>
      <c r="T2086" t="str">
        <f t="shared" si="263"/>
        <v>Sep</v>
      </c>
    </row>
    <row r="2087" spans="1:20" x14ac:dyDescent="0.35">
      <c r="A2087" t="s">
        <v>2152</v>
      </c>
      <c r="B2087" s="1">
        <v>45555</v>
      </c>
      <c r="C2087" t="s">
        <v>21</v>
      </c>
      <c r="D2087" t="s">
        <v>103</v>
      </c>
      <c r="E2087" t="s">
        <v>23</v>
      </c>
      <c r="F2087" t="s">
        <v>37</v>
      </c>
      <c r="G2087" t="s">
        <v>38</v>
      </c>
      <c r="H2087" t="s">
        <v>84</v>
      </c>
      <c r="I2087">
        <v>1</v>
      </c>
      <c r="J2087" s="2">
        <v>239.22</v>
      </c>
      <c r="K2087" s="3">
        <v>0</v>
      </c>
      <c r="L2087" s="2">
        <v>131.52000000000001</v>
      </c>
      <c r="M2087" s="2">
        <f t="shared" si="256"/>
        <v>239.22</v>
      </c>
      <c r="N2087" s="2">
        <f t="shared" si="257"/>
        <v>131.52000000000001</v>
      </c>
      <c r="O2087" s="2">
        <f t="shared" si="258"/>
        <v>107.69999999999999</v>
      </c>
      <c r="P2087" s="4">
        <f t="shared" si="259"/>
        <v>0.45021319287684974</v>
      </c>
      <c r="Q2087">
        <f t="shared" si="260"/>
        <v>2024</v>
      </c>
      <c r="R2087" t="str">
        <f t="shared" si="261"/>
        <v>Q3</v>
      </c>
      <c r="S2087">
        <f t="shared" si="262"/>
        <v>9</v>
      </c>
      <c r="T2087" t="str">
        <f t="shared" si="263"/>
        <v>Sep</v>
      </c>
    </row>
    <row r="2088" spans="1:20" x14ac:dyDescent="0.35">
      <c r="A2088" t="s">
        <v>2153</v>
      </c>
      <c r="B2088" s="1">
        <v>45555</v>
      </c>
      <c r="C2088" t="s">
        <v>21</v>
      </c>
      <c r="D2088" t="s">
        <v>35</v>
      </c>
      <c r="E2088" t="s">
        <v>36</v>
      </c>
      <c r="F2088" t="s">
        <v>37</v>
      </c>
      <c r="G2088" t="s">
        <v>25</v>
      </c>
      <c r="H2088" t="s">
        <v>26</v>
      </c>
      <c r="I2088">
        <v>2</v>
      </c>
      <c r="J2088" s="2">
        <v>24.43</v>
      </c>
      <c r="K2088" s="3">
        <v>0.05</v>
      </c>
      <c r="L2088" s="2">
        <v>6.7</v>
      </c>
      <c r="M2088" s="2">
        <f t="shared" si="256"/>
        <v>46.42</v>
      </c>
      <c r="N2088" s="2">
        <f t="shared" si="257"/>
        <v>13.4</v>
      </c>
      <c r="O2088" s="2">
        <f t="shared" si="258"/>
        <v>33.020000000000003</v>
      </c>
      <c r="P2088" s="4">
        <f t="shared" si="259"/>
        <v>0.7113313227057303</v>
      </c>
      <c r="Q2088">
        <f t="shared" si="260"/>
        <v>2024</v>
      </c>
      <c r="R2088" t="str">
        <f t="shared" si="261"/>
        <v>Q3</v>
      </c>
      <c r="S2088">
        <f t="shared" si="262"/>
        <v>9</v>
      </c>
      <c r="T2088" t="str">
        <f t="shared" si="263"/>
        <v>Sep</v>
      </c>
    </row>
    <row r="2089" spans="1:20" x14ac:dyDescent="0.35">
      <c r="A2089" t="s">
        <v>2154</v>
      </c>
      <c r="B2089" s="1">
        <v>45555</v>
      </c>
      <c r="C2089" t="s">
        <v>21</v>
      </c>
      <c r="D2089" t="s">
        <v>22</v>
      </c>
      <c r="E2089" t="s">
        <v>23</v>
      </c>
      <c r="F2089" t="s">
        <v>37</v>
      </c>
      <c r="G2089" t="s">
        <v>46</v>
      </c>
      <c r="H2089" t="s">
        <v>183</v>
      </c>
      <c r="I2089">
        <v>2</v>
      </c>
      <c r="J2089" s="2">
        <v>136.52000000000001</v>
      </c>
      <c r="K2089" s="3">
        <v>0</v>
      </c>
      <c r="L2089" s="2">
        <v>64.81</v>
      </c>
      <c r="M2089" s="2">
        <f t="shared" si="256"/>
        <v>273.04000000000002</v>
      </c>
      <c r="N2089" s="2">
        <f t="shared" si="257"/>
        <v>129.62</v>
      </c>
      <c r="O2089" s="2">
        <f t="shared" si="258"/>
        <v>143.42000000000002</v>
      </c>
      <c r="P2089" s="4">
        <f t="shared" si="259"/>
        <v>0.52527102256079694</v>
      </c>
      <c r="Q2089">
        <f t="shared" si="260"/>
        <v>2024</v>
      </c>
      <c r="R2089" t="str">
        <f t="shared" si="261"/>
        <v>Q3</v>
      </c>
      <c r="S2089">
        <f t="shared" si="262"/>
        <v>9</v>
      </c>
      <c r="T2089" t="str">
        <f t="shared" si="263"/>
        <v>Sep</v>
      </c>
    </row>
    <row r="2090" spans="1:20" x14ac:dyDescent="0.35">
      <c r="A2090" t="s">
        <v>2155</v>
      </c>
      <c r="B2090" s="1">
        <v>45555</v>
      </c>
      <c r="C2090" t="s">
        <v>21</v>
      </c>
      <c r="D2090" t="s">
        <v>22</v>
      </c>
      <c r="E2090" t="s">
        <v>23</v>
      </c>
      <c r="F2090" t="s">
        <v>31</v>
      </c>
      <c r="G2090" t="s">
        <v>32</v>
      </c>
      <c r="H2090" t="s">
        <v>50</v>
      </c>
      <c r="I2090">
        <v>3</v>
      </c>
      <c r="J2090" s="2">
        <v>222.46</v>
      </c>
      <c r="K2090" s="3">
        <v>0</v>
      </c>
      <c r="L2090" s="2">
        <v>113.17</v>
      </c>
      <c r="M2090" s="2">
        <f t="shared" si="256"/>
        <v>667.38</v>
      </c>
      <c r="N2090" s="2">
        <f t="shared" si="257"/>
        <v>339.51</v>
      </c>
      <c r="O2090" s="2">
        <f t="shared" si="258"/>
        <v>327.87</v>
      </c>
      <c r="P2090" s="4">
        <f t="shared" si="259"/>
        <v>0.49127933111570621</v>
      </c>
      <c r="Q2090">
        <f t="shared" si="260"/>
        <v>2024</v>
      </c>
      <c r="R2090" t="str">
        <f t="shared" si="261"/>
        <v>Q3</v>
      </c>
      <c r="S2090">
        <f t="shared" si="262"/>
        <v>9</v>
      </c>
      <c r="T2090" t="str">
        <f t="shared" si="263"/>
        <v>Sep</v>
      </c>
    </row>
    <row r="2091" spans="1:20" x14ac:dyDescent="0.35">
      <c r="A2091" t="s">
        <v>2156</v>
      </c>
      <c r="B2091" s="1">
        <v>45555</v>
      </c>
      <c r="C2091" t="s">
        <v>41</v>
      </c>
      <c r="D2091" t="s">
        <v>42</v>
      </c>
      <c r="E2091" t="s">
        <v>43</v>
      </c>
      <c r="F2091" t="s">
        <v>37</v>
      </c>
      <c r="G2091" t="s">
        <v>46</v>
      </c>
      <c r="H2091" t="s">
        <v>75</v>
      </c>
      <c r="I2091">
        <v>1</v>
      </c>
      <c r="J2091" s="2">
        <v>35.68</v>
      </c>
      <c r="K2091" s="3">
        <v>0.1</v>
      </c>
      <c r="L2091" s="2">
        <v>10.4</v>
      </c>
      <c r="M2091" s="2">
        <f t="shared" si="256"/>
        <v>32.11</v>
      </c>
      <c r="N2091" s="2">
        <f t="shared" si="257"/>
        <v>10.4</v>
      </c>
      <c r="O2091" s="2">
        <f t="shared" si="258"/>
        <v>21.71</v>
      </c>
      <c r="P2091" s="4">
        <f t="shared" si="259"/>
        <v>0.67611336032388669</v>
      </c>
      <c r="Q2091">
        <f t="shared" si="260"/>
        <v>2024</v>
      </c>
      <c r="R2091" t="str">
        <f t="shared" si="261"/>
        <v>Q3</v>
      </c>
      <c r="S2091">
        <f t="shared" si="262"/>
        <v>9</v>
      </c>
      <c r="T2091" t="str">
        <f t="shared" si="263"/>
        <v>Sep</v>
      </c>
    </row>
    <row r="2092" spans="1:20" x14ac:dyDescent="0.35">
      <c r="A2092" t="s">
        <v>2157</v>
      </c>
      <c r="B2092" s="1">
        <v>45555</v>
      </c>
      <c r="C2092" t="s">
        <v>41</v>
      </c>
      <c r="D2092" t="s">
        <v>42</v>
      </c>
      <c r="E2092" t="s">
        <v>43</v>
      </c>
      <c r="F2092" t="s">
        <v>37</v>
      </c>
      <c r="G2092" t="s">
        <v>25</v>
      </c>
      <c r="H2092" t="s">
        <v>26</v>
      </c>
      <c r="I2092">
        <v>2</v>
      </c>
      <c r="J2092" s="2">
        <v>24.3</v>
      </c>
      <c r="K2092" s="3">
        <v>0.05</v>
      </c>
      <c r="L2092" s="2">
        <v>6.71</v>
      </c>
      <c r="M2092" s="2">
        <f t="shared" si="256"/>
        <v>46.17</v>
      </c>
      <c r="N2092" s="2">
        <f t="shared" si="257"/>
        <v>13.42</v>
      </c>
      <c r="O2092" s="2">
        <f t="shared" si="258"/>
        <v>32.75</v>
      </c>
      <c r="P2092" s="4">
        <f t="shared" si="259"/>
        <v>0.70933506606021224</v>
      </c>
      <c r="Q2092">
        <f t="shared" si="260"/>
        <v>2024</v>
      </c>
      <c r="R2092" t="str">
        <f t="shared" si="261"/>
        <v>Q3</v>
      </c>
      <c r="S2092">
        <f t="shared" si="262"/>
        <v>9</v>
      </c>
      <c r="T2092" t="str">
        <f t="shared" si="263"/>
        <v>Sep</v>
      </c>
    </row>
    <row r="2093" spans="1:20" x14ac:dyDescent="0.35">
      <c r="A2093" t="s">
        <v>2158</v>
      </c>
      <c r="B2093" s="1">
        <v>45556</v>
      </c>
      <c r="C2093" t="s">
        <v>21</v>
      </c>
      <c r="D2093" t="s">
        <v>35</v>
      </c>
      <c r="E2093" t="s">
        <v>52</v>
      </c>
      <c r="F2093" t="s">
        <v>37</v>
      </c>
      <c r="G2093" t="s">
        <v>32</v>
      </c>
      <c r="H2093" t="s">
        <v>86</v>
      </c>
      <c r="I2093">
        <v>3</v>
      </c>
      <c r="J2093" s="2">
        <v>70.17</v>
      </c>
      <c r="K2093" s="3">
        <v>0.05</v>
      </c>
      <c r="L2093" s="2">
        <v>24.86</v>
      </c>
      <c r="M2093" s="2">
        <f t="shared" si="256"/>
        <v>199.98</v>
      </c>
      <c r="N2093" s="2">
        <f t="shared" si="257"/>
        <v>74.58</v>
      </c>
      <c r="O2093" s="2">
        <f t="shared" si="258"/>
        <v>125.39999999999999</v>
      </c>
      <c r="P2093" s="4">
        <f t="shared" si="259"/>
        <v>0.6270627062706271</v>
      </c>
      <c r="Q2093">
        <f t="shared" si="260"/>
        <v>2024</v>
      </c>
      <c r="R2093" t="str">
        <f t="shared" si="261"/>
        <v>Q3</v>
      </c>
      <c r="S2093">
        <f t="shared" si="262"/>
        <v>9</v>
      </c>
      <c r="T2093" t="str">
        <f t="shared" si="263"/>
        <v>Sep</v>
      </c>
    </row>
    <row r="2094" spans="1:20" x14ac:dyDescent="0.35">
      <c r="A2094" t="s">
        <v>2159</v>
      </c>
      <c r="B2094" s="1">
        <v>45556</v>
      </c>
      <c r="C2094" t="s">
        <v>21</v>
      </c>
      <c r="D2094" t="s">
        <v>35</v>
      </c>
      <c r="E2094" t="s">
        <v>23</v>
      </c>
      <c r="F2094" t="s">
        <v>37</v>
      </c>
      <c r="G2094" t="s">
        <v>38</v>
      </c>
      <c r="H2094" t="s">
        <v>84</v>
      </c>
      <c r="I2094">
        <v>1</v>
      </c>
      <c r="J2094" s="2">
        <v>260.13</v>
      </c>
      <c r="K2094" s="3">
        <v>0</v>
      </c>
      <c r="L2094" s="2">
        <v>129.82</v>
      </c>
      <c r="M2094" s="2">
        <f t="shared" si="256"/>
        <v>260.13</v>
      </c>
      <c r="N2094" s="2">
        <f t="shared" si="257"/>
        <v>129.82</v>
      </c>
      <c r="O2094" s="2">
        <f t="shared" si="258"/>
        <v>130.31</v>
      </c>
      <c r="P2094" s="4">
        <f t="shared" si="259"/>
        <v>0.50094183677392079</v>
      </c>
      <c r="Q2094">
        <f t="shared" si="260"/>
        <v>2024</v>
      </c>
      <c r="R2094" t="str">
        <f t="shared" si="261"/>
        <v>Q3</v>
      </c>
      <c r="S2094">
        <f t="shared" si="262"/>
        <v>9</v>
      </c>
      <c r="T2094" t="str">
        <f t="shared" si="263"/>
        <v>Sep</v>
      </c>
    </row>
    <row r="2095" spans="1:20" x14ac:dyDescent="0.35">
      <c r="A2095" t="s">
        <v>2160</v>
      </c>
      <c r="B2095" s="1">
        <v>45556</v>
      </c>
      <c r="C2095" t="s">
        <v>28</v>
      </c>
      <c r="D2095" t="s">
        <v>29</v>
      </c>
      <c r="E2095" t="s">
        <v>52</v>
      </c>
      <c r="F2095" t="s">
        <v>37</v>
      </c>
      <c r="G2095" t="s">
        <v>38</v>
      </c>
      <c r="H2095" t="s">
        <v>56</v>
      </c>
      <c r="I2095">
        <v>1</v>
      </c>
      <c r="J2095" s="2">
        <v>80.709999999999994</v>
      </c>
      <c r="K2095" s="3">
        <v>0</v>
      </c>
      <c r="L2095" s="2">
        <v>30.44</v>
      </c>
      <c r="M2095" s="2">
        <f t="shared" si="256"/>
        <v>80.709999999999994</v>
      </c>
      <c r="N2095" s="2">
        <f t="shared" si="257"/>
        <v>30.44</v>
      </c>
      <c r="O2095" s="2">
        <f t="shared" si="258"/>
        <v>50.269999999999996</v>
      </c>
      <c r="P2095" s="4">
        <f t="shared" si="259"/>
        <v>0.62284723082641558</v>
      </c>
      <c r="Q2095">
        <f t="shared" si="260"/>
        <v>2024</v>
      </c>
      <c r="R2095" t="str">
        <f t="shared" si="261"/>
        <v>Q3</v>
      </c>
      <c r="S2095">
        <f t="shared" si="262"/>
        <v>9</v>
      </c>
      <c r="T2095" t="str">
        <f t="shared" si="263"/>
        <v>Sep</v>
      </c>
    </row>
    <row r="2096" spans="1:20" x14ac:dyDescent="0.35">
      <c r="A2096" t="s">
        <v>2161</v>
      </c>
      <c r="B2096" s="1">
        <v>45556</v>
      </c>
      <c r="C2096" t="s">
        <v>28</v>
      </c>
      <c r="D2096" t="s">
        <v>49</v>
      </c>
      <c r="E2096" t="s">
        <v>23</v>
      </c>
      <c r="F2096" t="s">
        <v>31</v>
      </c>
      <c r="G2096" t="s">
        <v>46</v>
      </c>
      <c r="H2096" t="s">
        <v>79</v>
      </c>
      <c r="I2096">
        <v>1</v>
      </c>
      <c r="J2096" s="2">
        <v>30.66</v>
      </c>
      <c r="K2096" s="3">
        <v>0</v>
      </c>
      <c r="L2096" s="2">
        <v>9.93</v>
      </c>
      <c r="M2096" s="2">
        <f t="shared" si="256"/>
        <v>30.66</v>
      </c>
      <c r="N2096" s="2">
        <f t="shared" si="257"/>
        <v>9.93</v>
      </c>
      <c r="O2096" s="2">
        <f t="shared" si="258"/>
        <v>20.73</v>
      </c>
      <c r="P2096" s="4">
        <f t="shared" si="259"/>
        <v>0.67612524461839529</v>
      </c>
      <c r="Q2096">
        <f t="shared" si="260"/>
        <v>2024</v>
      </c>
      <c r="R2096" t="str">
        <f t="shared" si="261"/>
        <v>Q3</v>
      </c>
      <c r="S2096">
        <f t="shared" si="262"/>
        <v>9</v>
      </c>
      <c r="T2096" t="str">
        <f t="shared" si="263"/>
        <v>Sep</v>
      </c>
    </row>
    <row r="2097" spans="1:20" x14ac:dyDescent="0.35">
      <c r="A2097" t="s">
        <v>2162</v>
      </c>
      <c r="B2097" s="1">
        <v>45556</v>
      </c>
      <c r="C2097" t="s">
        <v>28</v>
      </c>
      <c r="D2097" t="s">
        <v>29</v>
      </c>
      <c r="E2097" t="s">
        <v>30</v>
      </c>
      <c r="F2097" t="s">
        <v>31</v>
      </c>
      <c r="G2097" t="s">
        <v>53</v>
      </c>
      <c r="H2097" t="s">
        <v>131</v>
      </c>
      <c r="I2097">
        <v>10</v>
      </c>
      <c r="J2097" s="2">
        <v>32.89</v>
      </c>
      <c r="K2097" s="3">
        <v>0.2</v>
      </c>
      <c r="L2097" s="2">
        <v>9.73</v>
      </c>
      <c r="M2097" s="2">
        <f t="shared" si="256"/>
        <v>263.12</v>
      </c>
      <c r="N2097" s="2">
        <f t="shared" si="257"/>
        <v>97.3</v>
      </c>
      <c r="O2097" s="2">
        <f t="shared" si="258"/>
        <v>165.82</v>
      </c>
      <c r="P2097" s="4">
        <f t="shared" si="259"/>
        <v>0.63020674977196711</v>
      </c>
      <c r="Q2097">
        <f t="shared" si="260"/>
        <v>2024</v>
      </c>
      <c r="R2097" t="str">
        <f t="shared" si="261"/>
        <v>Q3</v>
      </c>
      <c r="S2097">
        <f t="shared" si="262"/>
        <v>9</v>
      </c>
      <c r="T2097" t="str">
        <f t="shared" si="263"/>
        <v>Sep</v>
      </c>
    </row>
    <row r="2098" spans="1:20" x14ac:dyDescent="0.35">
      <c r="A2098" t="s">
        <v>2163</v>
      </c>
      <c r="B2098" s="1">
        <v>45556</v>
      </c>
      <c r="C2098" t="s">
        <v>21</v>
      </c>
      <c r="D2098" t="s">
        <v>22</v>
      </c>
      <c r="E2098" t="s">
        <v>23</v>
      </c>
      <c r="F2098" t="s">
        <v>37</v>
      </c>
      <c r="G2098" t="s">
        <v>32</v>
      </c>
      <c r="H2098" t="s">
        <v>86</v>
      </c>
      <c r="I2098">
        <v>1</v>
      </c>
      <c r="J2098" s="2">
        <v>67.98</v>
      </c>
      <c r="K2098" s="3">
        <v>0.2</v>
      </c>
      <c r="L2098" s="2">
        <v>25.63</v>
      </c>
      <c r="M2098" s="2">
        <f t="shared" si="256"/>
        <v>54.38</v>
      </c>
      <c r="N2098" s="2">
        <f t="shared" si="257"/>
        <v>25.63</v>
      </c>
      <c r="O2098" s="2">
        <f t="shared" si="258"/>
        <v>28.750000000000004</v>
      </c>
      <c r="P2098" s="4">
        <f t="shared" si="259"/>
        <v>0.52868701728576684</v>
      </c>
      <c r="Q2098">
        <f t="shared" si="260"/>
        <v>2024</v>
      </c>
      <c r="R2098" t="str">
        <f t="shared" si="261"/>
        <v>Q3</v>
      </c>
      <c r="S2098">
        <f t="shared" si="262"/>
        <v>9</v>
      </c>
      <c r="T2098" t="str">
        <f t="shared" si="263"/>
        <v>Sep</v>
      </c>
    </row>
    <row r="2099" spans="1:20" x14ac:dyDescent="0.35">
      <c r="A2099" t="s">
        <v>2164</v>
      </c>
      <c r="B2099" s="1">
        <v>45556</v>
      </c>
      <c r="C2099" t="s">
        <v>21</v>
      </c>
      <c r="D2099" t="s">
        <v>22</v>
      </c>
      <c r="E2099" t="s">
        <v>43</v>
      </c>
      <c r="F2099" t="s">
        <v>37</v>
      </c>
      <c r="G2099" t="s">
        <v>38</v>
      </c>
      <c r="H2099" t="s">
        <v>56</v>
      </c>
      <c r="I2099">
        <v>1</v>
      </c>
      <c r="J2099" s="2">
        <v>78.52</v>
      </c>
      <c r="K2099" s="3">
        <v>0.05</v>
      </c>
      <c r="L2099" s="2">
        <v>31.99</v>
      </c>
      <c r="M2099" s="2">
        <f t="shared" si="256"/>
        <v>74.59</v>
      </c>
      <c r="N2099" s="2">
        <f t="shared" si="257"/>
        <v>31.99</v>
      </c>
      <c r="O2099" s="2">
        <f t="shared" si="258"/>
        <v>42.600000000000009</v>
      </c>
      <c r="P2099" s="4">
        <f t="shared" si="259"/>
        <v>0.57112213433436121</v>
      </c>
      <c r="Q2099">
        <f t="shared" si="260"/>
        <v>2024</v>
      </c>
      <c r="R2099" t="str">
        <f t="shared" si="261"/>
        <v>Q3</v>
      </c>
      <c r="S2099">
        <f t="shared" si="262"/>
        <v>9</v>
      </c>
      <c r="T2099" t="str">
        <f t="shared" si="263"/>
        <v>Sep</v>
      </c>
    </row>
    <row r="2100" spans="1:20" x14ac:dyDescent="0.35">
      <c r="A2100" t="s">
        <v>2165</v>
      </c>
      <c r="B2100" s="1">
        <v>45556</v>
      </c>
      <c r="C2100" t="s">
        <v>21</v>
      </c>
      <c r="D2100" t="s">
        <v>35</v>
      </c>
      <c r="E2100" t="s">
        <v>43</v>
      </c>
      <c r="F2100" t="s">
        <v>24</v>
      </c>
      <c r="G2100" t="s">
        <v>32</v>
      </c>
      <c r="H2100" t="s">
        <v>86</v>
      </c>
      <c r="I2100">
        <v>3</v>
      </c>
      <c r="J2100" s="2">
        <v>69.42</v>
      </c>
      <c r="K2100" s="3">
        <v>0.1</v>
      </c>
      <c r="L2100" s="2">
        <v>24.24</v>
      </c>
      <c r="M2100" s="2">
        <f t="shared" si="256"/>
        <v>187.43</v>
      </c>
      <c r="N2100" s="2">
        <f t="shared" si="257"/>
        <v>72.72</v>
      </c>
      <c r="O2100" s="2">
        <f t="shared" si="258"/>
        <v>114.71000000000001</v>
      </c>
      <c r="P2100" s="4">
        <f t="shared" si="259"/>
        <v>0.6120151523235341</v>
      </c>
      <c r="Q2100">
        <f t="shared" si="260"/>
        <v>2024</v>
      </c>
      <c r="R2100" t="str">
        <f t="shared" si="261"/>
        <v>Q3</v>
      </c>
      <c r="S2100">
        <f t="shared" si="262"/>
        <v>9</v>
      </c>
      <c r="T2100" t="str">
        <f t="shared" si="263"/>
        <v>Sep</v>
      </c>
    </row>
    <row r="2101" spans="1:20" x14ac:dyDescent="0.35">
      <c r="A2101" t="s">
        <v>2166</v>
      </c>
      <c r="B2101" s="1">
        <v>45556</v>
      </c>
      <c r="C2101" t="s">
        <v>21</v>
      </c>
      <c r="D2101" t="s">
        <v>22</v>
      </c>
      <c r="E2101" t="s">
        <v>43</v>
      </c>
      <c r="F2101" t="s">
        <v>37</v>
      </c>
      <c r="G2101" t="s">
        <v>46</v>
      </c>
      <c r="H2101" t="s">
        <v>75</v>
      </c>
      <c r="I2101">
        <v>3</v>
      </c>
      <c r="J2101" s="2">
        <v>33.92</v>
      </c>
      <c r="K2101" s="3">
        <v>0</v>
      </c>
      <c r="L2101" s="2">
        <v>10.55</v>
      </c>
      <c r="M2101" s="2">
        <f t="shared" si="256"/>
        <v>101.76</v>
      </c>
      <c r="N2101" s="2">
        <f t="shared" si="257"/>
        <v>31.65</v>
      </c>
      <c r="O2101" s="2">
        <f t="shared" si="258"/>
        <v>70.110000000000014</v>
      </c>
      <c r="P2101" s="4">
        <f t="shared" si="259"/>
        <v>0.68897405660377364</v>
      </c>
      <c r="Q2101">
        <f t="shared" si="260"/>
        <v>2024</v>
      </c>
      <c r="R2101" t="str">
        <f t="shared" si="261"/>
        <v>Q3</v>
      </c>
      <c r="S2101">
        <f t="shared" si="262"/>
        <v>9</v>
      </c>
      <c r="T2101" t="str">
        <f t="shared" si="263"/>
        <v>Sep</v>
      </c>
    </row>
    <row r="2102" spans="1:20" x14ac:dyDescent="0.35">
      <c r="A2102" t="s">
        <v>2167</v>
      </c>
      <c r="B2102" s="1">
        <v>45557</v>
      </c>
      <c r="C2102" t="s">
        <v>41</v>
      </c>
      <c r="D2102" t="s">
        <v>90</v>
      </c>
      <c r="E2102" t="s">
        <v>30</v>
      </c>
      <c r="F2102" t="s">
        <v>31</v>
      </c>
      <c r="G2102" t="s">
        <v>53</v>
      </c>
      <c r="H2102" t="s">
        <v>66</v>
      </c>
      <c r="I2102">
        <v>9</v>
      </c>
      <c r="J2102" s="2">
        <v>115.52</v>
      </c>
      <c r="K2102" s="3">
        <v>0.1</v>
      </c>
      <c r="L2102" s="2">
        <v>44.88</v>
      </c>
      <c r="M2102" s="2">
        <f t="shared" si="256"/>
        <v>935.71</v>
      </c>
      <c r="N2102" s="2">
        <f t="shared" si="257"/>
        <v>403.92</v>
      </c>
      <c r="O2102" s="2">
        <f t="shared" si="258"/>
        <v>531.79</v>
      </c>
      <c r="P2102" s="4">
        <f t="shared" si="259"/>
        <v>0.56832779386775811</v>
      </c>
      <c r="Q2102">
        <f t="shared" si="260"/>
        <v>2024</v>
      </c>
      <c r="R2102" t="str">
        <f t="shared" si="261"/>
        <v>Q3</v>
      </c>
      <c r="S2102">
        <f t="shared" si="262"/>
        <v>9</v>
      </c>
      <c r="T2102" t="str">
        <f t="shared" si="263"/>
        <v>Sep</v>
      </c>
    </row>
    <row r="2103" spans="1:20" x14ac:dyDescent="0.35">
      <c r="A2103" t="s">
        <v>2168</v>
      </c>
      <c r="B2103" s="1">
        <v>45557</v>
      </c>
      <c r="C2103" t="s">
        <v>21</v>
      </c>
      <c r="D2103" t="s">
        <v>35</v>
      </c>
      <c r="E2103" t="s">
        <v>36</v>
      </c>
      <c r="F2103" t="s">
        <v>24</v>
      </c>
      <c r="G2103" t="s">
        <v>53</v>
      </c>
      <c r="H2103" t="s">
        <v>131</v>
      </c>
      <c r="I2103">
        <v>2</v>
      </c>
      <c r="J2103" s="2">
        <v>31.68</v>
      </c>
      <c r="K2103" s="3">
        <v>0.05</v>
      </c>
      <c r="L2103" s="2">
        <v>9.69</v>
      </c>
      <c r="M2103" s="2">
        <f t="shared" si="256"/>
        <v>60.19</v>
      </c>
      <c r="N2103" s="2">
        <f t="shared" si="257"/>
        <v>19.38</v>
      </c>
      <c r="O2103" s="2">
        <f t="shared" si="258"/>
        <v>40.81</v>
      </c>
      <c r="P2103" s="4">
        <f t="shared" si="259"/>
        <v>0.67801960458547939</v>
      </c>
      <c r="Q2103">
        <f t="shared" si="260"/>
        <v>2024</v>
      </c>
      <c r="R2103" t="str">
        <f t="shared" si="261"/>
        <v>Q3</v>
      </c>
      <c r="S2103">
        <f t="shared" si="262"/>
        <v>9</v>
      </c>
      <c r="T2103" t="str">
        <f t="shared" si="263"/>
        <v>Sep</v>
      </c>
    </row>
    <row r="2104" spans="1:20" x14ac:dyDescent="0.35">
      <c r="A2104" t="s">
        <v>2169</v>
      </c>
      <c r="B2104" s="1">
        <v>45557</v>
      </c>
      <c r="C2104" t="s">
        <v>41</v>
      </c>
      <c r="D2104" t="s">
        <v>42</v>
      </c>
      <c r="E2104" t="s">
        <v>23</v>
      </c>
      <c r="F2104" t="s">
        <v>37</v>
      </c>
      <c r="G2104" t="s">
        <v>32</v>
      </c>
      <c r="H2104" t="s">
        <v>50</v>
      </c>
      <c r="I2104">
        <v>2</v>
      </c>
      <c r="J2104" s="2">
        <v>243.27</v>
      </c>
      <c r="K2104" s="3">
        <v>0</v>
      </c>
      <c r="L2104" s="2">
        <v>116.47</v>
      </c>
      <c r="M2104" s="2">
        <f t="shared" si="256"/>
        <v>486.54</v>
      </c>
      <c r="N2104" s="2">
        <f t="shared" si="257"/>
        <v>232.94</v>
      </c>
      <c r="O2104" s="2">
        <f t="shared" si="258"/>
        <v>253.60000000000002</v>
      </c>
      <c r="P2104" s="4">
        <f t="shared" si="259"/>
        <v>0.52123155341801297</v>
      </c>
      <c r="Q2104">
        <f t="shared" si="260"/>
        <v>2024</v>
      </c>
      <c r="R2104" t="str">
        <f t="shared" si="261"/>
        <v>Q3</v>
      </c>
      <c r="S2104">
        <f t="shared" si="262"/>
        <v>9</v>
      </c>
      <c r="T2104" t="str">
        <f t="shared" si="263"/>
        <v>Sep</v>
      </c>
    </row>
    <row r="2105" spans="1:20" x14ac:dyDescent="0.35">
      <c r="A2105" t="s">
        <v>2170</v>
      </c>
      <c r="B2105" s="1">
        <v>45557</v>
      </c>
      <c r="C2105" t="s">
        <v>28</v>
      </c>
      <c r="D2105" t="s">
        <v>49</v>
      </c>
      <c r="E2105" t="s">
        <v>52</v>
      </c>
      <c r="F2105" t="s">
        <v>24</v>
      </c>
      <c r="G2105" t="s">
        <v>38</v>
      </c>
      <c r="H2105" t="s">
        <v>84</v>
      </c>
      <c r="I2105">
        <v>3</v>
      </c>
      <c r="J2105" s="2">
        <v>271.36</v>
      </c>
      <c r="K2105" s="3">
        <v>0.05</v>
      </c>
      <c r="L2105" s="2">
        <v>126.69</v>
      </c>
      <c r="M2105" s="2">
        <f t="shared" si="256"/>
        <v>773.38</v>
      </c>
      <c r="N2105" s="2">
        <f t="shared" si="257"/>
        <v>380.07</v>
      </c>
      <c r="O2105" s="2">
        <f t="shared" si="258"/>
        <v>393.31</v>
      </c>
      <c r="P2105" s="4">
        <f t="shared" si="259"/>
        <v>0.50855982828622415</v>
      </c>
      <c r="Q2105">
        <f t="shared" si="260"/>
        <v>2024</v>
      </c>
      <c r="R2105" t="str">
        <f t="shared" si="261"/>
        <v>Q3</v>
      </c>
      <c r="S2105">
        <f t="shared" si="262"/>
        <v>9</v>
      </c>
      <c r="T2105" t="str">
        <f t="shared" si="263"/>
        <v>Sep</v>
      </c>
    </row>
    <row r="2106" spans="1:20" x14ac:dyDescent="0.35">
      <c r="A2106" t="s">
        <v>2171</v>
      </c>
      <c r="B2106" s="1">
        <v>45557</v>
      </c>
      <c r="C2106" t="s">
        <v>21</v>
      </c>
      <c r="D2106" t="s">
        <v>35</v>
      </c>
      <c r="E2106" t="s">
        <v>52</v>
      </c>
      <c r="F2106" t="s">
        <v>24</v>
      </c>
      <c r="G2106" t="s">
        <v>53</v>
      </c>
      <c r="H2106" t="s">
        <v>54</v>
      </c>
      <c r="I2106">
        <v>3</v>
      </c>
      <c r="J2106" s="2">
        <v>149.08000000000001</v>
      </c>
      <c r="K2106" s="3">
        <v>0.1</v>
      </c>
      <c r="L2106" s="2">
        <v>72.28</v>
      </c>
      <c r="M2106" s="2">
        <f t="shared" si="256"/>
        <v>402.52</v>
      </c>
      <c r="N2106" s="2">
        <f t="shared" si="257"/>
        <v>216.84</v>
      </c>
      <c r="O2106" s="2">
        <f t="shared" si="258"/>
        <v>185.67999999999998</v>
      </c>
      <c r="P2106" s="4">
        <f t="shared" si="259"/>
        <v>0.46129384875285695</v>
      </c>
      <c r="Q2106">
        <f t="shared" si="260"/>
        <v>2024</v>
      </c>
      <c r="R2106" t="str">
        <f t="shared" si="261"/>
        <v>Q3</v>
      </c>
      <c r="S2106">
        <f t="shared" si="262"/>
        <v>9</v>
      </c>
      <c r="T2106" t="str">
        <f t="shared" si="263"/>
        <v>Sep</v>
      </c>
    </row>
    <row r="2107" spans="1:20" x14ac:dyDescent="0.35">
      <c r="A2107" t="s">
        <v>2172</v>
      </c>
      <c r="B2107" s="1">
        <v>45557</v>
      </c>
      <c r="C2107" t="s">
        <v>41</v>
      </c>
      <c r="D2107" t="s">
        <v>42</v>
      </c>
      <c r="E2107" t="s">
        <v>23</v>
      </c>
      <c r="F2107" t="s">
        <v>24</v>
      </c>
      <c r="G2107" t="s">
        <v>53</v>
      </c>
      <c r="H2107" t="s">
        <v>70</v>
      </c>
      <c r="I2107">
        <v>3</v>
      </c>
      <c r="J2107" s="2">
        <v>54.76</v>
      </c>
      <c r="K2107" s="3">
        <v>0.1</v>
      </c>
      <c r="L2107" s="2">
        <v>18.93</v>
      </c>
      <c r="M2107" s="2">
        <f t="shared" si="256"/>
        <v>147.85</v>
      </c>
      <c r="N2107" s="2">
        <f t="shared" si="257"/>
        <v>56.79</v>
      </c>
      <c r="O2107" s="2">
        <f t="shared" si="258"/>
        <v>91.06</v>
      </c>
      <c r="P2107" s="4">
        <f t="shared" si="259"/>
        <v>0.61589448765640853</v>
      </c>
      <c r="Q2107">
        <f t="shared" si="260"/>
        <v>2024</v>
      </c>
      <c r="R2107" t="str">
        <f t="shared" si="261"/>
        <v>Q3</v>
      </c>
      <c r="S2107">
        <f t="shared" si="262"/>
        <v>9</v>
      </c>
      <c r="T2107" t="str">
        <f t="shared" si="263"/>
        <v>Sep</v>
      </c>
    </row>
    <row r="2108" spans="1:20" x14ac:dyDescent="0.35">
      <c r="A2108" t="s">
        <v>2173</v>
      </c>
      <c r="B2108" s="1">
        <v>45557</v>
      </c>
      <c r="C2108" t="s">
        <v>28</v>
      </c>
      <c r="D2108" t="s">
        <v>29</v>
      </c>
      <c r="E2108" t="s">
        <v>30</v>
      </c>
      <c r="F2108" t="s">
        <v>31</v>
      </c>
      <c r="G2108" t="s">
        <v>53</v>
      </c>
      <c r="H2108" t="s">
        <v>66</v>
      </c>
      <c r="I2108">
        <v>8</v>
      </c>
      <c r="J2108" s="2">
        <v>111.33</v>
      </c>
      <c r="K2108" s="3">
        <v>0.1</v>
      </c>
      <c r="L2108" s="2">
        <v>43.47</v>
      </c>
      <c r="M2108" s="2">
        <f t="shared" si="256"/>
        <v>801.58</v>
      </c>
      <c r="N2108" s="2">
        <f t="shared" si="257"/>
        <v>347.76</v>
      </c>
      <c r="O2108" s="2">
        <f t="shared" si="258"/>
        <v>453.82000000000005</v>
      </c>
      <c r="P2108" s="4">
        <f t="shared" si="259"/>
        <v>0.56615684024052504</v>
      </c>
      <c r="Q2108">
        <f t="shared" si="260"/>
        <v>2024</v>
      </c>
      <c r="R2108" t="str">
        <f t="shared" si="261"/>
        <v>Q3</v>
      </c>
      <c r="S2108">
        <f t="shared" si="262"/>
        <v>9</v>
      </c>
      <c r="T2108" t="str">
        <f t="shared" si="263"/>
        <v>Sep</v>
      </c>
    </row>
    <row r="2109" spans="1:20" x14ac:dyDescent="0.35">
      <c r="A2109" t="s">
        <v>2174</v>
      </c>
      <c r="B2109" s="1">
        <v>45557</v>
      </c>
      <c r="C2109" t="s">
        <v>41</v>
      </c>
      <c r="D2109" t="s">
        <v>42</v>
      </c>
      <c r="E2109" t="s">
        <v>43</v>
      </c>
      <c r="F2109" t="s">
        <v>37</v>
      </c>
      <c r="G2109" t="s">
        <v>38</v>
      </c>
      <c r="H2109" t="s">
        <v>84</v>
      </c>
      <c r="I2109">
        <v>1</v>
      </c>
      <c r="J2109" s="2">
        <v>267.89</v>
      </c>
      <c r="K2109" s="3">
        <v>0</v>
      </c>
      <c r="L2109" s="2">
        <v>127.35</v>
      </c>
      <c r="M2109" s="2">
        <f t="shared" si="256"/>
        <v>267.89</v>
      </c>
      <c r="N2109" s="2">
        <f t="shared" si="257"/>
        <v>127.35</v>
      </c>
      <c r="O2109" s="2">
        <f t="shared" si="258"/>
        <v>140.54</v>
      </c>
      <c r="P2109" s="4">
        <f t="shared" si="259"/>
        <v>0.52461831348687893</v>
      </c>
      <c r="Q2109">
        <f t="shared" si="260"/>
        <v>2024</v>
      </c>
      <c r="R2109" t="str">
        <f t="shared" si="261"/>
        <v>Q3</v>
      </c>
      <c r="S2109">
        <f t="shared" si="262"/>
        <v>9</v>
      </c>
      <c r="T2109" t="str">
        <f t="shared" si="263"/>
        <v>Sep</v>
      </c>
    </row>
    <row r="2110" spans="1:20" x14ac:dyDescent="0.35">
      <c r="A2110" t="s">
        <v>2175</v>
      </c>
      <c r="B2110" s="1">
        <v>45557</v>
      </c>
      <c r="C2110" t="s">
        <v>21</v>
      </c>
      <c r="D2110" t="s">
        <v>35</v>
      </c>
      <c r="E2110" t="s">
        <v>23</v>
      </c>
      <c r="F2110" t="s">
        <v>37</v>
      </c>
      <c r="G2110" t="s">
        <v>53</v>
      </c>
      <c r="H2110" t="s">
        <v>70</v>
      </c>
      <c r="I2110">
        <v>2</v>
      </c>
      <c r="J2110" s="2">
        <v>52.4</v>
      </c>
      <c r="K2110" s="3">
        <v>0.05</v>
      </c>
      <c r="L2110" s="2">
        <v>19.34</v>
      </c>
      <c r="M2110" s="2">
        <f t="shared" si="256"/>
        <v>99.56</v>
      </c>
      <c r="N2110" s="2">
        <f t="shared" si="257"/>
        <v>38.68</v>
      </c>
      <c r="O2110" s="2">
        <f t="shared" si="258"/>
        <v>60.88</v>
      </c>
      <c r="P2110" s="4">
        <f t="shared" si="259"/>
        <v>0.61149055845721179</v>
      </c>
      <c r="Q2110">
        <f t="shared" si="260"/>
        <v>2024</v>
      </c>
      <c r="R2110" t="str">
        <f t="shared" si="261"/>
        <v>Q3</v>
      </c>
      <c r="S2110">
        <f t="shared" si="262"/>
        <v>9</v>
      </c>
      <c r="T2110" t="str">
        <f t="shared" si="263"/>
        <v>Sep</v>
      </c>
    </row>
    <row r="2111" spans="1:20" x14ac:dyDescent="0.35">
      <c r="A2111" t="s">
        <v>2176</v>
      </c>
      <c r="B2111" s="1">
        <v>45557</v>
      </c>
      <c r="C2111" t="s">
        <v>21</v>
      </c>
      <c r="D2111" t="s">
        <v>35</v>
      </c>
      <c r="E2111" t="s">
        <v>43</v>
      </c>
      <c r="F2111" t="s">
        <v>37</v>
      </c>
      <c r="G2111" t="s">
        <v>32</v>
      </c>
      <c r="H2111" t="s">
        <v>33</v>
      </c>
      <c r="I2111">
        <v>1</v>
      </c>
      <c r="J2111" s="2">
        <v>38.47</v>
      </c>
      <c r="K2111" s="3">
        <v>0</v>
      </c>
      <c r="L2111" s="2">
        <v>12.65</v>
      </c>
      <c r="M2111" s="2">
        <f t="shared" si="256"/>
        <v>38.47</v>
      </c>
      <c r="N2111" s="2">
        <f t="shared" si="257"/>
        <v>12.65</v>
      </c>
      <c r="O2111" s="2">
        <f t="shared" si="258"/>
        <v>25.82</v>
      </c>
      <c r="P2111" s="4">
        <f t="shared" si="259"/>
        <v>0.67117234208474141</v>
      </c>
      <c r="Q2111">
        <f t="shared" si="260"/>
        <v>2024</v>
      </c>
      <c r="R2111" t="str">
        <f t="shared" si="261"/>
        <v>Q3</v>
      </c>
      <c r="S2111">
        <f t="shared" si="262"/>
        <v>9</v>
      </c>
      <c r="T2111" t="str">
        <f t="shared" si="263"/>
        <v>Sep</v>
      </c>
    </row>
    <row r="2112" spans="1:20" x14ac:dyDescent="0.35">
      <c r="A2112" t="s">
        <v>2177</v>
      </c>
      <c r="B2112" s="1">
        <v>45558</v>
      </c>
      <c r="C2112" t="s">
        <v>21</v>
      </c>
      <c r="D2112" t="s">
        <v>22</v>
      </c>
      <c r="E2112" t="s">
        <v>36</v>
      </c>
      <c r="F2112" t="s">
        <v>37</v>
      </c>
      <c r="G2112" t="s">
        <v>25</v>
      </c>
      <c r="H2112" t="s">
        <v>72</v>
      </c>
      <c r="I2112">
        <v>3</v>
      </c>
      <c r="J2112" s="2">
        <v>187.05</v>
      </c>
      <c r="K2112" s="3">
        <v>0.15</v>
      </c>
      <c r="L2112" s="2">
        <v>101.9</v>
      </c>
      <c r="M2112" s="2">
        <f t="shared" si="256"/>
        <v>476.98</v>
      </c>
      <c r="N2112" s="2">
        <f t="shared" si="257"/>
        <v>305.7</v>
      </c>
      <c r="O2112" s="2">
        <f t="shared" si="258"/>
        <v>171.28000000000003</v>
      </c>
      <c r="P2112" s="4">
        <f t="shared" si="259"/>
        <v>0.35909262442869727</v>
      </c>
      <c r="Q2112">
        <f t="shared" si="260"/>
        <v>2024</v>
      </c>
      <c r="R2112" t="str">
        <f t="shared" si="261"/>
        <v>Q3</v>
      </c>
      <c r="S2112">
        <f t="shared" si="262"/>
        <v>9</v>
      </c>
      <c r="T2112" t="str">
        <f t="shared" si="263"/>
        <v>Sep</v>
      </c>
    </row>
    <row r="2113" spans="1:20" x14ac:dyDescent="0.35">
      <c r="A2113" t="s">
        <v>2178</v>
      </c>
      <c r="B2113" s="1">
        <v>45558</v>
      </c>
      <c r="C2113" t="s">
        <v>21</v>
      </c>
      <c r="D2113" t="s">
        <v>35</v>
      </c>
      <c r="E2113" t="s">
        <v>43</v>
      </c>
      <c r="F2113" t="s">
        <v>24</v>
      </c>
      <c r="G2113" t="s">
        <v>46</v>
      </c>
      <c r="H2113" t="s">
        <v>75</v>
      </c>
      <c r="I2113">
        <v>2</v>
      </c>
      <c r="J2113" s="2">
        <v>34.450000000000003</v>
      </c>
      <c r="K2113" s="3">
        <v>0</v>
      </c>
      <c r="L2113" s="2">
        <v>10.050000000000001</v>
      </c>
      <c r="M2113" s="2">
        <f t="shared" si="256"/>
        <v>68.900000000000006</v>
      </c>
      <c r="N2113" s="2">
        <f t="shared" si="257"/>
        <v>20.100000000000001</v>
      </c>
      <c r="O2113" s="2">
        <f t="shared" si="258"/>
        <v>48.800000000000004</v>
      </c>
      <c r="P2113" s="4">
        <f t="shared" si="259"/>
        <v>0.70827285921625549</v>
      </c>
      <c r="Q2113">
        <f t="shared" si="260"/>
        <v>2024</v>
      </c>
      <c r="R2113" t="str">
        <f t="shared" si="261"/>
        <v>Q3</v>
      </c>
      <c r="S2113">
        <f t="shared" si="262"/>
        <v>9</v>
      </c>
      <c r="T2113" t="str">
        <f t="shared" si="263"/>
        <v>Sep</v>
      </c>
    </row>
    <row r="2114" spans="1:20" x14ac:dyDescent="0.35">
      <c r="A2114" t="s">
        <v>2179</v>
      </c>
      <c r="B2114" s="1">
        <v>45559</v>
      </c>
      <c r="C2114" t="s">
        <v>41</v>
      </c>
      <c r="D2114" t="s">
        <v>42</v>
      </c>
      <c r="E2114" t="s">
        <v>43</v>
      </c>
      <c r="F2114" t="s">
        <v>37</v>
      </c>
      <c r="G2114" t="s">
        <v>53</v>
      </c>
      <c r="H2114" t="s">
        <v>54</v>
      </c>
      <c r="I2114">
        <v>3</v>
      </c>
      <c r="J2114" s="2">
        <v>152.96</v>
      </c>
      <c r="K2114" s="3">
        <v>0.15</v>
      </c>
      <c r="L2114" s="2">
        <v>74.14</v>
      </c>
      <c r="M2114" s="2">
        <f t="shared" ref="M2114:M2177" si="264">ROUND(I2114*J2114*(1-K2114),2)</f>
        <v>390.05</v>
      </c>
      <c r="N2114" s="2">
        <f t="shared" ref="N2114:N2177" si="265">ROUND(I2114*L2114,2)</f>
        <v>222.42</v>
      </c>
      <c r="O2114" s="2">
        <f t="shared" ref="O2114:O2177" si="266">M2114-N2114</f>
        <v>167.63000000000002</v>
      </c>
      <c r="P2114" s="4">
        <f t="shared" ref="P2114:P2177" si="267">IFERROR(O2114/M2114,0)</f>
        <v>0.42976541469042434</v>
      </c>
      <c r="Q2114">
        <f t="shared" ref="Q2114:Q2177" si="268">YEAR(B2114)</f>
        <v>2024</v>
      </c>
      <c r="R2114" t="str">
        <f t="shared" ref="R2114:R2177" si="269">"Q"&amp;ROUNDUP(MONTH(B2114)/3,0)</f>
        <v>Q3</v>
      </c>
      <c r="S2114">
        <f t="shared" ref="S2114:S2177" si="270">MONTH(B2114)</f>
        <v>9</v>
      </c>
      <c r="T2114" t="str">
        <f t="shared" ref="T2114:T2177" si="271">TEXT(B2114,"mmm")</f>
        <v>Sep</v>
      </c>
    </row>
    <row r="2115" spans="1:20" x14ac:dyDescent="0.35">
      <c r="A2115" t="s">
        <v>2180</v>
      </c>
      <c r="B2115" s="1">
        <v>45559</v>
      </c>
      <c r="C2115" t="s">
        <v>62</v>
      </c>
      <c r="D2115" t="s">
        <v>74</v>
      </c>
      <c r="E2115" t="s">
        <v>52</v>
      </c>
      <c r="F2115" t="s">
        <v>37</v>
      </c>
      <c r="G2115" t="s">
        <v>46</v>
      </c>
      <c r="H2115" t="s">
        <v>75</v>
      </c>
      <c r="I2115">
        <v>5</v>
      </c>
      <c r="J2115" s="2">
        <v>32.56</v>
      </c>
      <c r="K2115" s="3">
        <v>0.15</v>
      </c>
      <c r="L2115" s="2">
        <v>10.09</v>
      </c>
      <c r="M2115" s="2">
        <f t="shared" si="264"/>
        <v>138.38</v>
      </c>
      <c r="N2115" s="2">
        <f t="shared" si="265"/>
        <v>50.45</v>
      </c>
      <c r="O2115" s="2">
        <f t="shared" si="266"/>
        <v>87.929999999999993</v>
      </c>
      <c r="P2115" s="4">
        <f t="shared" si="267"/>
        <v>0.63542419424772367</v>
      </c>
      <c r="Q2115">
        <f t="shared" si="268"/>
        <v>2024</v>
      </c>
      <c r="R2115" t="str">
        <f t="shared" si="269"/>
        <v>Q3</v>
      </c>
      <c r="S2115">
        <f t="shared" si="270"/>
        <v>9</v>
      </c>
      <c r="T2115" t="str">
        <f t="shared" si="271"/>
        <v>Sep</v>
      </c>
    </row>
    <row r="2116" spans="1:20" x14ac:dyDescent="0.35">
      <c r="A2116" t="s">
        <v>2181</v>
      </c>
      <c r="B2116" s="1">
        <v>45559</v>
      </c>
      <c r="C2116" t="s">
        <v>41</v>
      </c>
      <c r="D2116" t="s">
        <v>42</v>
      </c>
      <c r="E2116" t="s">
        <v>23</v>
      </c>
      <c r="F2116" t="s">
        <v>24</v>
      </c>
      <c r="G2116" t="s">
        <v>38</v>
      </c>
      <c r="H2116" t="s">
        <v>84</v>
      </c>
      <c r="I2116">
        <v>2</v>
      </c>
      <c r="J2116" s="2">
        <v>264.20999999999998</v>
      </c>
      <c r="K2116" s="3">
        <v>0.1</v>
      </c>
      <c r="L2116" s="2">
        <v>125.17</v>
      </c>
      <c r="M2116" s="2">
        <f t="shared" si="264"/>
        <v>475.58</v>
      </c>
      <c r="N2116" s="2">
        <f t="shared" si="265"/>
        <v>250.34</v>
      </c>
      <c r="O2116" s="2">
        <f t="shared" si="266"/>
        <v>225.23999999999998</v>
      </c>
      <c r="P2116" s="4">
        <f t="shared" si="267"/>
        <v>0.47361116951932375</v>
      </c>
      <c r="Q2116">
        <f t="shared" si="268"/>
        <v>2024</v>
      </c>
      <c r="R2116" t="str">
        <f t="shared" si="269"/>
        <v>Q3</v>
      </c>
      <c r="S2116">
        <f t="shared" si="270"/>
        <v>9</v>
      </c>
      <c r="T2116" t="str">
        <f t="shared" si="271"/>
        <v>Sep</v>
      </c>
    </row>
    <row r="2117" spans="1:20" x14ac:dyDescent="0.35">
      <c r="A2117" t="s">
        <v>2182</v>
      </c>
      <c r="B2117" s="1">
        <v>45559</v>
      </c>
      <c r="C2117" t="s">
        <v>21</v>
      </c>
      <c r="D2117" t="s">
        <v>22</v>
      </c>
      <c r="E2117" t="s">
        <v>23</v>
      </c>
      <c r="F2117" t="s">
        <v>37</v>
      </c>
      <c r="G2117" t="s">
        <v>53</v>
      </c>
      <c r="H2117" t="s">
        <v>70</v>
      </c>
      <c r="I2117">
        <v>2</v>
      </c>
      <c r="J2117" s="2">
        <v>52.79</v>
      </c>
      <c r="K2117" s="3">
        <v>0</v>
      </c>
      <c r="L2117" s="2">
        <v>18.829999999999998</v>
      </c>
      <c r="M2117" s="2">
        <f t="shared" si="264"/>
        <v>105.58</v>
      </c>
      <c r="N2117" s="2">
        <f t="shared" si="265"/>
        <v>37.659999999999997</v>
      </c>
      <c r="O2117" s="2">
        <f t="shared" si="266"/>
        <v>67.92</v>
      </c>
      <c r="P2117" s="4">
        <f t="shared" si="267"/>
        <v>0.64330365599545369</v>
      </c>
      <c r="Q2117">
        <f t="shared" si="268"/>
        <v>2024</v>
      </c>
      <c r="R2117" t="str">
        <f t="shared" si="269"/>
        <v>Q3</v>
      </c>
      <c r="S2117">
        <f t="shared" si="270"/>
        <v>9</v>
      </c>
      <c r="T2117" t="str">
        <f t="shared" si="271"/>
        <v>Sep</v>
      </c>
    </row>
    <row r="2118" spans="1:20" x14ac:dyDescent="0.35">
      <c r="A2118" t="s">
        <v>2183</v>
      </c>
      <c r="B2118" s="1">
        <v>45559</v>
      </c>
      <c r="C2118" t="s">
        <v>21</v>
      </c>
      <c r="D2118" t="s">
        <v>22</v>
      </c>
      <c r="E2118" t="s">
        <v>30</v>
      </c>
      <c r="F2118" t="s">
        <v>31</v>
      </c>
      <c r="G2118" t="s">
        <v>32</v>
      </c>
      <c r="H2118" t="s">
        <v>50</v>
      </c>
      <c r="I2118">
        <v>14</v>
      </c>
      <c r="J2118" s="2">
        <v>231.01</v>
      </c>
      <c r="K2118" s="3">
        <v>0.05</v>
      </c>
      <c r="L2118" s="2">
        <v>114.67</v>
      </c>
      <c r="M2118" s="2">
        <f t="shared" si="264"/>
        <v>3072.43</v>
      </c>
      <c r="N2118" s="2">
        <f t="shared" si="265"/>
        <v>1605.38</v>
      </c>
      <c r="O2118" s="2">
        <f t="shared" si="266"/>
        <v>1467.0499999999997</v>
      </c>
      <c r="P2118" s="4">
        <f t="shared" si="267"/>
        <v>0.47748850258590098</v>
      </c>
      <c r="Q2118">
        <f t="shared" si="268"/>
        <v>2024</v>
      </c>
      <c r="R2118" t="str">
        <f t="shared" si="269"/>
        <v>Q3</v>
      </c>
      <c r="S2118">
        <f t="shared" si="270"/>
        <v>9</v>
      </c>
      <c r="T2118" t="str">
        <f t="shared" si="271"/>
        <v>Sep</v>
      </c>
    </row>
    <row r="2119" spans="1:20" x14ac:dyDescent="0.35">
      <c r="A2119" t="s">
        <v>2184</v>
      </c>
      <c r="B2119" s="1">
        <v>45559</v>
      </c>
      <c r="C2119" t="s">
        <v>28</v>
      </c>
      <c r="D2119" t="s">
        <v>29</v>
      </c>
      <c r="E2119" t="s">
        <v>36</v>
      </c>
      <c r="F2119" t="s">
        <v>37</v>
      </c>
      <c r="G2119" t="s">
        <v>38</v>
      </c>
      <c r="H2119" t="s">
        <v>56</v>
      </c>
      <c r="I2119">
        <v>1</v>
      </c>
      <c r="J2119" s="2">
        <v>81.599999999999994</v>
      </c>
      <c r="K2119" s="3">
        <v>0</v>
      </c>
      <c r="L2119" s="2">
        <v>31.43</v>
      </c>
      <c r="M2119" s="2">
        <f t="shared" si="264"/>
        <v>81.599999999999994</v>
      </c>
      <c r="N2119" s="2">
        <f t="shared" si="265"/>
        <v>31.43</v>
      </c>
      <c r="O2119" s="2">
        <f t="shared" si="266"/>
        <v>50.169999999999995</v>
      </c>
      <c r="P2119" s="4">
        <f t="shared" si="267"/>
        <v>0.61482843137254894</v>
      </c>
      <c r="Q2119">
        <f t="shared" si="268"/>
        <v>2024</v>
      </c>
      <c r="R2119" t="str">
        <f t="shared" si="269"/>
        <v>Q3</v>
      </c>
      <c r="S2119">
        <f t="shared" si="270"/>
        <v>9</v>
      </c>
      <c r="T2119" t="str">
        <f t="shared" si="271"/>
        <v>Sep</v>
      </c>
    </row>
    <row r="2120" spans="1:20" x14ac:dyDescent="0.35">
      <c r="A2120" t="s">
        <v>2185</v>
      </c>
      <c r="B2120" s="1">
        <v>45560</v>
      </c>
      <c r="C2120" t="s">
        <v>21</v>
      </c>
      <c r="D2120" t="s">
        <v>22</v>
      </c>
      <c r="E2120" t="s">
        <v>23</v>
      </c>
      <c r="F2120" t="s">
        <v>37</v>
      </c>
      <c r="G2120" t="s">
        <v>38</v>
      </c>
      <c r="H2120" t="s">
        <v>56</v>
      </c>
      <c r="I2120">
        <v>3</v>
      </c>
      <c r="J2120" s="2">
        <v>77.7</v>
      </c>
      <c r="K2120" s="3">
        <v>0</v>
      </c>
      <c r="L2120" s="2">
        <v>32.22</v>
      </c>
      <c r="M2120" s="2">
        <f t="shared" si="264"/>
        <v>233.1</v>
      </c>
      <c r="N2120" s="2">
        <f t="shared" si="265"/>
        <v>96.66</v>
      </c>
      <c r="O2120" s="2">
        <f t="shared" si="266"/>
        <v>136.44</v>
      </c>
      <c r="P2120" s="4">
        <f t="shared" si="267"/>
        <v>0.58532818532818531</v>
      </c>
      <c r="Q2120">
        <f t="shared" si="268"/>
        <v>2024</v>
      </c>
      <c r="R2120" t="str">
        <f t="shared" si="269"/>
        <v>Q3</v>
      </c>
      <c r="S2120">
        <f t="shared" si="270"/>
        <v>9</v>
      </c>
      <c r="T2120" t="str">
        <f t="shared" si="271"/>
        <v>Sep</v>
      </c>
    </row>
    <row r="2121" spans="1:20" x14ac:dyDescent="0.35">
      <c r="A2121" t="s">
        <v>2186</v>
      </c>
      <c r="B2121" s="1">
        <v>45560</v>
      </c>
      <c r="C2121" t="s">
        <v>21</v>
      </c>
      <c r="D2121" t="s">
        <v>35</v>
      </c>
      <c r="E2121" t="s">
        <v>23</v>
      </c>
      <c r="F2121" t="s">
        <v>37</v>
      </c>
      <c r="G2121" t="s">
        <v>46</v>
      </c>
      <c r="H2121" t="s">
        <v>75</v>
      </c>
      <c r="I2121">
        <v>1</v>
      </c>
      <c r="J2121" s="2">
        <v>34.770000000000003</v>
      </c>
      <c r="K2121" s="3">
        <v>0</v>
      </c>
      <c r="L2121" s="2">
        <v>10.29</v>
      </c>
      <c r="M2121" s="2">
        <f t="shared" si="264"/>
        <v>34.770000000000003</v>
      </c>
      <c r="N2121" s="2">
        <f t="shared" si="265"/>
        <v>10.29</v>
      </c>
      <c r="O2121" s="2">
        <f t="shared" si="266"/>
        <v>24.480000000000004</v>
      </c>
      <c r="P2121" s="4">
        <f t="shared" si="267"/>
        <v>0.70405522001725629</v>
      </c>
      <c r="Q2121">
        <f t="shared" si="268"/>
        <v>2024</v>
      </c>
      <c r="R2121" t="str">
        <f t="shared" si="269"/>
        <v>Q3</v>
      </c>
      <c r="S2121">
        <f t="shared" si="270"/>
        <v>9</v>
      </c>
      <c r="T2121" t="str">
        <f t="shared" si="271"/>
        <v>Sep</v>
      </c>
    </row>
    <row r="2122" spans="1:20" x14ac:dyDescent="0.35">
      <c r="A2122" t="s">
        <v>2187</v>
      </c>
      <c r="B2122" s="1">
        <v>45560</v>
      </c>
      <c r="C2122" t="s">
        <v>41</v>
      </c>
      <c r="D2122" t="s">
        <v>42</v>
      </c>
      <c r="E2122" t="s">
        <v>23</v>
      </c>
      <c r="F2122" t="s">
        <v>37</v>
      </c>
      <c r="G2122" t="s">
        <v>46</v>
      </c>
      <c r="H2122" t="s">
        <v>183</v>
      </c>
      <c r="I2122">
        <v>2</v>
      </c>
      <c r="J2122" s="2">
        <v>142.43</v>
      </c>
      <c r="K2122" s="3">
        <v>0.05</v>
      </c>
      <c r="L2122" s="2">
        <v>62.29</v>
      </c>
      <c r="M2122" s="2">
        <f t="shared" si="264"/>
        <v>270.62</v>
      </c>
      <c r="N2122" s="2">
        <f t="shared" si="265"/>
        <v>124.58</v>
      </c>
      <c r="O2122" s="2">
        <f t="shared" si="266"/>
        <v>146.04000000000002</v>
      </c>
      <c r="P2122" s="4">
        <f t="shared" si="267"/>
        <v>0.53964969329687396</v>
      </c>
      <c r="Q2122">
        <f t="shared" si="268"/>
        <v>2024</v>
      </c>
      <c r="R2122" t="str">
        <f t="shared" si="269"/>
        <v>Q3</v>
      </c>
      <c r="S2122">
        <f t="shared" si="270"/>
        <v>9</v>
      </c>
      <c r="T2122" t="str">
        <f t="shared" si="271"/>
        <v>Sep</v>
      </c>
    </row>
    <row r="2123" spans="1:20" x14ac:dyDescent="0.35">
      <c r="A2123" t="s">
        <v>2188</v>
      </c>
      <c r="B2123" s="1">
        <v>45560</v>
      </c>
      <c r="C2123" t="s">
        <v>21</v>
      </c>
      <c r="D2123" t="s">
        <v>35</v>
      </c>
      <c r="E2123" t="s">
        <v>23</v>
      </c>
      <c r="F2123" t="s">
        <v>24</v>
      </c>
      <c r="G2123" t="s">
        <v>38</v>
      </c>
      <c r="H2123" t="s">
        <v>56</v>
      </c>
      <c r="I2123">
        <v>1</v>
      </c>
      <c r="J2123" s="2">
        <v>78.14</v>
      </c>
      <c r="K2123" s="3">
        <v>0.1</v>
      </c>
      <c r="L2123" s="2">
        <v>31.71</v>
      </c>
      <c r="M2123" s="2">
        <f t="shared" si="264"/>
        <v>70.33</v>
      </c>
      <c r="N2123" s="2">
        <f t="shared" si="265"/>
        <v>31.71</v>
      </c>
      <c r="O2123" s="2">
        <f t="shared" si="266"/>
        <v>38.619999999999997</v>
      </c>
      <c r="P2123" s="4">
        <f t="shared" si="267"/>
        <v>0.54912555097397975</v>
      </c>
      <c r="Q2123">
        <f t="shared" si="268"/>
        <v>2024</v>
      </c>
      <c r="R2123" t="str">
        <f t="shared" si="269"/>
        <v>Q3</v>
      </c>
      <c r="S2123">
        <f t="shared" si="270"/>
        <v>9</v>
      </c>
      <c r="T2123" t="str">
        <f t="shared" si="271"/>
        <v>Sep</v>
      </c>
    </row>
    <row r="2124" spans="1:20" x14ac:dyDescent="0.35">
      <c r="A2124" t="s">
        <v>2189</v>
      </c>
      <c r="B2124" s="1">
        <v>45560</v>
      </c>
      <c r="C2124" t="s">
        <v>21</v>
      </c>
      <c r="D2124" t="s">
        <v>35</v>
      </c>
      <c r="E2124" t="s">
        <v>23</v>
      </c>
      <c r="F2124" t="s">
        <v>24</v>
      </c>
      <c r="G2124" t="s">
        <v>46</v>
      </c>
      <c r="H2124" t="s">
        <v>47</v>
      </c>
      <c r="I2124">
        <v>4</v>
      </c>
      <c r="J2124" s="2">
        <v>484.12</v>
      </c>
      <c r="K2124" s="3">
        <v>0</v>
      </c>
      <c r="L2124" s="2">
        <v>256.07</v>
      </c>
      <c r="M2124" s="2">
        <f t="shared" si="264"/>
        <v>1936.48</v>
      </c>
      <c r="N2124" s="2">
        <f t="shared" si="265"/>
        <v>1024.28</v>
      </c>
      <c r="O2124" s="2">
        <f t="shared" si="266"/>
        <v>912.2</v>
      </c>
      <c r="P2124" s="4">
        <f t="shared" si="267"/>
        <v>0.47106089399322482</v>
      </c>
      <c r="Q2124">
        <f t="shared" si="268"/>
        <v>2024</v>
      </c>
      <c r="R2124" t="str">
        <f t="shared" si="269"/>
        <v>Q3</v>
      </c>
      <c r="S2124">
        <f t="shared" si="270"/>
        <v>9</v>
      </c>
      <c r="T2124" t="str">
        <f t="shared" si="271"/>
        <v>Sep</v>
      </c>
    </row>
    <row r="2125" spans="1:20" x14ac:dyDescent="0.35">
      <c r="A2125" t="s">
        <v>2190</v>
      </c>
      <c r="B2125" s="1">
        <v>45560</v>
      </c>
      <c r="C2125" t="s">
        <v>28</v>
      </c>
      <c r="D2125" t="s">
        <v>49</v>
      </c>
      <c r="E2125" t="s">
        <v>52</v>
      </c>
      <c r="F2125" t="s">
        <v>37</v>
      </c>
      <c r="G2125" t="s">
        <v>46</v>
      </c>
      <c r="H2125" t="s">
        <v>75</v>
      </c>
      <c r="I2125">
        <v>2</v>
      </c>
      <c r="J2125" s="2">
        <v>34.64</v>
      </c>
      <c r="K2125" s="3">
        <v>0</v>
      </c>
      <c r="L2125" s="2">
        <v>10.09</v>
      </c>
      <c r="M2125" s="2">
        <f t="shared" si="264"/>
        <v>69.28</v>
      </c>
      <c r="N2125" s="2">
        <f t="shared" si="265"/>
        <v>20.18</v>
      </c>
      <c r="O2125" s="2">
        <f t="shared" si="266"/>
        <v>49.1</v>
      </c>
      <c r="P2125" s="4">
        <f t="shared" si="267"/>
        <v>0.70871824480369516</v>
      </c>
      <c r="Q2125">
        <f t="shared" si="268"/>
        <v>2024</v>
      </c>
      <c r="R2125" t="str">
        <f t="shared" si="269"/>
        <v>Q3</v>
      </c>
      <c r="S2125">
        <f t="shared" si="270"/>
        <v>9</v>
      </c>
      <c r="T2125" t="str">
        <f t="shared" si="271"/>
        <v>Sep</v>
      </c>
    </row>
    <row r="2126" spans="1:20" x14ac:dyDescent="0.35">
      <c r="A2126" t="s">
        <v>2191</v>
      </c>
      <c r="B2126" s="1">
        <v>45560</v>
      </c>
      <c r="C2126" t="s">
        <v>41</v>
      </c>
      <c r="D2126" t="s">
        <v>42</v>
      </c>
      <c r="E2126" t="s">
        <v>36</v>
      </c>
      <c r="F2126" t="s">
        <v>24</v>
      </c>
      <c r="G2126" t="s">
        <v>25</v>
      </c>
      <c r="H2126" t="s">
        <v>26</v>
      </c>
      <c r="I2126">
        <v>1</v>
      </c>
      <c r="J2126" s="2">
        <v>25.06</v>
      </c>
      <c r="K2126" s="3">
        <v>0.05</v>
      </c>
      <c r="L2126" s="2">
        <v>6.69</v>
      </c>
      <c r="M2126" s="2">
        <f t="shared" si="264"/>
        <v>23.81</v>
      </c>
      <c r="N2126" s="2">
        <f t="shared" si="265"/>
        <v>6.69</v>
      </c>
      <c r="O2126" s="2">
        <f t="shared" si="266"/>
        <v>17.119999999999997</v>
      </c>
      <c r="P2126" s="4">
        <f t="shared" si="267"/>
        <v>0.71902561948761012</v>
      </c>
      <c r="Q2126">
        <f t="shared" si="268"/>
        <v>2024</v>
      </c>
      <c r="R2126" t="str">
        <f t="shared" si="269"/>
        <v>Q3</v>
      </c>
      <c r="S2126">
        <f t="shared" si="270"/>
        <v>9</v>
      </c>
      <c r="T2126" t="str">
        <f t="shared" si="271"/>
        <v>Sep</v>
      </c>
    </row>
    <row r="2127" spans="1:20" x14ac:dyDescent="0.35">
      <c r="A2127" t="s">
        <v>2192</v>
      </c>
      <c r="B2127" s="1">
        <v>45561</v>
      </c>
      <c r="C2127" t="s">
        <v>21</v>
      </c>
      <c r="D2127" t="s">
        <v>35</v>
      </c>
      <c r="E2127" t="s">
        <v>52</v>
      </c>
      <c r="F2127" t="s">
        <v>37</v>
      </c>
      <c r="G2127" t="s">
        <v>53</v>
      </c>
      <c r="H2127" t="s">
        <v>54</v>
      </c>
      <c r="I2127">
        <v>1</v>
      </c>
      <c r="J2127" s="2">
        <v>151.53</v>
      </c>
      <c r="K2127" s="3">
        <v>0.15</v>
      </c>
      <c r="L2127" s="2">
        <v>70.680000000000007</v>
      </c>
      <c r="M2127" s="2">
        <f t="shared" si="264"/>
        <v>128.80000000000001</v>
      </c>
      <c r="N2127" s="2">
        <f t="shared" si="265"/>
        <v>70.680000000000007</v>
      </c>
      <c r="O2127" s="2">
        <f t="shared" si="266"/>
        <v>58.120000000000005</v>
      </c>
      <c r="P2127" s="4">
        <f t="shared" si="267"/>
        <v>0.4512422360248447</v>
      </c>
      <c r="Q2127">
        <f t="shared" si="268"/>
        <v>2024</v>
      </c>
      <c r="R2127" t="str">
        <f t="shared" si="269"/>
        <v>Q3</v>
      </c>
      <c r="S2127">
        <f t="shared" si="270"/>
        <v>9</v>
      </c>
      <c r="T2127" t="str">
        <f t="shared" si="271"/>
        <v>Sep</v>
      </c>
    </row>
    <row r="2128" spans="1:20" x14ac:dyDescent="0.35">
      <c r="A2128" t="s">
        <v>2193</v>
      </c>
      <c r="B2128" s="1">
        <v>45561</v>
      </c>
      <c r="C2128" t="s">
        <v>21</v>
      </c>
      <c r="D2128" t="s">
        <v>35</v>
      </c>
      <c r="E2128" t="s">
        <v>23</v>
      </c>
      <c r="F2128" t="s">
        <v>37</v>
      </c>
      <c r="G2128" t="s">
        <v>53</v>
      </c>
      <c r="H2128" t="s">
        <v>54</v>
      </c>
      <c r="I2128">
        <v>7</v>
      </c>
      <c r="J2128" s="2">
        <v>151.41</v>
      </c>
      <c r="K2128" s="3">
        <v>0</v>
      </c>
      <c r="L2128" s="2">
        <v>72.69</v>
      </c>
      <c r="M2128" s="2">
        <f t="shared" si="264"/>
        <v>1059.8699999999999</v>
      </c>
      <c r="N2128" s="2">
        <f t="shared" si="265"/>
        <v>508.83</v>
      </c>
      <c r="O2128" s="2">
        <f t="shared" si="266"/>
        <v>551.04</v>
      </c>
      <c r="P2128" s="4">
        <f t="shared" si="267"/>
        <v>0.51991281949673074</v>
      </c>
      <c r="Q2128">
        <f t="shared" si="268"/>
        <v>2024</v>
      </c>
      <c r="R2128" t="str">
        <f t="shared" si="269"/>
        <v>Q3</v>
      </c>
      <c r="S2128">
        <f t="shared" si="270"/>
        <v>9</v>
      </c>
      <c r="T2128" t="str">
        <f t="shared" si="271"/>
        <v>Sep</v>
      </c>
    </row>
    <row r="2129" spans="1:20" x14ac:dyDescent="0.35">
      <c r="A2129" t="s">
        <v>2194</v>
      </c>
      <c r="B2129" s="1">
        <v>45561</v>
      </c>
      <c r="C2129" t="s">
        <v>41</v>
      </c>
      <c r="D2129" t="s">
        <v>42</v>
      </c>
      <c r="E2129" t="s">
        <v>52</v>
      </c>
      <c r="F2129" t="s">
        <v>37</v>
      </c>
      <c r="G2129" t="s">
        <v>53</v>
      </c>
      <c r="H2129" t="s">
        <v>54</v>
      </c>
      <c r="I2129">
        <v>1</v>
      </c>
      <c r="J2129" s="2">
        <v>160.88</v>
      </c>
      <c r="K2129" s="3">
        <v>0</v>
      </c>
      <c r="L2129" s="2">
        <v>70.989999999999995</v>
      </c>
      <c r="M2129" s="2">
        <f t="shared" si="264"/>
        <v>160.88</v>
      </c>
      <c r="N2129" s="2">
        <f t="shared" si="265"/>
        <v>70.989999999999995</v>
      </c>
      <c r="O2129" s="2">
        <f t="shared" si="266"/>
        <v>89.89</v>
      </c>
      <c r="P2129" s="4">
        <f t="shared" si="267"/>
        <v>0.55873943311785179</v>
      </c>
      <c r="Q2129">
        <f t="shared" si="268"/>
        <v>2024</v>
      </c>
      <c r="R2129" t="str">
        <f t="shared" si="269"/>
        <v>Q3</v>
      </c>
      <c r="S2129">
        <f t="shared" si="270"/>
        <v>9</v>
      </c>
      <c r="T2129" t="str">
        <f t="shared" si="271"/>
        <v>Sep</v>
      </c>
    </row>
    <row r="2130" spans="1:20" x14ac:dyDescent="0.35">
      <c r="A2130" t="s">
        <v>2195</v>
      </c>
      <c r="B2130" s="1">
        <v>45561</v>
      </c>
      <c r="C2130" t="s">
        <v>41</v>
      </c>
      <c r="D2130" t="s">
        <v>42</v>
      </c>
      <c r="E2130" t="s">
        <v>52</v>
      </c>
      <c r="F2130" t="s">
        <v>24</v>
      </c>
      <c r="G2130" t="s">
        <v>25</v>
      </c>
      <c r="H2130" t="s">
        <v>26</v>
      </c>
      <c r="I2130">
        <v>1</v>
      </c>
      <c r="J2130" s="2">
        <v>24.5</v>
      </c>
      <c r="K2130" s="3">
        <v>0.05</v>
      </c>
      <c r="L2130" s="2">
        <v>6.58</v>
      </c>
      <c r="M2130" s="2">
        <f t="shared" si="264"/>
        <v>23.28</v>
      </c>
      <c r="N2130" s="2">
        <f t="shared" si="265"/>
        <v>6.58</v>
      </c>
      <c r="O2130" s="2">
        <f t="shared" si="266"/>
        <v>16.700000000000003</v>
      </c>
      <c r="P2130" s="4">
        <f t="shared" si="267"/>
        <v>0.71735395189003448</v>
      </c>
      <c r="Q2130">
        <f t="shared" si="268"/>
        <v>2024</v>
      </c>
      <c r="R2130" t="str">
        <f t="shared" si="269"/>
        <v>Q3</v>
      </c>
      <c r="S2130">
        <f t="shared" si="270"/>
        <v>9</v>
      </c>
      <c r="T2130" t="str">
        <f t="shared" si="271"/>
        <v>Sep</v>
      </c>
    </row>
    <row r="2131" spans="1:20" x14ac:dyDescent="0.35">
      <c r="A2131" t="s">
        <v>2196</v>
      </c>
      <c r="B2131" s="1">
        <v>45561</v>
      </c>
      <c r="C2131" t="s">
        <v>21</v>
      </c>
      <c r="D2131" t="s">
        <v>35</v>
      </c>
      <c r="E2131" t="s">
        <v>43</v>
      </c>
      <c r="F2131" t="s">
        <v>37</v>
      </c>
      <c r="G2131" t="s">
        <v>53</v>
      </c>
      <c r="H2131" t="s">
        <v>66</v>
      </c>
      <c r="I2131">
        <v>6</v>
      </c>
      <c r="J2131" s="2">
        <v>107.31</v>
      </c>
      <c r="K2131" s="3">
        <v>0.05</v>
      </c>
      <c r="L2131" s="2">
        <v>43.78</v>
      </c>
      <c r="M2131" s="2">
        <f t="shared" si="264"/>
        <v>611.66999999999996</v>
      </c>
      <c r="N2131" s="2">
        <f t="shared" si="265"/>
        <v>262.68</v>
      </c>
      <c r="O2131" s="2">
        <f t="shared" si="266"/>
        <v>348.98999999999995</v>
      </c>
      <c r="P2131" s="4">
        <f t="shared" si="267"/>
        <v>0.57055274903134034</v>
      </c>
      <c r="Q2131">
        <f t="shared" si="268"/>
        <v>2024</v>
      </c>
      <c r="R2131" t="str">
        <f t="shared" si="269"/>
        <v>Q3</v>
      </c>
      <c r="S2131">
        <f t="shared" si="270"/>
        <v>9</v>
      </c>
      <c r="T2131" t="str">
        <f t="shared" si="271"/>
        <v>Sep</v>
      </c>
    </row>
    <row r="2132" spans="1:20" x14ac:dyDescent="0.35">
      <c r="A2132" t="s">
        <v>2197</v>
      </c>
      <c r="B2132" s="1">
        <v>45561</v>
      </c>
      <c r="C2132" t="s">
        <v>41</v>
      </c>
      <c r="D2132" t="s">
        <v>42</v>
      </c>
      <c r="E2132" t="s">
        <v>36</v>
      </c>
      <c r="F2132" t="s">
        <v>37</v>
      </c>
      <c r="G2132" t="s">
        <v>53</v>
      </c>
      <c r="H2132" t="s">
        <v>66</v>
      </c>
      <c r="I2132">
        <v>2</v>
      </c>
      <c r="J2132" s="2">
        <v>115.68</v>
      </c>
      <c r="K2132" s="3">
        <v>0.15</v>
      </c>
      <c r="L2132" s="2">
        <v>45.28</v>
      </c>
      <c r="M2132" s="2">
        <f t="shared" si="264"/>
        <v>196.66</v>
      </c>
      <c r="N2132" s="2">
        <f t="shared" si="265"/>
        <v>90.56</v>
      </c>
      <c r="O2132" s="2">
        <f t="shared" si="266"/>
        <v>106.1</v>
      </c>
      <c r="P2132" s="4">
        <f t="shared" si="267"/>
        <v>0.53950981389199637</v>
      </c>
      <c r="Q2132">
        <f t="shared" si="268"/>
        <v>2024</v>
      </c>
      <c r="R2132" t="str">
        <f t="shared" si="269"/>
        <v>Q3</v>
      </c>
      <c r="S2132">
        <f t="shared" si="270"/>
        <v>9</v>
      </c>
      <c r="T2132" t="str">
        <f t="shared" si="271"/>
        <v>Sep</v>
      </c>
    </row>
    <row r="2133" spans="1:20" x14ac:dyDescent="0.35">
      <c r="A2133" t="s">
        <v>2198</v>
      </c>
      <c r="B2133" s="1">
        <v>45561</v>
      </c>
      <c r="C2133" t="s">
        <v>28</v>
      </c>
      <c r="D2133" t="s">
        <v>29</v>
      </c>
      <c r="E2133" t="s">
        <v>52</v>
      </c>
      <c r="F2133" t="s">
        <v>24</v>
      </c>
      <c r="G2133" t="s">
        <v>53</v>
      </c>
      <c r="H2133" t="s">
        <v>131</v>
      </c>
      <c r="I2133">
        <v>2</v>
      </c>
      <c r="J2133" s="2">
        <v>32.72</v>
      </c>
      <c r="K2133" s="3">
        <v>0.1</v>
      </c>
      <c r="L2133" s="2">
        <v>9.6300000000000008</v>
      </c>
      <c r="M2133" s="2">
        <f t="shared" si="264"/>
        <v>58.9</v>
      </c>
      <c r="N2133" s="2">
        <f t="shared" si="265"/>
        <v>19.260000000000002</v>
      </c>
      <c r="O2133" s="2">
        <f t="shared" si="266"/>
        <v>39.64</v>
      </c>
      <c r="P2133" s="4">
        <f t="shared" si="267"/>
        <v>0.67300509337860781</v>
      </c>
      <c r="Q2133">
        <f t="shared" si="268"/>
        <v>2024</v>
      </c>
      <c r="R2133" t="str">
        <f t="shared" si="269"/>
        <v>Q3</v>
      </c>
      <c r="S2133">
        <f t="shared" si="270"/>
        <v>9</v>
      </c>
      <c r="T2133" t="str">
        <f t="shared" si="271"/>
        <v>Sep</v>
      </c>
    </row>
    <row r="2134" spans="1:20" x14ac:dyDescent="0.35">
      <c r="A2134" t="s">
        <v>2199</v>
      </c>
      <c r="B2134" s="1">
        <v>45561</v>
      </c>
      <c r="C2134" t="s">
        <v>41</v>
      </c>
      <c r="D2134" t="s">
        <v>90</v>
      </c>
      <c r="E2134" t="s">
        <v>23</v>
      </c>
      <c r="F2134" t="s">
        <v>24</v>
      </c>
      <c r="G2134" t="s">
        <v>46</v>
      </c>
      <c r="H2134" t="s">
        <v>183</v>
      </c>
      <c r="I2134">
        <v>1</v>
      </c>
      <c r="J2134" s="2">
        <v>147.68</v>
      </c>
      <c r="K2134" s="3">
        <v>0.1</v>
      </c>
      <c r="L2134" s="2">
        <v>63.84</v>
      </c>
      <c r="M2134" s="2">
        <f t="shared" si="264"/>
        <v>132.91</v>
      </c>
      <c r="N2134" s="2">
        <f t="shared" si="265"/>
        <v>63.84</v>
      </c>
      <c r="O2134" s="2">
        <f t="shared" si="266"/>
        <v>69.069999999999993</v>
      </c>
      <c r="P2134" s="4">
        <f t="shared" si="267"/>
        <v>0.51967496802347446</v>
      </c>
      <c r="Q2134">
        <f t="shared" si="268"/>
        <v>2024</v>
      </c>
      <c r="R2134" t="str">
        <f t="shared" si="269"/>
        <v>Q3</v>
      </c>
      <c r="S2134">
        <f t="shared" si="270"/>
        <v>9</v>
      </c>
      <c r="T2134" t="str">
        <f t="shared" si="271"/>
        <v>Sep</v>
      </c>
    </row>
    <row r="2135" spans="1:20" x14ac:dyDescent="0.35">
      <c r="A2135" t="s">
        <v>2200</v>
      </c>
      <c r="B2135" s="1">
        <v>45562</v>
      </c>
      <c r="C2135" t="s">
        <v>62</v>
      </c>
      <c r="D2135" t="s">
        <v>69</v>
      </c>
      <c r="E2135" t="s">
        <v>23</v>
      </c>
      <c r="F2135" t="s">
        <v>24</v>
      </c>
      <c r="G2135" t="s">
        <v>53</v>
      </c>
      <c r="H2135" t="s">
        <v>131</v>
      </c>
      <c r="I2135">
        <v>2</v>
      </c>
      <c r="J2135" s="2">
        <v>29.66</v>
      </c>
      <c r="K2135" s="3">
        <v>0.2</v>
      </c>
      <c r="L2135" s="2">
        <v>9.4</v>
      </c>
      <c r="M2135" s="2">
        <f t="shared" si="264"/>
        <v>47.46</v>
      </c>
      <c r="N2135" s="2">
        <f t="shared" si="265"/>
        <v>18.8</v>
      </c>
      <c r="O2135" s="2">
        <f t="shared" si="266"/>
        <v>28.66</v>
      </c>
      <c r="P2135" s="4">
        <f t="shared" si="267"/>
        <v>0.60387694900969235</v>
      </c>
      <c r="Q2135">
        <f t="shared" si="268"/>
        <v>2024</v>
      </c>
      <c r="R2135" t="str">
        <f t="shared" si="269"/>
        <v>Q3</v>
      </c>
      <c r="S2135">
        <f t="shared" si="270"/>
        <v>9</v>
      </c>
      <c r="T2135" t="str">
        <f t="shared" si="271"/>
        <v>Sep</v>
      </c>
    </row>
    <row r="2136" spans="1:20" x14ac:dyDescent="0.35">
      <c r="A2136" t="s">
        <v>2201</v>
      </c>
      <c r="B2136" s="1">
        <v>45562</v>
      </c>
      <c r="C2136" t="s">
        <v>21</v>
      </c>
      <c r="D2136" t="s">
        <v>22</v>
      </c>
      <c r="E2136" t="s">
        <v>36</v>
      </c>
      <c r="F2136" t="s">
        <v>24</v>
      </c>
      <c r="G2136" t="s">
        <v>38</v>
      </c>
      <c r="H2136" t="s">
        <v>84</v>
      </c>
      <c r="I2136">
        <v>3</v>
      </c>
      <c r="J2136" s="2">
        <v>256.45</v>
      </c>
      <c r="K2136" s="3">
        <v>0.1</v>
      </c>
      <c r="L2136" s="2">
        <v>135.31</v>
      </c>
      <c r="M2136" s="2">
        <f t="shared" si="264"/>
        <v>692.42</v>
      </c>
      <c r="N2136" s="2">
        <f t="shared" si="265"/>
        <v>405.93</v>
      </c>
      <c r="O2136" s="2">
        <f t="shared" si="266"/>
        <v>286.48999999999995</v>
      </c>
      <c r="P2136" s="4">
        <f t="shared" si="267"/>
        <v>0.41375176915744777</v>
      </c>
      <c r="Q2136">
        <f t="shared" si="268"/>
        <v>2024</v>
      </c>
      <c r="R2136" t="str">
        <f t="shared" si="269"/>
        <v>Q3</v>
      </c>
      <c r="S2136">
        <f t="shared" si="270"/>
        <v>9</v>
      </c>
      <c r="T2136" t="str">
        <f t="shared" si="271"/>
        <v>Sep</v>
      </c>
    </row>
    <row r="2137" spans="1:20" x14ac:dyDescent="0.35">
      <c r="A2137" t="s">
        <v>2202</v>
      </c>
      <c r="B2137" s="1">
        <v>45562</v>
      </c>
      <c r="C2137" t="s">
        <v>41</v>
      </c>
      <c r="D2137" t="s">
        <v>42</v>
      </c>
      <c r="E2137" t="s">
        <v>23</v>
      </c>
      <c r="F2137" t="s">
        <v>37</v>
      </c>
      <c r="G2137" t="s">
        <v>46</v>
      </c>
      <c r="H2137" t="s">
        <v>75</v>
      </c>
      <c r="I2137">
        <v>1</v>
      </c>
      <c r="J2137" s="2">
        <v>35.51</v>
      </c>
      <c r="K2137" s="3">
        <v>0.1</v>
      </c>
      <c r="L2137" s="2">
        <v>10.15</v>
      </c>
      <c r="M2137" s="2">
        <f t="shared" si="264"/>
        <v>31.96</v>
      </c>
      <c r="N2137" s="2">
        <f t="shared" si="265"/>
        <v>10.15</v>
      </c>
      <c r="O2137" s="2">
        <f t="shared" si="266"/>
        <v>21.810000000000002</v>
      </c>
      <c r="P2137" s="4">
        <f t="shared" si="267"/>
        <v>0.68241551939924916</v>
      </c>
      <c r="Q2137">
        <f t="shared" si="268"/>
        <v>2024</v>
      </c>
      <c r="R2137" t="str">
        <f t="shared" si="269"/>
        <v>Q3</v>
      </c>
      <c r="S2137">
        <f t="shared" si="270"/>
        <v>9</v>
      </c>
      <c r="T2137" t="str">
        <f t="shared" si="271"/>
        <v>Sep</v>
      </c>
    </row>
    <row r="2138" spans="1:20" x14ac:dyDescent="0.35">
      <c r="A2138" t="s">
        <v>2203</v>
      </c>
      <c r="B2138" s="1">
        <v>45562</v>
      </c>
      <c r="C2138" t="s">
        <v>21</v>
      </c>
      <c r="D2138" t="s">
        <v>35</v>
      </c>
      <c r="E2138" t="s">
        <v>43</v>
      </c>
      <c r="F2138" t="s">
        <v>24</v>
      </c>
      <c r="G2138" t="s">
        <v>25</v>
      </c>
      <c r="H2138" t="s">
        <v>91</v>
      </c>
      <c r="I2138">
        <v>2</v>
      </c>
      <c r="J2138" s="2">
        <v>97.68</v>
      </c>
      <c r="K2138" s="3">
        <v>0.05</v>
      </c>
      <c r="L2138" s="2">
        <v>44.31</v>
      </c>
      <c r="M2138" s="2">
        <f t="shared" si="264"/>
        <v>185.59</v>
      </c>
      <c r="N2138" s="2">
        <f t="shared" si="265"/>
        <v>88.62</v>
      </c>
      <c r="O2138" s="2">
        <f t="shared" si="266"/>
        <v>96.97</v>
      </c>
      <c r="P2138" s="4">
        <f t="shared" si="267"/>
        <v>0.52249582412845519</v>
      </c>
      <c r="Q2138">
        <f t="shared" si="268"/>
        <v>2024</v>
      </c>
      <c r="R2138" t="str">
        <f t="shared" si="269"/>
        <v>Q3</v>
      </c>
      <c r="S2138">
        <f t="shared" si="270"/>
        <v>9</v>
      </c>
      <c r="T2138" t="str">
        <f t="shared" si="271"/>
        <v>Sep</v>
      </c>
    </row>
    <row r="2139" spans="1:20" x14ac:dyDescent="0.35">
      <c r="A2139" t="s">
        <v>2204</v>
      </c>
      <c r="B2139" s="1">
        <v>45562</v>
      </c>
      <c r="C2139" t="s">
        <v>28</v>
      </c>
      <c r="D2139" t="s">
        <v>29</v>
      </c>
      <c r="E2139" t="s">
        <v>43</v>
      </c>
      <c r="F2139" t="s">
        <v>37</v>
      </c>
      <c r="G2139" t="s">
        <v>46</v>
      </c>
      <c r="H2139" t="s">
        <v>47</v>
      </c>
      <c r="I2139">
        <v>1</v>
      </c>
      <c r="J2139" s="2">
        <v>498.37</v>
      </c>
      <c r="K2139" s="3">
        <v>0.1</v>
      </c>
      <c r="L2139" s="2">
        <v>246.35</v>
      </c>
      <c r="M2139" s="2">
        <f t="shared" si="264"/>
        <v>448.53</v>
      </c>
      <c r="N2139" s="2">
        <f t="shared" si="265"/>
        <v>246.35</v>
      </c>
      <c r="O2139" s="2">
        <f t="shared" si="266"/>
        <v>202.17999999999998</v>
      </c>
      <c r="P2139" s="4">
        <f t="shared" si="267"/>
        <v>0.45076137605065436</v>
      </c>
      <c r="Q2139">
        <f t="shared" si="268"/>
        <v>2024</v>
      </c>
      <c r="R2139" t="str">
        <f t="shared" si="269"/>
        <v>Q3</v>
      </c>
      <c r="S2139">
        <f t="shared" si="270"/>
        <v>9</v>
      </c>
      <c r="T2139" t="str">
        <f t="shared" si="271"/>
        <v>Sep</v>
      </c>
    </row>
    <row r="2140" spans="1:20" x14ac:dyDescent="0.35">
      <c r="A2140" t="s">
        <v>2205</v>
      </c>
      <c r="B2140" s="1">
        <v>45562</v>
      </c>
      <c r="C2140" t="s">
        <v>21</v>
      </c>
      <c r="D2140" t="s">
        <v>22</v>
      </c>
      <c r="E2140" t="s">
        <v>23</v>
      </c>
      <c r="F2140" t="s">
        <v>37</v>
      </c>
      <c r="G2140" t="s">
        <v>46</v>
      </c>
      <c r="H2140" t="s">
        <v>79</v>
      </c>
      <c r="I2140">
        <v>1</v>
      </c>
      <c r="J2140" s="2">
        <v>27.88</v>
      </c>
      <c r="K2140" s="3">
        <v>0</v>
      </c>
      <c r="L2140" s="2">
        <v>9.5399999999999991</v>
      </c>
      <c r="M2140" s="2">
        <f t="shared" si="264"/>
        <v>27.88</v>
      </c>
      <c r="N2140" s="2">
        <f t="shared" si="265"/>
        <v>9.5399999999999991</v>
      </c>
      <c r="O2140" s="2">
        <f t="shared" si="266"/>
        <v>18.34</v>
      </c>
      <c r="P2140" s="4">
        <f t="shared" si="267"/>
        <v>0.65781922525107606</v>
      </c>
      <c r="Q2140">
        <f t="shared" si="268"/>
        <v>2024</v>
      </c>
      <c r="R2140" t="str">
        <f t="shared" si="269"/>
        <v>Q3</v>
      </c>
      <c r="S2140">
        <f t="shared" si="270"/>
        <v>9</v>
      </c>
      <c r="T2140" t="str">
        <f t="shared" si="271"/>
        <v>Sep</v>
      </c>
    </row>
    <row r="2141" spans="1:20" x14ac:dyDescent="0.35">
      <c r="A2141" t="s">
        <v>2206</v>
      </c>
      <c r="B2141" s="1">
        <v>45562</v>
      </c>
      <c r="C2141" t="s">
        <v>21</v>
      </c>
      <c r="D2141" t="s">
        <v>22</v>
      </c>
      <c r="E2141" t="s">
        <v>23</v>
      </c>
      <c r="F2141" t="s">
        <v>24</v>
      </c>
      <c r="G2141" t="s">
        <v>53</v>
      </c>
      <c r="H2141" t="s">
        <v>54</v>
      </c>
      <c r="I2141">
        <v>1</v>
      </c>
      <c r="J2141" s="2">
        <v>148.59</v>
      </c>
      <c r="K2141" s="3">
        <v>0.15</v>
      </c>
      <c r="L2141" s="2">
        <v>73.47</v>
      </c>
      <c r="M2141" s="2">
        <f t="shared" si="264"/>
        <v>126.3</v>
      </c>
      <c r="N2141" s="2">
        <f t="shared" si="265"/>
        <v>73.47</v>
      </c>
      <c r="O2141" s="2">
        <f t="shared" si="266"/>
        <v>52.83</v>
      </c>
      <c r="P2141" s="4">
        <f t="shared" si="267"/>
        <v>0.41828978622327789</v>
      </c>
      <c r="Q2141">
        <f t="shared" si="268"/>
        <v>2024</v>
      </c>
      <c r="R2141" t="str">
        <f t="shared" si="269"/>
        <v>Q3</v>
      </c>
      <c r="S2141">
        <f t="shared" si="270"/>
        <v>9</v>
      </c>
      <c r="T2141" t="str">
        <f t="shared" si="271"/>
        <v>Sep</v>
      </c>
    </row>
    <row r="2142" spans="1:20" x14ac:dyDescent="0.35">
      <c r="A2142" t="s">
        <v>2207</v>
      </c>
      <c r="B2142" s="1">
        <v>45562</v>
      </c>
      <c r="C2142" t="s">
        <v>21</v>
      </c>
      <c r="D2142" t="s">
        <v>22</v>
      </c>
      <c r="E2142" t="s">
        <v>23</v>
      </c>
      <c r="F2142" t="s">
        <v>37</v>
      </c>
      <c r="G2142" t="s">
        <v>53</v>
      </c>
      <c r="H2142" t="s">
        <v>70</v>
      </c>
      <c r="I2142">
        <v>1</v>
      </c>
      <c r="J2142" s="2">
        <v>53.64</v>
      </c>
      <c r="K2142" s="3">
        <v>0</v>
      </c>
      <c r="L2142" s="2">
        <v>19.07</v>
      </c>
      <c r="M2142" s="2">
        <f t="shared" si="264"/>
        <v>53.64</v>
      </c>
      <c r="N2142" s="2">
        <f t="shared" si="265"/>
        <v>19.07</v>
      </c>
      <c r="O2142" s="2">
        <f t="shared" si="266"/>
        <v>34.57</v>
      </c>
      <c r="P2142" s="4">
        <f t="shared" si="267"/>
        <v>0.64448173005219989</v>
      </c>
      <c r="Q2142">
        <f t="shared" si="268"/>
        <v>2024</v>
      </c>
      <c r="R2142" t="str">
        <f t="shared" si="269"/>
        <v>Q3</v>
      </c>
      <c r="S2142">
        <f t="shared" si="270"/>
        <v>9</v>
      </c>
      <c r="T2142" t="str">
        <f t="shared" si="271"/>
        <v>Sep</v>
      </c>
    </row>
    <row r="2143" spans="1:20" x14ac:dyDescent="0.35">
      <c r="A2143" t="s">
        <v>2208</v>
      </c>
      <c r="B2143" s="1">
        <v>45563</v>
      </c>
      <c r="C2143" t="s">
        <v>21</v>
      </c>
      <c r="D2143" t="s">
        <v>35</v>
      </c>
      <c r="E2143" t="s">
        <v>23</v>
      </c>
      <c r="F2143" t="s">
        <v>37</v>
      </c>
      <c r="G2143" t="s">
        <v>32</v>
      </c>
      <c r="H2143" t="s">
        <v>33</v>
      </c>
      <c r="I2143">
        <v>2</v>
      </c>
      <c r="J2143" s="2">
        <v>39.549999999999997</v>
      </c>
      <c r="K2143" s="3">
        <v>0</v>
      </c>
      <c r="L2143" s="2">
        <v>12.26</v>
      </c>
      <c r="M2143" s="2">
        <f t="shared" si="264"/>
        <v>79.099999999999994</v>
      </c>
      <c r="N2143" s="2">
        <f t="shared" si="265"/>
        <v>24.52</v>
      </c>
      <c r="O2143" s="2">
        <f t="shared" si="266"/>
        <v>54.58</v>
      </c>
      <c r="P2143" s="4">
        <f t="shared" si="267"/>
        <v>0.69001264222503167</v>
      </c>
      <c r="Q2143">
        <f t="shared" si="268"/>
        <v>2024</v>
      </c>
      <c r="R2143" t="str">
        <f t="shared" si="269"/>
        <v>Q3</v>
      </c>
      <c r="S2143">
        <f t="shared" si="270"/>
        <v>9</v>
      </c>
      <c r="T2143" t="str">
        <f t="shared" si="271"/>
        <v>Sep</v>
      </c>
    </row>
    <row r="2144" spans="1:20" x14ac:dyDescent="0.35">
      <c r="A2144" t="s">
        <v>2209</v>
      </c>
      <c r="B2144" s="1">
        <v>45563</v>
      </c>
      <c r="C2144" t="s">
        <v>21</v>
      </c>
      <c r="D2144" t="s">
        <v>35</v>
      </c>
      <c r="E2144" t="s">
        <v>23</v>
      </c>
      <c r="F2144" t="s">
        <v>24</v>
      </c>
      <c r="G2144" t="s">
        <v>53</v>
      </c>
      <c r="H2144" t="s">
        <v>131</v>
      </c>
      <c r="I2144">
        <v>1</v>
      </c>
      <c r="J2144" s="2">
        <v>31.74</v>
      </c>
      <c r="K2144" s="3">
        <v>0</v>
      </c>
      <c r="L2144" s="2">
        <v>9.99</v>
      </c>
      <c r="M2144" s="2">
        <f t="shared" si="264"/>
        <v>31.74</v>
      </c>
      <c r="N2144" s="2">
        <f t="shared" si="265"/>
        <v>9.99</v>
      </c>
      <c r="O2144" s="2">
        <f t="shared" si="266"/>
        <v>21.75</v>
      </c>
      <c r="P2144" s="4">
        <f t="shared" si="267"/>
        <v>0.68525519848771266</v>
      </c>
      <c r="Q2144">
        <f t="shared" si="268"/>
        <v>2024</v>
      </c>
      <c r="R2144" t="str">
        <f t="shared" si="269"/>
        <v>Q3</v>
      </c>
      <c r="S2144">
        <f t="shared" si="270"/>
        <v>9</v>
      </c>
      <c r="T2144" t="str">
        <f t="shared" si="271"/>
        <v>Sep</v>
      </c>
    </row>
    <row r="2145" spans="1:20" x14ac:dyDescent="0.35">
      <c r="A2145" t="s">
        <v>2210</v>
      </c>
      <c r="B2145" s="1">
        <v>45563</v>
      </c>
      <c r="C2145" t="s">
        <v>28</v>
      </c>
      <c r="D2145" t="s">
        <v>29</v>
      </c>
      <c r="E2145" t="s">
        <v>52</v>
      </c>
      <c r="F2145" t="s">
        <v>37</v>
      </c>
      <c r="G2145" t="s">
        <v>53</v>
      </c>
      <c r="H2145" t="s">
        <v>54</v>
      </c>
      <c r="I2145">
        <v>2</v>
      </c>
      <c r="J2145" s="2">
        <v>152.36000000000001</v>
      </c>
      <c r="K2145" s="3">
        <v>0.15</v>
      </c>
      <c r="L2145" s="2">
        <v>71.75</v>
      </c>
      <c r="M2145" s="2">
        <f t="shared" si="264"/>
        <v>259.01</v>
      </c>
      <c r="N2145" s="2">
        <f t="shared" si="265"/>
        <v>143.5</v>
      </c>
      <c r="O2145" s="2">
        <f t="shared" si="266"/>
        <v>115.50999999999999</v>
      </c>
      <c r="P2145" s="4">
        <f t="shared" si="267"/>
        <v>0.44596733716844905</v>
      </c>
      <c r="Q2145">
        <f t="shared" si="268"/>
        <v>2024</v>
      </c>
      <c r="R2145" t="str">
        <f t="shared" si="269"/>
        <v>Q3</v>
      </c>
      <c r="S2145">
        <f t="shared" si="270"/>
        <v>9</v>
      </c>
      <c r="T2145" t="str">
        <f t="shared" si="271"/>
        <v>Sep</v>
      </c>
    </row>
    <row r="2146" spans="1:20" x14ac:dyDescent="0.35">
      <c r="A2146" t="s">
        <v>2211</v>
      </c>
      <c r="B2146" s="1">
        <v>45563</v>
      </c>
      <c r="C2146" t="s">
        <v>21</v>
      </c>
      <c r="D2146" t="s">
        <v>22</v>
      </c>
      <c r="E2146" t="s">
        <v>36</v>
      </c>
      <c r="F2146" t="s">
        <v>37</v>
      </c>
      <c r="G2146" t="s">
        <v>32</v>
      </c>
      <c r="H2146" t="s">
        <v>33</v>
      </c>
      <c r="I2146">
        <v>1</v>
      </c>
      <c r="J2146" s="2">
        <v>39.11</v>
      </c>
      <c r="K2146" s="3">
        <v>0.05</v>
      </c>
      <c r="L2146" s="2">
        <v>12.62</v>
      </c>
      <c r="M2146" s="2">
        <f t="shared" si="264"/>
        <v>37.15</v>
      </c>
      <c r="N2146" s="2">
        <f t="shared" si="265"/>
        <v>12.62</v>
      </c>
      <c r="O2146" s="2">
        <f t="shared" si="266"/>
        <v>24.53</v>
      </c>
      <c r="P2146" s="4">
        <f t="shared" si="267"/>
        <v>0.66029609690444147</v>
      </c>
      <c r="Q2146">
        <f t="shared" si="268"/>
        <v>2024</v>
      </c>
      <c r="R2146" t="str">
        <f t="shared" si="269"/>
        <v>Q3</v>
      </c>
      <c r="S2146">
        <f t="shared" si="270"/>
        <v>9</v>
      </c>
      <c r="T2146" t="str">
        <f t="shared" si="271"/>
        <v>Sep</v>
      </c>
    </row>
    <row r="2147" spans="1:20" x14ac:dyDescent="0.35">
      <c r="A2147" t="s">
        <v>2212</v>
      </c>
      <c r="B2147" s="1">
        <v>45563</v>
      </c>
      <c r="C2147" t="s">
        <v>21</v>
      </c>
      <c r="D2147" t="s">
        <v>35</v>
      </c>
      <c r="E2147" t="s">
        <v>30</v>
      </c>
      <c r="F2147" t="s">
        <v>31</v>
      </c>
      <c r="G2147" t="s">
        <v>32</v>
      </c>
      <c r="H2147" t="s">
        <v>113</v>
      </c>
      <c r="I2147">
        <v>7</v>
      </c>
      <c r="J2147" s="2">
        <v>379.14</v>
      </c>
      <c r="K2147" s="3">
        <v>0.15</v>
      </c>
      <c r="L2147" s="2">
        <v>207.1</v>
      </c>
      <c r="M2147" s="2">
        <f t="shared" si="264"/>
        <v>2255.88</v>
      </c>
      <c r="N2147" s="2">
        <f t="shared" si="265"/>
        <v>1449.7</v>
      </c>
      <c r="O2147" s="2">
        <f t="shared" si="266"/>
        <v>806.18000000000006</v>
      </c>
      <c r="P2147" s="4">
        <f t="shared" si="267"/>
        <v>0.35736829973225526</v>
      </c>
      <c r="Q2147">
        <f t="shared" si="268"/>
        <v>2024</v>
      </c>
      <c r="R2147" t="str">
        <f t="shared" si="269"/>
        <v>Q3</v>
      </c>
      <c r="S2147">
        <f t="shared" si="270"/>
        <v>9</v>
      </c>
      <c r="T2147" t="str">
        <f t="shared" si="271"/>
        <v>Sep</v>
      </c>
    </row>
    <row r="2148" spans="1:20" x14ac:dyDescent="0.35">
      <c r="A2148" t="s">
        <v>2213</v>
      </c>
      <c r="B2148" s="1">
        <v>45564</v>
      </c>
      <c r="C2148" t="s">
        <v>28</v>
      </c>
      <c r="D2148" t="s">
        <v>49</v>
      </c>
      <c r="E2148" t="s">
        <v>23</v>
      </c>
      <c r="F2148" t="s">
        <v>37</v>
      </c>
      <c r="G2148" t="s">
        <v>53</v>
      </c>
      <c r="H2148" t="s">
        <v>131</v>
      </c>
      <c r="I2148">
        <v>1</v>
      </c>
      <c r="J2148" s="2">
        <v>32.93</v>
      </c>
      <c r="K2148" s="3">
        <v>0.2</v>
      </c>
      <c r="L2148" s="2">
        <v>9.51</v>
      </c>
      <c r="M2148" s="2">
        <f t="shared" si="264"/>
        <v>26.34</v>
      </c>
      <c r="N2148" s="2">
        <f t="shared" si="265"/>
        <v>9.51</v>
      </c>
      <c r="O2148" s="2">
        <f t="shared" si="266"/>
        <v>16.829999999999998</v>
      </c>
      <c r="P2148" s="4">
        <f t="shared" si="267"/>
        <v>0.63895216400911159</v>
      </c>
      <c r="Q2148">
        <f t="shared" si="268"/>
        <v>2024</v>
      </c>
      <c r="R2148" t="str">
        <f t="shared" si="269"/>
        <v>Q3</v>
      </c>
      <c r="S2148">
        <f t="shared" si="270"/>
        <v>9</v>
      </c>
      <c r="T2148" t="str">
        <f t="shared" si="271"/>
        <v>Sep</v>
      </c>
    </row>
    <row r="2149" spans="1:20" x14ac:dyDescent="0.35">
      <c r="A2149" t="s">
        <v>2214</v>
      </c>
      <c r="B2149" s="1">
        <v>45564</v>
      </c>
      <c r="C2149" t="s">
        <v>21</v>
      </c>
      <c r="D2149" t="s">
        <v>35</v>
      </c>
      <c r="E2149" t="s">
        <v>52</v>
      </c>
      <c r="F2149" t="s">
        <v>31</v>
      </c>
      <c r="G2149" t="s">
        <v>25</v>
      </c>
      <c r="H2149" t="s">
        <v>91</v>
      </c>
      <c r="I2149">
        <v>1</v>
      </c>
      <c r="J2149" s="2">
        <v>97</v>
      </c>
      <c r="K2149" s="3">
        <v>0</v>
      </c>
      <c r="L2149" s="2">
        <v>44.48</v>
      </c>
      <c r="M2149" s="2">
        <f t="shared" si="264"/>
        <v>97</v>
      </c>
      <c r="N2149" s="2">
        <f t="shared" si="265"/>
        <v>44.48</v>
      </c>
      <c r="O2149" s="2">
        <f t="shared" si="266"/>
        <v>52.52</v>
      </c>
      <c r="P2149" s="4">
        <f t="shared" si="267"/>
        <v>0.54144329896907217</v>
      </c>
      <c r="Q2149">
        <f t="shared" si="268"/>
        <v>2024</v>
      </c>
      <c r="R2149" t="str">
        <f t="shared" si="269"/>
        <v>Q3</v>
      </c>
      <c r="S2149">
        <f t="shared" si="270"/>
        <v>9</v>
      </c>
      <c r="T2149" t="str">
        <f t="shared" si="271"/>
        <v>Sep</v>
      </c>
    </row>
    <row r="2150" spans="1:20" x14ac:dyDescent="0.35">
      <c r="A2150" t="s">
        <v>2215</v>
      </c>
      <c r="B2150" s="1">
        <v>45564</v>
      </c>
      <c r="C2150" t="s">
        <v>41</v>
      </c>
      <c r="D2150" t="s">
        <v>42</v>
      </c>
      <c r="E2150" t="s">
        <v>36</v>
      </c>
      <c r="F2150" t="s">
        <v>24</v>
      </c>
      <c r="G2150" t="s">
        <v>32</v>
      </c>
      <c r="H2150" t="s">
        <v>33</v>
      </c>
      <c r="I2150">
        <v>1</v>
      </c>
      <c r="J2150" s="2">
        <v>40.32</v>
      </c>
      <c r="K2150" s="3">
        <v>0</v>
      </c>
      <c r="L2150" s="2">
        <v>12.22</v>
      </c>
      <c r="M2150" s="2">
        <f t="shared" si="264"/>
        <v>40.32</v>
      </c>
      <c r="N2150" s="2">
        <f t="shared" si="265"/>
        <v>12.22</v>
      </c>
      <c r="O2150" s="2">
        <f t="shared" si="266"/>
        <v>28.1</v>
      </c>
      <c r="P2150" s="4">
        <f t="shared" si="267"/>
        <v>0.69692460317460325</v>
      </c>
      <c r="Q2150">
        <f t="shared" si="268"/>
        <v>2024</v>
      </c>
      <c r="R2150" t="str">
        <f t="shared" si="269"/>
        <v>Q3</v>
      </c>
      <c r="S2150">
        <f t="shared" si="270"/>
        <v>9</v>
      </c>
      <c r="T2150" t="str">
        <f t="shared" si="271"/>
        <v>Sep</v>
      </c>
    </row>
    <row r="2151" spans="1:20" x14ac:dyDescent="0.35">
      <c r="A2151" t="s">
        <v>2216</v>
      </c>
      <c r="B2151" s="1">
        <v>45564</v>
      </c>
      <c r="C2151" t="s">
        <v>21</v>
      </c>
      <c r="D2151" t="s">
        <v>35</v>
      </c>
      <c r="E2151" t="s">
        <v>23</v>
      </c>
      <c r="F2151" t="s">
        <v>37</v>
      </c>
      <c r="G2151" t="s">
        <v>53</v>
      </c>
      <c r="H2151" t="s">
        <v>131</v>
      </c>
      <c r="I2151">
        <v>2</v>
      </c>
      <c r="J2151" s="2">
        <v>31.67</v>
      </c>
      <c r="K2151" s="3">
        <v>0.05</v>
      </c>
      <c r="L2151" s="2">
        <v>9.56</v>
      </c>
      <c r="M2151" s="2">
        <f t="shared" si="264"/>
        <v>60.17</v>
      </c>
      <c r="N2151" s="2">
        <f t="shared" si="265"/>
        <v>19.12</v>
      </c>
      <c r="O2151" s="2">
        <f t="shared" si="266"/>
        <v>41.05</v>
      </c>
      <c r="P2151" s="4">
        <f t="shared" si="267"/>
        <v>0.68223367126474976</v>
      </c>
      <c r="Q2151">
        <f t="shared" si="268"/>
        <v>2024</v>
      </c>
      <c r="R2151" t="str">
        <f t="shared" si="269"/>
        <v>Q3</v>
      </c>
      <c r="S2151">
        <f t="shared" si="270"/>
        <v>9</v>
      </c>
      <c r="T2151" t="str">
        <f t="shared" si="271"/>
        <v>Sep</v>
      </c>
    </row>
    <row r="2152" spans="1:20" x14ac:dyDescent="0.35">
      <c r="A2152" t="s">
        <v>2217</v>
      </c>
      <c r="B2152" s="1">
        <v>45564</v>
      </c>
      <c r="C2152" t="s">
        <v>21</v>
      </c>
      <c r="D2152" t="s">
        <v>22</v>
      </c>
      <c r="E2152" t="s">
        <v>36</v>
      </c>
      <c r="F2152" t="s">
        <v>31</v>
      </c>
      <c r="G2152" t="s">
        <v>25</v>
      </c>
      <c r="H2152" t="s">
        <v>26</v>
      </c>
      <c r="I2152">
        <v>2</v>
      </c>
      <c r="J2152" s="2">
        <v>23.7</v>
      </c>
      <c r="K2152" s="3">
        <v>0.1</v>
      </c>
      <c r="L2152" s="2">
        <v>6.61</v>
      </c>
      <c r="M2152" s="2">
        <f t="shared" si="264"/>
        <v>42.66</v>
      </c>
      <c r="N2152" s="2">
        <f t="shared" si="265"/>
        <v>13.22</v>
      </c>
      <c r="O2152" s="2">
        <f t="shared" si="266"/>
        <v>29.439999999999998</v>
      </c>
      <c r="P2152" s="4">
        <f t="shared" si="267"/>
        <v>0.6901078293483357</v>
      </c>
      <c r="Q2152">
        <f t="shared" si="268"/>
        <v>2024</v>
      </c>
      <c r="R2152" t="str">
        <f t="shared" si="269"/>
        <v>Q3</v>
      </c>
      <c r="S2152">
        <f t="shared" si="270"/>
        <v>9</v>
      </c>
      <c r="T2152" t="str">
        <f t="shared" si="271"/>
        <v>Sep</v>
      </c>
    </row>
    <row r="2153" spans="1:20" x14ac:dyDescent="0.35">
      <c r="A2153" t="s">
        <v>2218</v>
      </c>
      <c r="B2153" s="1">
        <v>45564</v>
      </c>
      <c r="C2153" t="s">
        <v>41</v>
      </c>
      <c r="D2153" t="s">
        <v>42</v>
      </c>
      <c r="E2153" t="s">
        <v>30</v>
      </c>
      <c r="F2153" t="s">
        <v>31</v>
      </c>
      <c r="G2153" t="s">
        <v>46</v>
      </c>
      <c r="H2153" t="s">
        <v>47</v>
      </c>
      <c r="I2153">
        <v>14</v>
      </c>
      <c r="J2153" s="2">
        <v>511.43</v>
      </c>
      <c r="K2153" s="3">
        <v>0.1</v>
      </c>
      <c r="L2153" s="2">
        <v>264.05</v>
      </c>
      <c r="M2153" s="2">
        <f t="shared" si="264"/>
        <v>6444.02</v>
      </c>
      <c r="N2153" s="2">
        <f t="shared" si="265"/>
        <v>3696.7</v>
      </c>
      <c r="O2153" s="2">
        <f t="shared" si="266"/>
        <v>2747.3200000000006</v>
      </c>
      <c r="P2153" s="4">
        <f t="shared" si="267"/>
        <v>0.42633635525650143</v>
      </c>
      <c r="Q2153">
        <f t="shared" si="268"/>
        <v>2024</v>
      </c>
      <c r="R2153" t="str">
        <f t="shared" si="269"/>
        <v>Q3</v>
      </c>
      <c r="S2153">
        <f t="shared" si="270"/>
        <v>9</v>
      </c>
      <c r="T2153" t="str">
        <f t="shared" si="271"/>
        <v>Sep</v>
      </c>
    </row>
    <row r="2154" spans="1:20" x14ac:dyDescent="0.35">
      <c r="A2154" t="s">
        <v>2219</v>
      </c>
      <c r="B2154" s="1">
        <v>45565</v>
      </c>
      <c r="C2154" t="s">
        <v>41</v>
      </c>
      <c r="D2154" t="s">
        <v>42</v>
      </c>
      <c r="E2154" t="s">
        <v>23</v>
      </c>
      <c r="F2154" t="s">
        <v>24</v>
      </c>
      <c r="G2154" t="s">
        <v>25</v>
      </c>
      <c r="H2154" t="s">
        <v>91</v>
      </c>
      <c r="I2154">
        <v>1</v>
      </c>
      <c r="J2154" s="2">
        <v>105</v>
      </c>
      <c r="K2154" s="3">
        <v>0</v>
      </c>
      <c r="L2154" s="2">
        <v>46.21</v>
      </c>
      <c r="M2154" s="2">
        <f t="shared" si="264"/>
        <v>105</v>
      </c>
      <c r="N2154" s="2">
        <f t="shared" si="265"/>
        <v>46.21</v>
      </c>
      <c r="O2154" s="2">
        <f t="shared" si="266"/>
        <v>58.79</v>
      </c>
      <c r="P2154" s="4">
        <f t="shared" si="267"/>
        <v>0.55990476190476191</v>
      </c>
      <c r="Q2154">
        <f t="shared" si="268"/>
        <v>2024</v>
      </c>
      <c r="R2154" t="str">
        <f t="shared" si="269"/>
        <v>Q3</v>
      </c>
      <c r="S2154">
        <f t="shared" si="270"/>
        <v>9</v>
      </c>
      <c r="T2154" t="str">
        <f t="shared" si="271"/>
        <v>Sep</v>
      </c>
    </row>
    <row r="2155" spans="1:20" x14ac:dyDescent="0.35">
      <c r="A2155" t="s">
        <v>2220</v>
      </c>
      <c r="B2155" s="1">
        <v>45565</v>
      </c>
      <c r="C2155" t="s">
        <v>62</v>
      </c>
      <c r="D2155" t="s">
        <v>74</v>
      </c>
      <c r="E2155" t="s">
        <v>52</v>
      </c>
      <c r="F2155" t="s">
        <v>24</v>
      </c>
      <c r="G2155" t="s">
        <v>32</v>
      </c>
      <c r="H2155" t="s">
        <v>33</v>
      </c>
      <c r="I2155">
        <v>1</v>
      </c>
      <c r="J2155" s="2">
        <v>36.51</v>
      </c>
      <c r="K2155" s="3">
        <v>0</v>
      </c>
      <c r="L2155" s="2">
        <v>12.34</v>
      </c>
      <c r="M2155" s="2">
        <f t="shared" si="264"/>
        <v>36.51</v>
      </c>
      <c r="N2155" s="2">
        <f t="shared" si="265"/>
        <v>12.34</v>
      </c>
      <c r="O2155" s="2">
        <f t="shared" si="266"/>
        <v>24.169999999999998</v>
      </c>
      <c r="P2155" s="4">
        <f t="shared" si="267"/>
        <v>0.66201040810736778</v>
      </c>
      <c r="Q2155">
        <f t="shared" si="268"/>
        <v>2024</v>
      </c>
      <c r="R2155" t="str">
        <f t="shared" si="269"/>
        <v>Q3</v>
      </c>
      <c r="S2155">
        <f t="shared" si="270"/>
        <v>9</v>
      </c>
      <c r="T2155" t="str">
        <f t="shared" si="271"/>
        <v>Sep</v>
      </c>
    </row>
    <row r="2156" spans="1:20" x14ac:dyDescent="0.35">
      <c r="A2156" t="s">
        <v>2221</v>
      </c>
      <c r="B2156" s="1">
        <v>45565</v>
      </c>
      <c r="C2156" t="s">
        <v>28</v>
      </c>
      <c r="D2156" t="s">
        <v>29</v>
      </c>
      <c r="E2156" t="s">
        <v>30</v>
      </c>
      <c r="F2156" t="s">
        <v>31</v>
      </c>
      <c r="G2156" t="s">
        <v>32</v>
      </c>
      <c r="H2156" t="s">
        <v>33</v>
      </c>
      <c r="I2156">
        <v>6</v>
      </c>
      <c r="J2156" s="2">
        <v>40.69</v>
      </c>
      <c r="K2156" s="3">
        <v>0.1</v>
      </c>
      <c r="L2156" s="2">
        <v>12.41</v>
      </c>
      <c r="M2156" s="2">
        <f t="shared" si="264"/>
        <v>219.73</v>
      </c>
      <c r="N2156" s="2">
        <f t="shared" si="265"/>
        <v>74.459999999999994</v>
      </c>
      <c r="O2156" s="2">
        <f t="shared" si="266"/>
        <v>145.26999999999998</v>
      </c>
      <c r="P2156" s="4">
        <f t="shared" si="267"/>
        <v>0.66112956810631229</v>
      </c>
      <c r="Q2156">
        <f t="shared" si="268"/>
        <v>2024</v>
      </c>
      <c r="R2156" t="str">
        <f t="shared" si="269"/>
        <v>Q3</v>
      </c>
      <c r="S2156">
        <f t="shared" si="270"/>
        <v>9</v>
      </c>
      <c r="T2156" t="str">
        <f t="shared" si="271"/>
        <v>Sep</v>
      </c>
    </row>
    <row r="2157" spans="1:20" x14ac:dyDescent="0.35">
      <c r="A2157" t="s">
        <v>2222</v>
      </c>
      <c r="B2157" s="1">
        <v>45565</v>
      </c>
      <c r="C2157" t="s">
        <v>21</v>
      </c>
      <c r="D2157" t="s">
        <v>35</v>
      </c>
      <c r="E2157" t="s">
        <v>23</v>
      </c>
      <c r="F2157" t="s">
        <v>31</v>
      </c>
      <c r="G2157" t="s">
        <v>32</v>
      </c>
      <c r="H2157" t="s">
        <v>86</v>
      </c>
      <c r="I2157">
        <v>1</v>
      </c>
      <c r="J2157" s="2">
        <v>69.64</v>
      </c>
      <c r="K2157" s="3">
        <v>0.05</v>
      </c>
      <c r="L2157" s="2">
        <v>24.39</v>
      </c>
      <c r="M2157" s="2">
        <f t="shared" si="264"/>
        <v>66.16</v>
      </c>
      <c r="N2157" s="2">
        <f t="shared" si="265"/>
        <v>24.39</v>
      </c>
      <c r="O2157" s="2">
        <f t="shared" si="266"/>
        <v>41.769999999999996</v>
      </c>
      <c r="P2157" s="4">
        <f t="shared" si="267"/>
        <v>0.63134824667472789</v>
      </c>
      <c r="Q2157">
        <f t="shared" si="268"/>
        <v>2024</v>
      </c>
      <c r="R2157" t="str">
        <f t="shared" si="269"/>
        <v>Q3</v>
      </c>
      <c r="S2157">
        <f t="shared" si="270"/>
        <v>9</v>
      </c>
      <c r="T2157" t="str">
        <f t="shared" si="271"/>
        <v>Sep</v>
      </c>
    </row>
    <row r="2158" spans="1:20" x14ac:dyDescent="0.35">
      <c r="A2158" t="s">
        <v>2223</v>
      </c>
      <c r="B2158" s="1">
        <v>45565</v>
      </c>
      <c r="C2158" t="s">
        <v>62</v>
      </c>
      <c r="D2158" t="s">
        <v>63</v>
      </c>
      <c r="E2158" t="s">
        <v>23</v>
      </c>
      <c r="F2158" t="s">
        <v>24</v>
      </c>
      <c r="G2158" t="s">
        <v>38</v>
      </c>
      <c r="H2158" t="s">
        <v>56</v>
      </c>
      <c r="I2158">
        <v>1</v>
      </c>
      <c r="J2158" s="2">
        <v>75.16</v>
      </c>
      <c r="K2158" s="3">
        <v>0.05</v>
      </c>
      <c r="L2158" s="2">
        <v>31.79</v>
      </c>
      <c r="M2158" s="2">
        <f t="shared" si="264"/>
        <v>71.400000000000006</v>
      </c>
      <c r="N2158" s="2">
        <f t="shared" si="265"/>
        <v>31.79</v>
      </c>
      <c r="O2158" s="2">
        <f t="shared" si="266"/>
        <v>39.610000000000007</v>
      </c>
      <c r="P2158" s="4">
        <f t="shared" si="267"/>
        <v>0.55476190476190479</v>
      </c>
      <c r="Q2158">
        <f t="shared" si="268"/>
        <v>2024</v>
      </c>
      <c r="R2158" t="str">
        <f t="shared" si="269"/>
        <v>Q3</v>
      </c>
      <c r="S2158">
        <f t="shared" si="270"/>
        <v>9</v>
      </c>
      <c r="T2158" t="str">
        <f t="shared" si="271"/>
        <v>Sep</v>
      </c>
    </row>
    <row r="2159" spans="1:20" x14ac:dyDescent="0.35">
      <c r="A2159" t="s">
        <v>2224</v>
      </c>
      <c r="B2159" s="1">
        <v>45566</v>
      </c>
      <c r="C2159" t="s">
        <v>41</v>
      </c>
      <c r="D2159" t="s">
        <v>42</v>
      </c>
      <c r="E2159" t="s">
        <v>23</v>
      </c>
      <c r="F2159" t="s">
        <v>37</v>
      </c>
      <c r="G2159" t="s">
        <v>53</v>
      </c>
      <c r="H2159" t="s">
        <v>54</v>
      </c>
      <c r="I2159">
        <v>1</v>
      </c>
      <c r="J2159" s="2">
        <v>153.52000000000001</v>
      </c>
      <c r="K2159" s="3">
        <v>0</v>
      </c>
      <c r="L2159" s="2">
        <v>71.849999999999994</v>
      </c>
      <c r="M2159" s="2">
        <f t="shared" si="264"/>
        <v>153.52000000000001</v>
      </c>
      <c r="N2159" s="2">
        <f t="shared" si="265"/>
        <v>71.849999999999994</v>
      </c>
      <c r="O2159" s="2">
        <f t="shared" si="266"/>
        <v>81.670000000000016</v>
      </c>
      <c r="P2159" s="4">
        <f t="shared" si="267"/>
        <v>0.53198280354351235</v>
      </c>
      <c r="Q2159">
        <f t="shared" si="268"/>
        <v>2024</v>
      </c>
      <c r="R2159" t="str">
        <f t="shared" si="269"/>
        <v>Q4</v>
      </c>
      <c r="S2159">
        <f t="shared" si="270"/>
        <v>10</v>
      </c>
      <c r="T2159" t="str">
        <f t="shared" si="271"/>
        <v>Oct</v>
      </c>
    </row>
    <row r="2160" spans="1:20" x14ac:dyDescent="0.35">
      <c r="A2160" t="s">
        <v>2225</v>
      </c>
      <c r="B2160" s="1">
        <v>45567</v>
      </c>
      <c r="C2160" t="s">
        <v>28</v>
      </c>
      <c r="D2160" t="s">
        <v>49</v>
      </c>
      <c r="E2160" t="s">
        <v>52</v>
      </c>
      <c r="F2160" t="s">
        <v>24</v>
      </c>
      <c r="G2160" t="s">
        <v>46</v>
      </c>
      <c r="H2160" t="s">
        <v>183</v>
      </c>
      <c r="I2160">
        <v>5</v>
      </c>
      <c r="J2160" s="2">
        <v>145.84</v>
      </c>
      <c r="K2160" s="3">
        <v>0</v>
      </c>
      <c r="L2160" s="2">
        <v>64.33</v>
      </c>
      <c r="M2160" s="2">
        <f t="shared" si="264"/>
        <v>729.2</v>
      </c>
      <c r="N2160" s="2">
        <f t="shared" si="265"/>
        <v>321.64999999999998</v>
      </c>
      <c r="O2160" s="2">
        <f t="shared" si="266"/>
        <v>407.55000000000007</v>
      </c>
      <c r="P2160" s="4">
        <f t="shared" si="267"/>
        <v>0.55890016456390568</v>
      </c>
      <c r="Q2160">
        <f t="shared" si="268"/>
        <v>2024</v>
      </c>
      <c r="R2160" t="str">
        <f t="shared" si="269"/>
        <v>Q4</v>
      </c>
      <c r="S2160">
        <f t="shared" si="270"/>
        <v>10</v>
      </c>
      <c r="T2160" t="str">
        <f t="shared" si="271"/>
        <v>Oct</v>
      </c>
    </row>
    <row r="2161" spans="1:20" x14ac:dyDescent="0.35">
      <c r="A2161" t="s">
        <v>2226</v>
      </c>
      <c r="B2161" s="1">
        <v>45567</v>
      </c>
      <c r="C2161" t="s">
        <v>41</v>
      </c>
      <c r="D2161" t="s">
        <v>42</v>
      </c>
      <c r="E2161" t="s">
        <v>52</v>
      </c>
      <c r="F2161" t="s">
        <v>37</v>
      </c>
      <c r="G2161" t="s">
        <v>32</v>
      </c>
      <c r="H2161" t="s">
        <v>113</v>
      </c>
      <c r="I2161">
        <v>3</v>
      </c>
      <c r="J2161" s="2">
        <v>400.71</v>
      </c>
      <c r="K2161" s="3">
        <v>0.05</v>
      </c>
      <c r="L2161" s="2">
        <v>210.05</v>
      </c>
      <c r="M2161" s="2">
        <f t="shared" si="264"/>
        <v>1142.02</v>
      </c>
      <c r="N2161" s="2">
        <f t="shared" si="265"/>
        <v>630.15</v>
      </c>
      <c r="O2161" s="2">
        <f t="shared" si="266"/>
        <v>511.87</v>
      </c>
      <c r="P2161" s="4">
        <f t="shared" si="267"/>
        <v>0.44821456717045238</v>
      </c>
      <c r="Q2161">
        <f t="shared" si="268"/>
        <v>2024</v>
      </c>
      <c r="R2161" t="str">
        <f t="shared" si="269"/>
        <v>Q4</v>
      </c>
      <c r="S2161">
        <f t="shared" si="270"/>
        <v>10</v>
      </c>
      <c r="T2161" t="str">
        <f t="shared" si="271"/>
        <v>Oct</v>
      </c>
    </row>
    <row r="2162" spans="1:20" x14ac:dyDescent="0.35">
      <c r="A2162" t="s">
        <v>2227</v>
      </c>
      <c r="B2162" s="1">
        <v>45567</v>
      </c>
      <c r="C2162" t="s">
        <v>21</v>
      </c>
      <c r="D2162" t="s">
        <v>22</v>
      </c>
      <c r="E2162" t="s">
        <v>23</v>
      </c>
      <c r="F2162" t="s">
        <v>37</v>
      </c>
      <c r="G2162" t="s">
        <v>25</v>
      </c>
      <c r="H2162" t="s">
        <v>81</v>
      </c>
      <c r="I2162">
        <v>2</v>
      </c>
      <c r="J2162" s="2">
        <v>42.11</v>
      </c>
      <c r="K2162" s="3">
        <v>0.05</v>
      </c>
      <c r="L2162" s="2">
        <v>15.97</v>
      </c>
      <c r="M2162" s="2">
        <f t="shared" si="264"/>
        <v>80.010000000000005</v>
      </c>
      <c r="N2162" s="2">
        <f t="shared" si="265"/>
        <v>31.94</v>
      </c>
      <c r="O2162" s="2">
        <f t="shared" si="266"/>
        <v>48.070000000000007</v>
      </c>
      <c r="P2162" s="4">
        <f t="shared" si="267"/>
        <v>0.6007999000124985</v>
      </c>
      <c r="Q2162">
        <f t="shared" si="268"/>
        <v>2024</v>
      </c>
      <c r="R2162" t="str">
        <f t="shared" si="269"/>
        <v>Q4</v>
      </c>
      <c r="S2162">
        <f t="shared" si="270"/>
        <v>10</v>
      </c>
      <c r="T2162" t="str">
        <f t="shared" si="271"/>
        <v>Oct</v>
      </c>
    </row>
    <row r="2163" spans="1:20" x14ac:dyDescent="0.35">
      <c r="A2163" t="s">
        <v>2228</v>
      </c>
      <c r="B2163" s="1">
        <v>45567</v>
      </c>
      <c r="C2163" t="s">
        <v>62</v>
      </c>
      <c r="D2163" t="s">
        <v>74</v>
      </c>
      <c r="E2163" t="s">
        <v>52</v>
      </c>
      <c r="F2163" t="s">
        <v>37</v>
      </c>
      <c r="G2163" t="s">
        <v>25</v>
      </c>
      <c r="H2163" t="s">
        <v>91</v>
      </c>
      <c r="I2163">
        <v>2</v>
      </c>
      <c r="J2163" s="2">
        <v>92.88</v>
      </c>
      <c r="K2163" s="3">
        <v>0</v>
      </c>
      <c r="L2163" s="2">
        <v>44.89</v>
      </c>
      <c r="M2163" s="2">
        <f t="shared" si="264"/>
        <v>185.76</v>
      </c>
      <c r="N2163" s="2">
        <f t="shared" si="265"/>
        <v>89.78</v>
      </c>
      <c r="O2163" s="2">
        <f t="shared" si="266"/>
        <v>95.97999999999999</v>
      </c>
      <c r="P2163" s="4">
        <f t="shared" si="267"/>
        <v>0.51668819982773473</v>
      </c>
      <c r="Q2163">
        <f t="shared" si="268"/>
        <v>2024</v>
      </c>
      <c r="R2163" t="str">
        <f t="shared" si="269"/>
        <v>Q4</v>
      </c>
      <c r="S2163">
        <f t="shared" si="270"/>
        <v>10</v>
      </c>
      <c r="T2163" t="str">
        <f t="shared" si="271"/>
        <v>Oct</v>
      </c>
    </row>
    <row r="2164" spans="1:20" x14ac:dyDescent="0.35">
      <c r="A2164" t="s">
        <v>2229</v>
      </c>
      <c r="B2164" s="1">
        <v>45568</v>
      </c>
      <c r="C2164" t="s">
        <v>41</v>
      </c>
      <c r="D2164" t="s">
        <v>90</v>
      </c>
      <c r="E2164" t="s">
        <v>43</v>
      </c>
      <c r="F2164" t="s">
        <v>31</v>
      </c>
      <c r="G2164" t="s">
        <v>32</v>
      </c>
      <c r="H2164" t="s">
        <v>33</v>
      </c>
      <c r="I2164">
        <v>2</v>
      </c>
      <c r="J2164" s="2">
        <v>40.53</v>
      </c>
      <c r="K2164" s="3">
        <v>0</v>
      </c>
      <c r="L2164" s="2">
        <v>12.62</v>
      </c>
      <c r="M2164" s="2">
        <f t="shared" si="264"/>
        <v>81.06</v>
      </c>
      <c r="N2164" s="2">
        <f t="shared" si="265"/>
        <v>25.24</v>
      </c>
      <c r="O2164" s="2">
        <f t="shared" si="266"/>
        <v>55.820000000000007</v>
      </c>
      <c r="P2164" s="4">
        <f t="shared" si="267"/>
        <v>0.68862570935109801</v>
      </c>
      <c r="Q2164">
        <f t="shared" si="268"/>
        <v>2024</v>
      </c>
      <c r="R2164" t="str">
        <f t="shared" si="269"/>
        <v>Q4</v>
      </c>
      <c r="S2164">
        <f t="shared" si="270"/>
        <v>10</v>
      </c>
      <c r="T2164" t="str">
        <f t="shared" si="271"/>
        <v>Oct</v>
      </c>
    </row>
    <row r="2165" spans="1:20" x14ac:dyDescent="0.35">
      <c r="A2165" t="s">
        <v>2230</v>
      </c>
      <c r="B2165" s="1">
        <v>45568</v>
      </c>
      <c r="C2165" t="s">
        <v>41</v>
      </c>
      <c r="D2165" t="s">
        <v>42</v>
      </c>
      <c r="E2165" t="s">
        <v>23</v>
      </c>
      <c r="F2165" t="s">
        <v>31</v>
      </c>
      <c r="G2165" t="s">
        <v>38</v>
      </c>
      <c r="H2165" t="s">
        <v>39</v>
      </c>
      <c r="I2165">
        <v>1</v>
      </c>
      <c r="J2165" s="2">
        <v>152.15</v>
      </c>
      <c r="K2165" s="3">
        <v>0</v>
      </c>
      <c r="L2165" s="2">
        <v>79.989999999999995</v>
      </c>
      <c r="M2165" s="2">
        <f t="shared" si="264"/>
        <v>152.15</v>
      </c>
      <c r="N2165" s="2">
        <f t="shared" si="265"/>
        <v>79.989999999999995</v>
      </c>
      <c r="O2165" s="2">
        <f t="shared" si="266"/>
        <v>72.160000000000011</v>
      </c>
      <c r="P2165" s="4">
        <f t="shared" si="267"/>
        <v>0.47426881367071971</v>
      </c>
      <c r="Q2165">
        <f t="shared" si="268"/>
        <v>2024</v>
      </c>
      <c r="R2165" t="str">
        <f t="shared" si="269"/>
        <v>Q4</v>
      </c>
      <c r="S2165">
        <f t="shared" si="270"/>
        <v>10</v>
      </c>
      <c r="T2165" t="str">
        <f t="shared" si="271"/>
        <v>Oct</v>
      </c>
    </row>
    <row r="2166" spans="1:20" x14ac:dyDescent="0.35">
      <c r="A2166" t="s">
        <v>2231</v>
      </c>
      <c r="B2166" s="1">
        <v>45568</v>
      </c>
      <c r="C2166" t="s">
        <v>21</v>
      </c>
      <c r="D2166" t="s">
        <v>35</v>
      </c>
      <c r="E2166" t="s">
        <v>23</v>
      </c>
      <c r="F2166" t="s">
        <v>37</v>
      </c>
      <c r="G2166" t="s">
        <v>25</v>
      </c>
      <c r="H2166" t="s">
        <v>26</v>
      </c>
      <c r="I2166">
        <v>1</v>
      </c>
      <c r="J2166" s="2">
        <v>24.46</v>
      </c>
      <c r="K2166" s="3">
        <v>0</v>
      </c>
      <c r="L2166" s="2">
        <v>6.54</v>
      </c>
      <c r="M2166" s="2">
        <f t="shared" si="264"/>
        <v>24.46</v>
      </c>
      <c r="N2166" s="2">
        <f t="shared" si="265"/>
        <v>6.54</v>
      </c>
      <c r="O2166" s="2">
        <f t="shared" si="266"/>
        <v>17.920000000000002</v>
      </c>
      <c r="P2166" s="4">
        <f t="shared" si="267"/>
        <v>0.73262469337694203</v>
      </c>
      <c r="Q2166">
        <f t="shared" si="268"/>
        <v>2024</v>
      </c>
      <c r="R2166" t="str">
        <f t="shared" si="269"/>
        <v>Q4</v>
      </c>
      <c r="S2166">
        <f t="shared" si="270"/>
        <v>10</v>
      </c>
      <c r="T2166" t="str">
        <f t="shared" si="271"/>
        <v>Oct</v>
      </c>
    </row>
    <row r="2167" spans="1:20" x14ac:dyDescent="0.35">
      <c r="A2167" t="s">
        <v>2232</v>
      </c>
      <c r="B2167" s="1">
        <v>45568</v>
      </c>
      <c r="C2167" t="s">
        <v>41</v>
      </c>
      <c r="D2167" t="s">
        <v>42</v>
      </c>
      <c r="E2167" t="s">
        <v>43</v>
      </c>
      <c r="F2167" t="s">
        <v>31</v>
      </c>
      <c r="G2167" t="s">
        <v>53</v>
      </c>
      <c r="H2167" t="s">
        <v>131</v>
      </c>
      <c r="I2167">
        <v>2</v>
      </c>
      <c r="J2167" s="2">
        <v>33.56</v>
      </c>
      <c r="K2167" s="3">
        <v>0</v>
      </c>
      <c r="L2167" s="2">
        <v>9.3699999999999992</v>
      </c>
      <c r="M2167" s="2">
        <f t="shared" si="264"/>
        <v>67.12</v>
      </c>
      <c r="N2167" s="2">
        <f t="shared" si="265"/>
        <v>18.739999999999998</v>
      </c>
      <c r="O2167" s="2">
        <f t="shared" si="266"/>
        <v>48.38000000000001</v>
      </c>
      <c r="P2167" s="4">
        <f t="shared" si="267"/>
        <v>0.7207985697258642</v>
      </c>
      <c r="Q2167">
        <f t="shared" si="268"/>
        <v>2024</v>
      </c>
      <c r="R2167" t="str">
        <f t="shared" si="269"/>
        <v>Q4</v>
      </c>
      <c r="S2167">
        <f t="shared" si="270"/>
        <v>10</v>
      </c>
      <c r="T2167" t="str">
        <f t="shared" si="271"/>
        <v>Oct</v>
      </c>
    </row>
    <row r="2168" spans="1:20" x14ac:dyDescent="0.35">
      <c r="A2168" t="s">
        <v>2233</v>
      </c>
      <c r="B2168" s="1">
        <v>45568</v>
      </c>
      <c r="C2168" t="s">
        <v>41</v>
      </c>
      <c r="D2168" t="s">
        <v>42</v>
      </c>
      <c r="E2168" t="s">
        <v>23</v>
      </c>
      <c r="F2168" t="s">
        <v>24</v>
      </c>
      <c r="G2168" t="s">
        <v>38</v>
      </c>
      <c r="H2168" t="s">
        <v>56</v>
      </c>
      <c r="I2168">
        <v>1</v>
      </c>
      <c r="J2168" s="2">
        <v>82.83</v>
      </c>
      <c r="K2168" s="3">
        <v>0.2</v>
      </c>
      <c r="L2168" s="2">
        <v>30.48</v>
      </c>
      <c r="M2168" s="2">
        <f t="shared" si="264"/>
        <v>66.260000000000005</v>
      </c>
      <c r="N2168" s="2">
        <f t="shared" si="265"/>
        <v>30.48</v>
      </c>
      <c r="O2168" s="2">
        <f t="shared" si="266"/>
        <v>35.78</v>
      </c>
      <c r="P2168" s="4">
        <f t="shared" si="267"/>
        <v>0.53999396317536974</v>
      </c>
      <c r="Q2168">
        <f t="shared" si="268"/>
        <v>2024</v>
      </c>
      <c r="R2168" t="str">
        <f t="shared" si="269"/>
        <v>Q4</v>
      </c>
      <c r="S2168">
        <f t="shared" si="270"/>
        <v>10</v>
      </c>
      <c r="T2168" t="str">
        <f t="shared" si="271"/>
        <v>Oct</v>
      </c>
    </row>
    <row r="2169" spans="1:20" x14ac:dyDescent="0.35">
      <c r="A2169" t="s">
        <v>2234</v>
      </c>
      <c r="B2169" s="1">
        <v>45568</v>
      </c>
      <c r="C2169" t="s">
        <v>21</v>
      </c>
      <c r="D2169" t="s">
        <v>35</v>
      </c>
      <c r="E2169" t="s">
        <v>52</v>
      </c>
      <c r="F2169" t="s">
        <v>24</v>
      </c>
      <c r="G2169" t="s">
        <v>25</v>
      </c>
      <c r="H2169" t="s">
        <v>72</v>
      </c>
      <c r="I2169">
        <v>1</v>
      </c>
      <c r="J2169" s="2">
        <v>193.74</v>
      </c>
      <c r="K2169" s="3">
        <v>0.05</v>
      </c>
      <c r="L2169" s="2">
        <v>108.71</v>
      </c>
      <c r="M2169" s="2">
        <f t="shared" si="264"/>
        <v>184.05</v>
      </c>
      <c r="N2169" s="2">
        <f t="shared" si="265"/>
        <v>108.71</v>
      </c>
      <c r="O2169" s="2">
        <f t="shared" si="266"/>
        <v>75.340000000000018</v>
      </c>
      <c r="P2169" s="4">
        <f t="shared" si="267"/>
        <v>0.40934528660690039</v>
      </c>
      <c r="Q2169">
        <f t="shared" si="268"/>
        <v>2024</v>
      </c>
      <c r="R2169" t="str">
        <f t="shared" si="269"/>
        <v>Q4</v>
      </c>
      <c r="S2169">
        <f t="shared" si="270"/>
        <v>10</v>
      </c>
      <c r="T2169" t="str">
        <f t="shared" si="271"/>
        <v>Oct</v>
      </c>
    </row>
    <row r="2170" spans="1:20" x14ac:dyDescent="0.35">
      <c r="A2170" t="s">
        <v>2235</v>
      </c>
      <c r="B2170" s="1">
        <v>45568</v>
      </c>
      <c r="C2170" t="s">
        <v>41</v>
      </c>
      <c r="D2170" t="s">
        <v>90</v>
      </c>
      <c r="E2170" t="s">
        <v>23</v>
      </c>
      <c r="F2170" t="s">
        <v>24</v>
      </c>
      <c r="G2170" t="s">
        <v>38</v>
      </c>
      <c r="H2170" t="s">
        <v>56</v>
      </c>
      <c r="I2170">
        <v>1</v>
      </c>
      <c r="J2170" s="2">
        <v>82.94</v>
      </c>
      <c r="K2170" s="3">
        <v>0.05</v>
      </c>
      <c r="L2170" s="2">
        <v>31.35</v>
      </c>
      <c r="M2170" s="2">
        <f t="shared" si="264"/>
        <v>78.790000000000006</v>
      </c>
      <c r="N2170" s="2">
        <f t="shared" si="265"/>
        <v>31.35</v>
      </c>
      <c r="O2170" s="2">
        <f t="shared" si="266"/>
        <v>47.440000000000005</v>
      </c>
      <c r="P2170" s="4">
        <f t="shared" si="267"/>
        <v>0.60210686635359822</v>
      </c>
      <c r="Q2170">
        <f t="shared" si="268"/>
        <v>2024</v>
      </c>
      <c r="R2170" t="str">
        <f t="shared" si="269"/>
        <v>Q4</v>
      </c>
      <c r="S2170">
        <f t="shared" si="270"/>
        <v>10</v>
      </c>
      <c r="T2170" t="str">
        <f t="shared" si="271"/>
        <v>Oct</v>
      </c>
    </row>
    <row r="2171" spans="1:20" x14ac:dyDescent="0.35">
      <c r="A2171" t="s">
        <v>2236</v>
      </c>
      <c r="B2171" s="1">
        <v>45568</v>
      </c>
      <c r="C2171" t="s">
        <v>21</v>
      </c>
      <c r="D2171" t="s">
        <v>103</v>
      </c>
      <c r="E2171" t="s">
        <v>23</v>
      </c>
      <c r="F2171" t="s">
        <v>37</v>
      </c>
      <c r="G2171" t="s">
        <v>32</v>
      </c>
      <c r="H2171" t="s">
        <v>50</v>
      </c>
      <c r="I2171">
        <v>1</v>
      </c>
      <c r="J2171" s="2">
        <v>219.16</v>
      </c>
      <c r="K2171" s="3">
        <v>0.1</v>
      </c>
      <c r="L2171" s="2">
        <v>116.16</v>
      </c>
      <c r="M2171" s="2">
        <f t="shared" si="264"/>
        <v>197.24</v>
      </c>
      <c r="N2171" s="2">
        <f t="shared" si="265"/>
        <v>116.16</v>
      </c>
      <c r="O2171" s="2">
        <f t="shared" si="266"/>
        <v>81.080000000000013</v>
      </c>
      <c r="P2171" s="4">
        <f t="shared" si="267"/>
        <v>0.41107280470492807</v>
      </c>
      <c r="Q2171">
        <f t="shared" si="268"/>
        <v>2024</v>
      </c>
      <c r="R2171" t="str">
        <f t="shared" si="269"/>
        <v>Q4</v>
      </c>
      <c r="S2171">
        <f t="shared" si="270"/>
        <v>10</v>
      </c>
      <c r="T2171" t="str">
        <f t="shared" si="271"/>
        <v>Oct</v>
      </c>
    </row>
    <row r="2172" spans="1:20" x14ac:dyDescent="0.35">
      <c r="A2172" t="s">
        <v>2237</v>
      </c>
      <c r="B2172" s="1">
        <v>45568</v>
      </c>
      <c r="C2172" t="s">
        <v>28</v>
      </c>
      <c r="D2172" t="s">
        <v>29</v>
      </c>
      <c r="E2172" t="s">
        <v>52</v>
      </c>
      <c r="F2172" t="s">
        <v>37</v>
      </c>
      <c r="G2172" t="s">
        <v>32</v>
      </c>
      <c r="H2172" t="s">
        <v>33</v>
      </c>
      <c r="I2172">
        <v>1</v>
      </c>
      <c r="J2172" s="2">
        <v>39.520000000000003</v>
      </c>
      <c r="K2172" s="3">
        <v>0</v>
      </c>
      <c r="L2172" s="2">
        <v>12.77</v>
      </c>
      <c r="M2172" s="2">
        <f t="shared" si="264"/>
        <v>39.520000000000003</v>
      </c>
      <c r="N2172" s="2">
        <f t="shared" si="265"/>
        <v>12.77</v>
      </c>
      <c r="O2172" s="2">
        <f t="shared" si="266"/>
        <v>26.750000000000004</v>
      </c>
      <c r="P2172" s="4">
        <f t="shared" si="267"/>
        <v>0.67687246963562753</v>
      </c>
      <c r="Q2172">
        <f t="shared" si="268"/>
        <v>2024</v>
      </c>
      <c r="R2172" t="str">
        <f t="shared" si="269"/>
        <v>Q4</v>
      </c>
      <c r="S2172">
        <f t="shared" si="270"/>
        <v>10</v>
      </c>
      <c r="T2172" t="str">
        <f t="shared" si="271"/>
        <v>Oct</v>
      </c>
    </row>
    <row r="2173" spans="1:20" x14ac:dyDescent="0.35">
      <c r="A2173" t="s">
        <v>2238</v>
      </c>
      <c r="B2173" s="1">
        <v>45568</v>
      </c>
      <c r="C2173" t="s">
        <v>62</v>
      </c>
      <c r="D2173" t="s">
        <v>74</v>
      </c>
      <c r="E2173" t="s">
        <v>36</v>
      </c>
      <c r="F2173" t="s">
        <v>37</v>
      </c>
      <c r="G2173" t="s">
        <v>38</v>
      </c>
      <c r="H2173" t="s">
        <v>39</v>
      </c>
      <c r="I2173">
        <v>1</v>
      </c>
      <c r="J2173" s="2">
        <v>142</v>
      </c>
      <c r="K2173" s="3">
        <v>0</v>
      </c>
      <c r="L2173" s="2">
        <v>80.84</v>
      </c>
      <c r="M2173" s="2">
        <f t="shared" si="264"/>
        <v>142</v>
      </c>
      <c r="N2173" s="2">
        <f t="shared" si="265"/>
        <v>80.84</v>
      </c>
      <c r="O2173" s="2">
        <f t="shared" si="266"/>
        <v>61.16</v>
      </c>
      <c r="P2173" s="4">
        <f t="shared" si="267"/>
        <v>0.43070422535211267</v>
      </c>
      <c r="Q2173">
        <f t="shared" si="268"/>
        <v>2024</v>
      </c>
      <c r="R2173" t="str">
        <f t="shared" si="269"/>
        <v>Q4</v>
      </c>
      <c r="S2173">
        <f t="shared" si="270"/>
        <v>10</v>
      </c>
      <c r="T2173" t="str">
        <f t="shared" si="271"/>
        <v>Oct</v>
      </c>
    </row>
    <row r="2174" spans="1:20" x14ac:dyDescent="0.35">
      <c r="A2174" t="s">
        <v>2239</v>
      </c>
      <c r="B2174" s="1">
        <v>45568</v>
      </c>
      <c r="C2174" t="s">
        <v>41</v>
      </c>
      <c r="D2174" t="s">
        <v>42</v>
      </c>
      <c r="E2174" t="s">
        <v>36</v>
      </c>
      <c r="F2174" t="s">
        <v>37</v>
      </c>
      <c r="G2174" t="s">
        <v>25</v>
      </c>
      <c r="H2174" t="s">
        <v>81</v>
      </c>
      <c r="I2174">
        <v>1</v>
      </c>
      <c r="J2174" s="2">
        <v>44.35</v>
      </c>
      <c r="K2174" s="3">
        <v>0</v>
      </c>
      <c r="L2174" s="2">
        <v>15.94</v>
      </c>
      <c r="M2174" s="2">
        <f t="shared" si="264"/>
        <v>44.35</v>
      </c>
      <c r="N2174" s="2">
        <f t="shared" si="265"/>
        <v>15.94</v>
      </c>
      <c r="O2174" s="2">
        <f t="shared" si="266"/>
        <v>28.410000000000004</v>
      </c>
      <c r="P2174" s="4">
        <f t="shared" si="267"/>
        <v>0.64058624577226608</v>
      </c>
      <c r="Q2174">
        <f t="shared" si="268"/>
        <v>2024</v>
      </c>
      <c r="R2174" t="str">
        <f t="shared" si="269"/>
        <v>Q4</v>
      </c>
      <c r="S2174">
        <f t="shared" si="270"/>
        <v>10</v>
      </c>
      <c r="T2174" t="str">
        <f t="shared" si="271"/>
        <v>Oct</v>
      </c>
    </row>
    <row r="2175" spans="1:20" x14ac:dyDescent="0.35">
      <c r="A2175" t="s">
        <v>2240</v>
      </c>
      <c r="B2175" s="1">
        <v>45568</v>
      </c>
      <c r="C2175" t="s">
        <v>41</v>
      </c>
      <c r="D2175" t="s">
        <v>42</v>
      </c>
      <c r="E2175" t="s">
        <v>23</v>
      </c>
      <c r="F2175" t="s">
        <v>37</v>
      </c>
      <c r="G2175" t="s">
        <v>38</v>
      </c>
      <c r="H2175" t="s">
        <v>44</v>
      </c>
      <c r="I2175">
        <v>2</v>
      </c>
      <c r="J2175" s="2">
        <v>125.14</v>
      </c>
      <c r="K2175" s="3">
        <v>0</v>
      </c>
      <c r="L2175" s="2">
        <v>49.4</v>
      </c>
      <c r="M2175" s="2">
        <f t="shared" si="264"/>
        <v>250.28</v>
      </c>
      <c r="N2175" s="2">
        <f t="shared" si="265"/>
        <v>98.8</v>
      </c>
      <c r="O2175" s="2">
        <f t="shared" si="266"/>
        <v>151.48000000000002</v>
      </c>
      <c r="P2175" s="4">
        <f t="shared" si="267"/>
        <v>0.60524212881572648</v>
      </c>
      <c r="Q2175">
        <f t="shared" si="268"/>
        <v>2024</v>
      </c>
      <c r="R2175" t="str">
        <f t="shared" si="269"/>
        <v>Q4</v>
      </c>
      <c r="S2175">
        <f t="shared" si="270"/>
        <v>10</v>
      </c>
      <c r="T2175" t="str">
        <f t="shared" si="271"/>
        <v>Oct</v>
      </c>
    </row>
    <row r="2176" spans="1:20" x14ac:dyDescent="0.35">
      <c r="A2176" t="s">
        <v>2241</v>
      </c>
      <c r="B2176" s="1">
        <v>45568</v>
      </c>
      <c r="C2176" t="s">
        <v>21</v>
      </c>
      <c r="D2176" t="s">
        <v>22</v>
      </c>
      <c r="E2176" t="s">
        <v>52</v>
      </c>
      <c r="F2176" t="s">
        <v>37</v>
      </c>
      <c r="G2176" t="s">
        <v>38</v>
      </c>
      <c r="H2176" t="s">
        <v>56</v>
      </c>
      <c r="I2176">
        <v>1</v>
      </c>
      <c r="J2176" s="2">
        <v>76.87</v>
      </c>
      <c r="K2176" s="3">
        <v>0.05</v>
      </c>
      <c r="L2176" s="2">
        <v>31.89</v>
      </c>
      <c r="M2176" s="2">
        <f t="shared" si="264"/>
        <v>73.03</v>
      </c>
      <c r="N2176" s="2">
        <f t="shared" si="265"/>
        <v>31.89</v>
      </c>
      <c r="O2176" s="2">
        <f t="shared" si="266"/>
        <v>41.14</v>
      </c>
      <c r="P2176" s="4">
        <f t="shared" si="267"/>
        <v>0.5633301382993291</v>
      </c>
      <c r="Q2176">
        <f t="shared" si="268"/>
        <v>2024</v>
      </c>
      <c r="R2176" t="str">
        <f t="shared" si="269"/>
        <v>Q4</v>
      </c>
      <c r="S2176">
        <f t="shared" si="270"/>
        <v>10</v>
      </c>
      <c r="T2176" t="str">
        <f t="shared" si="271"/>
        <v>Oct</v>
      </c>
    </row>
    <row r="2177" spans="1:20" x14ac:dyDescent="0.35">
      <c r="A2177" t="s">
        <v>2242</v>
      </c>
      <c r="B2177" s="1">
        <v>45569</v>
      </c>
      <c r="C2177" t="s">
        <v>21</v>
      </c>
      <c r="D2177" t="s">
        <v>22</v>
      </c>
      <c r="E2177" t="s">
        <v>23</v>
      </c>
      <c r="F2177" t="s">
        <v>37</v>
      </c>
      <c r="G2177" t="s">
        <v>53</v>
      </c>
      <c r="H2177" t="s">
        <v>54</v>
      </c>
      <c r="I2177">
        <v>1</v>
      </c>
      <c r="J2177" s="2">
        <v>150.72999999999999</v>
      </c>
      <c r="K2177" s="3">
        <v>0</v>
      </c>
      <c r="L2177" s="2">
        <v>71.36</v>
      </c>
      <c r="M2177" s="2">
        <f t="shared" si="264"/>
        <v>150.72999999999999</v>
      </c>
      <c r="N2177" s="2">
        <f t="shared" si="265"/>
        <v>71.36</v>
      </c>
      <c r="O2177" s="2">
        <f t="shared" si="266"/>
        <v>79.36999999999999</v>
      </c>
      <c r="P2177" s="4">
        <f t="shared" si="267"/>
        <v>0.52657068931201478</v>
      </c>
      <c r="Q2177">
        <f t="shared" si="268"/>
        <v>2024</v>
      </c>
      <c r="R2177" t="str">
        <f t="shared" si="269"/>
        <v>Q4</v>
      </c>
      <c r="S2177">
        <f t="shared" si="270"/>
        <v>10</v>
      </c>
      <c r="T2177" t="str">
        <f t="shared" si="271"/>
        <v>Oct</v>
      </c>
    </row>
    <row r="2178" spans="1:20" x14ac:dyDescent="0.35">
      <c r="A2178" t="s">
        <v>2243</v>
      </c>
      <c r="B2178" s="1">
        <v>45569</v>
      </c>
      <c r="C2178" t="s">
        <v>28</v>
      </c>
      <c r="D2178" t="s">
        <v>49</v>
      </c>
      <c r="E2178" t="s">
        <v>43</v>
      </c>
      <c r="F2178" t="s">
        <v>24</v>
      </c>
      <c r="G2178" t="s">
        <v>46</v>
      </c>
      <c r="H2178" t="s">
        <v>183</v>
      </c>
      <c r="I2178">
        <v>2</v>
      </c>
      <c r="J2178" s="2">
        <v>141.78</v>
      </c>
      <c r="K2178" s="3">
        <v>0</v>
      </c>
      <c r="L2178" s="2">
        <v>64.17</v>
      </c>
      <c r="M2178" s="2">
        <f t="shared" ref="M2178:M2241" si="272">ROUND(I2178*J2178*(1-K2178),2)</f>
        <v>283.56</v>
      </c>
      <c r="N2178" s="2">
        <f t="shared" ref="N2178:N2241" si="273">ROUND(I2178*L2178,2)</f>
        <v>128.34</v>
      </c>
      <c r="O2178" s="2">
        <f t="shared" ref="O2178:O2241" si="274">M2178-N2178</f>
        <v>155.22</v>
      </c>
      <c r="P2178" s="4">
        <f t="shared" ref="P2178:P2241" si="275">IFERROR(O2178/M2178,0)</f>
        <v>0.54739737621667373</v>
      </c>
      <c r="Q2178">
        <f t="shared" ref="Q2178:Q2241" si="276">YEAR(B2178)</f>
        <v>2024</v>
      </c>
      <c r="R2178" t="str">
        <f t="shared" ref="R2178:R2241" si="277">"Q"&amp;ROUNDUP(MONTH(B2178)/3,0)</f>
        <v>Q4</v>
      </c>
      <c r="S2178">
        <f t="shared" ref="S2178:S2241" si="278">MONTH(B2178)</f>
        <v>10</v>
      </c>
      <c r="T2178" t="str">
        <f t="shared" ref="T2178:T2241" si="279">TEXT(B2178,"mmm")</f>
        <v>Oct</v>
      </c>
    </row>
    <row r="2179" spans="1:20" x14ac:dyDescent="0.35">
      <c r="A2179" t="s">
        <v>2244</v>
      </c>
      <c r="B2179" s="1">
        <v>45569</v>
      </c>
      <c r="C2179" t="s">
        <v>62</v>
      </c>
      <c r="D2179" t="s">
        <v>69</v>
      </c>
      <c r="E2179" t="s">
        <v>23</v>
      </c>
      <c r="F2179" t="s">
        <v>24</v>
      </c>
      <c r="G2179" t="s">
        <v>32</v>
      </c>
      <c r="H2179" t="s">
        <v>86</v>
      </c>
      <c r="I2179">
        <v>3</v>
      </c>
      <c r="J2179" s="2">
        <v>61.22</v>
      </c>
      <c r="K2179" s="3">
        <v>0</v>
      </c>
      <c r="L2179" s="2">
        <v>24.12</v>
      </c>
      <c r="M2179" s="2">
        <f t="shared" si="272"/>
        <v>183.66</v>
      </c>
      <c r="N2179" s="2">
        <f t="shared" si="273"/>
        <v>72.36</v>
      </c>
      <c r="O2179" s="2">
        <f t="shared" si="274"/>
        <v>111.3</v>
      </c>
      <c r="P2179" s="4">
        <f t="shared" si="275"/>
        <v>0.60601110748121534</v>
      </c>
      <c r="Q2179">
        <f t="shared" si="276"/>
        <v>2024</v>
      </c>
      <c r="R2179" t="str">
        <f t="shared" si="277"/>
        <v>Q4</v>
      </c>
      <c r="S2179">
        <f t="shared" si="278"/>
        <v>10</v>
      </c>
      <c r="T2179" t="str">
        <f t="shared" si="279"/>
        <v>Oct</v>
      </c>
    </row>
    <row r="2180" spans="1:20" x14ac:dyDescent="0.35">
      <c r="A2180" t="s">
        <v>2245</v>
      </c>
      <c r="B2180" s="1">
        <v>45569</v>
      </c>
      <c r="C2180" t="s">
        <v>28</v>
      </c>
      <c r="D2180" t="s">
        <v>29</v>
      </c>
      <c r="E2180" t="s">
        <v>52</v>
      </c>
      <c r="F2180" t="s">
        <v>24</v>
      </c>
      <c r="G2180" t="s">
        <v>32</v>
      </c>
      <c r="H2180" t="s">
        <v>50</v>
      </c>
      <c r="I2180">
        <v>1</v>
      </c>
      <c r="J2180" s="2">
        <v>236.42</v>
      </c>
      <c r="K2180" s="3">
        <v>0</v>
      </c>
      <c r="L2180" s="2">
        <v>115.41</v>
      </c>
      <c r="M2180" s="2">
        <f t="shared" si="272"/>
        <v>236.42</v>
      </c>
      <c r="N2180" s="2">
        <f t="shared" si="273"/>
        <v>115.41</v>
      </c>
      <c r="O2180" s="2">
        <f t="shared" si="274"/>
        <v>121.00999999999999</v>
      </c>
      <c r="P2180" s="4">
        <f t="shared" si="275"/>
        <v>0.51184332966754076</v>
      </c>
      <c r="Q2180">
        <f t="shared" si="276"/>
        <v>2024</v>
      </c>
      <c r="R2180" t="str">
        <f t="shared" si="277"/>
        <v>Q4</v>
      </c>
      <c r="S2180">
        <f t="shared" si="278"/>
        <v>10</v>
      </c>
      <c r="T2180" t="str">
        <f t="shared" si="279"/>
        <v>Oct</v>
      </c>
    </row>
    <row r="2181" spans="1:20" x14ac:dyDescent="0.35">
      <c r="A2181" t="s">
        <v>2246</v>
      </c>
      <c r="B2181" s="1">
        <v>45569</v>
      </c>
      <c r="C2181" t="s">
        <v>21</v>
      </c>
      <c r="D2181" t="s">
        <v>22</v>
      </c>
      <c r="E2181" t="s">
        <v>36</v>
      </c>
      <c r="F2181" t="s">
        <v>24</v>
      </c>
      <c r="G2181" t="s">
        <v>38</v>
      </c>
      <c r="H2181" t="s">
        <v>56</v>
      </c>
      <c r="I2181">
        <v>4</v>
      </c>
      <c r="J2181" s="2">
        <v>78.459999999999994</v>
      </c>
      <c r="K2181" s="3">
        <v>0</v>
      </c>
      <c r="L2181" s="2">
        <v>31.64</v>
      </c>
      <c r="M2181" s="2">
        <f t="shared" si="272"/>
        <v>313.83999999999997</v>
      </c>
      <c r="N2181" s="2">
        <f t="shared" si="273"/>
        <v>126.56</v>
      </c>
      <c r="O2181" s="2">
        <f t="shared" si="274"/>
        <v>187.27999999999997</v>
      </c>
      <c r="P2181" s="4">
        <f t="shared" si="275"/>
        <v>0.59673719092531219</v>
      </c>
      <c r="Q2181">
        <f t="shared" si="276"/>
        <v>2024</v>
      </c>
      <c r="R2181" t="str">
        <f t="shared" si="277"/>
        <v>Q4</v>
      </c>
      <c r="S2181">
        <f t="shared" si="278"/>
        <v>10</v>
      </c>
      <c r="T2181" t="str">
        <f t="shared" si="279"/>
        <v>Oct</v>
      </c>
    </row>
    <row r="2182" spans="1:20" x14ac:dyDescent="0.35">
      <c r="A2182" t="s">
        <v>2247</v>
      </c>
      <c r="B2182" s="1">
        <v>45569</v>
      </c>
      <c r="C2182" t="s">
        <v>62</v>
      </c>
      <c r="D2182" t="s">
        <v>63</v>
      </c>
      <c r="E2182" t="s">
        <v>52</v>
      </c>
      <c r="F2182" t="s">
        <v>37</v>
      </c>
      <c r="G2182" t="s">
        <v>53</v>
      </c>
      <c r="H2182" t="s">
        <v>70</v>
      </c>
      <c r="I2182">
        <v>4</v>
      </c>
      <c r="J2182" s="2">
        <v>51.76</v>
      </c>
      <c r="K2182" s="3">
        <v>0</v>
      </c>
      <c r="L2182" s="2">
        <v>18.72</v>
      </c>
      <c r="M2182" s="2">
        <f t="shared" si="272"/>
        <v>207.04</v>
      </c>
      <c r="N2182" s="2">
        <f t="shared" si="273"/>
        <v>74.88</v>
      </c>
      <c r="O2182" s="2">
        <f t="shared" si="274"/>
        <v>132.16</v>
      </c>
      <c r="P2182" s="4">
        <f t="shared" si="275"/>
        <v>0.63833075734157652</v>
      </c>
      <c r="Q2182">
        <f t="shared" si="276"/>
        <v>2024</v>
      </c>
      <c r="R2182" t="str">
        <f t="shared" si="277"/>
        <v>Q4</v>
      </c>
      <c r="S2182">
        <f t="shared" si="278"/>
        <v>10</v>
      </c>
      <c r="T2182" t="str">
        <f t="shared" si="279"/>
        <v>Oct</v>
      </c>
    </row>
    <row r="2183" spans="1:20" x14ac:dyDescent="0.35">
      <c r="A2183" t="s">
        <v>2248</v>
      </c>
      <c r="B2183" s="1">
        <v>45569</v>
      </c>
      <c r="C2183" t="s">
        <v>62</v>
      </c>
      <c r="D2183" t="s">
        <v>74</v>
      </c>
      <c r="E2183" t="s">
        <v>23</v>
      </c>
      <c r="F2183" t="s">
        <v>37</v>
      </c>
      <c r="G2183" t="s">
        <v>25</v>
      </c>
      <c r="H2183" t="s">
        <v>72</v>
      </c>
      <c r="I2183">
        <v>4</v>
      </c>
      <c r="J2183" s="2">
        <v>176.46</v>
      </c>
      <c r="K2183" s="3">
        <v>0.05</v>
      </c>
      <c r="L2183" s="2">
        <v>106.07</v>
      </c>
      <c r="M2183" s="2">
        <f t="shared" si="272"/>
        <v>670.55</v>
      </c>
      <c r="N2183" s="2">
        <f t="shared" si="273"/>
        <v>424.28</v>
      </c>
      <c r="O2183" s="2">
        <f t="shared" si="274"/>
        <v>246.26999999999998</v>
      </c>
      <c r="P2183" s="4">
        <f t="shared" si="275"/>
        <v>0.3672656774289762</v>
      </c>
      <c r="Q2183">
        <f t="shared" si="276"/>
        <v>2024</v>
      </c>
      <c r="R2183" t="str">
        <f t="shared" si="277"/>
        <v>Q4</v>
      </c>
      <c r="S2183">
        <f t="shared" si="278"/>
        <v>10</v>
      </c>
      <c r="T2183" t="str">
        <f t="shared" si="279"/>
        <v>Oct</v>
      </c>
    </row>
    <row r="2184" spans="1:20" x14ac:dyDescent="0.35">
      <c r="A2184" t="s">
        <v>2249</v>
      </c>
      <c r="B2184" s="1">
        <v>45569</v>
      </c>
      <c r="C2184" t="s">
        <v>41</v>
      </c>
      <c r="D2184" t="s">
        <v>90</v>
      </c>
      <c r="E2184" t="s">
        <v>43</v>
      </c>
      <c r="F2184" t="s">
        <v>24</v>
      </c>
      <c r="G2184" t="s">
        <v>25</v>
      </c>
      <c r="H2184" t="s">
        <v>72</v>
      </c>
      <c r="I2184">
        <v>1</v>
      </c>
      <c r="J2184" s="2">
        <v>200.13</v>
      </c>
      <c r="K2184" s="3">
        <v>0.05</v>
      </c>
      <c r="L2184" s="2">
        <v>106.37</v>
      </c>
      <c r="M2184" s="2">
        <f t="shared" si="272"/>
        <v>190.12</v>
      </c>
      <c r="N2184" s="2">
        <f t="shared" si="273"/>
        <v>106.37</v>
      </c>
      <c r="O2184" s="2">
        <f t="shared" si="274"/>
        <v>83.75</v>
      </c>
      <c r="P2184" s="4">
        <f t="shared" si="275"/>
        <v>0.44051125604881125</v>
      </c>
      <c r="Q2184">
        <f t="shared" si="276"/>
        <v>2024</v>
      </c>
      <c r="R2184" t="str">
        <f t="shared" si="277"/>
        <v>Q4</v>
      </c>
      <c r="S2184">
        <f t="shared" si="278"/>
        <v>10</v>
      </c>
      <c r="T2184" t="str">
        <f t="shared" si="279"/>
        <v>Oct</v>
      </c>
    </row>
    <row r="2185" spans="1:20" x14ac:dyDescent="0.35">
      <c r="A2185" t="s">
        <v>2250</v>
      </c>
      <c r="B2185" s="1">
        <v>45570</v>
      </c>
      <c r="C2185" t="s">
        <v>21</v>
      </c>
      <c r="D2185" t="s">
        <v>35</v>
      </c>
      <c r="E2185" t="s">
        <v>23</v>
      </c>
      <c r="F2185" t="s">
        <v>24</v>
      </c>
      <c r="G2185" t="s">
        <v>32</v>
      </c>
      <c r="H2185" t="s">
        <v>86</v>
      </c>
      <c r="I2185">
        <v>3</v>
      </c>
      <c r="J2185" s="2">
        <v>68.099999999999994</v>
      </c>
      <c r="K2185" s="3">
        <v>0.05</v>
      </c>
      <c r="L2185" s="2">
        <v>25.02</v>
      </c>
      <c r="M2185" s="2">
        <f t="shared" si="272"/>
        <v>194.09</v>
      </c>
      <c r="N2185" s="2">
        <f t="shared" si="273"/>
        <v>75.06</v>
      </c>
      <c r="O2185" s="2">
        <f t="shared" si="274"/>
        <v>119.03</v>
      </c>
      <c r="P2185" s="4">
        <f t="shared" si="275"/>
        <v>0.61327219331238081</v>
      </c>
      <c r="Q2185">
        <f t="shared" si="276"/>
        <v>2024</v>
      </c>
      <c r="R2185" t="str">
        <f t="shared" si="277"/>
        <v>Q4</v>
      </c>
      <c r="S2185">
        <f t="shared" si="278"/>
        <v>10</v>
      </c>
      <c r="T2185" t="str">
        <f t="shared" si="279"/>
        <v>Oct</v>
      </c>
    </row>
    <row r="2186" spans="1:20" x14ac:dyDescent="0.35">
      <c r="A2186" t="s">
        <v>2251</v>
      </c>
      <c r="B2186" s="1">
        <v>45570</v>
      </c>
      <c r="C2186" t="s">
        <v>28</v>
      </c>
      <c r="D2186" t="s">
        <v>49</v>
      </c>
      <c r="E2186" t="s">
        <v>52</v>
      </c>
      <c r="F2186" t="s">
        <v>37</v>
      </c>
      <c r="G2186" t="s">
        <v>53</v>
      </c>
      <c r="H2186" t="s">
        <v>70</v>
      </c>
      <c r="I2186">
        <v>1</v>
      </c>
      <c r="J2186" s="2">
        <v>56.48</v>
      </c>
      <c r="K2186" s="3">
        <v>0.1</v>
      </c>
      <c r="L2186" s="2">
        <v>18.95</v>
      </c>
      <c r="M2186" s="2">
        <f t="shared" si="272"/>
        <v>50.83</v>
      </c>
      <c r="N2186" s="2">
        <f t="shared" si="273"/>
        <v>18.95</v>
      </c>
      <c r="O2186" s="2">
        <f t="shared" si="274"/>
        <v>31.88</v>
      </c>
      <c r="P2186" s="4">
        <f t="shared" si="275"/>
        <v>0.62718866810938423</v>
      </c>
      <c r="Q2186">
        <f t="shared" si="276"/>
        <v>2024</v>
      </c>
      <c r="R2186" t="str">
        <f t="shared" si="277"/>
        <v>Q4</v>
      </c>
      <c r="S2186">
        <f t="shared" si="278"/>
        <v>10</v>
      </c>
      <c r="T2186" t="str">
        <f t="shared" si="279"/>
        <v>Oct</v>
      </c>
    </row>
    <row r="2187" spans="1:20" x14ac:dyDescent="0.35">
      <c r="A2187" t="s">
        <v>2252</v>
      </c>
      <c r="B2187" s="1">
        <v>45570</v>
      </c>
      <c r="C2187" t="s">
        <v>28</v>
      </c>
      <c r="D2187" t="s">
        <v>49</v>
      </c>
      <c r="E2187" t="s">
        <v>23</v>
      </c>
      <c r="F2187" t="s">
        <v>24</v>
      </c>
      <c r="G2187" t="s">
        <v>25</v>
      </c>
      <c r="H2187" t="s">
        <v>72</v>
      </c>
      <c r="I2187">
        <v>1</v>
      </c>
      <c r="J2187" s="2">
        <v>194.74</v>
      </c>
      <c r="K2187" s="3">
        <v>0</v>
      </c>
      <c r="L2187" s="2">
        <v>102.99</v>
      </c>
      <c r="M2187" s="2">
        <f t="shared" si="272"/>
        <v>194.74</v>
      </c>
      <c r="N2187" s="2">
        <f t="shared" si="273"/>
        <v>102.99</v>
      </c>
      <c r="O2187" s="2">
        <f t="shared" si="274"/>
        <v>91.750000000000014</v>
      </c>
      <c r="P2187" s="4">
        <f t="shared" si="275"/>
        <v>0.47114100852418617</v>
      </c>
      <c r="Q2187">
        <f t="shared" si="276"/>
        <v>2024</v>
      </c>
      <c r="R2187" t="str">
        <f t="shared" si="277"/>
        <v>Q4</v>
      </c>
      <c r="S2187">
        <f t="shared" si="278"/>
        <v>10</v>
      </c>
      <c r="T2187" t="str">
        <f t="shared" si="279"/>
        <v>Oct</v>
      </c>
    </row>
    <row r="2188" spans="1:20" x14ac:dyDescent="0.35">
      <c r="A2188" t="s">
        <v>2253</v>
      </c>
      <c r="B2188" s="1">
        <v>45570</v>
      </c>
      <c r="C2188" t="s">
        <v>21</v>
      </c>
      <c r="D2188" t="s">
        <v>35</v>
      </c>
      <c r="E2188" t="s">
        <v>43</v>
      </c>
      <c r="F2188" t="s">
        <v>24</v>
      </c>
      <c r="G2188" t="s">
        <v>53</v>
      </c>
      <c r="H2188" t="s">
        <v>131</v>
      </c>
      <c r="I2188">
        <v>2</v>
      </c>
      <c r="J2188" s="2">
        <v>32.18</v>
      </c>
      <c r="K2188" s="3">
        <v>0.1</v>
      </c>
      <c r="L2188" s="2">
        <v>9.2899999999999991</v>
      </c>
      <c r="M2188" s="2">
        <f t="shared" si="272"/>
        <v>57.92</v>
      </c>
      <c r="N2188" s="2">
        <f t="shared" si="273"/>
        <v>18.579999999999998</v>
      </c>
      <c r="O2188" s="2">
        <f t="shared" si="274"/>
        <v>39.340000000000003</v>
      </c>
      <c r="P2188" s="4">
        <f t="shared" si="275"/>
        <v>0.67921270718232052</v>
      </c>
      <c r="Q2188">
        <f t="shared" si="276"/>
        <v>2024</v>
      </c>
      <c r="R2188" t="str">
        <f t="shared" si="277"/>
        <v>Q4</v>
      </c>
      <c r="S2188">
        <f t="shared" si="278"/>
        <v>10</v>
      </c>
      <c r="T2188" t="str">
        <f t="shared" si="279"/>
        <v>Oct</v>
      </c>
    </row>
    <row r="2189" spans="1:20" x14ac:dyDescent="0.35">
      <c r="A2189" t="s">
        <v>2254</v>
      </c>
      <c r="B2189" s="1">
        <v>45570</v>
      </c>
      <c r="C2189" t="s">
        <v>21</v>
      </c>
      <c r="D2189" t="s">
        <v>35</v>
      </c>
      <c r="E2189" t="s">
        <v>23</v>
      </c>
      <c r="F2189" t="s">
        <v>31</v>
      </c>
      <c r="G2189" t="s">
        <v>38</v>
      </c>
      <c r="H2189" t="s">
        <v>39</v>
      </c>
      <c r="I2189">
        <v>1</v>
      </c>
      <c r="J2189" s="2">
        <v>150.78</v>
      </c>
      <c r="K2189" s="3">
        <v>0</v>
      </c>
      <c r="L2189" s="2">
        <v>80.47</v>
      </c>
      <c r="M2189" s="2">
        <f t="shared" si="272"/>
        <v>150.78</v>
      </c>
      <c r="N2189" s="2">
        <f t="shared" si="273"/>
        <v>80.47</v>
      </c>
      <c r="O2189" s="2">
        <f t="shared" si="274"/>
        <v>70.31</v>
      </c>
      <c r="P2189" s="4">
        <f t="shared" si="275"/>
        <v>0.4663085289826237</v>
      </c>
      <c r="Q2189">
        <f t="shared" si="276"/>
        <v>2024</v>
      </c>
      <c r="R2189" t="str">
        <f t="shared" si="277"/>
        <v>Q4</v>
      </c>
      <c r="S2189">
        <f t="shared" si="278"/>
        <v>10</v>
      </c>
      <c r="T2189" t="str">
        <f t="shared" si="279"/>
        <v>Oct</v>
      </c>
    </row>
    <row r="2190" spans="1:20" x14ac:dyDescent="0.35">
      <c r="A2190" t="s">
        <v>2255</v>
      </c>
      <c r="B2190" s="1">
        <v>45570</v>
      </c>
      <c r="C2190" t="s">
        <v>21</v>
      </c>
      <c r="D2190" t="s">
        <v>35</v>
      </c>
      <c r="E2190" t="s">
        <v>23</v>
      </c>
      <c r="F2190" t="s">
        <v>37</v>
      </c>
      <c r="G2190" t="s">
        <v>38</v>
      </c>
      <c r="H2190" t="s">
        <v>44</v>
      </c>
      <c r="I2190">
        <v>1</v>
      </c>
      <c r="J2190" s="2">
        <v>118.42</v>
      </c>
      <c r="K2190" s="3">
        <v>0.05</v>
      </c>
      <c r="L2190" s="2">
        <v>50.5</v>
      </c>
      <c r="M2190" s="2">
        <f t="shared" si="272"/>
        <v>112.5</v>
      </c>
      <c r="N2190" s="2">
        <f t="shared" si="273"/>
        <v>50.5</v>
      </c>
      <c r="O2190" s="2">
        <f t="shared" si="274"/>
        <v>62</v>
      </c>
      <c r="P2190" s="4">
        <f t="shared" si="275"/>
        <v>0.55111111111111111</v>
      </c>
      <c r="Q2190">
        <f t="shared" si="276"/>
        <v>2024</v>
      </c>
      <c r="R2190" t="str">
        <f t="shared" si="277"/>
        <v>Q4</v>
      </c>
      <c r="S2190">
        <f t="shared" si="278"/>
        <v>10</v>
      </c>
      <c r="T2190" t="str">
        <f t="shared" si="279"/>
        <v>Oct</v>
      </c>
    </row>
    <row r="2191" spans="1:20" x14ac:dyDescent="0.35">
      <c r="A2191" t="s">
        <v>2256</v>
      </c>
      <c r="B2191" s="1">
        <v>45570</v>
      </c>
      <c r="C2191" t="s">
        <v>28</v>
      </c>
      <c r="D2191" t="s">
        <v>49</v>
      </c>
      <c r="E2191" t="s">
        <v>52</v>
      </c>
      <c r="F2191" t="s">
        <v>37</v>
      </c>
      <c r="G2191" t="s">
        <v>53</v>
      </c>
      <c r="H2191" t="s">
        <v>70</v>
      </c>
      <c r="I2191">
        <v>3</v>
      </c>
      <c r="J2191" s="2">
        <v>55.5</v>
      </c>
      <c r="K2191" s="3">
        <v>0.05</v>
      </c>
      <c r="L2191" s="2">
        <v>18.260000000000002</v>
      </c>
      <c r="M2191" s="2">
        <f t="shared" si="272"/>
        <v>158.18</v>
      </c>
      <c r="N2191" s="2">
        <f t="shared" si="273"/>
        <v>54.78</v>
      </c>
      <c r="O2191" s="2">
        <f t="shared" si="274"/>
        <v>103.4</v>
      </c>
      <c r="P2191" s="4">
        <f t="shared" si="275"/>
        <v>0.65368567454798332</v>
      </c>
      <c r="Q2191">
        <f t="shared" si="276"/>
        <v>2024</v>
      </c>
      <c r="R2191" t="str">
        <f t="shared" si="277"/>
        <v>Q4</v>
      </c>
      <c r="S2191">
        <f t="shared" si="278"/>
        <v>10</v>
      </c>
      <c r="T2191" t="str">
        <f t="shared" si="279"/>
        <v>Oct</v>
      </c>
    </row>
    <row r="2192" spans="1:20" x14ac:dyDescent="0.35">
      <c r="A2192" t="s">
        <v>2257</v>
      </c>
      <c r="B2192" s="1">
        <v>45570</v>
      </c>
      <c r="C2192" t="s">
        <v>21</v>
      </c>
      <c r="D2192" t="s">
        <v>35</v>
      </c>
      <c r="E2192" t="s">
        <v>23</v>
      </c>
      <c r="F2192" t="s">
        <v>37</v>
      </c>
      <c r="G2192" t="s">
        <v>53</v>
      </c>
      <c r="H2192" t="s">
        <v>70</v>
      </c>
      <c r="I2192">
        <v>2</v>
      </c>
      <c r="J2192" s="2">
        <v>54.74</v>
      </c>
      <c r="K2192" s="3">
        <v>0.1</v>
      </c>
      <c r="L2192" s="2">
        <v>18.87</v>
      </c>
      <c r="M2192" s="2">
        <f t="shared" si="272"/>
        <v>98.53</v>
      </c>
      <c r="N2192" s="2">
        <f t="shared" si="273"/>
        <v>37.74</v>
      </c>
      <c r="O2192" s="2">
        <f t="shared" si="274"/>
        <v>60.79</v>
      </c>
      <c r="P2192" s="4">
        <f t="shared" si="275"/>
        <v>0.61696945092865119</v>
      </c>
      <c r="Q2192">
        <f t="shared" si="276"/>
        <v>2024</v>
      </c>
      <c r="R2192" t="str">
        <f t="shared" si="277"/>
        <v>Q4</v>
      </c>
      <c r="S2192">
        <f t="shared" si="278"/>
        <v>10</v>
      </c>
      <c r="T2192" t="str">
        <f t="shared" si="279"/>
        <v>Oct</v>
      </c>
    </row>
    <row r="2193" spans="1:20" x14ac:dyDescent="0.35">
      <c r="A2193" t="s">
        <v>2258</v>
      </c>
      <c r="B2193" s="1">
        <v>45570</v>
      </c>
      <c r="C2193" t="s">
        <v>41</v>
      </c>
      <c r="D2193" t="s">
        <v>42</v>
      </c>
      <c r="E2193" t="s">
        <v>30</v>
      </c>
      <c r="F2193" t="s">
        <v>31</v>
      </c>
      <c r="G2193" t="s">
        <v>53</v>
      </c>
      <c r="H2193" t="s">
        <v>66</v>
      </c>
      <c r="I2193">
        <v>6</v>
      </c>
      <c r="J2193" s="2">
        <v>115.66</v>
      </c>
      <c r="K2193" s="3">
        <v>0.05</v>
      </c>
      <c r="L2193" s="2">
        <v>45.29</v>
      </c>
      <c r="M2193" s="2">
        <f t="shared" si="272"/>
        <v>659.26</v>
      </c>
      <c r="N2193" s="2">
        <f t="shared" si="273"/>
        <v>271.74</v>
      </c>
      <c r="O2193" s="2">
        <f t="shared" si="274"/>
        <v>387.52</v>
      </c>
      <c r="P2193" s="4">
        <f t="shared" si="275"/>
        <v>0.58781057549373539</v>
      </c>
      <c r="Q2193">
        <f t="shared" si="276"/>
        <v>2024</v>
      </c>
      <c r="R2193" t="str">
        <f t="shared" si="277"/>
        <v>Q4</v>
      </c>
      <c r="S2193">
        <f t="shared" si="278"/>
        <v>10</v>
      </c>
      <c r="T2193" t="str">
        <f t="shared" si="279"/>
        <v>Oct</v>
      </c>
    </row>
    <row r="2194" spans="1:20" x14ac:dyDescent="0.35">
      <c r="A2194" t="s">
        <v>2259</v>
      </c>
      <c r="B2194" s="1">
        <v>45570</v>
      </c>
      <c r="C2194" t="s">
        <v>41</v>
      </c>
      <c r="D2194" t="s">
        <v>90</v>
      </c>
      <c r="E2194" t="s">
        <v>43</v>
      </c>
      <c r="F2194" t="s">
        <v>24</v>
      </c>
      <c r="G2194" t="s">
        <v>32</v>
      </c>
      <c r="H2194" t="s">
        <v>113</v>
      </c>
      <c r="I2194">
        <v>1</v>
      </c>
      <c r="J2194" s="2">
        <v>388.94</v>
      </c>
      <c r="K2194" s="3">
        <v>0.05</v>
      </c>
      <c r="L2194" s="2">
        <v>211.43</v>
      </c>
      <c r="M2194" s="2">
        <f t="shared" si="272"/>
        <v>369.49</v>
      </c>
      <c r="N2194" s="2">
        <f t="shared" si="273"/>
        <v>211.43</v>
      </c>
      <c r="O2194" s="2">
        <f t="shared" si="274"/>
        <v>158.06</v>
      </c>
      <c r="P2194" s="4">
        <f t="shared" si="275"/>
        <v>0.42777883027957453</v>
      </c>
      <c r="Q2194">
        <f t="shared" si="276"/>
        <v>2024</v>
      </c>
      <c r="R2194" t="str">
        <f t="shared" si="277"/>
        <v>Q4</v>
      </c>
      <c r="S2194">
        <f t="shared" si="278"/>
        <v>10</v>
      </c>
      <c r="T2194" t="str">
        <f t="shared" si="279"/>
        <v>Oct</v>
      </c>
    </row>
    <row r="2195" spans="1:20" x14ac:dyDescent="0.35">
      <c r="A2195" t="s">
        <v>2260</v>
      </c>
      <c r="B2195" s="1">
        <v>45570</v>
      </c>
      <c r="C2195" t="s">
        <v>41</v>
      </c>
      <c r="D2195" t="s">
        <v>90</v>
      </c>
      <c r="E2195" t="s">
        <v>52</v>
      </c>
      <c r="F2195" t="s">
        <v>24</v>
      </c>
      <c r="G2195" t="s">
        <v>46</v>
      </c>
      <c r="H2195" t="s">
        <v>79</v>
      </c>
      <c r="I2195">
        <v>1</v>
      </c>
      <c r="J2195" s="2">
        <v>29.88</v>
      </c>
      <c r="K2195" s="3">
        <v>0</v>
      </c>
      <c r="L2195" s="2">
        <v>9.7100000000000009</v>
      </c>
      <c r="M2195" s="2">
        <f t="shared" si="272"/>
        <v>29.88</v>
      </c>
      <c r="N2195" s="2">
        <f t="shared" si="273"/>
        <v>9.7100000000000009</v>
      </c>
      <c r="O2195" s="2">
        <f t="shared" si="274"/>
        <v>20.169999999999998</v>
      </c>
      <c r="P2195" s="4">
        <f t="shared" si="275"/>
        <v>0.67503346720214186</v>
      </c>
      <c r="Q2195">
        <f t="shared" si="276"/>
        <v>2024</v>
      </c>
      <c r="R2195" t="str">
        <f t="shared" si="277"/>
        <v>Q4</v>
      </c>
      <c r="S2195">
        <f t="shared" si="278"/>
        <v>10</v>
      </c>
      <c r="T2195" t="str">
        <f t="shared" si="279"/>
        <v>Oct</v>
      </c>
    </row>
    <row r="2196" spans="1:20" x14ac:dyDescent="0.35">
      <c r="A2196" t="s">
        <v>2261</v>
      </c>
      <c r="B2196" s="1">
        <v>45570</v>
      </c>
      <c r="C2196" t="s">
        <v>21</v>
      </c>
      <c r="D2196" t="s">
        <v>35</v>
      </c>
      <c r="E2196" t="s">
        <v>23</v>
      </c>
      <c r="F2196" t="s">
        <v>31</v>
      </c>
      <c r="G2196" t="s">
        <v>46</v>
      </c>
      <c r="H2196" t="s">
        <v>79</v>
      </c>
      <c r="I2196">
        <v>2</v>
      </c>
      <c r="J2196" s="2">
        <v>28.39</v>
      </c>
      <c r="K2196" s="3">
        <v>0.1</v>
      </c>
      <c r="L2196" s="2">
        <v>9.48</v>
      </c>
      <c r="M2196" s="2">
        <f t="shared" si="272"/>
        <v>51.1</v>
      </c>
      <c r="N2196" s="2">
        <f t="shared" si="273"/>
        <v>18.96</v>
      </c>
      <c r="O2196" s="2">
        <f t="shared" si="274"/>
        <v>32.14</v>
      </c>
      <c r="P2196" s="4">
        <f t="shared" si="275"/>
        <v>0.62896281800391385</v>
      </c>
      <c r="Q2196">
        <f t="shared" si="276"/>
        <v>2024</v>
      </c>
      <c r="R2196" t="str">
        <f t="shared" si="277"/>
        <v>Q4</v>
      </c>
      <c r="S2196">
        <f t="shared" si="278"/>
        <v>10</v>
      </c>
      <c r="T2196" t="str">
        <f t="shared" si="279"/>
        <v>Oct</v>
      </c>
    </row>
    <row r="2197" spans="1:20" x14ac:dyDescent="0.35">
      <c r="A2197" t="s">
        <v>2262</v>
      </c>
      <c r="B2197" s="1">
        <v>45570</v>
      </c>
      <c r="C2197" t="s">
        <v>21</v>
      </c>
      <c r="D2197" t="s">
        <v>22</v>
      </c>
      <c r="E2197" t="s">
        <v>23</v>
      </c>
      <c r="F2197" t="s">
        <v>24</v>
      </c>
      <c r="G2197" t="s">
        <v>53</v>
      </c>
      <c r="H2197" t="s">
        <v>131</v>
      </c>
      <c r="I2197">
        <v>4</v>
      </c>
      <c r="J2197" s="2">
        <v>31.83</v>
      </c>
      <c r="K2197" s="3">
        <v>0</v>
      </c>
      <c r="L2197" s="2">
        <v>9.76</v>
      </c>
      <c r="M2197" s="2">
        <f t="shared" si="272"/>
        <v>127.32</v>
      </c>
      <c r="N2197" s="2">
        <f t="shared" si="273"/>
        <v>39.04</v>
      </c>
      <c r="O2197" s="2">
        <f t="shared" si="274"/>
        <v>88.28</v>
      </c>
      <c r="P2197" s="4">
        <f t="shared" si="275"/>
        <v>0.69337103361608554</v>
      </c>
      <c r="Q2197">
        <f t="shared" si="276"/>
        <v>2024</v>
      </c>
      <c r="R2197" t="str">
        <f t="shared" si="277"/>
        <v>Q4</v>
      </c>
      <c r="S2197">
        <f t="shared" si="278"/>
        <v>10</v>
      </c>
      <c r="T2197" t="str">
        <f t="shared" si="279"/>
        <v>Oct</v>
      </c>
    </row>
    <row r="2198" spans="1:20" x14ac:dyDescent="0.35">
      <c r="A2198" t="s">
        <v>2263</v>
      </c>
      <c r="B2198" s="1">
        <v>45571</v>
      </c>
      <c r="C2198" t="s">
        <v>21</v>
      </c>
      <c r="D2198" t="s">
        <v>35</v>
      </c>
      <c r="E2198" t="s">
        <v>36</v>
      </c>
      <c r="F2198" t="s">
        <v>37</v>
      </c>
      <c r="G2198" t="s">
        <v>32</v>
      </c>
      <c r="H2198" t="s">
        <v>50</v>
      </c>
      <c r="I2198">
        <v>4</v>
      </c>
      <c r="J2198" s="2">
        <v>228.73</v>
      </c>
      <c r="K2198" s="3">
        <v>0.15</v>
      </c>
      <c r="L2198" s="2">
        <v>115.23</v>
      </c>
      <c r="M2198" s="2">
        <f t="shared" si="272"/>
        <v>777.68</v>
      </c>
      <c r="N2198" s="2">
        <f t="shared" si="273"/>
        <v>460.92</v>
      </c>
      <c r="O2198" s="2">
        <f t="shared" si="274"/>
        <v>316.75999999999993</v>
      </c>
      <c r="P2198" s="4">
        <f t="shared" si="275"/>
        <v>0.40731406233926543</v>
      </c>
      <c r="Q2198">
        <f t="shared" si="276"/>
        <v>2024</v>
      </c>
      <c r="R2198" t="str">
        <f t="shared" si="277"/>
        <v>Q4</v>
      </c>
      <c r="S2198">
        <f t="shared" si="278"/>
        <v>10</v>
      </c>
      <c r="T2198" t="str">
        <f t="shared" si="279"/>
        <v>Oct</v>
      </c>
    </row>
    <row r="2199" spans="1:20" x14ac:dyDescent="0.35">
      <c r="A2199" t="s">
        <v>2264</v>
      </c>
      <c r="B2199" s="1">
        <v>45571</v>
      </c>
      <c r="C2199" t="s">
        <v>21</v>
      </c>
      <c r="D2199" t="s">
        <v>35</v>
      </c>
      <c r="E2199" t="s">
        <v>30</v>
      </c>
      <c r="F2199" t="s">
        <v>31</v>
      </c>
      <c r="G2199" t="s">
        <v>25</v>
      </c>
      <c r="H2199" t="s">
        <v>26</v>
      </c>
      <c r="I2199">
        <v>6</v>
      </c>
      <c r="J2199" s="2">
        <v>24.31</v>
      </c>
      <c r="K2199" s="3">
        <v>0.1</v>
      </c>
      <c r="L2199" s="2">
        <v>6.67</v>
      </c>
      <c r="M2199" s="2">
        <f t="shared" si="272"/>
        <v>131.27000000000001</v>
      </c>
      <c r="N2199" s="2">
        <f t="shared" si="273"/>
        <v>40.020000000000003</v>
      </c>
      <c r="O2199" s="2">
        <f t="shared" si="274"/>
        <v>91.25</v>
      </c>
      <c r="P2199" s="4">
        <f t="shared" si="275"/>
        <v>0.69513217033594876</v>
      </c>
      <c r="Q2199">
        <f t="shared" si="276"/>
        <v>2024</v>
      </c>
      <c r="R2199" t="str">
        <f t="shared" si="277"/>
        <v>Q4</v>
      </c>
      <c r="S2199">
        <f t="shared" si="278"/>
        <v>10</v>
      </c>
      <c r="T2199" t="str">
        <f t="shared" si="279"/>
        <v>Oct</v>
      </c>
    </row>
    <row r="2200" spans="1:20" x14ac:dyDescent="0.35">
      <c r="A2200" t="s">
        <v>2265</v>
      </c>
      <c r="B2200" s="1">
        <v>45571</v>
      </c>
      <c r="C2200" t="s">
        <v>21</v>
      </c>
      <c r="D2200" t="s">
        <v>35</v>
      </c>
      <c r="E2200" t="s">
        <v>43</v>
      </c>
      <c r="F2200" t="s">
        <v>37</v>
      </c>
      <c r="G2200" t="s">
        <v>32</v>
      </c>
      <c r="H2200" t="s">
        <v>50</v>
      </c>
      <c r="I2200">
        <v>1</v>
      </c>
      <c r="J2200" s="2">
        <v>226.72</v>
      </c>
      <c r="K2200" s="3">
        <v>0.15</v>
      </c>
      <c r="L2200" s="2">
        <v>110.42</v>
      </c>
      <c r="M2200" s="2">
        <f t="shared" si="272"/>
        <v>192.71</v>
      </c>
      <c r="N2200" s="2">
        <f t="shared" si="273"/>
        <v>110.42</v>
      </c>
      <c r="O2200" s="2">
        <f t="shared" si="274"/>
        <v>82.29</v>
      </c>
      <c r="P2200" s="4">
        <f t="shared" si="275"/>
        <v>0.42701468527839759</v>
      </c>
      <c r="Q2200">
        <f t="shared" si="276"/>
        <v>2024</v>
      </c>
      <c r="R2200" t="str">
        <f t="shared" si="277"/>
        <v>Q4</v>
      </c>
      <c r="S2200">
        <f t="shared" si="278"/>
        <v>10</v>
      </c>
      <c r="T2200" t="str">
        <f t="shared" si="279"/>
        <v>Oct</v>
      </c>
    </row>
    <row r="2201" spans="1:20" x14ac:dyDescent="0.35">
      <c r="A2201" t="s">
        <v>2266</v>
      </c>
      <c r="B2201" s="1">
        <v>45571</v>
      </c>
      <c r="C2201" t="s">
        <v>28</v>
      </c>
      <c r="D2201" t="s">
        <v>29</v>
      </c>
      <c r="E2201" t="s">
        <v>23</v>
      </c>
      <c r="F2201" t="s">
        <v>37</v>
      </c>
      <c r="G2201" t="s">
        <v>32</v>
      </c>
      <c r="H2201" t="s">
        <v>50</v>
      </c>
      <c r="I2201">
        <v>3</v>
      </c>
      <c r="J2201" s="2">
        <v>234.99</v>
      </c>
      <c r="K2201" s="3">
        <v>0</v>
      </c>
      <c r="L2201" s="2">
        <v>112.01</v>
      </c>
      <c r="M2201" s="2">
        <f t="shared" si="272"/>
        <v>704.97</v>
      </c>
      <c r="N2201" s="2">
        <f t="shared" si="273"/>
        <v>336.03</v>
      </c>
      <c r="O2201" s="2">
        <f t="shared" si="274"/>
        <v>368.94000000000005</v>
      </c>
      <c r="P2201" s="4">
        <f t="shared" si="275"/>
        <v>0.52334141878377805</v>
      </c>
      <c r="Q2201">
        <f t="shared" si="276"/>
        <v>2024</v>
      </c>
      <c r="R2201" t="str">
        <f t="shared" si="277"/>
        <v>Q4</v>
      </c>
      <c r="S2201">
        <f t="shared" si="278"/>
        <v>10</v>
      </c>
      <c r="T2201" t="str">
        <f t="shared" si="279"/>
        <v>Oct</v>
      </c>
    </row>
    <row r="2202" spans="1:20" x14ac:dyDescent="0.35">
      <c r="A2202" t="s">
        <v>2267</v>
      </c>
      <c r="B2202" s="1">
        <v>45571</v>
      </c>
      <c r="C2202" t="s">
        <v>21</v>
      </c>
      <c r="D2202" t="s">
        <v>35</v>
      </c>
      <c r="E2202" t="s">
        <v>23</v>
      </c>
      <c r="F2202" t="s">
        <v>24</v>
      </c>
      <c r="G2202" t="s">
        <v>25</v>
      </c>
      <c r="H2202" t="s">
        <v>72</v>
      </c>
      <c r="I2202">
        <v>1</v>
      </c>
      <c r="J2202" s="2">
        <v>192.21</v>
      </c>
      <c r="K2202" s="3">
        <v>0.1</v>
      </c>
      <c r="L2202" s="2">
        <v>103.48</v>
      </c>
      <c r="M2202" s="2">
        <f t="shared" si="272"/>
        <v>172.99</v>
      </c>
      <c r="N2202" s="2">
        <f t="shared" si="273"/>
        <v>103.48</v>
      </c>
      <c r="O2202" s="2">
        <f t="shared" si="274"/>
        <v>69.510000000000005</v>
      </c>
      <c r="P2202" s="4">
        <f t="shared" si="275"/>
        <v>0.40181513382276435</v>
      </c>
      <c r="Q2202">
        <f t="shared" si="276"/>
        <v>2024</v>
      </c>
      <c r="R2202" t="str">
        <f t="shared" si="277"/>
        <v>Q4</v>
      </c>
      <c r="S2202">
        <f t="shared" si="278"/>
        <v>10</v>
      </c>
      <c r="T2202" t="str">
        <f t="shared" si="279"/>
        <v>Oct</v>
      </c>
    </row>
    <row r="2203" spans="1:20" x14ac:dyDescent="0.35">
      <c r="A2203" t="s">
        <v>2268</v>
      </c>
      <c r="B2203" s="1">
        <v>45571</v>
      </c>
      <c r="C2203" t="s">
        <v>28</v>
      </c>
      <c r="D2203" t="s">
        <v>29</v>
      </c>
      <c r="E2203" t="s">
        <v>36</v>
      </c>
      <c r="F2203" t="s">
        <v>37</v>
      </c>
      <c r="G2203" t="s">
        <v>32</v>
      </c>
      <c r="H2203" t="s">
        <v>50</v>
      </c>
      <c r="I2203">
        <v>2</v>
      </c>
      <c r="J2203" s="2">
        <v>227.8</v>
      </c>
      <c r="K2203" s="3">
        <v>0</v>
      </c>
      <c r="L2203" s="2">
        <v>115.88</v>
      </c>
      <c r="M2203" s="2">
        <f t="shared" si="272"/>
        <v>455.6</v>
      </c>
      <c r="N2203" s="2">
        <f t="shared" si="273"/>
        <v>231.76</v>
      </c>
      <c r="O2203" s="2">
        <f t="shared" si="274"/>
        <v>223.84000000000003</v>
      </c>
      <c r="P2203" s="4">
        <f t="shared" si="275"/>
        <v>0.49130816505706765</v>
      </c>
      <c r="Q2203">
        <f t="shared" si="276"/>
        <v>2024</v>
      </c>
      <c r="R2203" t="str">
        <f t="shared" si="277"/>
        <v>Q4</v>
      </c>
      <c r="S2203">
        <f t="shared" si="278"/>
        <v>10</v>
      </c>
      <c r="T2203" t="str">
        <f t="shared" si="279"/>
        <v>Oct</v>
      </c>
    </row>
    <row r="2204" spans="1:20" x14ac:dyDescent="0.35">
      <c r="A2204" t="s">
        <v>2269</v>
      </c>
      <c r="B2204" s="1">
        <v>45571</v>
      </c>
      <c r="C2204" t="s">
        <v>28</v>
      </c>
      <c r="D2204" t="s">
        <v>49</v>
      </c>
      <c r="E2204" t="s">
        <v>43</v>
      </c>
      <c r="F2204" t="s">
        <v>37</v>
      </c>
      <c r="G2204" t="s">
        <v>53</v>
      </c>
      <c r="H2204" t="s">
        <v>54</v>
      </c>
      <c r="I2204">
        <v>1</v>
      </c>
      <c r="J2204" s="2">
        <v>152.62</v>
      </c>
      <c r="K2204" s="3">
        <v>0.2</v>
      </c>
      <c r="L2204" s="2">
        <v>72.75</v>
      </c>
      <c r="M2204" s="2">
        <f t="shared" si="272"/>
        <v>122.1</v>
      </c>
      <c r="N2204" s="2">
        <f t="shared" si="273"/>
        <v>72.75</v>
      </c>
      <c r="O2204" s="2">
        <f t="shared" si="274"/>
        <v>49.349999999999994</v>
      </c>
      <c r="P2204" s="4">
        <f t="shared" si="275"/>
        <v>0.40417690417690416</v>
      </c>
      <c r="Q2204">
        <f t="shared" si="276"/>
        <v>2024</v>
      </c>
      <c r="R2204" t="str">
        <f t="shared" si="277"/>
        <v>Q4</v>
      </c>
      <c r="S2204">
        <f t="shared" si="278"/>
        <v>10</v>
      </c>
      <c r="T2204" t="str">
        <f t="shared" si="279"/>
        <v>Oct</v>
      </c>
    </row>
    <row r="2205" spans="1:20" x14ac:dyDescent="0.35">
      <c r="A2205" t="s">
        <v>2270</v>
      </c>
      <c r="B2205" s="1">
        <v>45571</v>
      </c>
      <c r="C2205" t="s">
        <v>21</v>
      </c>
      <c r="D2205" t="s">
        <v>35</v>
      </c>
      <c r="E2205" t="s">
        <v>36</v>
      </c>
      <c r="F2205" t="s">
        <v>37</v>
      </c>
      <c r="G2205" t="s">
        <v>53</v>
      </c>
      <c r="H2205" t="s">
        <v>54</v>
      </c>
      <c r="I2205">
        <v>2</v>
      </c>
      <c r="J2205" s="2">
        <v>148.55000000000001</v>
      </c>
      <c r="K2205" s="3">
        <v>0.1</v>
      </c>
      <c r="L2205" s="2">
        <v>69.23</v>
      </c>
      <c r="M2205" s="2">
        <f t="shared" si="272"/>
        <v>267.39</v>
      </c>
      <c r="N2205" s="2">
        <f t="shared" si="273"/>
        <v>138.46</v>
      </c>
      <c r="O2205" s="2">
        <f t="shared" si="274"/>
        <v>128.92999999999998</v>
      </c>
      <c r="P2205" s="4">
        <f t="shared" si="275"/>
        <v>0.48217958786790827</v>
      </c>
      <c r="Q2205">
        <f t="shared" si="276"/>
        <v>2024</v>
      </c>
      <c r="R2205" t="str">
        <f t="shared" si="277"/>
        <v>Q4</v>
      </c>
      <c r="S2205">
        <f t="shared" si="278"/>
        <v>10</v>
      </c>
      <c r="T2205" t="str">
        <f t="shared" si="279"/>
        <v>Oct</v>
      </c>
    </row>
    <row r="2206" spans="1:20" x14ac:dyDescent="0.35">
      <c r="A2206" t="s">
        <v>2271</v>
      </c>
      <c r="B2206" s="1">
        <v>45571</v>
      </c>
      <c r="C2206" t="s">
        <v>41</v>
      </c>
      <c r="D2206" t="s">
        <v>42</v>
      </c>
      <c r="E2206" t="s">
        <v>23</v>
      </c>
      <c r="F2206" t="s">
        <v>37</v>
      </c>
      <c r="G2206" t="s">
        <v>53</v>
      </c>
      <c r="H2206" t="s">
        <v>70</v>
      </c>
      <c r="I2206">
        <v>3</v>
      </c>
      <c r="J2206" s="2">
        <v>57.07</v>
      </c>
      <c r="K2206" s="3">
        <v>0.1</v>
      </c>
      <c r="L2206" s="2">
        <v>18.18</v>
      </c>
      <c r="M2206" s="2">
        <f t="shared" si="272"/>
        <v>154.09</v>
      </c>
      <c r="N2206" s="2">
        <f t="shared" si="273"/>
        <v>54.54</v>
      </c>
      <c r="O2206" s="2">
        <f t="shared" si="274"/>
        <v>99.550000000000011</v>
      </c>
      <c r="P2206" s="4">
        <f t="shared" si="275"/>
        <v>0.64605100915049651</v>
      </c>
      <c r="Q2206">
        <f t="shared" si="276"/>
        <v>2024</v>
      </c>
      <c r="R2206" t="str">
        <f t="shared" si="277"/>
        <v>Q4</v>
      </c>
      <c r="S2206">
        <f t="shared" si="278"/>
        <v>10</v>
      </c>
      <c r="T2206" t="str">
        <f t="shared" si="279"/>
        <v>Oct</v>
      </c>
    </row>
    <row r="2207" spans="1:20" x14ac:dyDescent="0.35">
      <c r="A2207" t="s">
        <v>2272</v>
      </c>
      <c r="B2207" s="1">
        <v>45571</v>
      </c>
      <c r="C2207" t="s">
        <v>28</v>
      </c>
      <c r="D2207" t="s">
        <v>29</v>
      </c>
      <c r="E2207" t="s">
        <v>23</v>
      </c>
      <c r="F2207" t="s">
        <v>37</v>
      </c>
      <c r="G2207" t="s">
        <v>32</v>
      </c>
      <c r="H2207" t="s">
        <v>86</v>
      </c>
      <c r="I2207">
        <v>2</v>
      </c>
      <c r="J2207" s="2">
        <v>70.8</v>
      </c>
      <c r="K2207" s="3">
        <v>0</v>
      </c>
      <c r="L2207" s="2">
        <v>24.11</v>
      </c>
      <c r="M2207" s="2">
        <f t="shared" si="272"/>
        <v>141.6</v>
      </c>
      <c r="N2207" s="2">
        <f t="shared" si="273"/>
        <v>48.22</v>
      </c>
      <c r="O2207" s="2">
        <f t="shared" si="274"/>
        <v>93.38</v>
      </c>
      <c r="P2207" s="4">
        <f t="shared" si="275"/>
        <v>0.65946327683615824</v>
      </c>
      <c r="Q2207">
        <f t="shared" si="276"/>
        <v>2024</v>
      </c>
      <c r="R2207" t="str">
        <f t="shared" si="277"/>
        <v>Q4</v>
      </c>
      <c r="S2207">
        <f t="shared" si="278"/>
        <v>10</v>
      </c>
      <c r="T2207" t="str">
        <f t="shared" si="279"/>
        <v>Oct</v>
      </c>
    </row>
    <row r="2208" spans="1:20" x14ac:dyDescent="0.35">
      <c r="A2208" t="s">
        <v>2273</v>
      </c>
      <c r="B2208" s="1">
        <v>45572</v>
      </c>
      <c r="C2208" t="s">
        <v>28</v>
      </c>
      <c r="D2208" t="s">
        <v>49</v>
      </c>
      <c r="E2208" t="s">
        <v>43</v>
      </c>
      <c r="F2208" t="s">
        <v>24</v>
      </c>
      <c r="G2208" t="s">
        <v>46</v>
      </c>
      <c r="H2208" t="s">
        <v>183</v>
      </c>
      <c r="I2208">
        <v>1</v>
      </c>
      <c r="J2208" s="2">
        <v>144.66</v>
      </c>
      <c r="K2208" s="3">
        <v>0.05</v>
      </c>
      <c r="L2208" s="2">
        <v>63.16</v>
      </c>
      <c r="M2208" s="2">
        <f t="shared" si="272"/>
        <v>137.43</v>
      </c>
      <c r="N2208" s="2">
        <f t="shared" si="273"/>
        <v>63.16</v>
      </c>
      <c r="O2208" s="2">
        <f t="shared" si="274"/>
        <v>74.27000000000001</v>
      </c>
      <c r="P2208" s="4">
        <f t="shared" si="275"/>
        <v>0.54042057774867214</v>
      </c>
      <c r="Q2208">
        <f t="shared" si="276"/>
        <v>2024</v>
      </c>
      <c r="R2208" t="str">
        <f t="shared" si="277"/>
        <v>Q4</v>
      </c>
      <c r="S2208">
        <f t="shared" si="278"/>
        <v>10</v>
      </c>
      <c r="T2208" t="str">
        <f t="shared" si="279"/>
        <v>Oct</v>
      </c>
    </row>
    <row r="2209" spans="1:20" x14ac:dyDescent="0.35">
      <c r="A2209" t="s">
        <v>2274</v>
      </c>
      <c r="B2209" s="1">
        <v>45572</v>
      </c>
      <c r="C2209" t="s">
        <v>41</v>
      </c>
      <c r="D2209" t="s">
        <v>42</v>
      </c>
      <c r="E2209" t="s">
        <v>52</v>
      </c>
      <c r="F2209" t="s">
        <v>24</v>
      </c>
      <c r="G2209" t="s">
        <v>53</v>
      </c>
      <c r="H2209" t="s">
        <v>131</v>
      </c>
      <c r="I2209">
        <v>1</v>
      </c>
      <c r="J2209" s="2">
        <v>33.42</v>
      </c>
      <c r="K2209" s="3">
        <v>0.05</v>
      </c>
      <c r="L2209" s="2">
        <v>9.6</v>
      </c>
      <c r="M2209" s="2">
        <f t="shared" si="272"/>
        <v>31.75</v>
      </c>
      <c r="N2209" s="2">
        <f t="shared" si="273"/>
        <v>9.6</v>
      </c>
      <c r="O2209" s="2">
        <f t="shared" si="274"/>
        <v>22.15</v>
      </c>
      <c r="P2209" s="4">
        <f t="shared" si="275"/>
        <v>0.69763779527559056</v>
      </c>
      <c r="Q2209">
        <f t="shared" si="276"/>
        <v>2024</v>
      </c>
      <c r="R2209" t="str">
        <f t="shared" si="277"/>
        <v>Q4</v>
      </c>
      <c r="S2209">
        <f t="shared" si="278"/>
        <v>10</v>
      </c>
      <c r="T2209" t="str">
        <f t="shared" si="279"/>
        <v>Oct</v>
      </c>
    </row>
    <row r="2210" spans="1:20" x14ac:dyDescent="0.35">
      <c r="A2210" t="s">
        <v>2275</v>
      </c>
      <c r="B2210" s="1">
        <v>45572</v>
      </c>
      <c r="C2210" t="s">
        <v>21</v>
      </c>
      <c r="D2210" t="s">
        <v>35</v>
      </c>
      <c r="E2210" t="s">
        <v>23</v>
      </c>
      <c r="F2210" t="s">
        <v>37</v>
      </c>
      <c r="G2210" t="s">
        <v>25</v>
      </c>
      <c r="H2210" t="s">
        <v>81</v>
      </c>
      <c r="I2210">
        <v>1</v>
      </c>
      <c r="J2210" s="2">
        <v>41.84</v>
      </c>
      <c r="K2210" s="3">
        <v>0</v>
      </c>
      <c r="L2210" s="2">
        <v>15.93</v>
      </c>
      <c r="M2210" s="2">
        <f t="shared" si="272"/>
        <v>41.84</v>
      </c>
      <c r="N2210" s="2">
        <f t="shared" si="273"/>
        <v>15.93</v>
      </c>
      <c r="O2210" s="2">
        <f t="shared" si="274"/>
        <v>25.910000000000004</v>
      </c>
      <c r="P2210" s="4">
        <f t="shared" si="275"/>
        <v>0.61926386233269604</v>
      </c>
      <c r="Q2210">
        <f t="shared" si="276"/>
        <v>2024</v>
      </c>
      <c r="R2210" t="str">
        <f t="shared" si="277"/>
        <v>Q4</v>
      </c>
      <c r="S2210">
        <f t="shared" si="278"/>
        <v>10</v>
      </c>
      <c r="T2210" t="str">
        <f t="shared" si="279"/>
        <v>Oct</v>
      </c>
    </row>
    <row r="2211" spans="1:20" x14ac:dyDescent="0.35">
      <c r="A2211" t="s">
        <v>2276</v>
      </c>
      <c r="B2211" s="1">
        <v>45572</v>
      </c>
      <c r="C2211" t="s">
        <v>21</v>
      </c>
      <c r="D2211" t="s">
        <v>22</v>
      </c>
      <c r="E2211" t="s">
        <v>52</v>
      </c>
      <c r="F2211" t="s">
        <v>37</v>
      </c>
      <c r="G2211" t="s">
        <v>32</v>
      </c>
      <c r="H2211" t="s">
        <v>50</v>
      </c>
      <c r="I2211">
        <v>1</v>
      </c>
      <c r="J2211" s="2">
        <v>225.94</v>
      </c>
      <c r="K2211" s="3">
        <v>0</v>
      </c>
      <c r="L2211" s="2">
        <v>114.67</v>
      </c>
      <c r="M2211" s="2">
        <f t="shared" si="272"/>
        <v>225.94</v>
      </c>
      <c r="N2211" s="2">
        <f t="shared" si="273"/>
        <v>114.67</v>
      </c>
      <c r="O2211" s="2">
        <f t="shared" si="274"/>
        <v>111.27</v>
      </c>
      <c r="P2211" s="4">
        <f t="shared" si="275"/>
        <v>0.49247587855182789</v>
      </c>
      <c r="Q2211">
        <f t="shared" si="276"/>
        <v>2024</v>
      </c>
      <c r="R2211" t="str">
        <f t="shared" si="277"/>
        <v>Q4</v>
      </c>
      <c r="S2211">
        <f t="shared" si="278"/>
        <v>10</v>
      </c>
      <c r="T2211" t="str">
        <f t="shared" si="279"/>
        <v>Oct</v>
      </c>
    </row>
    <row r="2212" spans="1:20" x14ac:dyDescent="0.35">
      <c r="A2212" t="s">
        <v>2277</v>
      </c>
      <c r="B2212" s="1">
        <v>45572</v>
      </c>
      <c r="C2212" t="s">
        <v>21</v>
      </c>
      <c r="D2212" t="s">
        <v>35</v>
      </c>
      <c r="E2212" t="s">
        <v>23</v>
      </c>
      <c r="F2212" t="s">
        <v>37</v>
      </c>
      <c r="G2212" t="s">
        <v>38</v>
      </c>
      <c r="H2212" t="s">
        <v>56</v>
      </c>
      <c r="I2212">
        <v>1</v>
      </c>
      <c r="J2212" s="2">
        <v>77.8</v>
      </c>
      <c r="K2212" s="3">
        <v>0.2</v>
      </c>
      <c r="L2212" s="2">
        <v>32.36</v>
      </c>
      <c r="M2212" s="2">
        <f t="shared" si="272"/>
        <v>62.24</v>
      </c>
      <c r="N2212" s="2">
        <f t="shared" si="273"/>
        <v>32.36</v>
      </c>
      <c r="O2212" s="2">
        <f t="shared" si="274"/>
        <v>29.880000000000003</v>
      </c>
      <c r="P2212" s="4">
        <f t="shared" si="275"/>
        <v>0.48007712082262216</v>
      </c>
      <c r="Q2212">
        <f t="shared" si="276"/>
        <v>2024</v>
      </c>
      <c r="R2212" t="str">
        <f t="shared" si="277"/>
        <v>Q4</v>
      </c>
      <c r="S2212">
        <f t="shared" si="278"/>
        <v>10</v>
      </c>
      <c r="T2212" t="str">
        <f t="shared" si="279"/>
        <v>Oct</v>
      </c>
    </row>
    <row r="2213" spans="1:20" x14ac:dyDescent="0.35">
      <c r="A2213" t="s">
        <v>2278</v>
      </c>
      <c r="B2213" s="1">
        <v>45572</v>
      </c>
      <c r="C2213" t="s">
        <v>41</v>
      </c>
      <c r="D2213" t="s">
        <v>42</v>
      </c>
      <c r="E2213" t="s">
        <v>43</v>
      </c>
      <c r="F2213" t="s">
        <v>24</v>
      </c>
      <c r="G2213" t="s">
        <v>25</v>
      </c>
      <c r="H2213" t="s">
        <v>26</v>
      </c>
      <c r="I2213">
        <v>1</v>
      </c>
      <c r="J2213" s="2">
        <v>24.83</v>
      </c>
      <c r="K2213" s="3">
        <v>0</v>
      </c>
      <c r="L2213" s="2">
        <v>6.65</v>
      </c>
      <c r="M2213" s="2">
        <f t="shared" si="272"/>
        <v>24.83</v>
      </c>
      <c r="N2213" s="2">
        <f t="shared" si="273"/>
        <v>6.65</v>
      </c>
      <c r="O2213" s="2">
        <f t="shared" si="274"/>
        <v>18.18</v>
      </c>
      <c r="P2213" s="4">
        <f t="shared" si="275"/>
        <v>0.73217881594844947</v>
      </c>
      <c r="Q2213">
        <f t="shared" si="276"/>
        <v>2024</v>
      </c>
      <c r="R2213" t="str">
        <f t="shared" si="277"/>
        <v>Q4</v>
      </c>
      <c r="S2213">
        <f t="shared" si="278"/>
        <v>10</v>
      </c>
      <c r="T2213" t="str">
        <f t="shared" si="279"/>
        <v>Oct</v>
      </c>
    </row>
    <row r="2214" spans="1:20" x14ac:dyDescent="0.35">
      <c r="A2214" t="s">
        <v>2279</v>
      </c>
      <c r="B2214" s="1">
        <v>45572</v>
      </c>
      <c r="C2214" t="s">
        <v>62</v>
      </c>
      <c r="D2214" t="s">
        <v>63</v>
      </c>
      <c r="E2214" t="s">
        <v>43</v>
      </c>
      <c r="F2214" t="s">
        <v>31</v>
      </c>
      <c r="G2214" t="s">
        <v>46</v>
      </c>
      <c r="H2214" t="s">
        <v>47</v>
      </c>
      <c r="I2214">
        <v>1</v>
      </c>
      <c r="J2214" s="2">
        <v>460.78</v>
      </c>
      <c r="K2214" s="3">
        <v>0</v>
      </c>
      <c r="L2214" s="2">
        <v>253.66</v>
      </c>
      <c r="M2214" s="2">
        <f t="shared" si="272"/>
        <v>460.78</v>
      </c>
      <c r="N2214" s="2">
        <f t="shared" si="273"/>
        <v>253.66</v>
      </c>
      <c r="O2214" s="2">
        <f t="shared" si="274"/>
        <v>207.11999999999998</v>
      </c>
      <c r="P2214" s="4">
        <f t="shared" si="275"/>
        <v>0.4494986761578193</v>
      </c>
      <c r="Q2214">
        <f t="shared" si="276"/>
        <v>2024</v>
      </c>
      <c r="R2214" t="str">
        <f t="shared" si="277"/>
        <v>Q4</v>
      </c>
      <c r="S2214">
        <f t="shared" si="278"/>
        <v>10</v>
      </c>
      <c r="T2214" t="str">
        <f t="shared" si="279"/>
        <v>Oct</v>
      </c>
    </row>
    <row r="2215" spans="1:20" x14ac:dyDescent="0.35">
      <c r="A2215" t="s">
        <v>2280</v>
      </c>
      <c r="B2215" s="1">
        <v>45572</v>
      </c>
      <c r="C2215" t="s">
        <v>21</v>
      </c>
      <c r="D2215" t="s">
        <v>22</v>
      </c>
      <c r="E2215" t="s">
        <v>23</v>
      </c>
      <c r="F2215" t="s">
        <v>37</v>
      </c>
      <c r="G2215" t="s">
        <v>25</v>
      </c>
      <c r="H2215" t="s">
        <v>72</v>
      </c>
      <c r="I2215">
        <v>3</v>
      </c>
      <c r="J2215" s="2">
        <v>186.9</v>
      </c>
      <c r="K2215" s="3">
        <v>0</v>
      </c>
      <c r="L2215" s="2">
        <v>101.02</v>
      </c>
      <c r="M2215" s="2">
        <f t="shared" si="272"/>
        <v>560.70000000000005</v>
      </c>
      <c r="N2215" s="2">
        <f t="shared" si="273"/>
        <v>303.06</v>
      </c>
      <c r="O2215" s="2">
        <f t="shared" si="274"/>
        <v>257.64000000000004</v>
      </c>
      <c r="P2215" s="4">
        <f t="shared" si="275"/>
        <v>0.45949705724986628</v>
      </c>
      <c r="Q2215">
        <f t="shared" si="276"/>
        <v>2024</v>
      </c>
      <c r="R2215" t="str">
        <f t="shared" si="277"/>
        <v>Q4</v>
      </c>
      <c r="S2215">
        <f t="shared" si="278"/>
        <v>10</v>
      </c>
      <c r="T2215" t="str">
        <f t="shared" si="279"/>
        <v>Oct</v>
      </c>
    </row>
    <row r="2216" spans="1:20" x14ac:dyDescent="0.35">
      <c r="A2216" t="s">
        <v>2281</v>
      </c>
      <c r="B2216" s="1">
        <v>45573</v>
      </c>
      <c r="C2216" t="s">
        <v>21</v>
      </c>
      <c r="D2216" t="s">
        <v>22</v>
      </c>
      <c r="E2216" t="s">
        <v>36</v>
      </c>
      <c r="F2216" t="s">
        <v>37</v>
      </c>
      <c r="G2216" t="s">
        <v>32</v>
      </c>
      <c r="H2216" t="s">
        <v>33</v>
      </c>
      <c r="I2216">
        <v>4</v>
      </c>
      <c r="J2216" s="2">
        <v>38.69</v>
      </c>
      <c r="K2216" s="3">
        <v>0.05</v>
      </c>
      <c r="L2216" s="2">
        <v>12.07</v>
      </c>
      <c r="M2216" s="2">
        <f t="shared" si="272"/>
        <v>147.02000000000001</v>
      </c>
      <c r="N2216" s="2">
        <f t="shared" si="273"/>
        <v>48.28</v>
      </c>
      <c r="O2216" s="2">
        <f t="shared" si="274"/>
        <v>98.740000000000009</v>
      </c>
      <c r="P2216" s="4">
        <f t="shared" si="275"/>
        <v>0.67160930485648218</v>
      </c>
      <c r="Q2216">
        <f t="shared" si="276"/>
        <v>2024</v>
      </c>
      <c r="R2216" t="str">
        <f t="shared" si="277"/>
        <v>Q4</v>
      </c>
      <c r="S2216">
        <f t="shared" si="278"/>
        <v>10</v>
      </c>
      <c r="T2216" t="str">
        <f t="shared" si="279"/>
        <v>Oct</v>
      </c>
    </row>
    <row r="2217" spans="1:20" x14ac:dyDescent="0.35">
      <c r="A2217" t="s">
        <v>2282</v>
      </c>
      <c r="B2217" s="1">
        <v>45573</v>
      </c>
      <c r="C2217" t="s">
        <v>21</v>
      </c>
      <c r="D2217" t="s">
        <v>35</v>
      </c>
      <c r="E2217" t="s">
        <v>36</v>
      </c>
      <c r="F2217" t="s">
        <v>24</v>
      </c>
      <c r="G2217" t="s">
        <v>53</v>
      </c>
      <c r="H2217" t="s">
        <v>70</v>
      </c>
      <c r="I2217">
        <v>2</v>
      </c>
      <c r="J2217" s="2">
        <v>55.42</v>
      </c>
      <c r="K2217" s="3">
        <v>0.15</v>
      </c>
      <c r="L2217" s="2">
        <v>19.48</v>
      </c>
      <c r="M2217" s="2">
        <f t="shared" si="272"/>
        <v>94.21</v>
      </c>
      <c r="N2217" s="2">
        <f t="shared" si="273"/>
        <v>38.96</v>
      </c>
      <c r="O2217" s="2">
        <f t="shared" si="274"/>
        <v>55.249999999999993</v>
      </c>
      <c r="P2217" s="4">
        <f t="shared" si="275"/>
        <v>0.5864557902558114</v>
      </c>
      <c r="Q2217">
        <f t="shared" si="276"/>
        <v>2024</v>
      </c>
      <c r="R2217" t="str">
        <f t="shared" si="277"/>
        <v>Q4</v>
      </c>
      <c r="S2217">
        <f t="shared" si="278"/>
        <v>10</v>
      </c>
      <c r="T2217" t="str">
        <f t="shared" si="279"/>
        <v>Oct</v>
      </c>
    </row>
    <row r="2218" spans="1:20" x14ac:dyDescent="0.35">
      <c r="A2218" t="s">
        <v>2283</v>
      </c>
      <c r="B2218" s="1">
        <v>45573</v>
      </c>
      <c r="C2218" t="s">
        <v>28</v>
      </c>
      <c r="D2218" t="s">
        <v>29</v>
      </c>
      <c r="E2218" t="s">
        <v>52</v>
      </c>
      <c r="F2218" t="s">
        <v>24</v>
      </c>
      <c r="G2218" t="s">
        <v>25</v>
      </c>
      <c r="H2218" t="s">
        <v>26</v>
      </c>
      <c r="I2218">
        <v>1</v>
      </c>
      <c r="J2218" s="2">
        <v>24.66</v>
      </c>
      <c r="K2218" s="3">
        <v>0</v>
      </c>
      <c r="L2218" s="2">
        <v>6.78</v>
      </c>
      <c r="M2218" s="2">
        <f t="shared" si="272"/>
        <v>24.66</v>
      </c>
      <c r="N2218" s="2">
        <f t="shared" si="273"/>
        <v>6.78</v>
      </c>
      <c r="O2218" s="2">
        <f t="shared" si="274"/>
        <v>17.88</v>
      </c>
      <c r="P2218" s="4">
        <f t="shared" si="275"/>
        <v>0.72506082725060828</v>
      </c>
      <c r="Q2218">
        <f t="shared" si="276"/>
        <v>2024</v>
      </c>
      <c r="R2218" t="str">
        <f t="shared" si="277"/>
        <v>Q4</v>
      </c>
      <c r="S2218">
        <f t="shared" si="278"/>
        <v>10</v>
      </c>
      <c r="T2218" t="str">
        <f t="shared" si="279"/>
        <v>Oct</v>
      </c>
    </row>
    <row r="2219" spans="1:20" x14ac:dyDescent="0.35">
      <c r="A2219" t="s">
        <v>2284</v>
      </c>
      <c r="B2219" s="1">
        <v>45573</v>
      </c>
      <c r="C2219" t="s">
        <v>21</v>
      </c>
      <c r="D2219" t="s">
        <v>35</v>
      </c>
      <c r="E2219" t="s">
        <v>23</v>
      </c>
      <c r="F2219" t="s">
        <v>37</v>
      </c>
      <c r="G2219" t="s">
        <v>38</v>
      </c>
      <c r="H2219" t="s">
        <v>56</v>
      </c>
      <c r="I2219">
        <v>1</v>
      </c>
      <c r="J2219" s="2">
        <v>79.709999999999994</v>
      </c>
      <c r="K2219" s="3">
        <v>0</v>
      </c>
      <c r="L2219" s="2">
        <v>31.08</v>
      </c>
      <c r="M2219" s="2">
        <f t="shared" si="272"/>
        <v>79.709999999999994</v>
      </c>
      <c r="N2219" s="2">
        <f t="shared" si="273"/>
        <v>31.08</v>
      </c>
      <c r="O2219" s="2">
        <f t="shared" si="274"/>
        <v>48.629999999999995</v>
      </c>
      <c r="P2219" s="4">
        <f t="shared" si="275"/>
        <v>0.61008656379375237</v>
      </c>
      <c r="Q2219">
        <f t="shared" si="276"/>
        <v>2024</v>
      </c>
      <c r="R2219" t="str">
        <f t="shared" si="277"/>
        <v>Q4</v>
      </c>
      <c r="S2219">
        <f t="shared" si="278"/>
        <v>10</v>
      </c>
      <c r="T2219" t="str">
        <f t="shared" si="279"/>
        <v>Oct</v>
      </c>
    </row>
    <row r="2220" spans="1:20" x14ac:dyDescent="0.35">
      <c r="A2220" t="s">
        <v>2285</v>
      </c>
      <c r="B2220" s="1">
        <v>45573</v>
      </c>
      <c r="C2220" t="s">
        <v>21</v>
      </c>
      <c r="D2220" t="s">
        <v>22</v>
      </c>
      <c r="E2220" t="s">
        <v>52</v>
      </c>
      <c r="F2220" t="s">
        <v>24</v>
      </c>
      <c r="G2220" t="s">
        <v>53</v>
      </c>
      <c r="H2220" t="s">
        <v>70</v>
      </c>
      <c r="I2220">
        <v>1</v>
      </c>
      <c r="J2220" s="2">
        <v>53.93</v>
      </c>
      <c r="K2220" s="3">
        <v>0</v>
      </c>
      <c r="L2220" s="2">
        <v>18.52</v>
      </c>
      <c r="M2220" s="2">
        <f t="shared" si="272"/>
        <v>53.93</v>
      </c>
      <c r="N2220" s="2">
        <f t="shared" si="273"/>
        <v>18.52</v>
      </c>
      <c r="O2220" s="2">
        <f t="shared" si="274"/>
        <v>35.409999999999997</v>
      </c>
      <c r="P2220" s="4">
        <f t="shared" si="275"/>
        <v>0.6565918783608381</v>
      </c>
      <c r="Q2220">
        <f t="shared" si="276"/>
        <v>2024</v>
      </c>
      <c r="R2220" t="str">
        <f t="shared" si="277"/>
        <v>Q4</v>
      </c>
      <c r="S2220">
        <f t="shared" si="278"/>
        <v>10</v>
      </c>
      <c r="T2220" t="str">
        <f t="shared" si="279"/>
        <v>Oct</v>
      </c>
    </row>
    <row r="2221" spans="1:20" x14ac:dyDescent="0.35">
      <c r="A2221" t="s">
        <v>2286</v>
      </c>
      <c r="B2221" s="1">
        <v>45573</v>
      </c>
      <c r="C2221" t="s">
        <v>41</v>
      </c>
      <c r="D2221" t="s">
        <v>42</v>
      </c>
      <c r="E2221" t="s">
        <v>23</v>
      </c>
      <c r="F2221" t="s">
        <v>24</v>
      </c>
      <c r="G2221" t="s">
        <v>32</v>
      </c>
      <c r="H2221" t="s">
        <v>33</v>
      </c>
      <c r="I2221">
        <v>1</v>
      </c>
      <c r="J2221" s="2">
        <v>40.630000000000003</v>
      </c>
      <c r="K2221" s="3">
        <v>0.05</v>
      </c>
      <c r="L2221" s="2">
        <v>12.66</v>
      </c>
      <c r="M2221" s="2">
        <f t="shared" si="272"/>
        <v>38.6</v>
      </c>
      <c r="N2221" s="2">
        <f t="shared" si="273"/>
        <v>12.66</v>
      </c>
      <c r="O2221" s="2">
        <f t="shared" si="274"/>
        <v>25.94</v>
      </c>
      <c r="P2221" s="4">
        <f t="shared" si="275"/>
        <v>0.67202072538860103</v>
      </c>
      <c r="Q2221">
        <f t="shared" si="276"/>
        <v>2024</v>
      </c>
      <c r="R2221" t="str">
        <f t="shared" si="277"/>
        <v>Q4</v>
      </c>
      <c r="S2221">
        <f t="shared" si="278"/>
        <v>10</v>
      </c>
      <c r="T2221" t="str">
        <f t="shared" si="279"/>
        <v>Oct</v>
      </c>
    </row>
    <row r="2222" spans="1:20" x14ac:dyDescent="0.35">
      <c r="A2222" t="s">
        <v>2287</v>
      </c>
      <c r="B2222" s="1">
        <v>45573</v>
      </c>
      <c r="C2222" t="s">
        <v>28</v>
      </c>
      <c r="D2222" t="s">
        <v>29</v>
      </c>
      <c r="E2222" t="s">
        <v>23</v>
      </c>
      <c r="F2222" t="s">
        <v>37</v>
      </c>
      <c r="G2222" t="s">
        <v>38</v>
      </c>
      <c r="H2222" t="s">
        <v>56</v>
      </c>
      <c r="I2222">
        <v>1</v>
      </c>
      <c r="J2222" s="2">
        <v>79.41</v>
      </c>
      <c r="K2222" s="3">
        <v>0</v>
      </c>
      <c r="L2222" s="2">
        <v>31.29</v>
      </c>
      <c r="M2222" s="2">
        <f t="shared" si="272"/>
        <v>79.41</v>
      </c>
      <c r="N2222" s="2">
        <f t="shared" si="273"/>
        <v>31.29</v>
      </c>
      <c r="O2222" s="2">
        <f t="shared" si="274"/>
        <v>48.12</v>
      </c>
      <c r="P2222" s="4">
        <f t="shared" si="275"/>
        <v>0.60596902153381182</v>
      </c>
      <c r="Q2222">
        <f t="shared" si="276"/>
        <v>2024</v>
      </c>
      <c r="R2222" t="str">
        <f t="shared" si="277"/>
        <v>Q4</v>
      </c>
      <c r="S2222">
        <f t="shared" si="278"/>
        <v>10</v>
      </c>
      <c r="T2222" t="str">
        <f t="shared" si="279"/>
        <v>Oct</v>
      </c>
    </row>
    <row r="2223" spans="1:20" x14ac:dyDescent="0.35">
      <c r="A2223" t="s">
        <v>2288</v>
      </c>
      <c r="B2223" s="1">
        <v>45573</v>
      </c>
      <c r="C2223" t="s">
        <v>28</v>
      </c>
      <c r="D2223" t="s">
        <v>29</v>
      </c>
      <c r="E2223" t="s">
        <v>23</v>
      </c>
      <c r="F2223" t="s">
        <v>37</v>
      </c>
      <c r="G2223" t="s">
        <v>25</v>
      </c>
      <c r="H2223" t="s">
        <v>26</v>
      </c>
      <c r="I2223">
        <v>4</v>
      </c>
      <c r="J2223" s="2">
        <v>24.56</v>
      </c>
      <c r="K2223" s="3">
        <v>0</v>
      </c>
      <c r="L2223" s="2">
        <v>6.61</v>
      </c>
      <c r="M2223" s="2">
        <f t="shared" si="272"/>
        <v>98.24</v>
      </c>
      <c r="N2223" s="2">
        <f t="shared" si="273"/>
        <v>26.44</v>
      </c>
      <c r="O2223" s="2">
        <f t="shared" si="274"/>
        <v>71.8</v>
      </c>
      <c r="P2223" s="4">
        <f t="shared" si="275"/>
        <v>0.73086319218241047</v>
      </c>
      <c r="Q2223">
        <f t="shared" si="276"/>
        <v>2024</v>
      </c>
      <c r="R2223" t="str">
        <f t="shared" si="277"/>
        <v>Q4</v>
      </c>
      <c r="S2223">
        <f t="shared" si="278"/>
        <v>10</v>
      </c>
      <c r="T2223" t="str">
        <f t="shared" si="279"/>
        <v>Oct</v>
      </c>
    </row>
    <row r="2224" spans="1:20" x14ac:dyDescent="0.35">
      <c r="A2224" t="s">
        <v>2289</v>
      </c>
      <c r="B2224" s="1">
        <v>45573</v>
      </c>
      <c r="C2224" t="s">
        <v>21</v>
      </c>
      <c r="D2224" t="s">
        <v>22</v>
      </c>
      <c r="E2224" t="s">
        <v>36</v>
      </c>
      <c r="F2224" t="s">
        <v>24</v>
      </c>
      <c r="G2224" t="s">
        <v>38</v>
      </c>
      <c r="H2224" t="s">
        <v>56</v>
      </c>
      <c r="I2224">
        <v>4</v>
      </c>
      <c r="J2224" s="2">
        <v>77.39</v>
      </c>
      <c r="K2224" s="3">
        <v>0</v>
      </c>
      <c r="L2224" s="2">
        <v>31.86</v>
      </c>
      <c r="M2224" s="2">
        <f t="shared" si="272"/>
        <v>309.56</v>
      </c>
      <c r="N2224" s="2">
        <f t="shared" si="273"/>
        <v>127.44</v>
      </c>
      <c r="O2224" s="2">
        <f t="shared" si="274"/>
        <v>182.12</v>
      </c>
      <c r="P2224" s="4">
        <f t="shared" si="275"/>
        <v>0.58831890425119526</v>
      </c>
      <c r="Q2224">
        <f t="shared" si="276"/>
        <v>2024</v>
      </c>
      <c r="R2224" t="str">
        <f t="shared" si="277"/>
        <v>Q4</v>
      </c>
      <c r="S2224">
        <f t="shared" si="278"/>
        <v>10</v>
      </c>
      <c r="T2224" t="str">
        <f t="shared" si="279"/>
        <v>Oct</v>
      </c>
    </row>
    <row r="2225" spans="1:20" x14ac:dyDescent="0.35">
      <c r="A2225" t="s">
        <v>2290</v>
      </c>
      <c r="B2225" s="1">
        <v>45573</v>
      </c>
      <c r="C2225" t="s">
        <v>21</v>
      </c>
      <c r="D2225" t="s">
        <v>22</v>
      </c>
      <c r="E2225" t="s">
        <v>43</v>
      </c>
      <c r="F2225" t="s">
        <v>37</v>
      </c>
      <c r="G2225" t="s">
        <v>25</v>
      </c>
      <c r="H2225" t="s">
        <v>72</v>
      </c>
      <c r="I2225">
        <v>1</v>
      </c>
      <c r="J2225" s="2">
        <v>190.19</v>
      </c>
      <c r="K2225" s="3">
        <v>0</v>
      </c>
      <c r="L2225" s="2">
        <v>100.88</v>
      </c>
      <c r="M2225" s="2">
        <f t="shared" si="272"/>
        <v>190.19</v>
      </c>
      <c r="N2225" s="2">
        <f t="shared" si="273"/>
        <v>100.88</v>
      </c>
      <c r="O2225" s="2">
        <f t="shared" si="274"/>
        <v>89.31</v>
      </c>
      <c r="P2225" s="4">
        <f t="shared" si="275"/>
        <v>0.46958304853041699</v>
      </c>
      <c r="Q2225">
        <f t="shared" si="276"/>
        <v>2024</v>
      </c>
      <c r="R2225" t="str">
        <f t="shared" si="277"/>
        <v>Q4</v>
      </c>
      <c r="S2225">
        <f t="shared" si="278"/>
        <v>10</v>
      </c>
      <c r="T2225" t="str">
        <f t="shared" si="279"/>
        <v>Oct</v>
      </c>
    </row>
    <row r="2226" spans="1:20" x14ac:dyDescent="0.35">
      <c r="A2226" t="s">
        <v>2291</v>
      </c>
      <c r="B2226" s="1">
        <v>45573</v>
      </c>
      <c r="C2226" t="s">
        <v>21</v>
      </c>
      <c r="D2226" t="s">
        <v>22</v>
      </c>
      <c r="E2226" t="s">
        <v>52</v>
      </c>
      <c r="F2226" t="s">
        <v>24</v>
      </c>
      <c r="G2226" t="s">
        <v>53</v>
      </c>
      <c r="H2226" t="s">
        <v>131</v>
      </c>
      <c r="I2226">
        <v>1</v>
      </c>
      <c r="J2226" s="2">
        <v>31.81</v>
      </c>
      <c r="K2226" s="3">
        <v>0.2</v>
      </c>
      <c r="L2226" s="2">
        <v>9.5</v>
      </c>
      <c r="M2226" s="2">
        <f t="shared" si="272"/>
        <v>25.45</v>
      </c>
      <c r="N2226" s="2">
        <f t="shared" si="273"/>
        <v>9.5</v>
      </c>
      <c r="O2226" s="2">
        <f t="shared" si="274"/>
        <v>15.95</v>
      </c>
      <c r="P2226" s="4">
        <f t="shared" si="275"/>
        <v>0.62671905697445973</v>
      </c>
      <c r="Q2226">
        <f t="shared" si="276"/>
        <v>2024</v>
      </c>
      <c r="R2226" t="str">
        <f t="shared" si="277"/>
        <v>Q4</v>
      </c>
      <c r="S2226">
        <f t="shared" si="278"/>
        <v>10</v>
      </c>
      <c r="T2226" t="str">
        <f t="shared" si="279"/>
        <v>Oct</v>
      </c>
    </row>
    <row r="2227" spans="1:20" x14ac:dyDescent="0.35">
      <c r="A2227" t="s">
        <v>2292</v>
      </c>
      <c r="B2227" s="1">
        <v>45573</v>
      </c>
      <c r="C2227" t="s">
        <v>62</v>
      </c>
      <c r="D2227" t="s">
        <v>74</v>
      </c>
      <c r="E2227" t="s">
        <v>52</v>
      </c>
      <c r="F2227" t="s">
        <v>24</v>
      </c>
      <c r="G2227" t="s">
        <v>32</v>
      </c>
      <c r="H2227" t="s">
        <v>33</v>
      </c>
      <c r="I2227">
        <v>3</v>
      </c>
      <c r="J2227" s="2">
        <v>36.630000000000003</v>
      </c>
      <c r="K2227" s="3">
        <v>0</v>
      </c>
      <c r="L2227" s="2">
        <v>12.32</v>
      </c>
      <c r="M2227" s="2">
        <f t="shared" si="272"/>
        <v>109.89</v>
      </c>
      <c r="N2227" s="2">
        <f t="shared" si="273"/>
        <v>36.96</v>
      </c>
      <c r="O2227" s="2">
        <f t="shared" si="274"/>
        <v>72.930000000000007</v>
      </c>
      <c r="P2227" s="4">
        <f t="shared" si="275"/>
        <v>0.66366366366366369</v>
      </c>
      <c r="Q2227">
        <f t="shared" si="276"/>
        <v>2024</v>
      </c>
      <c r="R2227" t="str">
        <f t="shared" si="277"/>
        <v>Q4</v>
      </c>
      <c r="S2227">
        <f t="shared" si="278"/>
        <v>10</v>
      </c>
      <c r="T2227" t="str">
        <f t="shared" si="279"/>
        <v>Oct</v>
      </c>
    </row>
    <row r="2228" spans="1:20" x14ac:dyDescent="0.35">
      <c r="A2228" t="s">
        <v>2293</v>
      </c>
      <c r="B2228" s="1">
        <v>45574</v>
      </c>
      <c r="C2228" t="s">
        <v>21</v>
      </c>
      <c r="D2228" t="s">
        <v>35</v>
      </c>
      <c r="E2228" t="s">
        <v>36</v>
      </c>
      <c r="F2228" t="s">
        <v>37</v>
      </c>
      <c r="G2228" t="s">
        <v>53</v>
      </c>
      <c r="H2228" t="s">
        <v>70</v>
      </c>
      <c r="I2228">
        <v>1</v>
      </c>
      <c r="J2228" s="2">
        <v>53.43</v>
      </c>
      <c r="K2228" s="3">
        <v>0.05</v>
      </c>
      <c r="L2228" s="2">
        <v>19.399999999999999</v>
      </c>
      <c r="M2228" s="2">
        <f t="shared" si="272"/>
        <v>50.76</v>
      </c>
      <c r="N2228" s="2">
        <f t="shared" si="273"/>
        <v>19.399999999999999</v>
      </c>
      <c r="O2228" s="2">
        <f t="shared" si="274"/>
        <v>31.36</v>
      </c>
      <c r="P2228" s="4">
        <f t="shared" si="275"/>
        <v>0.61780929866036249</v>
      </c>
      <c r="Q2228">
        <f t="shared" si="276"/>
        <v>2024</v>
      </c>
      <c r="R2228" t="str">
        <f t="shared" si="277"/>
        <v>Q4</v>
      </c>
      <c r="S2228">
        <f t="shared" si="278"/>
        <v>10</v>
      </c>
      <c r="T2228" t="str">
        <f t="shared" si="279"/>
        <v>Oct</v>
      </c>
    </row>
    <row r="2229" spans="1:20" x14ac:dyDescent="0.35">
      <c r="A2229" t="s">
        <v>2294</v>
      </c>
      <c r="B2229" s="1">
        <v>45574</v>
      </c>
      <c r="C2229" t="s">
        <v>21</v>
      </c>
      <c r="D2229" t="s">
        <v>35</v>
      </c>
      <c r="E2229" t="s">
        <v>23</v>
      </c>
      <c r="F2229" t="s">
        <v>37</v>
      </c>
      <c r="G2229" t="s">
        <v>53</v>
      </c>
      <c r="H2229" t="s">
        <v>54</v>
      </c>
      <c r="I2229">
        <v>1</v>
      </c>
      <c r="J2229" s="2">
        <v>150.74</v>
      </c>
      <c r="K2229" s="3">
        <v>0</v>
      </c>
      <c r="L2229" s="2">
        <v>72.37</v>
      </c>
      <c r="M2229" s="2">
        <f t="shared" si="272"/>
        <v>150.74</v>
      </c>
      <c r="N2229" s="2">
        <f t="shared" si="273"/>
        <v>72.37</v>
      </c>
      <c r="O2229" s="2">
        <f t="shared" si="274"/>
        <v>78.37</v>
      </c>
      <c r="P2229" s="4">
        <f t="shared" si="275"/>
        <v>0.51990181769934984</v>
      </c>
      <c r="Q2229">
        <f t="shared" si="276"/>
        <v>2024</v>
      </c>
      <c r="R2229" t="str">
        <f t="shared" si="277"/>
        <v>Q4</v>
      </c>
      <c r="S2229">
        <f t="shared" si="278"/>
        <v>10</v>
      </c>
      <c r="T2229" t="str">
        <f t="shared" si="279"/>
        <v>Oct</v>
      </c>
    </row>
    <row r="2230" spans="1:20" x14ac:dyDescent="0.35">
      <c r="A2230" t="s">
        <v>2295</v>
      </c>
      <c r="B2230" s="1">
        <v>45575</v>
      </c>
      <c r="C2230" t="s">
        <v>28</v>
      </c>
      <c r="D2230" t="s">
        <v>49</v>
      </c>
      <c r="E2230" t="s">
        <v>36</v>
      </c>
      <c r="F2230" t="s">
        <v>37</v>
      </c>
      <c r="G2230" t="s">
        <v>25</v>
      </c>
      <c r="H2230" t="s">
        <v>81</v>
      </c>
      <c r="I2230">
        <v>2</v>
      </c>
      <c r="J2230" s="2">
        <v>42.8</v>
      </c>
      <c r="K2230" s="3">
        <v>0.05</v>
      </c>
      <c r="L2230" s="2">
        <v>15.9</v>
      </c>
      <c r="M2230" s="2">
        <f t="shared" si="272"/>
        <v>81.319999999999993</v>
      </c>
      <c r="N2230" s="2">
        <f t="shared" si="273"/>
        <v>31.8</v>
      </c>
      <c r="O2230" s="2">
        <f t="shared" si="274"/>
        <v>49.519999999999996</v>
      </c>
      <c r="P2230" s="4">
        <f t="shared" si="275"/>
        <v>0.60895228726020656</v>
      </c>
      <c r="Q2230">
        <f t="shared" si="276"/>
        <v>2024</v>
      </c>
      <c r="R2230" t="str">
        <f t="shared" si="277"/>
        <v>Q4</v>
      </c>
      <c r="S2230">
        <f t="shared" si="278"/>
        <v>10</v>
      </c>
      <c r="T2230" t="str">
        <f t="shared" si="279"/>
        <v>Oct</v>
      </c>
    </row>
    <row r="2231" spans="1:20" x14ac:dyDescent="0.35">
      <c r="A2231" t="s">
        <v>2296</v>
      </c>
      <c r="B2231" s="1">
        <v>45575</v>
      </c>
      <c r="C2231" t="s">
        <v>28</v>
      </c>
      <c r="D2231" t="s">
        <v>29</v>
      </c>
      <c r="E2231" t="s">
        <v>23</v>
      </c>
      <c r="F2231" t="s">
        <v>37</v>
      </c>
      <c r="G2231" t="s">
        <v>38</v>
      </c>
      <c r="H2231" t="s">
        <v>56</v>
      </c>
      <c r="I2231">
        <v>1</v>
      </c>
      <c r="J2231" s="2">
        <v>82.87</v>
      </c>
      <c r="K2231" s="3">
        <v>0</v>
      </c>
      <c r="L2231" s="2">
        <v>31.92</v>
      </c>
      <c r="M2231" s="2">
        <f t="shared" si="272"/>
        <v>82.87</v>
      </c>
      <c r="N2231" s="2">
        <f t="shared" si="273"/>
        <v>31.92</v>
      </c>
      <c r="O2231" s="2">
        <f t="shared" si="274"/>
        <v>50.95</v>
      </c>
      <c r="P2231" s="4">
        <f t="shared" si="275"/>
        <v>0.61481839024978879</v>
      </c>
      <c r="Q2231">
        <f t="shared" si="276"/>
        <v>2024</v>
      </c>
      <c r="R2231" t="str">
        <f t="shared" si="277"/>
        <v>Q4</v>
      </c>
      <c r="S2231">
        <f t="shared" si="278"/>
        <v>10</v>
      </c>
      <c r="T2231" t="str">
        <f t="shared" si="279"/>
        <v>Oct</v>
      </c>
    </row>
    <row r="2232" spans="1:20" x14ac:dyDescent="0.35">
      <c r="A2232" t="s">
        <v>2297</v>
      </c>
      <c r="B2232" s="1">
        <v>45575</v>
      </c>
      <c r="C2232" t="s">
        <v>62</v>
      </c>
      <c r="D2232" t="s">
        <v>63</v>
      </c>
      <c r="E2232" t="s">
        <v>30</v>
      </c>
      <c r="F2232" t="s">
        <v>31</v>
      </c>
      <c r="G2232" t="s">
        <v>53</v>
      </c>
      <c r="H2232" t="s">
        <v>54</v>
      </c>
      <c r="I2232">
        <v>14</v>
      </c>
      <c r="J2232" s="2">
        <v>138.94999999999999</v>
      </c>
      <c r="K2232" s="3">
        <v>0.15</v>
      </c>
      <c r="L2232" s="2">
        <v>71.53</v>
      </c>
      <c r="M2232" s="2">
        <f t="shared" si="272"/>
        <v>1653.51</v>
      </c>
      <c r="N2232" s="2">
        <f t="shared" si="273"/>
        <v>1001.42</v>
      </c>
      <c r="O2232" s="2">
        <f t="shared" si="274"/>
        <v>652.09</v>
      </c>
      <c r="P2232" s="4">
        <f t="shared" si="275"/>
        <v>0.39436713415703567</v>
      </c>
      <c r="Q2232">
        <f t="shared" si="276"/>
        <v>2024</v>
      </c>
      <c r="R2232" t="str">
        <f t="shared" si="277"/>
        <v>Q4</v>
      </c>
      <c r="S2232">
        <f t="shared" si="278"/>
        <v>10</v>
      </c>
      <c r="T2232" t="str">
        <f t="shared" si="279"/>
        <v>Oct</v>
      </c>
    </row>
    <row r="2233" spans="1:20" x14ac:dyDescent="0.35">
      <c r="A2233" t="s">
        <v>2298</v>
      </c>
      <c r="B2233" s="1">
        <v>45575</v>
      </c>
      <c r="C2233" t="s">
        <v>41</v>
      </c>
      <c r="D2233" t="s">
        <v>42</v>
      </c>
      <c r="E2233" t="s">
        <v>23</v>
      </c>
      <c r="F2233" t="s">
        <v>37</v>
      </c>
      <c r="G2233" t="s">
        <v>53</v>
      </c>
      <c r="H2233" t="s">
        <v>66</v>
      </c>
      <c r="I2233">
        <v>2</v>
      </c>
      <c r="J2233" s="2">
        <v>112.77</v>
      </c>
      <c r="K2233" s="3">
        <v>0.15</v>
      </c>
      <c r="L2233" s="2">
        <v>43.56</v>
      </c>
      <c r="M2233" s="2">
        <f t="shared" si="272"/>
        <v>191.71</v>
      </c>
      <c r="N2233" s="2">
        <f t="shared" si="273"/>
        <v>87.12</v>
      </c>
      <c r="O2233" s="2">
        <f t="shared" si="274"/>
        <v>104.59</v>
      </c>
      <c r="P2233" s="4">
        <f t="shared" si="275"/>
        <v>0.54556361170517964</v>
      </c>
      <c r="Q2233">
        <f t="shared" si="276"/>
        <v>2024</v>
      </c>
      <c r="R2233" t="str">
        <f t="shared" si="277"/>
        <v>Q4</v>
      </c>
      <c r="S2233">
        <f t="shared" si="278"/>
        <v>10</v>
      </c>
      <c r="T2233" t="str">
        <f t="shared" si="279"/>
        <v>Oct</v>
      </c>
    </row>
    <row r="2234" spans="1:20" x14ac:dyDescent="0.35">
      <c r="A2234" t="s">
        <v>2299</v>
      </c>
      <c r="B2234" s="1">
        <v>45576</v>
      </c>
      <c r="C2234" t="s">
        <v>41</v>
      </c>
      <c r="D2234" t="s">
        <v>42</v>
      </c>
      <c r="E2234" t="s">
        <v>23</v>
      </c>
      <c r="F2234" t="s">
        <v>24</v>
      </c>
      <c r="G2234" t="s">
        <v>25</v>
      </c>
      <c r="H2234" t="s">
        <v>72</v>
      </c>
      <c r="I2234">
        <v>1</v>
      </c>
      <c r="J2234" s="2">
        <v>202.34</v>
      </c>
      <c r="K2234" s="3">
        <v>0.15</v>
      </c>
      <c r="L2234" s="2">
        <v>105.71</v>
      </c>
      <c r="M2234" s="2">
        <f t="shared" si="272"/>
        <v>171.99</v>
      </c>
      <c r="N2234" s="2">
        <f t="shared" si="273"/>
        <v>105.71</v>
      </c>
      <c r="O2234" s="2">
        <f t="shared" si="274"/>
        <v>66.280000000000015</v>
      </c>
      <c r="P2234" s="4">
        <f t="shared" si="275"/>
        <v>0.38537124251409971</v>
      </c>
      <c r="Q2234">
        <f t="shared" si="276"/>
        <v>2024</v>
      </c>
      <c r="R2234" t="str">
        <f t="shared" si="277"/>
        <v>Q4</v>
      </c>
      <c r="S2234">
        <f t="shared" si="278"/>
        <v>10</v>
      </c>
      <c r="T2234" t="str">
        <f t="shared" si="279"/>
        <v>Oct</v>
      </c>
    </row>
    <row r="2235" spans="1:20" x14ac:dyDescent="0.35">
      <c r="A2235" t="s">
        <v>2300</v>
      </c>
      <c r="B2235" s="1">
        <v>45576</v>
      </c>
      <c r="C2235" t="s">
        <v>21</v>
      </c>
      <c r="D2235" t="s">
        <v>35</v>
      </c>
      <c r="E2235" t="s">
        <v>30</v>
      </c>
      <c r="F2235" t="s">
        <v>31</v>
      </c>
      <c r="G2235" t="s">
        <v>38</v>
      </c>
      <c r="H2235" t="s">
        <v>56</v>
      </c>
      <c r="I2235">
        <v>19</v>
      </c>
      <c r="J2235" s="2">
        <v>79.790000000000006</v>
      </c>
      <c r="K2235" s="3">
        <v>0.05</v>
      </c>
      <c r="L2235" s="2">
        <v>32.07</v>
      </c>
      <c r="M2235" s="2">
        <f t="shared" si="272"/>
        <v>1440.21</v>
      </c>
      <c r="N2235" s="2">
        <f t="shared" si="273"/>
        <v>609.33000000000004</v>
      </c>
      <c r="O2235" s="2">
        <f t="shared" si="274"/>
        <v>830.88</v>
      </c>
      <c r="P2235" s="4">
        <f t="shared" si="275"/>
        <v>0.57691586643614468</v>
      </c>
      <c r="Q2235">
        <f t="shared" si="276"/>
        <v>2024</v>
      </c>
      <c r="R2235" t="str">
        <f t="shared" si="277"/>
        <v>Q4</v>
      </c>
      <c r="S2235">
        <f t="shared" si="278"/>
        <v>10</v>
      </c>
      <c r="T2235" t="str">
        <f t="shared" si="279"/>
        <v>Oct</v>
      </c>
    </row>
    <row r="2236" spans="1:20" x14ac:dyDescent="0.35">
      <c r="A2236" t="s">
        <v>2301</v>
      </c>
      <c r="B2236" s="1">
        <v>45576</v>
      </c>
      <c r="C2236" t="s">
        <v>41</v>
      </c>
      <c r="D2236" t="s">
        <v>42</v>
      </c>
      <c r="E2236" t="s">
        <v>23</v>
      </c>
      <c r="F2236" t="s">
        <v>24</v>
      </c>
      <c r="G2236" t="s">
        <v>53</v>
      </c>
      <c r="H2236" t="s">
        <v>70</v>
      </c>
      <c r="I2236">
        <v>4</v>
      </c>
      <c r="J2236" s="2">
        <v>55.97</v>
      </c>
      <c r="K2236" s="3">
        <v>0</v>
      </c>
      <c r="L2236" s="2">
        <v>18.68</v>
      </c>
      <c r="M2236" s="2">
        <f t="shared" si="272"/>
        <v>223.88</v>
      </c>
      <c r="N2236" s="2">
        <f t="shared" si="273"/>
        <v>74.72</v>
      </c>
      <c r="O2236" s="2">
        <f t="shared" si="274"/>
        <v>149.16</v>
      </c>
      <c r="P2236" s="4">
        <f t="shared" si="275"/>
        <v>0.6662497766660711</v>
      </c>
      <c r="Q2236">
        <f t="shared" si="276"/>
        <v>2024</v>
      </c>
      <c r="R2236" t="str">
        <f t="shared" si="277"/>
        <v>Q4</v>
      </c>
      <c r="S2236">
        <f t="shared" si="278"/>
        <v>10</v>
      </c>
      <c r="T2236" t="str">
        <f t="shared" si="279"/>
        <v>Oct</v>
      </c>
    </row>
    <row r="2237" spans="1:20" x14ac:dyDescent="0.35">
      <c r="A2237" t="s">
        <v>2302</v>
      </c>
      <c r="B2237" s="1">
        <v>45576</v>
      </c>
      <c r="C2237" t="s">
        <v>62</v>
      </c>
      <c r="D2237" t="s">
        <v>74</v>
      </c>
      <c r="E2237" t="s">
        <v>23</v>
      </c>
      <c r="F2237" t="s">
        <v>37</v>
      </c>
      <c r="G2237" t="s">
        <v>25</v>
      </c>
      <c r="H2237" t="s">
        <v>26</v>
      </c>
      <c r="I2237">
        <v>1</v>
      </c>
      <c r="J2237" s="2">
        <v>22.1</v>
      </c>
      <c r="K2237" s="3">
        <v>0</v>
      </c>
      <c r="L2237" s="2">
        <v>6.98</v>
      </c>
      <c r="M2237" s="2">
        <f t="shared" si="272"/>
        <v>22.1</v>
      </c>
      <c r="N2237" s="2">
        <f t="shared" si="273"/>
        <v>6.98</v>
      </c>
      <c r="O2237" s="2">
        <f t="shared" si="274"/>
        <v>15.120000000000001</v>
      </c>
      <c r="P2237" s="4">
        <f t="shared" si="275"/>
        <v>0.68416289592760182</v>
      </c>
      <c r="Q2237">
        <f t="shared" si="276"/>
        <v>2024</v>
      </c>
      <c r="R2237" t="str">
        <f t="shared" si="277"/>
        <v>Q4</v>
      </c>
      <c r="S2237">
        <f t="shared" si="278"/>
        <v>10</v>
      </c>
      <c r="T2237" t="str">
        <f t="shared" si="279"/>
        <v>Oct</v>
      </c>
    </row>
    <row r="2238" spans="1:20" x14ac:dyDescent="0.35">
      <c r="A2238" t="s">
        <v>2303</v>
      </c>
      <c r="B2238" s="1">
        <v>45576</v>
      </c>
      <c r="C2238" t="s">
        <v>41</v>
      </c>
      <c r="D2238" t="s">
        <v>42</v>
      </c>
      <c r="E2238" t="s">
        <v>36</v>
      </c>
      <c r="F2238" t="s">
        <v>37</v>
      </c>
      <c r="G2238" t="s">
        <v>38</v>
      </c>
      <c r="H2238" t="s">
        <v>56</v>
      </c>
      <c r="I2238">
        <v>2</v>
      </c>
      <c r="J2238" s="2">
        <v>82.67</v>
      </c>
      <c r="K2238" s="3">
        <v>0</v>
      </c>
      <c r="L2238" s="2">
        <v>33.06</v>
      </c>
      <c r="M2238" s="2">
        <f t="shared" si="272"/>
        <v>165.34</v>
      </c>
      <c r="N2238" s="2">
        <f t="shared" si="273"/>
        <v>66.12</v>
      </c>
      <c r="O2238" s="2">
        <f t="shared" si="274"/>
        <v>99.22</v>
      </c>
      <c r="P2238" s="4">
        <f t="shared" si="275"/>
        <v>0.60009677029152053</v>
      </c>
      <c r="Q2238">
        <f t="shared" si="276"/>
        <v>2024</v>
      </c>
      <c r="R2238" t="str">
        <f t="shared" si="277"/>
        <v>Q4</v>
      </c>
      <c r="S2238">
        <f t="shared" si="278"/>
        <v>10</v>
      </c>
      <c r="T2238" t="str">
        <f t="shared" si="279"/>
        <v>Oct</v>
      </c>
    </row>
    <row r="2239" spans="1:20" x14ac:dyDescent="0.35">
      <c r="A2239" t="s">
        <v>2304</v>
      </c>
      <c r="B2239" s="1">
        <v>45576</v>
      </c>
      <c r="C2239" t="s">
        <v>21</v>
      </c>
      <c r="D2239" t="s">
        <v>103</v>
      </c>
      <c r="E2239" t="s">
        <v>23</v>
      </c>
      <c r="F2239" t="s">
        <v>37</v>
      </c>
      <c r="G2239" t="s">
        <v>32</v>
      </c>
      <c r="H2239" t="s">
        <v>50</v>
      </c>
      <c r="I2239">
        <v>3</v>
      </c>
      <c r="J2239" s="2">
        <v>209.34</v>
      </c>
      <c r="K2239" s="3">
        <v>0</v>
      </c>
      <c r="L2239" s="2">
        <v>117.84</v>
      </c>
      <c r="M2239" s="2">
        <f t="shared" si="272"/>
        <v>628.02</v>
      </c>
      <c r="N2239" s="2">
        <f t="shared" si="273"/>
        <v>353.52</v>
      </c>
      <c r="O2239" s="2">
        <f t="shared" si="274"/>
        <v>274.5</v>
      </c>
      <c r="P2239" s="4">
        <f t="shared" si="275"/>
        <v>0.43708799082831756</v>
      </c>
      <c r="Q2239">
        <f t="shared" si="276"/>
        <v>2024</v>
      </c>
      <c r="R2239" t="str">
        <f t="shared" si="277"/>
        <v>Q4</v>
      </c>
      <c r="S2239">
        <f t="shared" si="278"/>
        <v>10</v>
      </c>
      <c r="T2239" t="str">
        <f t="shared" si="279"/>
        <v>Oct</v>
      </c>
    </row>
    <row r="2240" spans="1:20" x14ac:dyDescent="0.35">
      <c r="A2240" t="s">
        <v>2305</v>
      </c>
      <c r="B2240" s="1">
        <v>45576</v>
      </c>
      <c r="C2240" t="s">
        <v>41</v>
      </c>
      <c r="D2240" t="s">
        <v>42</v>
      </c>
      <c r="E2240" t="s">
        <v>23</v>
      </c>
      <c r="F2240" t="s">
        <v>37</v>
      </c>
      <c r="G2240" t="s">
        <v>32</v>
      </c>
      <c r="H2240" t="s">
        <v>33</v>
      </c>
      <c r="I2240">
        <v>1</v>
      </c>
      <c r="J2240" s="2">
        <v>41.24</v>
      </c>
      <c r="K2240" s="3">
        <v>0</v>
      </c>
      <c r="L2240" s="2">
        <v>12.28</v>
      </c>
      <c r="M2240" s="2">
        <f t="shared" si="272"/>
        <v>41.24</v>
      </c>
      <c r="N2240" s="2">
        <f t="shared" si="273"/>
        <v>12.28</v>
      </c>
      <c r="O2240" s="2">
        <f t="shared" si="274"/>
        <v>28.96</v>
      </c>
      <c r="P2240" s="4">
        <f t="shared" si="275"/>
        <v>0.70223084384093115</v>
      </c>
      <c r="Q2240">
        <f t="shared" si="276"/>
        <v>2024</v>
      </c>
      <c r="R2240" t="str">
        <f t="shared" si="277"/>
        <v>Q4</v>
      </c>
      <c r="S2240">
        <f t="shared" si="278"/>
        <v>10</v>
      </c>
      <c r="T2240" t="str">
        <f t="shared" si="279"/>
        <v>Oct</v>
      </c>
    </row>
    <row r="2241" spans="1:20" x14ac:dyDescent="0.35">
      <c r="A2241" t="s">
        <v>2306</v>
      </c>
      <c r="B2241" s="1">
        <v>45577</v>
      </c>
      <c r="C2241" t="s">
        <v>62</v>
      </c>
      <c r="D2241" t="s">
        <v>74</v>
      </c>
      <c r="E2241" t="s">
        <v>36</v>
      </c>
      <c r="F2241" t="s">
        <v>24</v>
      </c>
      <c r="G2241" t="s">
        <v>32</v>
      </c>
      <c r="H2241" t="s">
        <v>33</v>
      </c>
      <c r="I2241">
        <v>2</v>
      </c>
      <c r="J2241" s="2">
        <v>35.770000000000003</v>
      </c>
      <c r="K2241" s="3">
        <v>0</v>
      </c>
      <c r="L2241" s="2">
        <v>12.58</v>
      </c>
      <c r="M2241" s="2">
        <f t="shared" si="272"/>
        <v>71.540000000000006</v>
      </c>
      <c r="N2241" s="2">
        <f t="shared" si="273"/>
        <v>25.16</v>
      </c>
      <c r="O2241" s="2">
        <f t="shared" si="274"/>
        <v>46.38000000000001</v>
      </c>
      <c r="P2241" s="4">
        <f t="shared" si="275"/>
        <v>0.64830863852390275</v>
      </c>
      <c r="Q2241">
        <f t="shared" si="276"/>
        <v>2024</v>
      </c>
      <c r="R2241" t="str">
        <f t="shared" si="277"/>
        <v>Q4</v>
      </c>
      <c r="S2241">
        <f t="shared" si="278"/>
        <v>10</v>
      </c>
      <c r="T2241" t="str">
        <f t="shared" si="279"/>
        <v>Oct</v>
      </c>
    </row>
    <row r="2242" spans="1:20" x14ac:dyDescent="0.35">
      <c r="A2242" t="s">
        <v>2307</v>
      </c>
      <c r="B2242" s="1">
        <v>45577</v>
      </c>
      <c r="C2242" t="s">
        <v>28</v>
      </c>
      <c r="D2242" t="s">
        <v>29</v>
      </c>
      <c r="E2242" t="s">
        <v>23</v>
      </c>
      <c r="F2242" t="s">
        <v>37</v>
      </c>
      <c r="G2242" t="s">
        <v>53</v>
      </c>
      <c r="H2242" t="s">
        <v>66</v>
      </c>
      <c r="I2242">
        <v>1</v>
      </c>
      <c r="J2242" s="2">
        <v>111.11</v>
      </c>
      <c r="K2242" s="3">
        <v>0.05</v>
      </c>
      <c r="L2242" s="2">
        <v>44.02</v>
      </c>
      <c r="M2242" s="2">
        <f t="shared" ref="M2242:M2305" si="280">ROUND(I2242*J2242*(1-K2242),2)</f>
        <v>105.55</v>
      </c>
      <c r="N2242" s="2">
        <f t="shared" ref="N2242:N2305" si="281">ROUND(I2242*L2242,2)</f>
        <v>44.02</v>
      </c>
      <c r="O2242" s="2">
        <f t="shared" ref="O2242:O2305" si="282">M2242-N2242</f>
        <v>61.529999999999994</v>
      </c>
      <c r="P2242" s="4">
        <f t="shared" ref="P2242:P2305" si="283">IFERROR(O2242/M2242,0)</f>
        <v>0.58294647086688767</v>
      </c>
      <c r="Q2242">
        <f t="shared" ref="Q2242:Q2305" si="284">YEAR(B2242)</f>
        <v>2024</v>
      </c>
      <c r="R2242" t="str">
        <f t="shared" ref="R2242:R2305" si="285">"Q"&amp;ROUNDUP(MONTH(B2242)/3,0)</f>
        <v>Q4</v>
      </c>
      <c r="S2242">
        <f t="shared" ref="S2242:S2305" si="286">MONTH(B2242)</f>
        <v>10</v>
      </c>
      <c r="T2242" t="str">
        <f t="shared" ref="T2242:T2305" si="287">TEXT(B2242,"mmm")</f>
        <v>Oct</v>
      </c>
    </row>
    <row r="2243" spans="1:20" x14ac:dyDescent="0.35">
      <c r="A2243" t="s">
        <v>2308</v>
      </c>
      <c r="B2243" s="1">
        <v>45577</v>
      </c>
      <c r="C2243" t="s">
        <v>62</v>
      </c>
      <c r="D2243" t="s">
        <v>63</v>
      </c>
      <c r="E2243" t="s">
        <v>52</v>
      </c>
      <c r="F2243" t="s">
        <v>24</v>
      </c>
      <c r="G2243" t="s">
        <v>53</v>
      </c>
      <c r="H2243" t="s">
        <v>66</v>
      </c>
      <c r="I2243">
        <v>1</v>
      </c>
      <c r="J2243" s="2">
        <v>103.16</v>
      </c>
      <c r="K2243" s="3">
        <v>0</v>
      </c>
      <c r="L2243" s="2">
        <v>44.6</v>
      </c>
      <c r="M2243" s="2">
        <f t="shared" si="280"/>
        <v>103.16</v>
      </c>
      <c r="N2243" s="2">
        <f t="shared" si="281"/>
        <v>44.6</v>
      </c>
      <c r="O2243" s="2">
        <f t="shared" si="282"/>
        <v>58.559999999999995</v>
      </c>
      <c r="P2243" s="4">
        <f t="shared" si="283"/>
        <v>0.56766188445133769</v>
      </c>
      <c r="Q2243">
        <f t="shared" si="284"/>
        <v>2024</v>
      </c>
      <c r="R2243" t="str">
        <f t="shared" si="285"/>
        <v>Q4</v>
      </c>
      <c r="S2243">
        <f t="shared" si="286"/>
        <v>10</v>
      </c>
      <c r="T2243" t="str">
        <f t="shared" si="287"/>
        <v>Oct</v>
      </c>
    </row>
    <row r="2244" spans="1:20" x14ac:dyDescent="0.35">
      <c r="A2244" t="s">
        <v>2309</v>
      </c>
      <c r="B2244" s="1">
        <v>45577</v>
      </c>
      <c r="C2244" t="s">
        <v>21</v>
      </c>
      <c r="D2244" t="s">
        <v>35</v>
      </c>
      <c r="E2244" t="s">
        <v>43</v>
      </c>
      <c r="F2244" t="s">
        <v>37</v>
      </c>
      <c r="G2244" t="s">
        <v>32</v>
      </c>
      <c r="H2244" t="s">
        <v>113</v>
      </c>
      <c r="I2244">
        <v>4</v>
      </c>
      <c r="J2244" s="2">
        <v>381.78</v>
      </c>
      <c r="K2244" s="3">
        <v>0.1</v>
      </c>
      <c r="L2244" s="2">
        <v>210.36</v>
      </c>
      <c r="M2244" s="2">
        <f t="shared" si="280"/>
        <v>1374.41</v>
      </c>
      <c r="N2244" s="2">
        <f t="shared" si="281"/>
        <v>841.44</v>
      </c>
      <c r="O2244" s="2">
        <f t="shared" si="282"/>
        <v>532.97</v>
      </c>
      <c r="P2244" s="4">
        <f t="shared" si="283"/>
        <v>0.38778093873007324</v>
      </c>
      <c r="Q2244">
        <f t="shared" si="284"/>
        <v>2024</v>
      </c>
      <c r="R2244" t="str">
        <f t="shared" si="285"/>
        <v>Q4</v>
      </c>
      <c r="S2244">
        <f t="shared" si="286"/>
        <v>10</v>
      </c>
      <c r="T2244" t="str">
        <f t="shared" si="287"/>
        <v>Oct</v>
      </c>
    </row>
    <row r="2245" spans="1:20" x14ac:dyDescent="0.35">
      <c r="A2245" t="s">
        <v>2310</v>
      </c>
      <c r="B2245" s="1">
        <v>45577</v>
      </c>
      <c r="C2245" t="s">
        <v>41</v>
      </c>
      <c r="D2245" t="s">
        <v>42</v>
      </c>
      <c r="E2245" t="s">
        <v>23</v>
      </c>
      <c r="F2245" t="s">
        <v>37</v>
      </c>
      <c r="G2245" t="s">
        <v>46</v>
      </c>
      <c r="H2245" t="s">
        <v>79</v>
      </c>
      <c r="I2245">
        <v>1</v>
      </c>
      <c r="J2245" s="2">
        <v>30.03</v>
      </c>
      <c r="K2245" s="3">
        <v>0.1</v>
      </c>
      <c r="L2245" s="2">
        <v>9.6999999999999993</v>
      </c>
      <c r="M2245" s="2">
        <f t="shared" si="280"/>
        <v>27.03</v>
      </c>
      <c r="N2245" s="2">
        <f t="shared" si="281"/>
        <v>9.6999999999999993</v>
      </c>
      <c r="O2245" s="2">
        <f t="shared" si="282"/>
        <v>17.330000000000002</v>
      </c>
      <c r="P2245" s="4">
        <f t="shared" si="283"/>
        <v>0.64113947465778764</v>
      </c>
      <c r="Q2245">
        <f t="shared" si="284"/>
        <v>2024</v>
      </c>
      <c r="R2245" t="str">
        <f t="shared" si="285"/>
        <v>Q4</v>
      </c>
      <c r="S2245">
        <f t="shared" si="286"/>
        <v>10</v>
      </c>
      <c r="T2245" t="str">
        <f t="shared" si="287"/>
        <v>Oct</v>
      </c>
    </row>
    <row r="2246" spans="1:20" x14ac:dyDescent="0.35">
      <c r="A2246" t="s">
        <v>2311</v>
      </c>
      <c r="B2246" s="1">
        <v>45577</v>
      </c>
      <c r="C2246" t="s">
        <v>21</v>
      </c>
      <c r="D2246" t="s">
        <v>22</v>
      </c>
      <c r="E2246" t="s">
        <v>52</v>
      </c>
      <c r="F2246" t="s">
        <v>24</v>
      </c>
      <c r="G2246" t="s">
        <v>46</v>
      </c>
      <c r="H2246" t="s">
        <v>47</v>
      </c>
      <c r="I2246">
        <v>2</v>
      </c>
      <c r="J2246" s="2">
        <v>491.45</v>
      </c>
      <c r="K2246" s="3">
        <v>0.05</v>
      </c>
      <c r="L2246" s="2">
        <v>254.75</v>
      </c>
      <c r="M2246" s="2">
        <f t="shared" si="280"/>
        <v>933.76</v>
      </c>
      <c r="N2246" s="2">
        <f t="shared" si="281"/>
        <v>509.5</v>
      </c>
      <c r="O2246" s="2">
        <f t="shared" si="282"/>
        <v>424.26</v>
      </c>
      <c r="P2246" s="4">
        <f t="shared" si="283"/>
        <v>0.45435657984921179</v>
      </c>
      <c r="Q2246">
        <f t="shared" si="284"/>
        <v>2024</v>
      </c>
      <c r="R2246" t="str">
        <f t="shared" si="285"/>
        <v>Q4</v>
      </c>
      <c r="S2246">
        <f t="shared" si="286"/>
        <v>10</v>
      </c>
      <c r="T2246" t="str">
        <f t="shared" si="287"/>
        <v>Oct</v>
      </c>
    </row>
    <row r="2247" spans="1:20" x14ac:dyDescent="0.35">
      <c r="A2247" t="s">
        <v>2312</v>
      </c>
      <c r="B2247" s="1">
        <v>45577</v>
      </c>
      <c r="C2247" t="s">
        <v>21</v>
      </c>
      <c r="D2247" t="s">
        <v>35</v>
      </c>
      <c r="E2247" t="s">
        <v>43</v>
      </c>
      <c r="F2247" t="s">
        <v>37</v>
      </c>
      <c r="G2247" t="s">
        <v>46</v>
      </c>
      <c r="H2247" t="s">
        <v>183</v>
      </c>
      <c r="I2247">
        <v>1</v>
      </c>
      <c r="J2247" s="2">
        <v>139.19</v>
      </c>
      <c r="K2247" s="3">
        <v>0</v>
      </c>
      <c r="L2247" s="2">
        <v>62.3</v>
      </c>
      <c r="M2247" s="2">
        <f t="shared" si="280"/>
        <v>139.19</v>
      </c>
      <c r="N2247" s="2">
        <f t="shared" si="281"/>
        <v>62.3</v>
      </c>
      <c r="O2247" s="2">
        <f t="shared" si="282"/>
        <v>76.89</v>
      </c>
      <c r="P2247" s="4">
        <f t="shared" si="283"/>
        <v>0.55241037430849915</v>
      </c>
      <c r="Q2247">
        <f t="shared" si="284"/>
        <v>2024</v>
      </c>
      <c r="R2247" t="str">
        <f t="shared" si="285"/>
        <v>Q4</v>
      </c>
      <c r="S2247">
        <f t="shared" si="286"/>
        <v>10</v>
      </c>
      <c r="T2247" t="str">
        <f t="shared" si="287"/>
        <v>Oct</v>
      </c>
    </row>
    <row r="2248" spans="1:20" x14ac:dyDescent="0.35">
      <c r="A2248" t="s">
        <v>2313</v>
      </c>
      <c r="B2248" s="1">
        <v>45577</v>
      </c>
      <c r="C2248" t="s">
        <v>28</v>
      </c>
      <c r="D2248" t="s">
        <v>49</v>
      </c>
      <c r="E2248" t="s">
        <v>52</v>
      </c>
      <c r="F2248" t="s">
        <v>24</v>
      </c>
      <c r="G2248" t="s">
        <v>46</v>
      </c>
      <c r="H2248" t="s">
        <v>79</v>
      </c>
      <c r="I2248">
        <v>4</v>
      </c>
      <c r="J2248" s="2">
        <v>29.67</v>
      </c>
      <c r="K2248" s="3">
        <v>0</v>
      </c>
      <c r="L2248" s="2">
        <v>9.31</v>
      </c>
      <c r="M2248" s="2">
        <f t="shared" si="280"/>
        <v>118.68</v>
      </c>
      <c r="N2248" s="2">
        <f t="shared" si="281"/>
        <v>37.24</v>
      </c>
      <c r="O2248" s="2">
        <f t="shared" si="282"/>
        <v>81.44</v>
      </c>
      <c r="P2248" s="4">
        <f t="shared" si="283"/>
        <v>0.68621503201887424</v>
      </c>
      <c r="Q2248">
        <f t="shared" si="284"/>
        <v>2024</v>
      </c>
      <c r="R2248" t="str">
        <f t="shared" si="285"/>
        <v>Q4</v>
      </c>
      <c r="S2248">
        <f t="shared" si="286"/>
        <v>10</v>
      </c>
      <c r="T2248" t="str">
        <f t="shared" si="287"/>
        <v>Oct</v>
      </c>
    </row>
    <row r="2249" spans="1:20" x14ac:dyDescent="0.35">
      <c r="A2249" t="s">
        <v>2314</v>
      </c>
      <c r="B2249" s="1">
        <v>45577</v>
      </c>
      <c r="C2249" t="s">
        <v>21</v>
      </c>
      <c r="D2249" t="s">
        <v>35</v>
      </c>
      <c r="E2249" t="s">
        <v>23</v>
      </c>
      <c r="F2249" t="s">
        <v>37</v>
      </c>
      <c r="G2249" t="s">
        <v>25</v>
      </c>
      <c r="H2249" t="s">
        <v>72</v>
      </c>
      <c r="I2249">
        <v>3</v>
      </c>
      <c r="J2249" s="2">
        <v>188.45</v>
      </c>
      <c r="K2249" s="3">
        <v>0.1</v>
      </c>
      <c r="L2249" s="2">
        <v>106.7</v>
      </c>
      <c r="M2249" s="2">
        <f t="shared" si="280"/>
        <v>508.82</v>
      </c>
      <c r="N2249" s="2">
        <f t="shared" si="281"/>
        <v>320.10000000000002</v>
      </c>
      <c r="O2249" s="2">
        <f t="shared" si="282"/>
        <v>188.71999999999997</v>
      </c>
      <c r="P2249" s="4">
        <f t="shared" si="283"/>
        <v>0.37089737038638415</v>
      </c>
      <c r="Q2249">
        <f t="shared" si="284"/>
        <v>2024</v>
      </c>
      <c r="R2249" t="str">
        <f t="shared" si="285"/>
        <v>Q4</v>
      </c>
      <c r="S2249">
        <f t="shared" si="286"/>
        <v>10</v>
      </c>
      <c r="T2249" t="str">
        <f t="shared" si="287"/>
        <v>Oct</v>
      </c>
    </row>
    <row r="2250" spans="1:20" x14ac:dyDescent="0.35">
      <c r="A2250" t="s">
        <v>2315</v>
      </c>
      <c r="B2250" s="1">
        <v>45578</v>
      </c>
      <c r="C2250" t="s">
        <v>41</v>
      </c>
      <c r="D2250" t="s">
        <v>42</v>
      </c>
      <c r="E2250" t="s">
        <v>23</v>
      </c>
      <c r="F2250" t="s">
        <v>37</v>
      </c>
      <c r="G2250" t="s">
        <v>32</v>
      </c>
      <c r="H2250" t="s">
        <v>113</v>
      </c>
      <c r="I2250">
        <v>1</v>
      </c>
      <c r="J2250" s="2">
        <v>392.3</v>
      </c>
      <c r="K2250" s="3">
        <v>0</v>
      </c>
      <c r="L2250" s="2">
        <v>213.56</v>
      </c>
      <c r="M2250" s="2">
        <f t="shared" si="280"/>
        <v>392.3</v>
      </c>
      <c r="N2250" s="2">
        <f t="shared" si="281"/>
        <v>213.56</v>
      </c>
      <c r="O2250" s="2">
        <f t="shared" si="282"/>
        <v>178.74</v>
      </c>
      <c r="P2250" s="4">
        <f t="shared" si="283"/>
        <v>0.45562069844506758</v>
      </c>
      <c r="Q2250">
        <f t="shared" si="284"/>
        <v>2024</v>
      </c>
      <c r="R2250" t="str">
        <f t="shared" si="285"/>
        <v>Q4</v>
      </c>
      <c r="S2250">
        <f t="shared" si="286"/>
        <v>10</v>
      </c>
      <c r="T2250" t="str">
        <f t="shared" si="287"/>
        <v>Oct</v>
      </c>
    </row>
    <row r="2251" spans="1:20" x14ac:dyDescent="0.35">
      <c r="A2251" t="s">
        <v>2316</v>
      </c>
      <c r="B2251" s="1">
        <v>45578</v>
      </c>
      <c r="C2251" t="s">
        <v>21</v>
      </c>
      <c r="D2251" t="s">
        <v>35</v>
      </c>
      <c r="E2251" t="s">
        <v>23</v>
      </c>
      <c r="F2251" t="s">
        <v>24</v>
      </c>
      <c r="G2251" t="s">
        <v>46</v>
      </c>
      <c r="H2251" t="s">
        <v>79</v>
      </c>
      <c r="I2251">
        <v>1</v>
      </c>
      <c r="J2251" s="2">
        <v>29.34</v>
      </c>
      <c r="K2251" s="3">
        <v>0.1</v>
      </c>
      <c r="L2251" s="2">
        <v>9.5399999999999991</v>
      </c>
      <c r="M2251" s="2">
        <f t="shared" si="280"/>
        <v>26.41</v>
      </c>
      <c r="N2251" s="2">
        <f t="shared" si="281"/>
        <v>9.5399999999999991</v>
      </c>
      <c r="O2251" s="2">
        <f t="shared" si="282"/>
        <v>16.87</v>
      </c>
      <c r="P2251" s="4">
        <f t="shared" si="283"/>
        <v>0.63877319197273763</v>
      </c>
      <c r="Q2251">
        <f t="shared" si="284"/>
        <v>2024</v>
      </c>
      <c r="R2251" t="str">
        <f t="shared" si="285"/>
        <v>Q4</v>
      </c>
      <c r="S2251">
        <f t="shared" si="286"/>
        <v>10</v>
      </c>
      <c r="T2251" t="str">
        <f t="shared" si="287"/>
        <v>Oct</v>
      </c>
    </row>
    <row r="2252" spans="1:20" x14ac:dyDescent="0.35">
      <c r="A2252" t="s">
        <v>2317</v>
      </c>
      <c r="B2252" s="1">
        <v>45578</v>
      </c>
      <c r="C2252" t="s">
        <v>21</v>
      </c>
      <c r="D2252" t="s">
        <v>35</v>
      </c>
      <c r="E2252" t="s">
        <v>23</v>
      </c>
      <c r="F2252" t="s">
        <v>37</v>
      </c>
      <c r="G2252" t="s">
        <v>38</v>
      </c>
      <c r="H2252" t="s">
        <v>56</v>
      </c>
      <c r="I2252">
        <v>1</v>
      </c>
      <c r="J2252" s="2">
        <v>76.47</v>
      </c>
      <c r="K2252" s="3">
        <v>0.05</v>
      </c>
      <c r="L2252" s="2">
        <v>31.1</v>
      </c>
      <c r="M2252" s="2">
        <f t="shared" si="280"/>
        <v>72.650000000000006</v>
      </c>
      <c r="N2252" s="2">
        <f t="shared" si="281"/>
        <v>31.1</v>
      </c>
      <c r="O2252" s="2">
        <f t="shared" si="282"/>
        <v>41.550000000000004</v>
      </c>
      <c r="P2252" s="4">
        <f t="shared" si="283"/>
        <v>0.57192016517549893</v>
      </c>
      <c r="Q2252">
        <f t="shared" si="284"/>
        <v>2024</v>
      </c>
      <c r="R2252" t="str">
        <f t="shared" si="285"/>
        <v>Q4</v>
      </c>
      <c r="S2252">
        <f t="shared" si="286"/>
        <v>10</v>
      </c>
      <c r="T2252" t="str">
        <f t="shared" si="287"/>
        <v>Oct</v>
      </c>
    </row>
    <row r="2253" spans="1:20" x14ac:dyDescent="0.35">
      <c r="A2253" t="s">
        <v>2318</v>
      </c>
      <c r="B2253" s="1">
        <v>45578</v>
      </c>
      <c r="C2253" t="s">
        <v>21</v>
      </c>
      <c r="D2253" t="s">
        <v>22</v>
      </c>
      <c r="E2253" t="s">
        <v>23</v>
      </c>
      <c r="F2253" t="s">
        <v>24</v>
      </c>
      <c r="G2253" t="s">
        <v>38</v>
      </c>
      <c r="H2253" t="s">
        <v>56</v>
      </c>
      <c r="I2253">
        <v>1</v>
      </c>
      <c r="J2253" s="2">
        <v>77.78</v>
      </c>
      <c r="K2253" s="3">
        <v>0.1</v>
      </c>
      <c r="L2253" s="2">
        <v>31.72</v>
      </c>
      <c r="M2253" s="2">
        <f t="shared" si="280"/>
        <v>70</v>
      </c>
      <c r="N2253" s="2">
        <f t="shared" si="281"/>
        <v>31.72</v>
      </c>
      <c r="O2253" s="2">
        <f t="shared" si="282"/>
        <v>38.28</v>
      </c>
      <c r="P2253" s="4">
        <f t="shared" si="283"/>
        <v>0.54685714285714282</v>
      </c>
      <c r="Q2253">
        <f t="shared" si="284"/>
        <v>2024</v>
      </c>
      <c r="R2253" t="str">
        <f t="shared" si="285"/>
        <v>Q4</v>
      </c>
      <c r="S2253">
        <f t="shared" si="286"/>
        <v>10</v>
      </c>
      <c r="T2253" t="str">
        <f t="shared" si="287"/>
        <v>Oct</v>
      </c>
    </row>
    <row r="2254" spans="1:20" x14ac:dyDescent="0.35">
      <c r="A2254" t="s">
        <v>2319</v>
      </c>
      <c r="B2254" s="1">
        <v>45578</v>
      </c>
      <c r="C2254" t="s">
        <v>28</v>
      </c>
      <c r="D2254" t="s">
        <v>49</v>
      </c>
      <c r="E2254" t="s">
        <v>52</v>
      </c>
      <c r="F2254" t="s">
        <v>37</v>
      </c>
      <c r="G2254" t="s">
        <v>46</v>
      </c>
      <c r="H2254" t="s">
        <v>79</v>
      </c>
      <c r="I2254">
        <v>6</v>
      </c>
      <c r="J2254" s="2">
        <v>29.91</v>
      </c>
      <c r="K2254" s="3">
        <v>0</v>
      </c>
      <c r="L2254" s="2">
        <v>9.5399999999999991</v>
      </c>
      <c r="M2254" s="2">
        <f t="shared" si="280"/>
        <v>179.46</v>
      </c>
      <c r="N2254" s="2">
        <f t="shared" si="281"/>
        <v>57.24</v>
      </c>
      <c r="O2254" s="2">
        <f t="shared" si="282"/>
        <v>122.22</v>
      </c>
      <c r="P2254" s="4">
        <f t="shared" si="283"/>
        <v>0.68104312938816447</v>
      </c>
      <c r="Q2254">
        <f t="shared" si="284"/>
        <v>2024</v>
      </c>
      <c r="R2254" t="str">
        <f t="shared" si="285"/>
        <v>Q4</v>
      </c>
      <c r="S2254">
        <f t="shared" si="286"/>
        <v>10</v>
      </c>
      <c r="T2254" t="str">
        <f t="shared" si="287"/>
        <v>Oct</v>
      </c>
    </row>
    <row r="2255" spans="1:20" x14ac:dyDescent="0.35">
      <c r="A2255" t="s">
        <v>2320</v>
      </c>
      <c r="B2255" s="1">
        <v>45578</v>
      </c>
      <c r="C2255" t="s">
        <v>21</v>
      </c>
      <c r="D2255" t="s">
        <v>35</v>
      </c>
      <c r="E2255" t="s">
        <v>23</v>
      </c>
      <c r="F2255" t="s">
        <v>24</v>
      </c>
      <c r="G2255" t="s">
        <v>46</v>
      </c>
      <c r="H2255" t="s">
        <v>79</v>
      </c>
      <c r="I2255">
        <v>1</v>
      </c>
      <c r="J2255" s="2">
        <v>28.82</v>
      </c>
      <c r="K2255" s="3">
        <v>0.15</v>
      </c>
      <c r="L2255" s="2">
        <v>9.3699999999999992</v>
      </c>
      <c r="M2255" s="2">
        <f t="shared" si="280"/>
        <v>24.5</v>
      </c>
      <c r="N2255" s="2">
        <f t="shared" si="281"/>
        <v>9.3699999999999992</v>
      </c>
      <c r="O2255" s="2">
        <f t="shared" si="282"/>
        <v>15.13</v>
      </c>
      <c r="P2255" s="4">
        <f t="shared" si="283"/>
        <v>0.61755102040816334</v>
      </c>
      <c r="Q2255">
        <f t="shared" si="284"/>
        <v>2024</v>
      </c>
      <c r="R2255" t="str">
        <f t="shared" si="285"/>
        <v>Q4</v>
      </c>
      <c r="S2255">
        <f t="shared" si="286"/>
        <v>10</v>
      </c>
      <c r="T2255" t="str">
        <f t="shared" si="287"/>
        <v>Oct</v>
      </c>
    </row>
    <row r="2256" spans="1:20" x14ac:dyDescent="0.35">
      <c r="A2256" t="s">
        <v>2321</v>
      </c>
      <c r="B2256" s="1">
        <v>45578</v>
      </c>
      <c r="C2256" t="s">
        <v>21</v>
      </c>
      <c r="D2256" t="s">
        <v>35</v>
      </c>
      <c r="E2256" t="s">
        <v>52</v>
      </c>
      <c r="F2256" t="s">
        <v>37</v>
      </c>
      <c r="G2256" t="s">
        <v>32</v>
      </c>
      <c r="H2256" t="s">
        <v>33</v>
      </c>
      <c r="I2256">
        <v>4</v>
      </c>
      <c r="J2256" s="2">
        <v>39.549999999999997</v>
      </c>
      <c r="K2256" s="3">
        <v>0</v>
      </c>
      <c r="L2256" s="2">
        <v>12.59</v>
      </c>
      <c r="M2256" s="2">
        <f t="shared" si="280"/>
        <v>158.19999999999999</v>
      </c>
      <c r="N2256" s="2">
        <f t="shared" si="281"/>
        <v>50.36</v>
      </c>
      <c r="O2256" s="2">
        <f t="shared" si="282"/>
        <v>107.83999999999999</v>
      </c>
      <c r="P2256" s="4">
        <f t="shared" si="283"/>
        <v>0.68166877370417189</v>
      </c>
      <c r="Q2256">
        <f t="shared" si="284"/>
        <v>2024</v>
      </c>
      <c r="R2256" t="str">
        <f t="shared" si="285"/>
        <v>Q4</v>
      </c>
      <c r="S2256">
        <f t="shared" si="286"/>
        <v>10</v>
      </c>
      <c r="T2256" t="str">
        <f t="shared" si="287"/>
        <v>Oct</v>
      </c>
    </row>
    <row r="2257" spans="1:20" x14ac:dyDescent="0.35">
      <c r="A2257" t="s">
        <v>2322</v>
      </c>
      <c r="B2257" s="1">
        <v>45578</v>
      </c>
      <c r="C2257" t="s">
        <v>28</v>
      </c>
      <c r="D2257" t="s">
        <v>29</v>
      </c>
      <c r="E2257" t="s">
        <v>52</v>
      </c>
      <c r="F2257" t="s">
        <v>37</v>
      </c>
      <c r="G2257" t="s">
        <v>32</v>
      </c>
      <c r="H2257" t="s">
        <v>50</v>
      </c>
      <c r="I2257">
        <v>1</v>
      </c>
      <c r="J2257" s="2">
        <v>237.59</v>
      </c>
      <c r="K2257" s="3">
        <v>0.1</v>
      </c>
      <c r="L2257" s="2">
        <v>111.91</v>
      </c>
      <c r="M2257" s="2">
        <f t="shared" si="280"/>
        <v>213.83</v>
      </c>
      <c r="N2257" s="2">
        <f t="shared" si="281"/>
        <v>111.91</v>
      </c>
      <c r="O2257" s="2">
        <f t="shared" si="282"/>
        <v>101.92000000000002</v>
      </c>
      <c r="P2257" s="4">
        <f t="shared" si="283"/>
        <v>0.47664032175092369</v>
      </c>
      <c r="Q2257">
        <f t="shared" si="284"/>
        <v>2024</v>
      </c>
      <c r="R2257" t="str">
        <f t="shared" si="285"/>
        <v>Q4</v>
      </c>
      <c r="S2257">
        <f t="shared" si="286"/>
        <v>10</v>
      </c>
      <c r="T2257" t="str">
        <f t="shared" si="287"/>
        <v>Oct</v>
      </c>
    </row>
    <row r="2258" spans="1:20" x14ac:dyDescent="0.35">
      <c r="A2258" t="s">
        <v>2323</v>
      </c>
      <c r="B2258" s="1">
        <v>45578</v>
      </c>
      <c r="C2258" t="s">
        <v>21</v>
      </c>
      <c r="D2258" t="s">
        <v>35</v>
      </c>
      <c r="E2258" t="s">
        <v>23</v>
      </c>
      <c r="F2258" t="s">
        <v>24</v>
      </c>
      <c r="G2258" t="s">
        <v>38</v>
      </c>
      <c r="H2258" t="s">
        <v>44</v>
      </c>
      <c r="I2258">
        <v>2</v>
      </c>
      <c r="J2258" s="2">
        <v>117.92</v>
      </c>
      <c r="K2258" s="3">
        <v>0</v>
      </c>
      <c r="L2258" s="2">
        <v>49.14</v>
      </c>
      <c r="M2258" s="2">
        <f t="shared" si="280"/>
        <v>235.84</v>
      </c>
      <c r="N2258" s="2">
        <f t="shared" si="281"/>
        <v>98.28</v>
      </c>
      <c r="O2258" s="2">
        <f t="shared" si="282"/>
        <v>137.56</v>
      </c>
      <c r="P2258" s="4">
        <f t="shared" si="283"/>
        <v>0.58327679782903663</v>
      </c>
      <c r="Q2258">
        <f t="shared" si="284"/>
        <v>2024</v>
      </c>
      <c r="R2258" t="str">
        <f t="shared" si="285"/>
        <v>Q4</v>
      </c>
      <c r="S2258">
        <f t="shared" si="286"/>
        <v>10</v>
      </c>
      <c r="T2258" t="str">
        <f t="shared" si="287"/>
        <v>Oct</v>
      </c>
    </row>
    <row r="2259" spans="1:20" x14ac:dyDescent="0.35">
      <c r="A2259" t="s">
        <v>2324</v>
      </c>
      <c r="B2259" s="1">
        <v>45578</v>
      </c>
      <c r="C2259" t="s">
        <v>28</v>
      </c>
      <c r="D2259" t="s">
        <v>29</v>
      </c>
      <c r="E2259" t="s">
        <v>23</v>
      </c>
      <c r="F2259" t="s">
        <v>37</v>
      </c>
      <c r="G2259" t="s">
        <v>32</v>
      </c>
      <c r="H2259" t="s">
        <v>86</v>
      </c>
      <c r="I2259">
        <v>1</v>
      </c>
      <c r="J2259" s="2">
        <v>69.510000000000005</v>
      </c>
      <c r="K2259" s="3">
        <v>0.05</v>
      </c>
      <c r="L2259" s="2">
        <v>24.64</v>
      </c>
      <c r="M2259" s="2">
        <f t="shared" si="280"/>
        <v>66.03</v>
      </c>
      <c r="N2259" s="2">
        <f t="shared" si="281"/>
        <v>24.64</v>
      </c>
      <c r="O2259" s="2">
        <f t="shared" si="282"/>
        <v>41.39</v>
      </c>
      <c r="P2259" s="4">
        <f t="shared" si="283"/>
        <v>0.62683628653642287</v>
      </c>
      <c r="Q2259">
        <f t="shared" si="284"/>
        <v>2024</v>
      </c>
      <c r="R2259" t="str">
        <f t="shared" si="285"/>
        <v>Q4</v>
      </c>
      <c r="S2259">
        <f t="shared" si="286"/>
        <v>10</v>
      </c>
      <c r="T2259" t="str">
        <f t="shared" si="287"/>
        <v>Oct</v>
      </c>
    </row>
    <row r="2260" spans="1:20" x14ac:dyDescent="0.35">
      <c r="A2260" t="s">
        <v>2325</v>
      </c>
      <c r="B2260" s="1">
        <v>45578</v>
      </c>
      <c r="C2260" t="s">
        <v>62</v>
      </c>
      <c r="D2260" t="s">
        <v>63</v>
      </c>
      <c r="E2260" t="s">
        <v>23</v>
      </c>
      <c r="F2260" t="s">
        <v>37</v>
      </c>
      <c r="G2260" t="s">
        <v>25</v>
      </c>
      <c r="H2260" t="s">
        <v>81</v>
      </c>
      <c r="I2260">
        <v>4</v>
      </c>
      <c r="J2260" s="2">
        <v>40.07</v>
      </c>
      <c r="K2260" s="3">
        <v>0.1</v>
      </c>
      <c r="L2260" s="2">
        <v>15.96</v>
      </c>
      <c r="M2260" s="2">
        <f t="shared" si="280"/>
        <v>144.25</v>
      </c>
      <c r="N2260" s="2">
        <f t="shared" si="281"/>
        <v>63.84</v>
      </c>
      <c r="O2260" s="2">
        <f t="shared" si="282"/>
        <v>80.41</v>
      </c>
      <c r="P2260" s="4">
        <f t="shared" si="283"/>
        <v>0.55743500866551121</v>
      </c>
      <c r="Q2260">
        <f t="shared" si="284"/>
        <v>2024</v>
      </c>
      <c r="R2260" t="str">
        <f t="shared" si="285"/>
        <v>Q4</v>
      </c>
      <c r="S2260">
        <f t="shared" si="286"/>
        <v>10</v>
      </c>
      <c r="T2260" t="str">
        <f t="shared" si="287"/>
        <v>Oct</v>
      </c>
    </row>
    <row r="2261" spans="1:20" x14ac:dyDescent="0.35">
      <c r="A2261" t="s">
        <v>2326</v>
      </c>
      <c r="B2261" s="1">
        <v>45578</v>
      </c>
      <c r="C2261" t="s">
        <v>41</v>
      </c>
      <c r="D2261" t="s">
        <v>42</v>
      </c>
      <c r="E2261" t="s">
        <v>36</v>
      </c>
      <c r="F2261" t="s">
        <v>37</v>
      </c>
      <c r="G2261" t="s">
        <v>53</v>
      </c>
      <c r="H2261" t="s">
        <v>70</v>
      </c>
      <c r="I2261">
        <v>3</v>
      </c>
      <c r="J2261" s="2">
        <v>56.08</v>
      </c>
      <c r="K2261" s="3">
        <v>0.1</v>
      </c>
      <c r="L2261" s="2">
        <v>18.96</v>
      </c>
      <c r="M2261" s="2">
        <f t="shared" si="280"/>
        <v>151.41999999999999</v>
      </c>
      <c r="N2261" s="2">
        <f t="shared" si="281"/>
        <v>56.88</v>
      </c>
      <c r="O2261" s="2">
        <f t="shared" si="282"/>
        <v>94.539999999999992</v>
      </c>
      <c r="P2261" s="4">
        <f t="shared" si="283"/>
        <v>0.62435609562805439</v>
      </c>
      <c r="Q2261">
        <f t="shared" si="284"/>
        <v>2024</v>
      </c>
      <c r="R2261" t="str">
        <f t="shared" si="285"/>
        <v>Q4</v>
      </c>
      <c r="S2261">
        <f t="shared" si="286"/>
        <v>10</v>
      </c>
      <c r="T2261" t="str">
        <f t="shared" si="287"/>
        <v>Oct</v>
      </c>
    </row>
    <row r="2262" spans="1:20" x14ac:dyDescent="0.35">
      <c r="A2262" t="s">
        <v>2327</v>
      </c>
      <c r="B2262" s="1">
        <v>45578</v>
      </c>
      <c r="C2262" t="s">
        <v>21</v>
      </c>
      <c r="D2262" t="s">
        <v>35</v>
      </c>
      <c r="E2262" t="s">
        <v>52</v>
      </c>
      <c r="F2262" t="s">
        <v>24</v>
      </c>
      <c r="G2262" t="s">
        <v>46</v>
      </c>
      <c r="H2262" t="s">
        <v>47</v>
      </c>
      <c r="I2262">
        <v>1</v>
      </c>
      <c r="J2262" s="2">
        <v>486.3</v>
      </c>
      <c r="K2262" s="3">
        <v>0</v>
      </c>
      <c r="L2262" s="2">
        <v>252.44</v>
      </c>
      <c r="M2262" s="2">
        <f t="shared" si="280"/>
        <v>486.3</v>
      </c>
      <c r="N2262" s="2">
        <f t="shared" si="281"/>
        <v>252.44</v>
      </c>
      <c r="O2262" s="2">
        <f t="shared" si="282"/>
        <v>233.86</v>
      </c>
      <c r="P2262" s="4">
        <f t="shared" si="283"/>
        <v>0.48089656590581947</v>
      </c>
      <c r="Q2262">
        <f t="shared" si="284"/>
        <v>2024</v>
      </c>
      <c r="R2262" t="str">
        <f t="shared" si="285"/>
        <v>Q4</v>
      </c>
      <c r="S2262">
        <f t="shared" si="286"/>
        <v>10</v>
      </c>
      <c r="T2262" t="str">
        <f t="shared" si="287"/>
        <v>Oct</v>
      </c>
    </row>
    <row r="2263" spans="1:20" x14ac:dyDescent="0.35">
      <c r="A2263" t="s">
        <v>2328</v>
      </c>
      <c r="B2263" s="1">
        <v>45579</v>
      </c>
      <c r="C2263" t="s">
        <v>21</v>
      </c>
      <c r="D2263" t="s">
        <v>35</v>
      </c>
      <c r="E2263" t="s">
        <v>36</v>
      </c>
      <c r="F2263" t="s">
        <v>24</v>
      </c>
      <c r="G2263" t="s">
        <v>25</v>
      </c>
      <c r="H2263" t="s">
        <v>26</v>
      </c>
      <c r="I2263">
        <v>1</v>
      </c>
      <c r="J2263" s="2">
        <v>24.32</v>
      </c>
      <c r="K2263" s="3">
        <v>0.2</v>
      </c>
      <c r="L2263" s="2">
        <v>6.77</v>
      </c>
      <c r="M2263" s="2">
        <f t="shared" si="280"/>
        <v>19.46</v>
      </c>
      <c r="N2263" s="2">
        <f t="shared" si="281"/>
        <v>6.77</v>
      </c>
      <c r="O2263" s="2">
        <f t="shared" si="282"/>
        <v>12.690000000000001</v>
      </c>
      <c r="P2263" s="4">
        <f t="shared" si="283"/>
        <v>0.65210688591983557</v>
      </c>
      <c r="Q2263">
        <f t="shared" si="284"/>
        <v>2024</v>
      </c>
      <c r="R2263" t="str">
        <f t="shared" si="285"/>
        <v>Q4</v>
      </c>
      <c r="S2263">
        <f t="shared" si="286"/>
        <v>10</v>
      </c>
      <c r="T2263" t="str">
        <f t="shared" si="287"/>
        <v>Oct</v>
      </c>
    </row>
    <row r="2264" spans="1:20" x14ac:dyDescent="0.35">
      <c r="A2264" t="s">
        <v>2329</v>
      </c>
      <c r="B2264" s="1">
        <v>45579</v>
      </c>
      <c r="C2264" t="s">
        <v>41</v>
      </c>
      <c r="D2264" t="s">
        <v>42</v>
      </c>
      <c r="E2264" t="s">
        <v>23</v>
      </c>
      <c r="F2264" t="s">
        <v>37</v>
      </c>
      <c r="G2264" t="s">
        <v>38</v>
      </c>
      <c r="H2264" t="s">
        <v>39</v>
      </c>
      <c r="I2264">
        <v>1</v>
      </c>
      <c r="J2264" s="2">
        <v>157.63999999999999</v>
      </c>
      <c r="K2264" s="3">
        <v>0.1</v>
      </c>
      <c r="L2264" s="2">
        <v>77.52</v>
      </c>
      <c r="M2264" s="2">
        <f t="shared" si="280"/>
        <v>141.88</v>
      </c>
      <c r="N2264" s="2">
        <f t="shared" si="281"/>
        <v>77.52</v>
      </c>
      <c r="O2264" s="2">
        <f t="shared" si="282"/>
        <v>64.36</v>
      </c>
      <c r="P2264" s="4">
        <f t="shared" si="283"/>
        <v>0.45362277981392729</v>
      </c>
      <c r="Q2264">
        <f t="shared" si="284"/>
        <v>2024</v>
      </c>
      <c r="R2264" t="str">
        <f t="shared" si="285"/>
        <v>Q4</v>
      </c>
      <c r="S2264">
        <f t="shared" si="286"/>
        <v>10</v>
      </c>
      <c r="T2264" t="str">
        <f t="shared" si="287"/>
        <v>Oct</v>
      </c>
    </row>
    <row r="2265" spans="1:20" x14ac:dyDescent="0.35">
      <c r="A2265" t="s">
        <v>2330</v>
      </c>
      <c r="B2265" s="1">
        <v>45579</v>
      </c>
      <c r="C2265" t="s">
        <v>62</v>
      </c>
      <c r="D2265" t="s">
        <v>63</v>
      </c>
      <c r="E2265" t="s">
        <v>23</v>
      </c>
      <c r="F2265" t="s">
        <v>37</v>
      </c>
      <c r="G2265" t="s">
        <v>32</v>
      </c>
      <c r="H2265" t="s">
        <v>33</v>
      </c>
      <c r="I2265">
        <v>1</v>
      </c>
      <c r="J2265" s="2">
        <v>36.81</v>
      </c>
      <c r="K2265" s="3">
        <v>0</v>
      </c>
      <c r="L2265" s="2">
        <v>12.5</v>
      </c>
      <c r="M2265" s="2">
        <f t="shared" si="280"/>
        <v>36.81</v>
      </c>
      <c r="N2265" s="2">
        <f t="shared" si="281"/>
        <v>12.5</v>
      </c>
      <c r="O2265" s="2">
        <f t="shared" si="282"/>
        <v>24.310000000000002</v>
      </c>
      <c r="P2265" s="4">
        <f t="shared" si="283"/>
        <v>0.66041836457484382</v>
      </c>
      <c r="Q2265">
        <f t="shared" si="284"/>
        <v>2024</v>
      </c>
      <c r="R2265" t="str">
        <f t="shared" si="285"/>
        <v>Q4</v>
      </c>
      <c r="S2265">
        <f t="shared" si="286"/>
        <v>10</v>
      </c>
      <c r="T2265" t="str">
        <f t="shared" si="287"/>
        <v>Oct</v>
      </c>
    </row>
    <row r="2266" spans="1:20" x14ac:dyDescent="0.35">
      <c r="A2266" t="s">
        <v>2331</v>
      </c>
      <c r="B2266" s="1">
        <v>45579</v>
      </c>
      <c r="C2266" t="s">
        <v>21</v>
      </c>
      <c r="D2266" t="s">
        <v>35</v>
      </c>
      <c r="E2266" t="s">
        <v>52</v>
      </c>
      <c r="F2266" t="s">
        <v>37</v>
      </c>
      <c r="G2266" t="s">
        <v>38</v>
      </c>
      <c r="H2266" t="s">
        <v>44</v>
      </c>
      <c r="I2266">
        <v>2</v>
      </c>
      <c r="J2266" s="2">
        <v>119.95</v>
      </c>
      <c r="K2266" s="3">
        <v>0</v>
      </c>
      <c r="L2266" s="2">
        <v>51.17</v>
      </c>
      <c r="M2266" s="2">
        <f t="shared" si="280"/>
        <v>239.9</v>
      </c>
      <c r="N2266" s="2">
        <f t="shared" si="281"/>
        <v>102.34</v>
      </c>
      <c r="O2266" s="2">
        <f t="shared" si="282"/>
        <v>137.56</v>
      </c>
      <c r="P2266" s="4">
        <f t="shared" si="283"/>
        <v>0.573405585660692</v>
      </c>
      <c r="Q2266">
        <f t="shared" si="284"/>
        <v>2024</v>
      </c>
      <c r="R2266" t="str">
        <f t="shared" si="285"/>
        <v>Q4</v>
      </c>
      <c r="S2266">
        <f t="shared" si="286"/>
        <v>10</v>
      </c>
      <c r="T2266" t="str">
        <f t="shared" si="287"/>
        <v>Oct</v>
      </c>
    </row>
    <row r="2267" spans="1:20" x14ac:dyDescent="0.35">
      <c r="A2267" t="s">
        <v>2332</v>
      </c>
      <c r="B2267" s="1">
        <v>45579</v>
      </c>
      <c r="C2267" t="s">
        <v>21</v>
      </c>
      <c r="D2267" t="s">
        <v>35</v>
      </c>
      <c r="E2267" t="s">
        <v>23</v>
      </c>
      <c r="F2267" t="s">
        <v>37</v>
      </c>
      <c r="G2267" t="s">
        <v>32</v>
      </c>
      <c r="H2267" t="s">
        <v>113</v>
      </c>
      <c r="I2267">
        <v>1</v>
      </c>
      <c r="J2267" s="2">
        <v>376.63</v>
      </c>
      <c r="K2267" s="3">
        <v>0.15</v>
      </c>
      <c r="L2267" s="2">
        <v>208.75</v>
      </c>
      <c r="M2267" s="2">
        <f t="shared" si="280"/>
        <v>320.14</v>
      </c>
      <c r="N2267" s="2">
        <f t="shared" si="281"/>
        <v>208.75</v>
      </c>
      <c r="O2267" s="2">
        <f t="shared" si="282"/>
        <v>111.38999999999999</v>
      </c>
      <c r="P2267" s="4">
        <f t="shared" si="283"/>
        <v>0.34794152558255759</v>
      </c>
      <c r="Q2267">
        <f t="shared" si="284"/>
        <v>2024</v>
      </c>
      <c r="R2267" t="str">
        <f t="shared" si="285"/>
        <v>Q4</v>
      </c>
      <c r="S2267">
        <f t="shared" si="286"/>
        <v>10</v>
      </c>
      <c r="T2267" t="str">
        <f t="shared" si="287"/>
        <v>Oct</v>
      </c>
    </row>
    <row r="2268" spans="1:20" x14ac:dyDescent="0.35">
      <c r="A2268" t="s">
        <v>2333</v>
      </c>
      <c r="B2268" s="1">
        <v>45579</v>
      </c>
      <c r="C2268" t="s">
        <v>41</v>
      </c>
      <c r="D2268" t="s">
        <v>42</v>
      </c>
      <c r="E2268" t="s">
        <v>43</v>
      </c>
      <c r="F2268" t="s">
        <v>37</v>
      </c>
      <c r="G2268" t="s">
        <v>32</v>
      </c>
      <c r="H2268" t="s">
        <v>113</v>
      </c>
      <c r="I2268">
        <v>1</v>
      </c>
      <c r="J2268" s="2">
        <v>379.69</v>
      </c>
      <c r="K2268" s="3">
        <v>0.1</v>
      </c>
      <c r="L2268" s="2">
        <v>212.54</v>
      </c>
      <c r="M2268" s="2">
        <f t="shared" si="280"/>
        <v>341.72</v>
      </c>
      <c r="N2268" s="2">
        <f t="shared" si="281"/>
        <v>212.54</v>
      </c>
      <c r="O2268" s="2">
        <f t="shared" si="282"/>
        <v>129.18000000000004</v>
      </c>
      <c r="P2268" s="4">
        <f t="shared" si="283"/>
        <v>0.37802879550509194</v>
      </c>
      <c r="Q2268">
        <f t="shared" si="284"/>
        <v>2024</v>
      </c>
      <c r="R2268" t="str">
        <f t="shared" si="285"/>
        <v>Q4</v>
      </c>
      <c r="S2268">
        <f t="shared" si="286"/>
        <v>10</v>
      </c>
      <c r="T2268" t="str">
        <f t="shared" si="287"/>
        <v>Oct</v>
      </c>
    </row>
    <row r="2269" spans="1:20" x14ac:dyDescent="0.35">
      <c r="A2269" t="s">
        <v>2334</v>
      </c>
      <c r="B2269" s="1">
        <v>45579</v>
      </c>
      <c r="C2269" t="s">
        <v>21</v>
      </c>
      <c r="D2269" t="s">
        <v>35</v>
      </c>
      <c r="E2269" t="s">
        <v>43</v>
      </c>
      <c r="F2269" t="s">
        <v>37</v>
      </c>
      <c r="G2269" t="s">
        <v>53</v>
      </c>
      <c r="H2269" t="s">
        <v>54</v>
      </c>
      <c r="I2269">
        <v>2</v>
      </c>
      <c r="J2269" s="2">
        <v>150.94</v>
      </c>
      <c r="K2269" s="3">
        <v>0</v>
      </c>
      <c r="L2269" s="2">
        <v>72.98</v>
      </c>
      <c r="M2269" s="2">
        <f t="shared" si="280"/>
        <v>301.88</v>
      </c>
      <c r="N2269" s="2">
        <f t="shared" si="281"/>
        <v>145.96</v>
      </c>
      <c r="O2269" s="2">
        <f t="shared" si="282"/>
        <v>155.91999999999999</v>
      </c>
      <c r="P2269" s="4">
        <f t="shared" si="283"/>
        <v>0.51649662117397643</v>
      </c>
      <c r="Q2269">
        <f t="shared" si="284"/>
        <v>2024</v>
      </c>
      <c r="R2269" t="str">
        <f t="shared" si="285"/>
        <v>Q4</v>
      </c>
      <c r="S2269">
        <f t="shared" si="286"/>
        <v>10</v>
      </c>
      <c r="T2269" t="str">
        <f t="shared" si="287"/>
        <v>Oct</v>
      </c>
    </row>
    <row r="2270" spans="1:20" x14ac:dyDescent="0.35">
      <c r="A2270" t="s">
        <v>2335</v>
      </c>
      <c r="B2270" s="1">
        <v>45579</v>
      </c>
      <c r="C2270" t="s">
        <v>28</v>
      </c>
      <c r="D2270" t="s">
        <v>29</v>
      </c>
      <c r="E2270" t="s">
        <v>23</v>
      </c>
      <c r="F2270" t="s">
        <v>24</v>
      </c>
      <c r="G2270" t="s">
        <v>32</v>
      </c>
      <c r="H2270" t="s">
        <v>33</v>
      </c>
      <c r="I2270">
        <v>1</v>
      </c>
      <c r="J2270" s="2">
        <v>39.340000000000003</v>
      </c>
      <c r="K2270" s="3">
        <v>0</v>
      </c>
      <c r="L2270" s="2">
        <v>12.08</v>
      </c>
      <c r="M2270" s="2">
        <f t="shared" si="280"/>
        <v>39.340000000000003</v>
      </c>
      <c r="N2270" s="2">
        <f t="shared" si="281"/>
        <v>12.08</v>
      </c>
      <c r="O2270" s="2">
        <f t="shared" si="282"/>
        <v>27.260000000000005</v>
      </c>
      <c r="P2270" s="4">
        <f t="shared" si="283"/>
        <v>0.69293340111845458</v>
      </c>
      <c r="Q2270">
        <f t="shared" si="284"/>
        <v>2024</v>
      </c>
      <c r="R2270" t="str">
        <f t="shared" si="285"/>
        <v>Q4</v>
      </c>
      <c r="S2270">
        <f t="shared" si="286"/>
        <v>10</v>
      </c>
      <c r="T2270" t="str">
        <f t="shared" si="287"/>
        <v>Oct</v>
      </c>
    </row>
    <row r="2271" spans="1:20" x14ac:dyDescent="0.35">
      <c r="A2271" t="s">
        <v>2336</v>
      </c>
      <c r="B2271" s="1">
        <v>45579</v>
      </c>
      <c r="C2271" t="s">
        <v>28</v>
      </c>
      <c r="D2271" t="s">
        <v>29</v>
      </c>
      <c r="E2271" t="s">
        <v>52</v>
      </c>
      <c r="F2271" t="s">
        <v>24</v>
      </c>
      <c r="G2271" t="s">
        <v>46</v>
      </c>
      <c r="H2271" t="s">
        <v>79</v>
      </c>
      <c r="I2271">
        <v>5</v>
      </c>
      <c r="J2271" s="2">
        <v>28.88</v>
      </c>
      <c r="K2271" s="3">
        <v>0</v>
      </c>
      <c r="L2271" s="2">
        <v>9.86</v>
      </c>
      <c r="M2271" s="2">
        <f t="shared" si="280"/>
        <v>144.4</v>
      </c>
      <c r="N2271" s="2">
        <f t="shared" si="281"/>
        <v>49.3</v>
      </c>
      <c r="O2271" s="2">
        <f t="shared" si="282"/>
        <v>95.100000000000009</v>
      </c>
      <c r="P2271" s="4">
        <f t="shared" si="283"/>
        <v>0.65858725761772852</v>
      </c>
      <c r="Q2271">
        <f t="shared" si="284"/>
        <v>2024</v>
      </c>
      <c r="R2271" t="str">
        <f t="shared" si="285"/>
        <v>Q4</v>
      </c>
      <c r="S2271">
        <f t="shared" si="286"/>
        <v>10</v>
      </c>
      <c r="T2271" t="str">
        <f t="shared" si="287"/>
        <v>Oct</v>
      </c>
    </row>
    <row r="2272" spans="1:20" x14ac:dyDescent="0.35">
      <c r="A2272" t="s">
        <v>2337</v>
      </c>
      <c r="B2272" s="1">
        <v>45580</v>
      </c>
      <c r="C2272" t="s">
        <v>21</v>
      </c>
      <c r="D2272" t="s">
        <v>35</v>
      </c>
      <c r="E2272" t="s">
        <v>36</v>
      </c>
      <c r="F2272" t="s">
        <v>37</v>
      </c>
      <c r="G2272" t="s">
        <v>32</v>
      </c>
      <c r="H2272" t="s">
        <v>33</v>
      </c>
      <c r="I2272">
        <v>1</v>
      </c>
      <c r="J2272" s="2">
        <v>39.67</v>
      </c>
      <c r="K2272" s="3">
        <v>0.05</v>
      </c>
      <c r="L2272" s="2">
        <v>12.06</v>
      </c>
      <c r="M2272" s="2">
        <f t="shared" si="280"/>
        <v>37.69</v>
      </c>
      <c r="N2272" s="2">
        <f t="shared" si="281"/>
        <v>12.06</v>
      </c>
      <c r="O2272" s="2">
        <f t="shared" si="282"/>
        <v>25.629999999999995</v>
      </c>
      <c r="P2272" s="4">
        <f t="shared" si="283"/>
        <v>0.68002122578933399</v>
      </c>
      <c r="Q2272">
        <f t="shared" si="284"/>
        <v>2024</v>
      </c>
      <c r="R2272" t="str">
        <f t="shared" si="285"/>
        <v>Q4</v>
      </c>
      <c r="S2272">
        <f t="shared" si="286"/>
        <v>10</v>
      </c>
      <c r="T2272" t="str">
        <f t="shared" si="287"/>
        <v>Oct</v>
      </c>
    </row>
    <row r="2273" spans="1:20" x14ac:dyDescent="0.35">
      <c r="A2273" t="s">
        <v>2338</v>
      </c>
      <c r="B2273" s="1">
        <v>45580</v>
      </c>
      <c r="C2273" t="s">
        <v>21</v>
      </c>
      <c r="D2273" t="s">
        <v>35</v>
      </c>
      <c r="E2273" t="s">
        <v>52</v>
      </c>
      <c r="F2273" t="s">
        <v>24</v>
      </c>
      <c r="G2273" t="s">
        <v>25</v>
      </c>
      <c r="H2273" t="s">
        <v>91</v>
      </c>
      <c r="I2273">
        <v>1</v>
      </c>
      <c r="J2273" s="2">
        <v>100.6</v>
      </c>
      <c r="K2273" s="3">
        <v>0.25</v>
      </c>
      <c r="L2273" s="2">
        <v>44.83</v>
      </c>
      <c r="M2273" s="2">
        <f t="shared" si="280"/>
        <v>75.45</v>
      </c>
      <c r="N2273" s="2">
        <f t="shared" si="281"/>
        <v>44.83</v>
      </c>
      <c r="O2273" s="2">
        <f t="shared" si="282"/>
        <v>30.620000000000005</v>
      </c>
      <c r="P2273" s="4">
        <f t="shared" si="283"/>
        <v>0.40583167660702457</v>
      </c>
      <c r="Q2273">
        <f t="shared" si="284"/>
        <v>2024</v>
      </c>
      <c r="R2273" t="str">
        <f t="shared" si="285"/>
        <v>Q4</v>
      </c>
      <c r="S2273">
        <f t="shared" si="286"/>
        <v>10</v>
      </c>
      <c r="T2273" t="str">
        <f t="shared" si="287"/>
        <v>Oct</v>
      </c>
    </row>
    <row r="2274" spans="1:20" x14ac:dyDescent="0.35">
      <c r="A2274" t="s">
        <v>2339</v>
      </c>
      <c r="B2274" s="1">
        <v>45580</v>
      </c>
      <c r="C2274" t="s">
        <v>28</v>
      </c>
      <c r="D2274" t="s">
        <v>29</v>
      </c>
      <c r="E2274" t="s">
        <v>23</v>
      </c>
      <c r="F2274" t="s">
        <v>37</v>
      </c>
      <c r="G2274" t="s">
        <v>32</v>
      </c>
      <c r="H2274" t="s">
        <v>50</v>
      </c>
      <c r="I2274">
        <v>1</v>
      </c>
      <c r="J2274" s="2">
        <v>224.43</v>
      </c>
      <c r="K2274" s="3">
        <v>0</v>
      </c>
      <c r="L2274" s="2">
        <v>113.62</v>
      </c>
      <c r="M2274" s="2">
        <f t="shared" si="280"/>
        <v>224.43</v>
      </c>
      <c r="N2274" s="2">
        <f t="shared" si="281"/>
        <v>113.62</v>
      </c>
      <c r="O2274" s="2">
        <f t="shared" si="282"/>
        <v>110.81</v>
      </c>
      <c r="P2274" s="4">
        <f t="shared" si="283"/>
        <v>0.49373969611905716</v>
      </c>
      <c r="Q2274">
        <f t="shared" si="284"/>
        <v>2024</v>
      </c>
      <c r="R2274" t="str">
        <f t="shared" si="285"/>
        <v>Q4</v>
      </c>
      <c r="S2274">
        <f t="shared" si="286"/>
        <v>10</v>
      </c>
      <c r="T2274" t="str">
        <f t="shared" si="287"/>
        <v>Oct</v>
      </c>
    </row>
    <row r="2275" spans="1:20" x14ac:dyDescent="0.35">
      <c r="A2275" t="s">
        <v>2340</v>
      </c>
      <c r="B2275" s="1">
        <v>45580</v>
      </c>
      <c r="C2275" t="s">
        <v>21</v>
      </c>
      <c r="D2275" t="s">
        <v>35</v>
      </c>
      <c r="E2275" t="s">
        <v>23</v>
      </c>
      <c r="F2275" t="s">
        <v>24</v>
      </c>
      <c r="G2275" t="s">
        <v>25</v>
      </c>
      <c r="H2275" t="s">
        <v>91</v>
      </c>
      <c r="I2275">
        <v>2</v>
      </c>
      <c r="J2275" s="2">
        <v>99.48</v>
      </c>
      <c r="K2275" s="3">
        <v>0.05</v>
      </c>
      <c r="L2275" s="2">
        <v>44.02</v>
      </c>
      <c r="M2275" s="2">
        <f t="shared" si="280"/>
        <v>189.01</v>
      </c>
      <c r="N2275" s="2">
        <f t="shared" si="281"/>
        <v>88.04</v>
      </c>
      <c r="O2275" s="2">
        <f t="shared" si="282"/>
        <v>100.96999999999998</v>
      </c>
      <c r="P2275" s="4">
        <f t="shared" si="283"/>
        <v>0.53420453944235746</v>
      </c>
      <c r="Q2275">
        <f t="shared" si="284"/>
        <v>2024</v>
      </c>
      <c r="R2275" t="str">
        <f t="shared" si="285"/>
        <v>Q4</v>
      </c>
      <c r="S2275">
        <f t="shared" si="286"/>
        <v>10</v>
      </c>
      <c r="T2275" t="str">
        <f t="shared" si="287"/>
        <v>Oct</v>
      </c>
    </row>
    <row r="2276" spans="1:20" x14ac:dyDescent="0.35">
      <c r="A2276" t="s">
        <v>2341</v>
      </c>
      <c r="B2276" s="1">
        <v>45580</v>
      </c>
      <c r="C2276" t="s">
        <v>28</v>
      </c>
      <c r="D2276" t="s">
        <v>49</v>
      </c>
      <c r="E2276" t="s">
        <v>43</v>
      </c>
      <c r="F2276" t="s">
        <v>37</v>
      </c>
      <c r="G2276" t="s">
        <v>46</v>
      </c>
      <c r="H2276" t="s">
        <v>75</v>
      </c>
      <c r="I2276">
        <v>3</v>
      </c>
      <c r="J2276" s="2">
        <v>35.65</v>
      </c>
      <c r="K2276" s="3">
        <v>0</v>
      </c>
      <c r="L2276" s="2">
        <v>10.25</v>
      </c>
      <c r="M2276" s="2">
        <f t="shared" si="280"/>
        <v>106.95</v>
      </c>
      <c r="N2276" s="2">
        <f t="shared" si="281"/>
        <v>30.75</v>
      </c>
      <c r="O2276" s="2">
        <f t="shared" si="282"/>
        <v>76.2</v>
      </c>
      <c r="P2276" s="4">
        <f t="shared" si="283"/>
        <v>0.71248246844319774</v>
      </c>
      <c r="Q2276">
        <f t="shared" si="284"/>
        <v>2024</v>
      </c>
      <c r="R2276" t="str">
        <f t="shared" si="285"/>
        <v>Q4</v>
      </c>
      <c r="S2276">
        <f t="shared" si="286"/>
        <v>10</v>
      </c>
      <c r="T2276" t="str">
        <f t="shared" si="287"/>
        <v>Oct</v>
      </c>
    </row>
    <row r="2277" spans="1:20" x14ac:dyDescent="0.35">
      <c r="A2277" t="s">
        <v>2342</v>
      </c>
      <c r="B2277" s="1">
        <v>45580</v>
      </c>
      <c r="C2277" t="s">
        <v>41</v>
      </c>
      <c r="D2277" t="s">
        <v>42</v>
      </c>
      <c r="E2277" t="s">
        <v>52</v>
      </c>
      <c r="F2277" t="s">
        <v>37</v>
      </c>
      <c r="G2277" t="s">
        <v>25</v>
      </c>
      <c r="H2277" t="s">
        <v>91</v>
      </c>
      <c r="I2277">
        <v>1</v>
      </c>
      <c r="J2277" s="2">
        <v>104.02</v>
      </c>
      <c r="K2277" s="3">
        <v>0.05</v>
      </c>
      <c r="L2277" s="2">
        <v>44.5</v>
      </c>
      <c r="M2277" s="2">
        <f t="shared" si="280"/>
        <v>98.82</v>
      </c>
      <c r="N2277" s="2">
        <f t="shared" si="281"/>
        <v>44.5</v>
      </c>
      <c r="O2277" s="2">
        <f t="shared" si="282"/>
        <v>54.319999999999993</v>
      </c>
      <c r="P2277" s="4">
        <f t="shared" si="283"/>
        <v>0.54968629832017812</v>
      </c>
      <c r="Q2277">
        <f t="shared" si="284"/>
        <v>2024</v>
      </c>
      <c r="R2277" t="str">
        <f t="shared" si="285"/>
        <v>Q4</v>
      </c>
      <c r="S2277">
        <f t="shared" si="286"/>
        <v>10</v>
      </c>
      <c r="T2277" t="str">
        <f t="shared" si="287"/>
        <v>Oct</v>
      </c>
    </row>
    <row r="2278" spans="1:20" x14ac:dyDescent="0.35">
      <c r="A2278" t="s">
        <v>2343</v>
      </c>
      <c r="B2278" s="1">
        <v>45580</v>
      </c>
      <c r="C2278" t="s">
        <v>41</v>
      </c>
      <c r="D2278" t="s">
        <v>42</v>
      </c>
      <c r="E2278" t="s">
        <v>23</v>
      </c>
      <c r="F2278" t="s">
        <v>37</v>
      </c>
      <c r="G2278" t="s">
        <v>32</v>
      </c>
      <c r="H2278" t="s">
        <v>86</v>
      </c>
      <c r="I2278">
        <v>1</v>
      </c>
      <c r="J2278" s="2">
        <v>71.260000000000005</v>
      </c>
      <c r="K2278" s="3">
        <v>0</v>
      </c>
      <c r="L2278" s="2">
        <v>24.1</v>
      </c>
      <c r="M2278" s="2">
        <f t="shared" si="280"/>
        <v>71.260000000000005</v>
      </c>
      <c r="N2278" s="2">
        <f t="shared" si="281"/>
        <v>24.1</v>
      </c>
      <c r="O2278" s="2">
        <f t="shared" si="282"/>
        <v>47.160000000000004</v>
      </c>
      <c r="P2278" s="4">
        <f t="shared" si="283"/>
        <v>0.66180185237159694</v>
      </c>
      <c r="Q2278">
        <f t="shared" si="284"/>
        <v>2024</v>
      </c>
      <c r="R2278" t="str">
        <f t="shared" si="285"/>
        <v>Q4</v>
      </c>
      <c r="S2278">
        <f t="shared" si="286"/>
        <v>10</v>
      </c>
      <c r="T2278" t="str">
        <f t="shared" si="287"/>
        <v>Oct</v>
      </c>
    </row>
    <row r="2279" spans="1:20" x14ac:dyDescent="0.35">
      <c r="A2279" t="s">
        <v>2344</v>
      </c>
      <c r="B2279" s="1">
        <v>45581</v>
      </c>
      <c r="C2279" t="s">
        <v>62</v>
      </c>
      <c r="D2279" t="s">
        <v>69</v>
      </c>
      <c r="E2279" t="s">
        <v>43</v>
      </c>
      <c r="F2279" t="s">
        <v>24</v>
      </c>
      <c r="G2279" t="s">
        <v>53</v>
      </c>
      <c r="H2279" t="s">
        <v>54</v>
      </c>
      <c r="I2279">
        <v>1</v>
      </c>
      <c r="J2279" s="2">
        <v>137.1</v>
      </c>
      <c r="K2279" s="3">
        <v>0.2</v>
      </c>
      <c r="L2279" s="2">
        <v>73.47</v>
      </c>
      <c r="M2279" s="2">
        <f t="shared" si="280"/>
        <v>109.68</v>
      </c>
      <c r="N2279" s="2">
        <f t="shared" si="281"/>
        <v>73.47</v>
      </c>
      <c r="O2279" s="2">
        <f t="shared" si="282"/>
        <v>36.210000000000008</v>
      </c>
      <c r="P2279" s="4">
        <f t="shared" si="283"/>
        <v>0.33014223194748366</v>
      </c>
      <c r="Q2279">
        <f t="shared" si="284"/>
        <v>2024</v>
      </c>
      <c r="R2279" t="str">
        <f t="shared" si="285"/>
        <v>Q4</v>
      </c>
      <c r="S2279">
        <f t="shared" si="286"/>
        <v>10</v>
      </c>
      <c r="T2279" t="str">
        <f t="shared" si="287"/>
        <v>Oct</v>
      </c>
    </row>
    <row r="2280" spans="1:20" x14ac:dyDescent="0.35">
      <c r="A2280" t="s">
        <v>2345</v>
      </c>
      <c r="B2280" s="1">
        <v>45581</v>
      </c>
      <c r="C2280" t="s">
        <v>21</v>
      </c>
      <c r="D2280" t="s">
        <v>22</v>
      </c>
      <c r="E2280" t="s">
        <v>36</v>
      </c>
      <c r="F2280" t="s">
        <v>31</v>
      </c>
      <c r="G2280" t="s">
        <v>32</v>
      </c>
      <c r="H2280" t="s">
        <v>50</v>
      </c>
      <c r="I2280">
        <v>1</v>
      </c>
      <c r="J2280" s="2">
        <v>226.91</v>
      </c>
      <c r="K2280" s="3">
        <v>0</v>
      </c>
      <c r="L2280" s="2">
        <v>117.12</v>
      </c>
      <c r="M2280" s="2">
        <f t="shared" si="280"/>
        <v>226.91</v>
      </c>
      <c r="N2280" s="2">
        <f t="shared" si="281"/>
        <v>117.12</v>
      </c>
      <c r="O2280" s="2">
        <f t="shared" si="282"/>
        <v>109.78999999999999</v>
      </c>
      <c r="P2280" s="4">
        <f t="shared" si="283"/>
        <v>0.48384822176193204</v>
      </c>
      <c r="Q2280">
        <f t="shared" si="284"/>
        <v>2024</v>
      </c>
      <c r="R2280" t="str">
        <f t="shared" si="285"/>
        <v>Q4</v>
      </c>
      <c r="S2280">
        <f t="shared" si="286"/>
        <v>10</v>
      </c>
      <c r="T2280" t="str">
        <f t="shared" si="287"/>
        <v>Oct</v>
      </c>
    </row>
    <row r="2281" spans="1:20" x14ac:dyDescent="0.35">
      <c r="A2281" t="s">
        <v>2346</v>
      </c>
      <c r="B2281" s="1">
        <v>45581</v>
      </c>
      <c r="C2281" t="s">
        <v>21</v>
      </c>
      <c r="D2281" t="s">
        <v>22</v>
      </c>
      <c r="E2281" t="s">
        <v>36</v>
      </c>
      <c r="F2281" t="s">
        <v>24</v>
      </c>
      <c r="G2281" t="s">
        <v>46</v>
      </c>
      <c r="H2281" t="s">
        <v>183</v>
      </c>
      <c r="I2281">
        <v>1</v>
      </c>
      <c r="J2281" s="2">
        <v>137.62</v>
      </c>
      <c r="K2281" s="3">
        <v>0.2</v>
      </c>
      <c r="L2281" s="2">
        <v>61.71</v>
      </c>
      <c r="M2281" s="2">
        <f t="shared" si="280"/>
        <v>110.1</v>
      </c>
      <c r="N2281" s="2">
        <f t="shared" si="281"/>
        <v>61.71</v>
      </c>
      <c r="O2281" s="2">
        <f t="shared" si="282"/>
        <v>48.389999999999993</v>
      </c>
      <c r="P2281" s="4">
        <f t="shared" si="283"/>
        <v>0.43950953678474108</v>
      </c>
      <c r="Q2281">
        <f t="shared" si="284"/>
        <v>2024</v>
      </c>
      <c r="R2281" t="str">
        <f t="shared" si="285"/>
        <v>Q4</v>
      </c>
      <c r="S2281">
        <f t="shared" si="286"/>
        <v>10</v>
      </c>
      <c r="T2281" t="str">
        <f t="shared" si="287"/>
        <v>Oct</v>
      </c>
    </row>
    <row r="2282" spans="1:20" x14ac:dyDescent="0.35">
      <c r="A2282" t="s">
        <v>2347</v>
      </c>
      <c r="B2282" s="1">
        <v>45581</v>
      </c>
      <c r="C2282" t="s">
        <v>21</v>
      </c>
      <c r="D2282" t="s">
        <v>22</v>
      </c>
      <c r="E2282" t="s">
        <v>43</v>
      </c>
      <c r="F2282" t="s">
        <v>37</v>
      </c>
      <c r="G2282" t="s">
        <v>38</v>
      </c>
      <c r="H2282" t="s">
        <v>84</v>
      </c>
      <c r="I2282">
        <v>1</v>
      </c>
      <c r="J2282" s="2">
        <v>254.69</v>
      </c>
      <c r="K2282" s="3">
        <v>0.1</v>
      </c>
      <c r="L2282" s="2">
        <v>126.77</v>
      </c>
      <c r="M2282" s="2">
        <f t="shared" si="280"/>
        <v>229.22</v>
      </c>
      <c r="N2282" s="2">
        <f t="shared" si="281"/>
        <v>126.77</v>
      </c>
      <c r="O2282" s="2">
        <f t="shared" si="282"/>
        <v>102.45</v>
      </c>
      <c r="P2282" s="4">
        <f t="shared" si="283"/>
        <v>0.44695052787714862</v>
      </c>
      <c r="Q2282">
        <f t="shared" si="284"/>
        <v>2024</v>
      </c>
      <c r="R2282" t="str">
        <f t="shared" si="285"/>
        <v>Q4</v>
      </c>
      <c r="S2282">
        <f t="shared" si="286"/>
        <v>10</v>
      </c>
      <c r="T2282" t="str">
        <f t="shared" si="287"/>
        <v>Oct</v>
      </c>
    </row>
    <row r="2283" spans="1:20" x14ac:dyDescent="0.35">
      <c r="A2283" t="s">
        <v>2348</v>
      </c>
      <c r="B2283" s="1">
        <v>45582</v>
      </c>
      <c r="C2283" t="s">
        <v>21</v>
      </c>
      <c r="D2283" t="s">
        <v>35</v>
      </c>
      <c r="E2283" t="s">
        <v>43</v>
      </c>
      <c r="F2283" t="s">
        <v>37</v>
      </c>
      <c r="G2283" t="s">
        <v>32</v>
      </c>
      <c r="H2283" t="s">
        <v>33</v>
      </c>
      <c r="I2283">
        <v>1</v>
      </c>
      <c r="J2283" s="2">
        <v>40.5</v>
      </c>
      <c r="K2283" s="3">
        <v>0</v>
      </c>
      <c r="L2283" s="2">
        <v>12.97</v>
      </c>
      <c r="M2283" s="2">
        <f t="shared" si="280"/>
        <v>40.5</v>
      </c>
      <c r="N2283" s="2">
        <f t="shared" si="281"/>
        <v>12.97</v>
      </c>
      <c r="O2283" s="2">
        <f t="shared" si="282"/>
        <v>27.53</v>
      </c>
      <c r="P2283" s="4">
        <f t="shared" si="283"/>
        <v>0.67975308641975307</v>
      </c>
      <c r="Q2283">
        <f t="shared" si="284"/>
        <v>2024</v>
      </c>
      <c r="R2283" t="str">
        <f t="shared" si="285"/>
        <v>Q4</v>
      </c>
      <c r="S2283">
        <f t="shared" si="286"/>
        <v>10</v>
      </c>
      <c r="T2283" t="str">
        <f t="shared" si="287"/>
        <v>Oct</v>
      </c>
    </row>
    <row r="2284" spans="1:20" x14ac:dyDescent="0.35">
      <c r="A2284" t="s">
        <v>2349</v>
      </c>
      <c r="B2284" s="1">
        <v>45582</v>
      </c>
      <c r="C2284" t="s">
        <v>62</v>
      </c>
      <c r="D2284" t="s">
        <v>74</v>
      </c>
      <c r="E2284" t="s">
        <v>23</v>
      </c>
      <c r="F2284" t="s">
        <v>37</v>
      </c>
      <c r="G2284" t="s">
        <v>32</v>
      </c>
      <c r="H2284" t="s">
        <v>50</v>
      </c>
      <c r="I2284">
        <v>1</v>
      </c>
      <c r="J2284" s="2">
        <v>219.36</v>
      </c>
      <c r="K2284" s="3">
        <v>0</v>
      </c>
      <c r="L2284" s="2">
        <v>115.91</v>
      </c>
      <c r="M2284" s="2">
        <f t="shared" si="280"/>
        <v>219.36</v>
      </c>
      <c r="N2284" s="2">
        <f t="shared" si="281"/>
        <v>115.91</v>
      </c>
      <c r="O2284" s="2">
        <f t="shared" si="282"/>
        <v>103.45000000000002</v>
      </c>
      <c r="P2284" s="4">
        <f t="shared" si="283"/>
        <v>0.47159919766593733</v>
      </c>
      <c r="Q2284">
        <f t="shared" si="284"/>
        <v>2024</v>
      </c>
      <c r="R2284" t="str">
        <f t="shared" si="285"/>
        <v>Q4</v>
      </c>
      <c r="S2284">
        <f t="shared" si="286"/>
        <v>10</v>
      </c>
      <c r="T2284" t="str">
        <f t="shared" si="287"/>
        <v>Oct</v>
      </c>
    </row>
    <row r="2285" spans="1:20" x14ac:dyDescent="0.35">
      <c r="A2285" t="s">
        <v>2350</v>
      </c>
      <c r="B2285" s="1">
        <v>45582</v>
      </c>
      <c r="C2285" t="s">
        <v>21</v>
      </c>
      <c r="D2285" t="s">
        <v>22</v>
      </c>
      <c r="E2285" t="s">
        <v>36</v>
      </c>
      <c r="F2285" t="s">
        <v>24</v>
      </c>
      <c r="G2285" t="s">
        <v>46</v>
      </c>
      <c r="H2285" t="s">
        <v>75</v>
      </c>
      <c r="I2285">
        <v>1</v>
      </c>
      <c r="J2285" s="2">
        <v>33.22</v>
      </c>
      <c r="K2285" s="3">
        <v>0.15</v>
      </c>
      <c r="L2285" s="2">
        <v>10.31</v>
      </c>
      <c r="M2285" s="2">
        <f t="shared" si="280"/>
        <v>28.24</v>
      </c>
      <c r="N2285" s="2">
        <f t="shared" si="281"/>
        <v>10.31</v>
      </c>
      <c r="O2285" s="2">
        <f t="shared" si="282"/>
        <v>17.93</v>
      </c>
      <c r="P2285" s="4">
        <f t="shared" si="283"/>
        <v>0.63491501416430596</v>
      </c>
      <c r="Q2285">
        <f t="shared" si="284"/>
        <v>2024</v>
      </c>
      <c r="R2285" t="str">
        <f t="shared" si="285"/>
        <v>Q4</v>
      </c>
      <c r="S2285">
        <f t="shared" si="286"/>
        <v>10</v>
      </c>
      <c r="T2285" t="str">
        <f t="shared" si="287"/>
        <v>Oct</v>
      </c>
    </row>
    <row r="2286" spans="1:20" x14ac:dyDescent="0.35">
      <c r="A2286" t="s">
        <v>2351</v>
      </c>
      <c r="B2286" s="1">
        <v>45582</v>
      </c>
      <c r="C2286" t="s">
        <v>21</v>
      </c>
      <c r="D2286" t="s">
        <v>103</v>
      </c>
      <c r="E2286" t="s">
        <v>43</v>
      </c>
      <c r="F2286" t="s">
        <v>37</v>
      </c>
      <c r="G2286" t="s">
        <v>25</v>
      </c>
      <c r="H2286" t="s">
        <v>26</v>
      </c>
      <c r="I2286">
        <v>1</v>
      </c>
      <c r="J2286" s="2">
        <v>22.2</v>
      </c>
      <c r="K2286" s="3">
        <v>0</v>
      </c>
      <c r="L2286" s="2">
        <v>6.89</v>
      </c>
      <c r="M2286" s="2">
        <f t="shared" si="280"/>
        <v>22.2</v>
      </c>
      <c r="N2286" s="2">
        <f t="shared" si="281"/>
        <v>6.89</v>
      </c>
      <c r="O2286" s="2">
        <f t="shared" si="282"/>
        <v>15.309999999999999</v>
      </c>
      <c r="P2286" s="4">
        <f t="shared" si="283"/>
        <v>0.68963963963963959</v>
      </c>
      <c r="Q2286">
        <f t="shared" si="284"/>
        <v>2024</v>
      </c>
      <c r="R2286" t="str">
        <f t="shared" si="285"/>
        <v>Q4</v>
      </c>
      <c r="S2286">
        <f t="shared" si="286"/>
        <v>10</v>
      </c>
      <c r="T2286" t="str">
        <f t="shared" si="287"/>
        <v>Oct</v>
      </c>
    </row>
    <row r="2287" spans="1:20" x14ac:dyDescent="0.35">
      <c r="A2287" t="s">
        <v>2352</v>
      </c>
      <c r="B2287" s="1">
        <v>45582</v>
      </c>
      <c r="C2287" t="s">
        <v>41</v>
      </c>
      <c r="D2287" t="s">
        <v>42</v>
      </c>
      <c r="E2287" t="s">
        <v>23</v>
      </c>
      <c r="F2287" t="s">
        <v>37</v>
      </c>
      <c r="G2287" t="s">
        <v>53</v>
      </c>
      <c r="H2287" t="s">
        <v>131</v>
      </c>
      <c r="I2287">
        <v>1</v>
      </c>
      <c r="J2287" s="2">
        <v>33</v>
      </c>
      <c r="K2287" s="3">
        <v>0.05</v>
      </c>
      <c r="L2287" s="2">
        <v>9.98</v>
      </c>
      <c r="M2287" s="2">
        <f t="shared" si="280"/>
        <v>31.35</v>
      </c>
      <c r="N2287" s="2">
        <f t="shared" si="281"/>
        <v>9.98</v>
      </c>
      <c r="O2287" s="2">
        <f t="shared" si="282"/>
        <v>21.37</v>
      </c>
      <c r="P2287" s="4">
        <f t="shared" si="283"/>
        <v>0.68165869218500796</v>
      </c>
      <c r="Q2287">
        <f t="shared" si="284"/>
        <v>2024</v>
      </c>
      <c r="R2287" t="str">
        <f t="shared" si="285"/>
        <v>Q4</v>
      </c>
      <c r="S2287">
        <f t="shared" si="286"/>
        <v>10</v>
      </c>
      <c r="T2287" t="str">
        <f t="shared" si="287"/>
        <v>Oct</v>
      </c>
    </row>
    <row r="2288" spans="1:20" x14ac:dyDescent="0.35">
      <c r="A2288" t="s">
        <v>2353</v>
      </c>
      <c r="B2288" s="1">
        <v>45583</v>
      </c>
      <c r="C2288" t="s">
        <v>21</v>
      </c>
      <c r="D2288" t="s">
        <v>22</v>
      </c>
      <c r="E2288" t="s">
        <v>43</v>
      </c>
      <c r="F2288" t="s">
        <v>24</v>
      </c>
      <c r="G2288" t="s">
        <v>53</v>
      </c>
      <c r="H2288" t="s">
        <v>70</v>
      </c>
      <c r="I2288">
        <v>1</v>
      </c>
      <c r="J2288" s="2">
        <v>52.64</v>
      </c>
      <c r="K2288" s="3">
        <v>0</v>
      </c>
      <c r="L2288" s="2">
        <v>18.329999999999998</v>
      </c>
      <c r="M2288" s="2">
        <f t="shared" si="280"/>
        <v>52.64</v>
      </c>
      <c r="N2288" s="2">
        <f t="shared" si="281"/>
        <v>18.329999999999998</v>
      </c>
      <c r="O2288" s="2">
        <f t="shared" si="282"/>
        <v>34.31</v>
      </c>
      <c r="P2288" s="4">
        <f t="shared" si="283"/>
        <v>0.6517857142857143</v>
      </c>
      <c r="Q2288">
        <f t="shared" si="284"/>
        <v>2024</v>
      </c>
      <c r="R2288" t="str">
        <f t="shared" si="285"/>
        <v>Q4</v>
      </c>
      <c r="S2288">
        <f t="shared" si="286"/>
        <v>10</v>
      </c>
      <c r="T2288" t="str">
        <f t="shared" si="287"/>
        <v>Oct</v>
      </c>
    </row>
    <row r="2289" spans="1:20" x14ac:dyDescent="0.35">
      <c r="A2289" t="s">
        <v>2354</v>
      </c>
      <c r="B2289" s="1">
        <v>45584</v>
      </c>
      <c r="C2289" t="s">
        <v>21</v>
      </c>
      <c r="D2289" t="s">
        <v>35</v>
      </c>
      <c r="E2289" t="s">
        <v>23</v>
      </c>
      <c r="F2289" t="s">
        <v>37</v>
      </c>
      <c r="G2289" t="s">
        <v>32</v>
      </c>
      <c r="H2289" t="s">
        <v>86</v>
      </c>
      <c r="I2289">
        <v>3</v>
      </c>
      <c r="J2289" s="2">
        <v>66.900000000000006</v>
      </c>
      <c r="K2289" s="3">
        <v>0</v>
      </c>
      <c r="L2289" s="2">
        <v>25.73</v>
      </c>
      <c r="M2289" s="2">
        <f t="shared" si="280"/>
        <v>200.7</v>
      </c>
      <c r="N2289" s="2">
        <f t="shared" si="281"/>
        <v>77.19</v>
      </c>
      <c r="O2289" s="2">
        <f t="shared" si="282"/>
        <v>123.50999999999999</v>
      </c>
      <c r="P2289" s="4">
        <f t="shared" si="283"/>
        <v>0.61539611360239166</v>
      </c>
      <c r="Q2289">
        <f t="shared" si="284"/>
        <v>2024</v>
      </c>
      <c r="R2289" t="str">
        <f t="shared" si="285"/>
        <v>Q4</v>
      </c>
      <c r="S2289">
        <f t="shared" si="286"/>
        <v>10</v>
      </c>
      <c r="T2289" t="str">
        <f t="shared" si="287"/>
        <v>Oct</v>
      </c>
    </row>
    <row r="2290" spans="1:20" x14ac:dyDescent="0.35">
      <c r="A2290" t="s">
        <v>2355</v>
      </c>
      <c r="B2290" s="1">
        <v>45584</v>
      </c>
      <c r="C2290" t="s">
        <v>21</v>
      </c>
      <c r="D2290" t="s">
        <v>35</v>
      </c>
      <c r="E2290" t="s">
        <v>52</v>
      </c>
      <c r="F2290" t="s">
        <v>31</v>
      </c>
      <c r="G2290" t="s">
        <v>38</v>
      </c>
      <c r="H2290" t="s">
        <v>44</v>
      </c>
      <c r="I2290">
        <v>1</v>
      </c>
      <c r="J2290" s="2">
        <v>115.76</v>
      </c>
      <c r="K2290" s="3">
        <v>0.1</v>
      </c>
      <c r="L2290" s="2">
        <v>49.66</v>
      </c>
      <c r="M2290" s="2">
        <f t="shared" si="280"/>
        <v>104.18</v>
      </c>
      <c r="N2290" s="2">
        <f t="shared" si="281"/>
        <v>49.66</v>
      </c>
      <c r="O2290" s="2">
        <f t="shared" si="282"/>
        <v>54.52000000000001</v>
      </c>
      <c r="P2290" s="4">
        <f t="shared" si="283"/>
        <v>0.52332501439815715</v>
      </c>
      <c r="Q2290">
        <f t="shared" si="284"/>
        <v>2024</v>
      </c>
      <c r="R2290" t="str">
        <f t="shared" si="285"/>
        <v>Q4</v>
      </c>
      <c r="S2290">
        <f t="shared" si="286"/>
        <v>10</v>
      </c>
      <c r="T2290" t="str">
        <f t="shared" si="287"/>
        <v>Oct</v>
      </c>
    </row>
    <row r="2291" spans="1:20" x14ac:dyDescent="0.35">
      <c r="A2291" t="s">
        <v>2356</v>
      </c>
      <c r="B2291" s="1">
        <v>45584</v>
      </c>
      <c r="C2291" t="s">
        <v>41</v>
      </c>
      <c r="D2291" t="s">
        <v>90</v>
      </c>
      <c r="E2291" t="s">
        <v>36</v>
      </c>
      <c r="F2291" t="s">
        <v>31</v>
      </c>
      <c r="G2291" t="s">
        <v>38</v>
      </c>
      <c r="H2291" t="s">
        <v>56</v>
      </c>
      <c r="I2291">
        <v>1</v>
      </c>
      <c r="J2291" s="2">
        <v>82.38</v>
      </c>
      <c r="K2291" s="3">
        <v>0.15</v>
      </c>
      <c r="L2291" s="2">
        <v>31.45</v>
      </c>
      <c r="M2291" s="2">
        <f t="shared" si="280"/>
        <v>70.02</v>
      </c>
      <c r="N2291" s="2">
        <f t="shared" si="281"/>
        <v>31.45</v>
      </c>
      <c r="O2291" s="2">
        <f t="shared" si="282"/>
        <v>38.569999999999993</v>
      </c>
      <c r="P2291" s="4">
        <f t="shared" si="283"/>
        <v>0.55084261639531551</v>
      </c>
      <c r="Q2291">
        <f t="shared" si="284"/>
        <v>2024</v>
      </c>
      <c r="R2291" t="str">
        <f t="shared" si="285"/>
        <v>Q4</v>
      </c>
      <c r="S2291">
        <f t="shared" si="286"/>
        <v>10</v>
      </c>
      <c r="T2291" t="str">
        <f t="shared" si="287"/>
        <v>Oct</v>
      </c>
    </row>
    <row r="2292" spans="1:20" x14ac:dyDescent="0.35">
      <c r="A2292" t="s">
        <v>2357</v>
      </c>
      <c r="B2292" s="1">
        <v>45584</v>
      </c>
      <c r="C2292" t="s">
        <v>28</v>
      </c>
      <c r="D2292" t="s">
        <v>29</v>
      </c>
      <c r="E2292" t="s">
        <v>23</v>
      </c>
      <c r="F2292" t="s">
        <v>37</v>
      </c>
      <c r="G2292" t="s">
        <v>46</v>
      </c>
      <c r="H2292" t="s">
        <v>79</v>
      </c>
      <c r="I2292">
        <v>1</v>
      </c>
      <c r="J2292" s="2">
        <v>29.46</v>
      </c>
      <c r="K2292" s="3">
        <v>0.05</v>
      </c>
      <c r="L2292" s="2">
        <v>9.3800000000000008</v>
      </c>
      <c r="M2292" s="2">
        <f t="shared" si="280"/>
        <v>27.99</v>
      </c>
      <c r="N2292" s="2">
        <f t="shared" si="281"/>
        <v>9.3800000000000008</v>
      </c>
      <c r="O2292" s="2">
        <f t="shared" si="282"/>
        <v>18.61</v>
      </c>
      <c r="P2292" s="4">
        <f t="shared" si="283"/>
        <v>0.66488031439799933</v>
      </c>
      <c r="Q2292">
        <f t="shared" si="284"/>
        <v>2024</v>
      </c>
      <c r="R2292" t="str">
        <f t="shared" si="285"/>
        <v>Q4</v>
      </c>
      <c r="S2292">
        <f t="shared" si="286"/>
        <v>10</v>
      </c>
      <c r="T2292" t="str">
        <f t="shared" si="287"/>
        <v>Oct</v>
      </c>
    </row>
    <row r="2293" spans="1:20" x14ac:dyDescent="0.35">
      <c r="A2293" t="s">
        <v>2358</v>
      </c>
      <c r="B2293" s="1">
        <v>45585</v>
      </c>
      <c r="C2293" t="s">
        <v>28</v>
      </c>
      <c r="D2293" t="s">
        <v>49</v>
      </c>
      <c r="E2293" t="s">
        <v>23</v>
      </c>
      <c r="F2293" t="s">
        <v>37</v>
      </c>
      <c r="G2293" t="s">
        <v>32</v>
      </c>
      <c r="H2293" t="s">
        <v>33</v>
      </c>
      <c r="I2293">
        <v>2</v>
      </c>
      <c r="J2293" s="2">
        <v>40.22</v>
      </c>
      <c r="K2293" s="3">
        <v>0.05</v>
      </c>
      <c r="L2293" s="2">
        <v>12.7</v>
      </c>
      <c r="M2293" s="2">
        <f t="shared" si="280"/>
        <v>76.42</v>
      </c>
      <c r="N2293" s="2">
        <f t="shared" si="281"/>
        <v>25.4</v>
      </c>
      <c r="O2293" s="2">
        <f t="shared" si="282"/>
        <v>51.02</v>
      </c>
      <c r="P2293" s="4">
        <f t="shared" si="283"/>
        <v>0.6676262758440199</v>
      </c>
      <c r="Q2293">
        <f t="shared" si="284"/>
        <v>2024</v>
      </c>
      <c r="R2293" t="str">
        <f t="shared" si="285"/>
        <v>Q4</v>
      </c>
      <c r="S2293">
        <f t="shared" si="286"/>
        <v>10</v>
      </c>
      <c r="T2293" t="str">
        <f t="shared" si="287"/>
        <v>Oct</v>
      </c>
    </row>
    <row r="2294" spans="1:20" x14ac:dyDescent="0.35">
      <c r="A2294" t="s">
        <v>2359</v>
      </c>
      <c r="B2294" s="1">
        <v>45585</v>
      </c>
      <c r="C2294" t="s">
        <v>21</v>
      </c>
      <c r="D2294" t="s">
        <v>22</v>
      </c>
      <c r="E2294" t="s">
        <v>43</v>
      </c>
      <c r="F2294" t="s">
        <v>37</v>
      </c>
      <c r="G2294" t="s">
        <v>25</v>
      </c>
      <c r="H2294" t="s">
        <v>26</v>
      </c>
      <c r="I2294">
        <v>1</v>
      </c>
      <c r="J2294" s="2">
        <v>23.69</v>
      </c>
      <c r="K2294" s="3">
        <v>0</v>
      </c>
      <c r="L2294" s="2">
        <v>6.68</v>
      </c>
      <c r="M2294" s="2">
        <f t="shared" si="280"/>
        <v>23.69</v>
      </c>
      <c r="N2294" s="2">
        <f t="shared" si="281"/>
        <v>6.68</v>
      </c>
      <c r="O2294" s="2">
        <f t="shared" si="282"/>
        <v>17.010000000000002</v>
      </c>
      <c r="P2294" s="4">
        <f t="shared" si="283"/>
        <v>0.71802448290417897</v>
      </c>
      <c r="Q2294">
        <f t="shared" si="284"/>
        <v>2024</v>
      </c>
      <c r="R2294" t="str">
        <f t="shared" si="285"/>
        <v>Q4</v>
      </c>
      <c r="S2294">
        <f t="shared" si="286"/>
        <v>10</v>
      </c>
      <c r="T2294" t="str">
        <f t="shared" si="287"/>
        <v>Oct</v>
      </c>
    </row>
    <row r="2295" spans="1:20" x14ac:dyDescent="0.35">
      <c r="A2295" t="s">
        <v>2360</v>
      </c>
      <c r="B2295" s="1">
        <v>45585</v>
      </c>
      <c r="C2295" t="s">
        <v>28</v>
      </c>
      <c r="D2295" t="s">
        <v>49</v>
      </c>
      <c r="E2295" t="s">
        <v>52</v>
      </c>
      <c r="F2295" t="s">
        <v>37</v>
      </c>
      <c r="G2295" t="s">
        <v>53</v>
      </c>
      <c r="H2295" t="s">
        <v>66</v>
      </c>
      <c r="I2295">
        <v>1</v>
      </c>
      <c r="J2295" s="2">
        <v>111.37</v>
      </c>
      <c r="K2295" s="3">
        <v>0</v>
      </c>
      <c r="L2295" s="2">
        <v>44.38</v>
      </c>
      <c r="M2295" s="2">
        <f t="shared" si="280"/>
        <v>111.37</v>
      </c>
      <c r="N2295" s="2">
        <f t="shared" si="281"/>
        <v>44.38</v>
      </c>
      <c r="O2295" s="2">
        <f t="shared" si="282"/>
        <v>66.990000000000009</v>
      </c>
      <c r="P2295" s="4">
        <f t="shared" si="283"/>
        <v>0.60150848522941547</v>
      </c>
      <c r="Q2295">
        <f t="shared" si="284"/>
        <v>2024</v>
      </c>
      <c r="R2295" t="str">
        <f t="shared" si="285"/>
        <v>Q4</v>
      </c>
      <c r="S2295">
        <f t="shared" si="286"/>
        <v>10</v>
      </c>
      <c r="T2295" t="str">
        <f t="shared" si="287"/>
        <v>Oct</v>
      </c>
    </row>
    <row r="2296" spans="1:20" x14ac:dyDescent="0.35">
      <c r="A2296" t="s">
        <v>2361</v>
      </c>
      <c r="B2296" s="1">
        <v>45585</v>
      </c>
      <c r="C2296" t="s">
        <v>62</v>
      </c>
      <c r="D2296" t="s">
        <v>63</v>
      </c>
      <c r="E2296" t="s">
        <v>23</v>
      </c>
      <c r="F2296" t="s">
        <v>31</v>
      </c>
      <c r="G2296" t="s">
        <v>53</v>
      </c>
      <c r="H2296" t="s">
        <v>131</v>
      </c>
      <c r="I2296">
        <v>4</v>
      </c>
      <c r="J2296" s="2">
        <v>30.54</v>
      </c>
      <c r="K2296" s="3">
        <v>0.1</v>
      </c>
      <c r="L2296" s="2">
        <v>9.7100000000000009</v>
      </c>
      <c r="M2296" s="2">
        <f t="shared" si="280"/>
        <v>109.94</v>
      </c>
      <c r="N2296" s="2">
        <f t="shared" si="281"/>
        <v>38.840000000000003</v>
      </c>
      <c r="O2296" s="2">
        <f t="shared" si="282"/>
        <v>71.099999999999994</v>
      </c>
      <c r="P2296" s="4">
        <f t="shared" si="283"/>
        <v>0.64671639075859555</v>
      </c>
      <c r="Q2296">
        <f t="shared" si="284"/>
        <v>2024</v>
      </c>
      <c r="R2296" t="str">
        <f t="shared" si="285"/>
        <v>Q4</v>
      </c>
      <c r="S2296">
        <f t="shared" si="286"/>
        <v>10</v>
      </c>
      <c r="T2296" t="str">
        <f t="shared" si="287"/>
        <v>Oct</v>
      </c>
    </row>
    <row r="2297" spans="1:20" x14ac:dyDescent="0.35">
      <c r="A2297" t="s">
        <v>2362</v>
      </c>
      <c r="B2297" s="1">
        <v>45585</v>
      </c>
      <c r="C2297" t="s">
        <v>21</v>
      </c>
      <c r="D2297" t="s">
        <v>35</v>
      </c>
      <c r="E2297" t="s">
        <v>52</v>
      </c>
      <c r="F2297" t="s">
        <v>37</v>
      </c>
      <c r="G2297" t="s">
        <v>32</v>
      </c>
      <c r="H2297" t="s">
        <v>86</v>
      </c>
      <c r="I2297">
        <v>2</v>
      </c>
      <c r="J2297" s="2">
        <v>66.67</v>
      </c>
      <c r="K2297" s="3">
        <v>0</v>
      </c>
      <c r="L2297" s="2">
        <v>24.16</v>
      </c>
      <c r="M2297" s="2">
        <f t="shared" si="280"/>
        <v>133.34</v>
      </c>
      <c r="N2297" s="2">
        <f t="shared" si="281"/>
        <v>48.32</v>
      </c>
      <c r="O2297" s="2">
        <f t="shared" si="282"/>
        <v>85.02000000000001</v>
      </c>
      <c r="P2297" s="4">
        <f t="shared" si="283"/>
        <v>0.63761811909404531</v>
      </c>
      <c r="Q2297">
        <f t="shared" si="284"/>
        <v>2024</v>
      </c>
      <c r="R2297" t="str">
        <f t="shared" si="285"/>
        <v>Q4</v>
      </c>
      <c r="S2297">
        <f t="shared" si="286"/>
        <v>10</v>
      </c>
      <c r="T2297" t="str">
        <f t="shared" si="287"/>
        <v>Oct</v>
      </c>
    </row>
    <row r="2298" spans="1:20" x14ac:dyDescent="0.35">
      <c r="A2298" t="s">
        <v>2363</v>
      </c>
      <c r="B2298" s="1">
        <v>45585</v>
      </c>
      <c r="C2298" t="s">
        <v>41</v>
      </c>
      <c r="D2298" t="s">
        <v>90</v>
      </c>
      <c r="E2298" t="s">
        <v>52</v>
      </c>
      <c r="F2298" t="s">
        <v>24</v>
      </c>
      <c r="G2298" t="s">
        <v>38</v>
      </c>
      <c r="H2298" t="s">
        <v>56</v>
      </c>
      <c r="I2298">
        <v>4</v>
      </c>
      <c r="J2298" s="2">
        <v>81.69</v>
      </c>
      <c r="K2298" s="3">
        <v>0.1</v>
      </c>
      <c r="L2298" s="2">
        <v>31.69</v>
      </c>
      <c r="M2298" s="2">
        <f t="shared" si="280"/>
        <v>294.08</v>
      </c>
      <c r="N2298" s="2">
        <f t="shared" si="281"/>
        <v>126.76</v>
      </c>
      <c r="O2298" s="2">
        <f t="shared" si="282"/>
        <v>167.32</v>
      </c>
      <c r="P2298" s="4">
        <f t="shared" si="283"/>
        <v>0.56896082698585415</v>
      </c>
      <c r="Q2298">
        <f t="shared" si="284"/>
        <v>2024</v>
      </c>
      <c r="R2298" t="str">
        <f t="shared" si="285"/>
        <v>Q4</v>
      </c>
      <c r="S2298">
        <f t="shared" si="286"/>
        <v>10</v>
      </c>
      <c r="T2298" t="str">
        <f t="shared" si="287"/>
        <v>Oct</v>
      </c>
    </row>
    <row r="2299" spans="1:20" x14ac:dyDescent="0.35">
      <c r="A2299" t="s">
        <v>2364</v>
      </c>
      <c r="B2299" s="1">
        <v>45585</v>
      </c>
      <c r="C2299" t="s">
        <v>21</v>
      </c>
      <c r="D2299" t="s">
        <v>22</v>
      </c>
      <c r="E2299" t="s">
        <v>52</v>
      </c>
      <c r="F2299" t="s">
        <v>37</v>
      </c>
      <c r="G2299" t="s">
        <v>32</v>
      </c>
      <c r="H2299" t="s">
        <v>33</v>
      </c>
      <c r="I2299">
        <v>6</v>
      </c>
      <c r="J2299" s="2">
        <v>38.32</v>
      </c>
      <c r="K2299" s="3">
        <v>0</v>
      </c>
      <c r="L2299" s="2">
        <v>12.57</v>
      </c>
      <c r="M2299" s="2">
        <f t="shared" si="280"/>
        <v>229.92</v>
      </c>
      <c r="N2299" s="2">
        <f t="shared" si="281"/>
        <v>75.42</v>
      </c>
      <c r="O2299" s="2">
        <f t="shared" si="282"/>
        <v>154.5</v>
      </c>
      <c r="P2299" s="4">
        <f t="shared" si="283"/>
        <v>0.67197286012526103</v>
      </c>
      <c r="Q2299">
        <f t="shared" si="284"/>
        <v>2024</v>
      </c>
      <c r="R2299" t="str">
        <f t="shared" si="285"/>
        <v>Q4</v>
      </c>
      <c r="S2299">
        <f t="shared" si="286"/>
        <v>10</v>
      </c>
      <c r="T2299" t="str">
        <f t="shared" si="287"/>
        <v>Oct</v>
      </c>
    </row>
    <row r="2300" spans="1:20" x14ac:dyDescent="0.35">
      <c r="A2300" t="s">
        <v>2365</v>
      </c>
      <c r="B2300" s="1">
        <v>45586</v>
      </c>
      <c r="C2300" t="s">
        <v>21</v>
      </c>
      <c r="D2300" t="s">
        <v>35</v>
      </c>
      <c r="E2300" t="s">
        <v>23</v>
      </c>
      <c r="F2300" t="s">
        <v>37</v>
      </c>
      <c r="G2300" t="s">
        <v>38</v>
      </c>
      <c r="H2300" t="s">
        <v>44</v>
      </c>
      <c r="I2300">
        <v>6</v>
      </c>
      <c r="J2300" s="2">
        <v>117.23</v>
      </c>
      <c r="K2300" s="3">
        <v>0</v>
      </c>
      <c r="L2300" s="2">
        <v>50.17</v>
      </c>
      <c r="M2300" s="2">
        <f t="shared" si="280"/>
        <v>703.38</v>
      </c>
      <c r="N2300" s="2">
        <f t="shared" si="281"/>
        <v>301.02</v>
      </c>
      <c r="O2300" s="2">
        <f t="shared" si="282"/>
        <v>402.36</v>
      </c>
      <c r="P2300" s="4">
        <f t="shared" si="283"/>
        <v>0.57203787426426689</v>
      </c>
      <c r="Q2300">
        <f t="shared" si="284"/>
        <v>2024</v>
      </c>
      <c r="R2300" t="str">
        <f t="shared" si="285"/>
        <v>Q4</v>
      </c>
      <c r="S2300">
        <f t="shared" si="286"/>
        <v>10</v>
      </c>
      <c r="T2300" t="str">
        <f t="shared" si="287"/>
        <v>Oct</v>
      </c>
    </row>
    <row r="2301" spans="1:20" x14ac:dyDescent="0.35">
      <c r="A2301" t="s">
        <v>2366</v>
      </c>
      <c r="B2301" s="1">
        <v>45586</v>
      </c>
      <c r="C2301" t="s">
        <v>28</v>
      </c>
      <c r="D2301" t="s">
        <v>29</v>
      </c>
      <c r="E2301" t="s">
        <v>23</v>
      </c>
      <c r="F2301" t="s">
        <v>24</v>
      </c>
      <c r="G2301" t="s">
        <v>32</v>
      </c>
      <c r="H2301" t="s">
        <v>86</v>
      </c>
      <c r="I2301">
        <v>1</v>
      </c>
      <c r="J2301" s="2">
        <v>70.62</v>
      </c>
      <c r="K2301" s="3">
        <v>0.15</v>
      </c>
      <c r="L2301" s="2">
        <v>24.4</v>
      </c>
      <c r="M2301" s="2">
        <f t="shared" si="280"/>
        <v>60.03</v>
      </c>
      <c r="N2301" s="2">
        <f t="shared" si="281"/>
        <v>24.4</v>
      </c>
      <c r="O2301" s="2">
        <f t="shared" si="282"/>
        <v>35.630000000000003</v>
      </c>
      <c r="P2301" s="4">
        <f t="shared" si="283"/>
        <v>0.59353656505080798</v>
      </c>
      <c r="Q2301">
        <f t="shared" si="284"/>
        <v>2024</v>
      </c>
      <c r="R2301" t="str">
        <f t="shared" si="285"/>
        <v>Q4</v>
      </c>
      <c r="S2301">
        <f t="shared" si="286"/>
        <v>10</v>
      </c>
      <c r="T2301" t="str">
        <f t="shared" si="287"/>
        <v>Oct</v>
      </c>
    </row>
    <row r="2302" spans="1:20" x14ac:dyDescent="0.35">
      <c r="A2302" t="s">
        <v>2367</v>
      </c>
      <c r="B2302" s="1">
        <v>45586</v>
      </c>
      <c r="C2302" t="s">
        <v>21</v>
      </c>
      <c r="D2302" t="s">
        <v>35</v>
      </c>
      <c r="E2302" t="s">
        <v>52</v>
      </c>
      <c r="F2302" t="s">
        <v>24</v>
      </c>
      <c r="G2302" t="s">
        <v>46</v>
      </c>
      <c r="H2302" t="s">
        <v>75</v>
      </c>
      <c r="I2302">
        <v>1</v>
      </c>
      <c r="J2302" s="2">
        <v>33.07</v>
      </c>
      <c r="K2302" s="3">
        <v>0.15</v>
      </c>
      <c r="L2302" s="2">
        <v>10.51</v>
      </c>
      <c r="M2302" s="2">
        <f t="shared" si="280"/>
        <v>28.11</v>
      </c>
      <c r="N2302" s="2">
        <f t="shared" si="281"/>
        <v>10.51</v>
      </c>
      <c r="O2302" s="2">
        <f t="shared" si="282"/>
        <v>17.600000000000001</v>
      </c>
      <c r="P2302" s="4">
        <f t="shared" si="283"/>
        <v>0.62611170401992178</v>
      </c>
      <c r="Q2302">
        <f t="shared" si="284"/>
        <v>2024</v>
      </c>
      <c r="R2302" t="str">
        <f t="shared" si="285"/>
        <v>Q4</v>
      </c>
      <c r="S2302">
        <f t="shared" si="286"/>
        <v>10</v>
      </c>
      <c r="T2302" t="str">
        <f t="shared" si="287"/>
        <v>Oct</v>
      </c>
    </row>
    <row r="2303" spans="1:20" x14ac:dyDescent="0.35">
      <c r="A2303" t="s">
        <v>2368</v>
      </c>
      <c r="B2303" s="1">
        <v>45586</v>
      </c>
      <c r="C2303" t="s">
        <v>21</v>
      </c>
      <c r="D2303" t="s">
        <v>22</v>
      </c>
      <c r="E2303" t="s">
        <v>23</v>
      </c>
      <c r="F2303" t="s">
        <v>37</v>
      </c>
      <c r="G2303" t="s">
        <v>25</v>
      </c>
      <c r="H2303" t="s">
        <v>81</v>
      </c>
      <c r="I2303">
        <v>1</v>
      </c>
      <c r="J2303" s="2">
        <v>41.17</v>
      </c>
      <c r="K2303" s="3">
        <v>0.15</v>
      </c>
      <c r="L2303" s="2">
        <v>15.78</v>
      </c>
      <c r="M2303" s="2">
        <f t="shared" si="280"/>
        <v>34.99</v>
      </c>
      <c r="N2303" s="2">
        <f t="shared" si="281"/>
        <v>15.78</v>
      </c>
      <c r="O2303" s="2">
        <f t="shared" si="282"/>
        <v>19.21</v>
      </c>
      <c r="P2303" s="4">
        <f t="shared" si="283"/>
        <v>0.5490140040011432</v>
      </c>
      <c r="Q2303">
        <f t="shared" si="284"/>
        <v>2024</v>
      </c>
      <c r="R2303" t="str">
        <f t="shared" si="285"/>
        <v>Q4</v>
      </c>
      <c r="S2303">
        <f t="shared" si="286"/>
        <v>10</v>
      </c>
      <c r="T2303" t="str">
        <f t="shared" si="287"/>
        <v>Oct</v>
      </c>
    </row>
    <row r="2304" spans="1:20" x14ac:dyDescent="0.35">
      <c r="A2304" t="s">
        <v>2369</v>
      </c>
      <c r="B2304" s="1">
        <v>45586</v>
      </c>
      <c r="C2304" t="s">
        <v>41</v>
      </c>
      <c r="D2304" t="s">
        <v>42</v>
      </c>
      <c r="E2304" t="s">
        <v>23</v>
      </c>
      <c r="F2304" t="s">
        <v>37</v>
      </c>
      <c r="G2304" t="s">
        <v>32</v>
      </c>
      <c r="H2304" t="s">
        <v>50</v>
      </c>
      <c r="I2304">
        <v>1</v>
      </c>
      <c r="J2304" s="2">
        <v>233.51</v>
      </c>
      <c r="K2304" s="3">
        <v>0</v>
      </c>
      <c r="L2304" s="2">
        <v>115.96</v>
      </c>
      <c r="M2304" s="2">
        <f t="shared" si="280"/>
        <v>233.51</v>
      </c>
      <c r="N2304" s="2">
        <f t="shared" si="281"/>
        <v>115.96</v>
      </c>
      <c r="O2304" s="2">
        <f t="shared" si="282"/>
        <v>117.55</v>
      </c>
      <c r="P2304" s="4">
        <f t="shared" si="283"/>
        <v>0.50340456511498433</v>
      </c>
      <c r="Q2304">
        <f t="shared" si="284"/>
        <v>2024</v>
      </c>
      <c r="R2304" t="str">
        <f t="shared" si="285"/>
        <v>Q4</v>
      </c>
      <c r="S2304">
        <f t="shared" si="286"/>
        <v>10</v>
      </c>
      <c r="T2304" t="str">
        <f t="shared" si="287"/>
        <v>Oct</v>
      </c>
    </row>
    <row r="2305" spans="1:20" x14ac:dyDescent="0.35">
      <c r="A2305" t="s">
        <v>2370</v>
      </c>
      <c r="B2305" s="1">
        <v>45586</v>
      </c>
      <c r="C2305" t="s">
        <v>21</v>
      </c>
      <c r="D2305" t="s">
        <v>22</v>
      </c>
      <c r="E2305" t="s">
        <v>23</v>
      </c>
      <c r="F2305" t="s">
        <v>37</v>
      </c>
      <c r="G2305" t="s">
        <v>46</v>
      </c>
      <c r="H2305" t="s">
        <v>47</v>
      </c>
      <c r="I2305">
        <v>1</v>
      </c>
      <c r="J2305" s="2">
        <v>469.58</v>
      </c>
      <c r="K2305" s="3">
        <v>0</v>
      </c>
      <c r="L2305" s="2">
        <v>249.05</v>
      </c>
      <c r="M2305" s="2">
        <f t="shared" si="280"/>
        <v>469.58</v>
      </c>
      <c r="N2305" s="2">
        <f t="shared" si="281"/>
        <v>249.05</v>
      </c>
      <c r="O2305" s="2">
        <f t="shared" si="282"/>
        <v>220.52999999999997</v>
      </c>
      <c r="P2305" s="4">
        <f t="shared" si="283"/>
        <v>0.46963243749733802</v>
      </c>
      <c r="Q2305">
        <f t="shared" si="284"/>
        <v>2024</v>
      </c>
      <c r="R2305" t="str">
        <f t="shared" si="285"/>
        <v>Q4</v>
      </c>
      <c r="S2305">
        <f t="shared" si="286"/>
        <v>10</v>
      </c>
      <c r="T2305" t="str">
        <f t="shared" si="287"/>
        <v>Oct</v>
      </c>
    </row>
    <row r="2306" spans="1:20" x14ac:dyDescent="0.35">
      <c r="A2306" t="s">
        <v>2371</v>
      </c>
      <c r="B2306" s="1">
        <v>45586</v>
      </c>
      <c r="C2306" t="s">
        <v>21</v>
      </c>
      <c r="D2306" t="s">
        <v>35</v>
      </c>
      <c r="E2306" t="s">
        <v>43</v>
      </c>
      <c r="F2306" t="s">
        <v>24</v>
      </c>
      <c r="G2306" t="s">
        <v>38</v>
      </c>
      <c r="H2306" t="s">
        <v>39</v>
      </c>
      <c r="I2306">
        <v>1</v>
      </c>
      <c r="J2306" s="2">
        <v>150.82</v>
      </c>
      <c r="K2306" s="3">
        <v>0.05</v>
      </c>
      <c r="L2306" s="2">
        <v>81.06</v>
      </c>
      <c r="M2306" s="2">
        <f t="shared" ref="M2306:M2369" si="288">ROUND(I2306*J2306*(1-K2306),2)</f>
        <v>143.28</v>
      </c>
      <c r="N2306" s="2">
        <f t="shared" ref="N2306:N2369" si="289">ROUND(I2306*L2306,2)</f>
        <v>81.06</v>
      </c>
      <c r="O2306" s="2">
        <f t="shared" ref="O2306:O2369" si="290">M2306-N2306</f>
        <v>62.22</v>
      </c>
      <c r="P2306" s="4">
        <f t="shared" ref="P2306:P2369" si="291">IFERROR(O2306/M2306,0)</f>
        <v>0.43425460636515911</v>
      </c>
      <c r="Q2306">
        <f t="shared" ref="Q2306:Q2369" si="292">YEAR(B2306)</f>
        <v>2024</v>
      </c>
      <c r="R2306" t="str">
        <f t="shared" ref="R2306:R2369" si="293">"Q"&amp;ROUNDUP(MONTH(B2306)/3,0)</f>
        <v>Q4</v>
      </c>
      <c r="S2306">
        <f t="shared" ref="S2306:S2369" si="294">MONTH(B2306)</f>
        <v>10</v>
      </c>
      <c r="T2306" t="str">
        <f t="shared" ref="T2306:T2369" si="295">TEXT(B2306,"mmm")</f>
        <v>Oct</v>
      </c>
    </row>
    <row r="2307" spans="1:20" x14ac:dyDescent="0.35">
      <c r="A2307" t="s">
        <v>2372</v>
      </c>
      <c r="B2307" s="1">
        <v>45586</v>
      </c>
      <c r="C2307" t="s">
        <v>21</v>
      </c>
      <c r="D2307" t="s">
        <v>35</v>
      </c>
      <c r="E2307" t="s">
        <v>36</v>
      </c>
      <c r="F2307" t="s">
        <v>37</v>
      </c>
      <c r="G2307" t="s">
        <v>53</v>
      </c>
      <c r="H2307" t="s">
        <v>70</v>
      </c>
      <c r="I2307">
        <v>4</v>
      </c>
      <c r="J2307" s="2">
        <v>53.92</v>
      </c>
      <c r="K2307" s="3">
        <v>0.05</v>
      </c>
      <c r="L2307" s="2">
        <v>18.579999999999998</v>
      </c>
      <c r="M2307" s="2">
        <f t="shared" si="288"/>
        <v>204.9</v>
      </c>
      <c r="N2307" s="2">
        <f t="shared" si="289"/>
        <v>74.319999999999993</v>
      </c>
      <c r="O2307" s="2">
        <f t="shared" si="290"/>
        <v>130.58000000000001</v>
      </c>
      <c r="P2307" s="4">
        <f t="shared" si="291"/>
        <v>0.63728648121034659</v>
      </c>
      <c r="Q2307">
        <f t="shared" si="292"/>
        <v>2024</v>
      </c>
      <c r="R2307" t="str">
        <f t="shared" si="293"/>
        <v>Q4</v>
      </c>
      <c r="S2307">
        <f t="shared" si="294"/>
        <v>10</v>
      </c>
      <c r="T2307" t="str">
        <f t="shared" si="295"/>
        <v>Oct</v>
      </c>
    </row>
    <row r="2308" spans="1:20" x14ac:dyDescent="0.35">
      <c r="A2308" t="s">
        <v>2373</v>
      </c>
      <c r="B2308" s="1">
        <v>45586</v>
      </c>
      <c r="C2308" t="s">
        <v>21</v>
      </c>
      <c r="D2308" t="s">
        <v>22</v>
      </c>
      <c r="E2308" t="s">
        <v>52</v>
      </c>
      <c r="F2308" t="s">
        <v>24</v>
      </c>
      <c r="G2308" t="s">
        <v>53</v>
      </c>
      <c r="H2308" t="s">
        <v>54</v>
      </c>
      <c r="I2308">
        <v>1</v>
      </c>
      <c r="J2308" s="2">
        <v>145.22999999999999</v>
      </c>
      <c r="K2308" s="3">
        <v>0</v>
      </c>
      <c r="L2308" s="2">
        <v>68.44</v>
      </c>
      <c r="M2308" s="2">
        <f t="shared" si="288"/>
        <v>145.22999999999999</v>
      </c>
      <c r="N2308" s="2">
        <f t="shared" si="289"/>
        <v>68.44</v>
      </c>
      <c r="O2308" s="2">
        <f t="shared" si="290"/>
        <v>76.789999999999992</v>
      </c>
      <c r="P2308" s="4">
        <f t="shared" si="291"/>
        <v>0.52874750395923709</v>
      </c>
      <c r="Q2308">
        <f t="shared" si="292"/>
        <v>2024</v>
      </c>
      <c r="R2308" t="str">
        <f t="shared" si="293"/>
        <v>Q4</v>
      </c>
      <c r="S2308">
        <f t="shared" si="294"/>
        <v>10</v>
      </c>
      <c r="T2308" t="str">
        <f t="shared" si="295"/>
        <v>Oct</v>
      </c>
    </row>
    <row r="2309" spans="1:20" x14ac:dyDescent="0.35">
      <c r="A2309" t="s">
        <v>2374</v>
      </c>
      <c r="B2309" s="1">
        <v>45587</v>
      </c>
      <c r="C2309" t="s">
        <v>21</v>
      </c>
      <c r="D2309" t="s">
        <v>35</v>
      </c>
      <c r="E2309" t="s">
        <v>23</v>
      </c>
      <c r="F2309" t="s">
        <v>24</v>
      </c>
      <c r="G2309" t="s">
        <v>53</v>
      </c>
      <c r="H2309" t="s">
        <v>66</v>
      </c>
      <c r="I2309">
        <v>3</v>
      </c>
      <c r="J2309" s="2">
        <v>108.8</v>
      </c>
      <c r="K2309" s="3">
        <v>0.15</v>
      </c>
      <c r="L2309" s="2">
        <v>44.93</v>
      </c>
      <c r="M2309" s="2">
        <f t="shared" si="288"/>
        <v>277.44</v>
      </c>
      <c r="N2309" s="2">
        <f t="shared" si="289"/>
        <v>134.79</v>
      </c>
      <c r="O2309" s="2">
        <f t="shared" si="290"/>
        <v>142.65</v>
      </c>
      <c r="P2309" s="4">
        <f t="shared" si="291"/>
        <v>0.51416522491349481</v>
      </c>
      <c r="Q2309">
        <f t="shared" si="292"/>
        <v>2024</v>
      </c>
      <c r="R2309" t="str">
        <f t="shared" si="293"/>
        <v>Q4</v>
      </c>
      <c r="S2309">
        <f t="shared" si="294"/>
        <v>10</v>
      </c>
      <c r="T2309" t="str">
        <f t="shared" si="295"/>
        <v>Oct</v>
      </c>
    </row>
    <row r="2310" spans="1:20" x14ac:dyDescent="0.35">
      <c r="A2310" t="s">
        <v>2375</v>
      </c>
      <c r="B2310" s="1">
        <v>45587</v>
      </c>
      <c r="C2310" t="s">
        <v>21</v>
      </c>
      <c r="D2310" t="s">
        <v>22</v>
      </c>
      <c r="E2310" t="s">
        <v>43</v>
      </c>
      <c r="F2310" t="s">
        <v>24</v>
      </c>
      <c r="G2310" t="s">
        <v>32</v>
      </c>
      <c r="H2310" t="s">
        <v>33</v>
      </c>
      <c r="I2310">
        <v>3</v>
      </c>
      <c r="J2310" s="2">
        <v>39.54</v>
      </c>
      <c r="K2310" s="3">
        <v>0</v>
      </c>
      <c r="L2310" s="2">
        <v>12.35</v>
      </c>
      <c r="M2310" s="2">
        <f t="shared" si="288"/>
        <v>118.62</v>
      </c>
      <c r="N2310" s="2">
        <f t="shared" si="289"/>
        <v>37.049999999999997</v>
      </c>
      <c r="O2310" s="2">
        <f t="shared" si="290"/>
        <v>81.570000000000007</v>
      </c>
      <c r="P2310" s="4">
        <f t="shared" si="291"/>
        <v>0.68765806777946392</v>
      </c>
      <c r="Q2310">
        <f t="shared" si="292"/>
        <v>2024</v>
      </c>
      <c r="R2310" t="str">
        <f t="shared" si="293"/>
        <v>Q4</v>
      </c>
      <c r="S2310">
        <f t="shared" si="294"/>
        <v>10</v>
      </c>
      <c r="T2310" t="str">
        <f t="shared" si="295"/>
        <v>Oct</v>
      </c>
    </row>
    <row r="2311" spans="1:20" x14ac:dyDescent="0.35">
      <c r="A2311" t="s">
        <v>2376</v>
      </c>
      <c r="B2311" s="1">
        <v>45587</v>
      </c>
      <c r="C2311" t="s">
        <v>28</v>
      </c>
      <c r="D2311" t="s">
        <v>29</v>
      </c>
      <c r="E2311" t="s">
        <v>52</v>
      </c>
      <c r="F2311" t="s">
        <v>37</v>
      </c>
      <c r="G2311" t="s">
        <v>32</v>
      </c>
      <c r="H2311" t="s">
        <v>50</v>
      </c>
      <c r="I2311">
        <v>1</v>
      </c>
      <c r="J2311" s="2">
        <v>235.63</v>
      </c>
      <c r="K2311" s="3">
        <v>0</v>
      </c>
      <c r="L2311" s="2">
        <v>109.62</v>
      </c>
      <c r="M2311" s="2">
        <f t="shared" si="288"/>
        <v>235.63</v>
      </c>
      <c r="N2311" s="2">
        <f t="shared" si="289"/>
        <v>109.62</v>
      </c>
      <c r="O2311" s="2">
        <f t="shared" si="290"/>
        <v>126.00999999999999</v>
      </c>
      <c r="P2311" s="4">
        <f t="shared" si="291"/>
        <v>0.53477910283070917</v>
      </c>
      <c r="Q2311">
        <f t="shared" si="292"/>
        <v>2024</v>
      </c>
      <c r="R2311" t="str">
        <f t="shared" si="293"/>
        <v>Q4</v>
      </c>
      <c r="S2311">
        <f t="shared" si="294"/>
        <v>10</v>
      </c>
      <c r="T2311" t="str">
        <f t="shared" si="295"/>
        <v>Oct</v>
      </c>
    </row>
    <row r="2312" spans="1:20" x14ac:dyDescent="0.35">
      <c r="A2312" t="s">
        <v>2377</v>
      </c>
      <c r="B2312" s="1">
        <v>45587</v>
      </c>
      <c r="C2312" t="s">
        <v>21</v>
      </c>
      <c r="D2312" t="s">
        <v>35</v>
      </c>
      <c r="E2312" t="s">
        <v>23</v>
      </c>
      <c r="F2312" t="s">
        <v>37</v>
      </c>
      <c r="G2312" t="s">
        <v>38</v>
      </c>
      <c r="H2312" t="s">
        <v>84</v>
      </c>
      <c r="I2312">
        <v>1</v>
      </c>
      <c r="J2312" s="2">
        <v>266.22000000000003</v>
      </c>
      <c r="K2312" s="3">
        <v>0.15</v>
      </c>
      <c r="L2312" s="2">
        <v>131.72</v>
      </c>
      <c r="M2312" s="2">
        <f t="shared" si="288"/>
        <v>226.29</v>
      </c>
      <c r="N2312" s="2">
        <f t="shared" si="289"/>
        <v>131.72</v>
      </c>
      <c r="O2312" s="2">
        <f t="shared" si="290"/>
        <v>94.57</v>
      </c>
      <c r="P2312" s="4">
        <f t="shared" si="291"/>
        <v>0.41791506473993545</v>
      </c>
      <c r="Q2312">
        <f t="shared" si="292"/>
        <v>2024</v>
      </c>
      <c r="R2312" t="str">
        <f t="shared" si="293"/>
        <v>Q4</v>
      </c>
      <c r="S2312">
        <f t="shared" si="294"/>
        <v>10</v>
      </c>
      <c r="T2312" t="str">
        <f t="shared" si="295"/>
        <v>Oct</v>
      </c>
    </row>
    <row r="2313" spans="1:20" x14ac:dyDescent="0.35">
      <c r="A2313" t="s">
        <v>2378</v>
      </c>
      <c r="B2313" s="1">
        <v>45587</v>
      </c>
      <c r="C2313" t="s">
        <v>41</v>
      </c>
      <c r="D2313" t="s">
        <v>42</v>
      </c>
      <c r="E2313" t="s">
        <v>52</v>
      </c>
      <c r="F2313" t="s">
        <v>37</v>
      </c>
      <c r="G2313" t="s">
        <v>53</v>
      </c>
      <c r="H2313" t="s">
        <v>131</v>
      </c>
      <c r="I2313">
        <v>1</v>
      </c>
      <c r="J2313" s="2">
        <v>33.5</v>
      </c>
      <c r="K2313" s="3">
        <v>0</v>
      </c>
      <c r="L2313" s="2">
        <v>9.8699999999999992</v>
      </c>
      <c r="M2313" s="2">
        <f t="shared" si="288"/>
        <v>33.5</v>
      </c>
      <c r="N2313" s="2">
        <f t="shared" si="289"/>
        <v>9.8699999999999992</v>
      </c>
      <c r="O2313" s="2">
        <f t="shared" si="290"/>
        <v>23.630000000000003</v>
      </c>
      <c r="P2313" s="4">
        <f t="shared" si="291"/>
        <v>0.70537313432835824</v>
      </c>
      <c r="Q2313">
        <f t="shared" si="292"/>
        <v>2024</v>
      </c>
      <c r="R2313" t="str">
        <f t="shared" si="293"/>
        <v>Q4</v>
      </c>
      <c r="S2313">
        <f t="shared" si="294"/>
        <v>10</v>
      </c>
      <c r="T2313" t="str">
        <f t="shared" si="295"/>
        <v>Oct</v>
      </c>
    </row>
    <row r="2314" spans="1:20" x14ac:dyDescent="0.35">
      <c r="A2314" t="s">
        <v>2379</v>
      </c>
      <c r="B2314" s="1">
        <v>45588</v>
      </c>
      <c r="C2314" t="s">
        <v>21</v>
      </c>
      <c r="D2314" t="s">
        <v>103</v>
      </c>
      <c r="E2314" t="s">
        <v>23</v>
      </c>
      <c r="F2314" t="s">
        <v>37</v>
      </c>
      <c r="G2314" t="s">
        <v>32</v>
      </c>
      <c r="H2314" t="s">
        <v>86</v>
      </c>
      <c r="I2314">
        <v>1</v>
      </c>
      <c r="J2314" s="2">
        <v>64.849999999999994</v>
      </c>
      <c r="K2314" s="3">
        <v>0.05</v>
      </c>
      <c r="L2314" s="2">
        <v>25.14</v>
      </c>
      <c r="M2314" s="2">
        <f t="shared" si="288"/>
        <v>61.61</v>
      </c>
      <c r="N2314" s="2">
        <f t="shared" si="289"/>
        <v>25.14</v>
      </c>
      <c r="O2314" s="2">
        <f t="shared" si="290"/>
        <v>36.47</v>
      </c>
      <c r="P2314" s="4">
        <f t="shared" si="291"/>
        <v>0.5919493588703133</v>
      </c>
      <c r="Q2314">
        <f t="shared" si="292"/>
        <v>2024</v>
      </c>
      <c r="R2314" t="str">
        <f t="shared" si="293"/>
        <v>Q4</v>
      </c>
      <c r="S2314">
        <f t="shared" si="294"/>
        <v>10</v>
      </c>
      <c r="T2314" t="str">
        <f t="shared" si="295"/>
        <v>Oct</v>
      </c>
    </row>
    <row r="2315" spans="1:20" x14ac:dyDescent="0.35">
      <c r="A2315" t="s">
        <v>2380</v>
      </c>
      <c r="B2315" s="1">
        <v>45588</v>
      </c>
      <c r="C2315" t="s">
        <v>21</v>
      </c>
      <c r="D2315" t="s">
        <v>35</v>
      </c>
      <c r="E2315" t="s">
        <v>23</v>
      </c>
      <c r="F2315" t="s">
        <v>37</v>
      </c>
      <c r="G2315" t="s">
        <v>25</v>
      </c>
      <c r="H2315" t="s">
        <v>72</v>
      </c>
      <c r="I2315">
        <v>2</v>
      </c>
      <c r="J2315" s="2">
        <v>188.42</v>
      </c>
      <c r="K2315" s="3">
        <v>0</v>
      </c>
      <c r="L2315" s="2">
        <v>100.43</v>
      </c>
      <c r="M2315" s="2">
        <f t="shared" si="288"/>
        <v>376.84</v>
      </c>
      <c r="N2315" s="2">
        <f t="shared" si="289"/>
        <v>200.86</v>
      </c>
      <c r="O2315" s="2">
        <f t="shared" si="290"/>
        <v>175.97999999999996</v>
      </c>
      <c r="P2315" s="4">
        <f t="shared" si="291"/>
        <v>0.46698864239465016</v>
      </c>
      <c r="Q2315">
        <f t="shared" si="292"/>
        <v>2024</v>
      </c>
      <c r="R2315" t="str">
        <f t="shared" si="293"/>
        <v>Q4</v>
      </c>
      <c r="S2315">
        <f t="shared" si="294"/>
        <v>10</v>
      </c>
      <c r="T2315" t="str">
        <f t="shared" si="295"/>
        <v>Oct</v>
      </c>
    </row>
    <row r="2316" spans="1:20" x14ac:dyDescent="0.35">
      <c r="A2316" t="s">
        <v>2381</v>
      </c>
      <c r="B2316" s="1">
        <v>45588</v>
      </c>
      <c r="C2316" t="s">
        <v>21</v>
      </c>
      <c r="D2316" t="s">
        <v>22</v>
      </c>
      <c r="E2316" t="s">
        <v>23</v>
      </c>
      <c r="F2316" t="s">
        <v>37</v>
      </c>
      <c r="G2316" t="s">
        <v>38</v>
      </c>
      <c r="H2316" t="s">
        <v>44</v>
      </c>
      <c r="I2316">
        <v>5</v>
      </c>
      <c r="J2316" s="2">
        <v>118.27</v>
      </c>
      <c r="K2316" s="3">
        <v>0</v>
      </c>
      <c r="L2316" s="2">
        <v>49.87</v>
      </c>
      <c r="M2316" s="2">
        <f t="shared" si="288"/>
        <v>591.35</v>
      </c>
      <c r="N2316" s="2">
        <f t="shared" si="289"/>
        <v>249.35</v>
      </c>
      <c r="O2316" s="2">
        <f t="shared" si="290"/>
        <v>342</v>
      </c>
      <c r="P2316" s="4">
        <f t="shared" si="291"/>
        <v>0.57833770186860567</v>
      </c>
      <c r="Q2316">
        <f t="shared" si="292"/>
        <v>2024</v>
      </c>
      <c r="R2316" t="str">
        <f t="shared" si="293"/>
        <v>Q4</v>
      </c>
      <c r="S2316">
        <f t="shared" si="294"/>
        <v>10</v>
      </c>
      <c r="T2316" t="str">
        <f t="shared" si="295"/>
        <v>Oct</v>
      </c>
    </row>
    <row r="2317" spans="1:20" x14ac:dyDescent="0.35">
      <c r="A2317" t="s">
        <v>2382</v>
      </c>
      <c r="B2317" s="1">
        <v>45588</v>
      </c>
      <c r="C2317" t="s">
        <v>21</v>
      </c>
      <c r="D2317" t="s">
        <v>35</v>
      </c>
      <c r="E2317" t="s">
        <v>23</v>
      </c>
      <c r="F2317" t="s">
        <v>24</v>
      </c>
      <c r="G2317" t="s">
        <v>32</v>
      </c>
      <c r="H2317" t="s">
        <v>33</v>
      </c>
      <c r="I2317">
        <v>1</v>
      </c>
      <c r="J2317" s="2">
        <v>39.69</v>
      </c>
      <c r="K2317" s="3">
        <v>0.1</v>
      </c>
      <c r="L2317" s="2">
        <v>12.54</v>
      </c>
      <c r="M2317" s="2">
        <f t="shared" si="288"/>
        <v>35.72</v>
      </c>
      <c r="N2317" s="2">
        <f t="shared" si="289"/>
        <v>12.54</v>
      </c>
      <c r="O2317" s="2">
        <f t="shared" si="290"/>
        <v>23.18</v>
      </c>
      <c r="P2317" s="4">
        <f t="shared" si="291"/>
        <v>0.64893617021276595</v>
      </c>
      <c r="Q2317">
        <f t="shared" si="292"/>
        <v>2024</v>
      </c>
      <c r="R2317" t="str">
        <f t="shared" si="293"/>
        <v>Q4</v>
      </c>
      <c r="S2317">
        <f t="shared" si="294"/>
        <v>10</v>
      </c>
      <c r="T2317" t="str">
        <f t="shared" si="295"/>
        <v>Oct</v>
      </c>
    </row>
    <row r="2318" spans="1:20" x14ac:dyDescent="0.35">
      <c r="A2318" t="s">
        <v>2383</v>
      </c>
      <c r="B2318" s="1">
        <v>45588</v>
      </c>
      <c r="C2318" t="s">
        <v>41</v>
      </c>
      <c r="D2318" t="s">
        <v>42</v>
      </c>
      <c r="E2318" t="s">
        <v>36</v>
      </c>
      <c r="F2318" t="s">
        <v>37</v>
      </c>
      <c r="G2318" t="s">
        <v>32</v>
      </c>
      <c r="H2318" t="s">
        <v>86</v>
      </c>
      <c r="I2318">
        <v>1</v>
      </c>
      <c r="J2318" s="2">
        <v>72.540000000000006</v>
      </c>
      <c r="K2318" s="3">
        <v>0.1</v>
      </c>
      <c r="L2318" s="2">
        <v>25.12</v>
      </c>
      <c r="M2318" s="2">
        <f t="shared" si="288"/>
        <v>65.290000000000006</v>
      </c>
      <c r="N2318" s="2">
        <f t="shared" si="289"/>
        <v>25.12</v>
      </c>
      <c r="O2318" s="2">
        <f t="shared" si="290"/>
        <v>40.17</v>
      </c>
      <c r="P2318" s="4">
        <f t="shared" si="291"/>
        <v>0.61525501608209521</v>
      </c>
      <c r="Q2318">
        <f t="shared" si="292"/>
        <v>2024</v>
      </c>
      <c r="R2318" t="str">
        <f t="shared" si="293"/>
        <v>Q4</v>
      </c>
      <c r="S2318">
        <f t="shared" si="294"/>
        <v>10</v>
      </c>
      <c r="T2318" t="str">
        <f t="shared" si="295"/>
        <v>Oct</v>
      </c>
    </row>
    <row r="2319" spans="1:20" x14ac:dyDescent="0.35">
      <c r="A2319" t="s">
        <v>2384</v>
      </c>
      <c r="B2319" s="1">
        <v>45588</v>
      </c>
      <c r="C2319" t="s">
        <v>21</v>
      </c>
      <c r="D2319" t="s">
        <v>22</v>
      </c>
      <c r="E2319" t="s">
        <v>43</v>
      </c>
      <c r="F2319" t="s">
        <v>37</v>
      </c>
      <c r="G2319" t="s">
        <v>32</v>
      </c>
      <c r="H2319" t="s">
        <v>33</v>
      </c>
      <c r="I2319">
        <v>1</v>
      </c>
      <c r="J2319" s="2">
        <v>39.18</v>
      </c>
      <c r="K2319" s="3">
        <v>0.2</v>
      </c>
      <c r="L2319" s="2">
        <v>12.44</v>
      </c>
      <c r="M2319" s="2">
        <f t="shared" si="288"/>
        <v>31.34</v>
      </c>
      <c r="N2319" s="2">
        <f t="shared" si="289"/>
        <v>12.44</v>
      </c>
      <c r="O2319" s="2">
        <f t="shared" si="290"/>
        <v>18.899999999999999</v>
      </c>
      <c r="P2319" s="4">
        <f t="shared" si="291"/>
        <v>0.60306317804722398</v>
      </c>
      <c r="Q2319">
        <f t="shared" si="292"/>
        <v>2024</v>
      </c>
      <c r="R2319" t="str">
        <f t="shared" si="293"/>
        <v>Q4</v>
      </c>
      <c r="S2319">
        <f t="shared" si="294"/>
        <v>10</v>
      </c>
      <c r="T2319" t="str">
        <f t="shared" si="295"/>
        <v>Oct</v>
      </c>
    </row>
    <row r="2320" spans="1:20" x14ac:dyDescent="0.35">
      <c r="A2320" t="s">
        <v>2385</v>
      </c>
      <c r="B2320" s="1">
        <v>45588</v>
      </c>
      <c r="C2320" t="s">
        <v>21</v>
      </c>
      <c r="D2320" t="s">
        <v>22</v>
      </c>
      <c r="E2320" t="s">
        <v>52</v>
      </c>
      <c r="F2320" t="s">
        <v>37</v>
      </c>
      <c r="G2320" t="s">
        <v>53</v>
      </c>
      <c r="H2320" t="s">
        <v>131</v>
      </c>
      <c r="I2320">
        <v>2</v>
      </c>
      <c r="J2320" s="2">
        <v>31.32</v>
      </c>
      <c r="K2320" s="3">
        <v>0.1</v>
      </c>
      <c r="L2320" s="2">
        <v>9.5399999999999991</v>
      </c>
      <c r="M2320" s="2">
        <f t="shared" si="288"/>
        <v>56.38</v>
      </c>
      <c r="N2320" s="2">
        <f t="shared" si="289"/>
        <v>19.079999999999998</v>
      </c>
      <c r="O2320" s="2">
        <f t="shared" si="290"/>
        <v>37.300000000000004</v>
      </c>
      <c r="P2320" s="4">
        <f t="shared" si="291"/>
        <v>0.66158212131961691</v>
      </c>
      <c r="Q2320">
        <f t="shared" si="292"/>
        <v>2024</v>
      </c>
      <c r="R2320" t="str">
        <f t="shared" si="293"/>
        <v>Q4</v>
      </c>
      <c r="S2320">
        <f t="shared" si="294"/>
        <v>10</v>
      </c>
      <c r="T2320" t="str">
        <f t="shared" si="295"/>
        <v>Oct</v>
      </c>
    </row>
    <row r="2321" spans="1:20" x14ac:dyDescent="0.35">
      <c r="A2321" t="s">
        <v>2386</v>
      </c>
      <c r="B2321" s="1">
        <v>45589</v>
      </c>
      <c r="C2321" t="s">
        <v>62</v>
      </c>
      <c r="D2321" t="s">
        <v>63</v>
      </c>
      <c r="E2321" t="s">
        <v>23</v>
      </c>
      <c r="F2321" t="s">
        <v>24</v>
      </c>
      <c r="G2321" t="s">
        <v>53</v>
      </c>
      <c r="H2321" t="s">
        <v>70</v>
      </c>
      <c r="I2321">
        <v>1</v>
      </c>
      <c r="J2321" s="2">
        <v>49.99</v>
      </c>
      <c r="K2321" s="3">
        <v>0</v>
      </c>
      <c r="L2321" s="2">
        <v>18.510000000000002</v>
      </c>
      <c r="M2321" s="2">
        <f t="shared" si="288"/>
        <v>49.99</v>
      </c>
      <c r="N2321" s="2">
        <f t="shared" si="289"/>
        <v>18.510000000000002</v>
      </c>
      <c r="O2321" s="2">
        <f t="shared" si="290"/>
        <v>31.48</v>
      </c>
      <c r="P2321" s="4">
        <f t="shared" si="291"/>
        <v>0.62972594518903779</v>
      </c>
      <c r="Q2321">
        <f t="shared" si="292"/>
        <v>2024</v>
      </c>
      <c r="R2321" t="str">
        <f t="shared" si="293"/>
        <v>Q4</v>
      </c>
      <c r="S2321">
        <f t="shared" si="294"/>
        <v>10</v>
      </c>
      <c r="T2321" t="str">
        <f t="shared" si="295"/>
        <v>Oct</v>
      </c>
    </row>
    <row r="2322" spans="1:20" x14ac:dyDescent="0.35">
      <c r="A2322" t="s">
        <v>2387</v>
      </c>
      <c r="B2322" s="1">
        <v>45589</v>
      </c>
      <c r="C2322" t="s">
        <v>21</v>
      </c>
      <c r="D2322" t="s">
        <v>103</v>
      </c>
      <c r="E2322" t="s">
        <v>43</v>
      </c>
      <c r="F2322" t="s">
        <v>24</v>
      </c>
      <c r="G2322" t="s">
        <v>38</v>
      </c>
      <c r="H2322" t="s">
        <v>56</v>
      </c>
      <c r="I2322">
        <v>1</v>
      </c>
      <c r="J2322" s="2">
        <v>72.959999999999994</v>
      </c>
      <c r="K2322" s="3">
        <v>0.15</v>
      </c>
      <c r="L2322" s="2">
        <v>31.17</v>
      </c>
      <c r="M2322" s="2">
        <f t="shared" si="288"/>
        <v>62.02</v>
      </c>
      <c r="N2322" s="2">
        <f t="shared" si="289"/>
        <v>31.17</v>
      </c>
      <c r="O2322" s="2">
        <f t="shared" si="290"/>
        <v>30.85</v>
      </c>
      <c r="P2322" s="4">
        <f t="shared" si="291"/>
        <v>0.49742018703643986</v>
      </c>
      <c r="Q2322">
        <f t="shared" si="292"/>
        <v>2024</v>
      </c>
      <c r="R2322" t="str">
        <f t="shared" si="293"/>
        <v>Q4</v>
      </c>
      <c r="S2322">
        <f t="shared" si="294"/>
        <v>10</v>
      </c>
      <c r="T2322" t="str">
        <f t="shared" si="295"/>
        <v>Oct</v>
      </c>
    </row>
    <row r="2323" spans="1:20" x14ac:dyDescent="0.35">
      <c r="A2323" t="s">
        <v>2388</v>
      </c>
      <c r="B2323" s="1">
        <v>45589</v>
      </c>
      <c r="C2323" t="s">
        <v>21</v>
      </c>
      <c r="D2323" t="s">
        <v>35</v>
      </c>
      <c r="E2323" t="s">
        <v>52</v>
      </c>
      <c r="F2323" t="s">
        <v>37</v>
      </c>
      <c r="G2323" t="s">
        <v>32</v>
      </c>
      <c r="H2323" t="s">
        <v>33</v>
      </c>
      <c r="I2323">
        <v>1</v>
      </c>
      <c r="J2323" s="2">
        <v>38.51</v>
      </c>
      <c r="K2323" s="3">
        <v>0.1</v>
      </c>
      <c r="L2323" s="2">
        <v>12.71</v>
      </c>
      <c r="M2323" s="2">
        <f t="shared" si="288"/>
        <v>34.659999999999997</v>
      </c>
      <c r="N2323" s="2">
        <f t="shared" si="289"/>
        <v>12.71</v>
      </c>
      <c r="O2323" s="2">
        <f t="shared" si="290"/>
        <v>21.949999999999996</v>
      </c>
      <c r="P2323" s="4">
        <f t="shared" si="291"/>
        <v>0.63329486439699934</v>
      </c>
      <c r="Q2323">
        <f t="shared" si="292"/>
        <v>2024</v>
      </c>
      <c r="R2323" t="str">
        <f t="shared" si="293"/>
        <v>Q4</v>
      </c>
      <c r="S2323">
        <f t="shared" si="294"/>
        <v>10</v>
      </c>
      <c r="T2323" t="str">
        <f t="shared" si="295"/>
        <v>Oct</v>
      </c>
    </row>
    <row r="2324" spans="1:20" x14ac:dyDescent="0.35">
      <c r="A2324" t="s">
        <v>2389</v>
      </c>
      <c r="B2324" s="1">
        <v>45589</v>
      </c>
      <c r="C2324" t="s">
        <v>41</v>
      </c>
      <c r="D2324" t="s">
        <v>42</v>
      </c>
      <c r="E2324" t="s">
        <v>43</v>
      </c>
      <c r="F2324" t="s">
        <v>24</v>
      </c>
      <c r="G2324" t="s">
        <v>25</v>
      </c>
      <c r="H2324" t="s">
        <v>81</v>
      </c>
      <c r="I2324">
        <v>1</v>
      </c>
      <c r="J2324" s="2">
        <v>44.99</v>
      </c>
      <c r="K2324" s="3">
        <v>0.2</v>
      </c>
      <c r="L2324" s="2">
        <v>15.69</v>
      </c>
      <c r="M2324" s="2">
        <f t="shared" si="288"/>
        <v>35.99</v>
      </c>
      <c r="N2324" s="2">
        <f t="shared" si="289"/>
        <v>15.69</v>
      </c>
      <c r="O2324" s="2">
        <f t="shared" si="290"/>
        <v>20.300000000000004</v>
      </c>
      <c r="P2324" s="4">
        <f t="shared" si="291"/>
        <v>0.56404556821339269</v>
      </c>
      <c r="Q2324">
        <f t="shared" si="292"/>
        <v>2024</v>
      </c>
      <c r="R2324" t="str">
        <f t="shared" si="293"/>
        <v>Q4</v>
      </c>
      <c r="S2324">
        <f t="shared" si="294"/>
        <v>10</v>
      </c>
      <c r="T2324" t="str">
        <f t="shared" si="295"/>
        <v>Oct</v>
      </c>
    </row>
    <row r="2325" spans="1:20" x14ac:dyDescent="0.35">
      <c r="A2325" t="s">
        <v>2390</v>
      </c>
      <c r="B2325" s="1">
        <v>45589</v>
      </c>
      <c r="C2325" t="s">
        <v>28</v>
      </c>
      <c r="D2325" t="s">
        <v>29</v>
      </c>
      <c r="E2325" t="s">
        <v>23</v>
      </c>
      <c r="F2325" t="s">
        <v>37</v>
      </c>
      <c r="G2325" t="s">
        <v>53</v>
      </c>
      <c r="H2325" t="s">
        <v>54</v>
      </c>
      <c r="I2325">
        <v>5</v>
      </c>
      <c r="J2325" s="2">
        <v>158.63999999999999</v>
      </c>
      <c r="K2325" s="3">
        <v>0.05</v>
      </c>
      <c r="L2325" s="2">
        <v>69.900000000000006</v>
      </c>
      <c r="M2325" s="2">
        <f t="shared" si="288"/>
        <v>753.54</v>
      </c>
      <c r="N2325" s="2">
        <f t="shared" si="289"/>
        <v>349.5</v>
      </c>
      <c r="O2325" s="2">
        <f t="shared" si="290"/>
        <v>404.03999999999996</v>
      </c>
      <c r="P2325" s="4">
        <f t="shared" si="291"/>
        <v>0.53618918703718443</v>
      </c>
      <c r="Q2325">
        <f t="shared" si="292"/>
        <v>2024</v>
      </c>
      <c r="R2325" t="str">
        <f t="shared" si="293"/>
        <v>Q4</v>
      </c>
      <c r="S2325">
        <f t="shared" si="294"/>
        <v>10</v>
      </c>
      <c r="T2325" t="str">
        <f t="shared" si="295"/>
        <v>Oct</v>
      </c>
    </row>
    <row r="2326" spans="1:20" x14ac:dyDescent="0.35">
      <c r="A2326" t="s">
        <v>2391</v>
      </c>
      <c r="B2326" s="1">
        <v>45589</v>
      </c>
      <c r="C2326" t="s">
        <v>21</v>
      </c>
      <c r="D2326" t="s">
        <v>35</v>
      </c>
      <c r="E2326" t="s">
        <v>52</v>
      </c>
      <c r="F2326" t="s">
        <v>37</v>
      </c>
      <c r="G2326" t="s">
        <v>38</v>
      </c>
      <c r="H2326" t="s">
        <v>56</v>
      </c>
      <c r="I2326">
        <v>2</v>
      </c>
      <c r="J2326" s="2">
        <v>80.75</v>
      </c>
      <c r="K2326" s="3">
        <v>0.1</v>
      </c>
      <c r="L2326" s="2">
        <v>32.17</v>
      </c>
      <c r="M2326" s="2">
        <f t="shared" si="288"/>
        <v>145.35</v>
      </c>
      <c r="N2326" s="2">
        <f t="shared" si="289"/>
        <v>64.34</v>
      </c>
      <c r="O2326" s="2">
        <f t="shared" si="290"/>
        <v>81.009999999999991</v>
      </c>
      <c r="P2326" s="4">
        <f t="shared" si="291"/>
        <v>0.55734434124526999</v>
      </c>
      <c r="Q2326">
        <f t="shared" si="292"/>
        <v>2024</v>
      </c>
      <c r="R2326" t="str">
        <f t="shared" si="293"/>
        <v>Q4</v>
      </c>
      <c r="S2326">
        <f t="shared" si="294"/>
        <v>10</v>
      </c>
      <c r="T2326" t="str">
        <f t="shared" si="295"/>
        <v>Oct</v>
      </c>
    </row>
    <row r="2327" spans="1:20" x14ac:dyDescent="0.35">
      <c r="A2327" t="s">
        <v>2392</v>
      </c>
      <c r="B2327" s="1">
        <v>45589</v>
      </c>
      <c r="C2327" t="s">
        <v>21</v>
      </c>
      <c r="D2327" t="s">
        <v>22</v>
      </c>
      <c r="E2327" t="s">
        <v>23</v>
      </c>
      <c r="F2327" t="s">
        <v>24</v>
      </c>
      <c r="G2327" t="s">
        <v>32</v>
      </c>
      <c r="H2327" t="s">
        <v>33</v>
      </c>
      <c r="I2327">
        <v>1</v>
      </c>
      <c r="J2327" s="2">
        <v>38.4</v>
      </c>
      <c r="K2327" s="3">
        <v>0.05</v>
      </c>
      <c r="L2327" s="2">
        <v>13.2</v>
      </c>
      <c r="M2327" s="2">
        <f t="shared" si="288"/>
        <v>36.479999999999997</v>
      </c>
      <c r="N2327" s="2">
        <f t="shared" si="289"/>
        <v>13.2</v>
      </c>
      <c r="O2327" s="2">
        <f t="shared" si="290"/>
        <v>23.279999999999998</v>
      </c>
      <c r="P2327" s="4">
        <f t="shared" si="291"/>
        <v>0.63815789473684215</v>
      </c>
      <c r="Q2327">
        <f t="shared" si="292"/>
        <v>2024</v>
      </c>
      <c r="R2327" t="str">
        <f t="shared" si="293"/>
        <v>Q4</v>
      </c>
      <c r="S2327">
        <f t="shared" si="294"/>
        <v>10</v>
      </c>
      <c r="T2327" t="str">
        <f t="shared" si="295"/>
        <v>Oct</v>
      </c>
    </row>
    <row r="2328" spans="1:20" x14ac:dyDescent="0.35">
      <c r="A2328" t="s">
        <v>2393</v>
      </c>
      <c r="B2328" s="1">
        <v>45590</v>
      </c>
      <c r="C2328" t="s">
        <v>21</v>
      </c>
      <c r="D2328" t="s">
        <v>103</v>
      </c>
      <c r="E2328" t="s">
        <v>23</v>
      </c>
      <c r="F2328" t="s">
        <v>37</v>
      </c>
      <c r="G2328" t="s">
        <v>32</v>
      </c>
      <c r="H2328" t="s">
        <v>86</v>
      </c>
      <c r="I2328">
        <v>1</v>
      </c>
      <c r="J2328" s="2">
        <v>62.1</v>
      </c>
      <c r="K2328" s="3">
        <v>0</v>
      </c>
      <c r="L2328" s="2">
        <v>24.51</v>
      </c>
      <c r="M2328" s="2">
        <f t="shared" si="288"/>
        <v>62.1</v>
      </c>
      <c r="N2328" s="2">
        <f t="shared" si="289"/>
        <v>24.51</v>
      </c>
      <c r="O2328" s="2">
        <f t="shared" si="290"/>
        <v>37.590000000000003</v>
      </c>
      <c r="P2328" s="4">
        <f t="shared" si="291"/>
        <v>0.60531400966183579</v>
      </c>
      <c r="Q2328">
        <f t="shared" si="292"/>
        <v>2024</v>
      </c>
      <c r="R2328" t="str">
        <f t="shared" si="293"/>
        <v>Q4</v>
      </c>
      <c r="S2328">
        <f t="shared" si="294"/>
        <v>10</v>
      </c>
      <c r="T2328" t="str">
        <f t="shared" si="295"/>
        <v>Oct</v>
      </c>
    </row>
    <row r="2329" spans="1:20" x14ac:dyDescent="0.35">
      <c r="A2329" t="s">
        <v>2394</v>
      </c>
      <c r="B2329" s="1">
        <v>45590</v>
      </c>
      <c r="C2329" t="s">
        <v>62</v>
      </c>
      <c r="D2329" t="s">
        <v>63</v>
      </c>
      <c r="E2329" t="s">
        <v>23</v>
      </c>
      <c r="F2329" t="s">
        <v>37</v>
      </c>
      <c r="G2329" t="s">
        <v>46</v>
      </c>
      <c r="H2329" t="s">
        <v>75</v>
      </c>
      <c r="I2329">
        <v>1</v>
      </c>
      <c r="J2329" s="2">
        <v>32.32</v>
      </c>
      <c r="K2329" s="3">
        <v>0.15</v>
      </c>
      <c r="L2329" s="2">
        <v>10.3</v>
      </c>
      <c r="M2329" s="2">
        <f t="shared" si="288"/>
        <v>27.47</v>
      </c>
      <c r="N2329" s="2">
        <f t="shared" si="289"/>
        <v>10.3</v>
      </c>
      <c r="O2329" s="2">
        <f t="shared" si="290"/>
        <v>17.169999999999998</v>
      </c>
      <c r="P2329" s="4">
        <f t="shared" si="291"/>
        <v>0.62504550418638516</v>
      </c>
      <c r="Q2329">
        <f t="shared" si="292"/>
        <v>2024</v>
      </c>
      <c r="R2329" t="str">
        <f t="shared" si="293"/>
        <v>Q4</v>
      </c>
      <c r="S2329">
        <f t="shared" si="294"/>
        <v>10</v>
      </c>
      <c r="T2329" t="str">
        <f t="shared" si="295"/>
        <v>Oct</v>
      </c>
    </row>
    <row r="2330" spans="1:20" x14ac:dyDescent="0.35">
      <c r="A2330" t="s">
        <v>2395</v>
      </c>
      <c r="B2330" s="1">
        <v>45590</v>
      </c>
      <c r="C2330" t="s">
        <v>21</v>
      </c>
      <c r="D2330" t="s">
        <v>35</v>
      </c>
      <c r="E2330" t="s">
        <v>23</v>
      </c>
      <c r="F2330" t="s">
        <v>24</v>
      </c>
      <c r="G2330" t="s">
        <v>46</v>
      </c>
      <c r="H2330" t="s">
        <v>75</v>
      </c>
      <c r="I2330">
        <v>1</v>
      </c>
      <c r="J2330" s="2">
        <v>34.119999999999997</v>
      </c>
      <c r="K2330" s="3">
        <v>0</v>
      </c>
      <c r="L2330" s="2">
        <v>10.34</v>
      </c>
      <c r="M2330" s="2">
        <f t="shared" si="288"/>
        <v>34.119999999999997</v>
      </c>
      <c r="N2330" s="2">
        <f t="shared" si="289"/>
        <v>10.34</v>
      </c>
      <c r="O2330" s="2">
        <f t="shared" si="290"/>
        <v>23.779999999999998</v>
      </c>
      <c r="P2330" s="4">
        <f t="shared" si="291"/>
        <v>0.69695193434935521</v>
      </c>
      <c r="Q2330">
        <f t="shared" si="292"/>
        <v>2024</v>
      </c>
      <c r="R2330" t="str">
        <f t="shared" si="293"/>
        <v>Q4</v>
      </c>
      <c r="S2330">
        <f t="shared" si="294"/>
        <v>10</v>
      </c>
      <c r="T2330" t="str">
        <f t="shared" si="295"/>
        <v>Oct</v>
      </c>
    </row>
    <row r="2331" spans="1:20" x14ac:dyDescent="0.35">
      <c r="A2331" t="s">
        <v>2396</v>
      </c>
      <c r="B2331" s="1">
        <v>45590</v>
      </c>
      <c r="C2331" t="s">
        <v>21</v>
      </c>
      <c r="D2331" t="s">
        <v>35</v>
      </c>
      <c r="E2331" t="s">
        <v>52</v>
      </c>
      <c r="F2331" t="s">
        <v>37</v>
      </c>
      <c r="G2331" t="s">
        <v>32</v>
      </c>
      <c r="H2331" t="s">
        <v>86</v>
      </c>
      <c r="I2331">
        <v>2</v>
      </c>
      <c r="J2331" s="2">
        <v>69.959999999999994</v>
      </c>
      <c r="K2331" s="3">
        <v>0</v>
      </c>
      <c r="L2331" s="2">
        <v>24.38</v>
      </c>
      <c r="M2331" s="2">
        <f t="shared" si="288"/>
        <v>139.91999999999999</v>
      </c>
      <c r="N2331" s="2">
        <f t="shared" si="289"/>
        <v>48.76</v>
      </c>
      <c r="O2331" s="2">
        <f t="shared" si="290"/>
        <v>91.16</v>
      </c>
      <c r="P2331" s="4">
        <f t="shared" si="291"/>
        <v>0.6515151515151516</v>
      </c>
      <c r="Q2331">
        <f t="shared" si="292"/>
        <v>2024</v>
      </c>
      <c r="R2331" t="str">
        <f t="shared" si="293"/>
        <v>Q4</v>
      </c>
      <c r="S2331">
        <f t="shared" si="294"/>
        <v>10</v>
      </c>
      <c r="T2331" t="str">
        <f t="shared" si="295"/>
        <v>Oct</v>
      </c>
    </row>
    <row r="2332" spans="1:20" x14ac:dyDescent="0.35">
      <c r="A2332" t="s">
        <v>2397</v>
      </c>
      <c r="B2332" s="1">
        <v>45590</v>
      </c>
      <c r="C2332" t="s">
        <v>41</v>
      </c>
      <c r="D2332" t="s">
        <v>42</v>
      </c>
      <c r="E2332" t="s">
        <v>36</v>
      </c>
      <c r="F2332" t="s">
        <v>37</v>
      </c>
      <c r="G2332" t="s">
        <v>32</v>
      </c>
      <c r="H2332" t="s">
        <v>86</v>
      </c>
      <c r="I2332">
        <v>1</v>
      </c>
      <c r="J2332" s="2">
        <v>72.52</v>
      </c>
      <c r="K2332" s="3">
        <v>0</v>
      </c>
      <c r="L2332" s="2">
        <v>25.12</v>
      </c>
      <c r="M2332" s="2">
        <f t="shared" si="288"/>
        <v>72.52</v>
      </c>
      <c r="N2332" s="2">
        <f t="shared" si="289"/>
        <v>25.12</v>
      </c>
      <c r="O2332" s="2">
        <f t="shared" si="290"/>
        <v>47.399999999999991</v>
      </c>
      <c r="P2332" s="4">
        <f t="shared" si="291"/>
        <v>0.65361279646993919</v>
      </c>
      <c r="Q2332">
        <f t="shared" si="292"/>
        <v>2024</v>
      </c>
      <c r="R2332" t="str">
        <f t="shared" si="293"/>
        <v>Q4</v>
      </c>
      <c r="S2332">
        <f t="shared" si="294"/>
        <v>10</v>
      </c>
      <c r="T2332" t="str">
        <f t="shared" si="295"/>
        <v>Oct</v>
      </c>
    </row>
    <row r="2333" spans="1:20" x14ac:dyDescent="0.35">
      <c r="A2333" t="s">
        <v>2398</v>
      </c>
      <c r="B2333" s="1">
        <v>45590</v>
      </c>
      <c r="C2333" t="s">
        <v>21</v>
      </c>
      <c r="D2333" t="s">
        <v>22</v>
      </c>
      <c r="E2333" t="s">
        <v>36</v>
      </c>
      <c r="F2333" t="s">
        <v>24</v>
      </c>
      <c r="G2333" t="s">
        <v>32</v>
      </c>
      <c r="H2333" t="s">
        <v>33</v>
      </c>
      <c r="I2333">
        <v>1</v>
      </c>
      <c r="J2333" s="2">
        <v>39.04</v>
      </c>
      <c r="K2333" s="3">
        <v>0.1</v>
      </c>
      <c r="L2333" s="2">
        <v>12.39</v>
      </c>
      <c r="M2333" s="2">
        <f t="shared" si="288"/>
        <v>35.14</v>
      </c>
      <c r="N2333" s="2">
        <f t="shared" si="289"/>
        <v>12.39</v>
      </c>
      <c r="O2333" s="2">
        <f t="shared" si="290"/>
        <v>22.75</v>
      </c>
      <c r="P2333" s="4">
        <f t="shared" si="291"/>
        <v>0.64741035856573703</v>
      </c>
      <c r="Q2333">
        <f t="shared" si="292"/>
        <v>2024</v>
      </c>
      <c r="R2333" t="str">
        <f t="shared" si="293"/>
        <v>Q4</v>
      </c>
      <c r="S2333">
        <f t="shared" si="294"/>
        <v>10</v>
      </c>
      <c r="T2333" t="str">
        <f t="shared" si="295"/>
        <v>Oct</v>
      </c>
    </row>
    <row r="2334" spans="1:20" x14ac:dyDescent="0.35">
      <c r="A2334" t="s">
        <v>2399</v>
      </c>
      <c r="B2334" s="1">
        <v>45590</v>
      </c>
      <c r="C2334" t="s">
        <v>21</v>
      </c>
      <c r="D2334" t="s">
        <v>35</v>
      </c>
      <c r="E2334" t="s">
        <v>23</v>
      </c>
      <c r="F2334" t="s">
        <v>24</v>
      </c>
      <c r="G2334" t="s">
        <v>25</v>
      </c>
      <c r="H2334" t="s">
        <v>26</v>
      </c>
      <c r="I2334">
        <v>1</v>
      </c>
      <c r="J2334" s="2">
        <v>23.87</v>
      </c>
      <c r="K2334" s="3">
        <v>0.1</v>
      </c>
      <c r="L2334" s="2">
        <v>6.88</v>
      </c>
      <c r="M2334" s="2">
        <f t="shared" si="288"/>
        <v>21.48</v>
      </c>
      <c r="N2334" s="2">
        <f t="shared" si="289"/>
        <v>6.88</v>
      </c>
      <c r="O2334" s="2">
        <f t="shared" si="290"/>
        <v>14.600000000000001</v>
      </c>
      <c r="P2334" s="4">
        <f t="shared" si="291"/>
        <v>0.67970204841713222</v>
      </c>
      <c r="Q2334">
        <f t="shared" si="292"/>
        <v>2024</v>
      </c>
      <c r="R2334" t="str">
        <f t="shared" si="293"/>
        <v>Q4</v>
      </c>
      <c r="S2334">
        <f t="shared" si="294"/>
        <v>10</v>
      </c>
      <c r="T2334" t="str">
        <f t="shared" si="295"/>
        <v>Oct</v>
      </c>
    </row>
    <row r="2335" spans="1:20" x14ac:dyDescent="0.35">
      <c r="A2335" t="s">
        <v>2400</v>
      </c>
      <c r="B2335" s="1">
        <v>45590</v>
      </c>
      <c r="C2335" t="s">
        <v>21</v>
      </c>
      <c r="D2335" t="s">
        <v>103</v>
      </c>
      <c r="E2335" t="s">
        <v>23</v>
      </c>
      <c r="F2335" t="s">
        <v>37</v>
      </c>
      <c r="G2335" t="s">
        <v>53</v>
      </c>
      <c r="H2335" t="s">
        <v>54</v>
      </c>
      <c r="I2335">
        <v>3</v>
      </c>
      <c r="J2335" s="2">
        <v>137.99</v>
      </c>
      <c r="K2335" s="3">
        <v>0.05</v>
      </c>
      <c r="L2335" s="2">
        <v>72.459999999999994</v>
      </c>
      <c r="M2335" s="2">
        <f t="shared" si="288"/>
        <v>393.27</v>
      </c>
      <c r="N2335" s="2">
        <f t="shared" si="289"/>
        <v>217.38</v>
      </c>
      <c r="O2335" s="2">
        <f t="shared" si="290"/>
        <v>175.89</v>
      </c>
      <c r="P2335" s="4">
        <f t="shared" si="291"/>
        <v>0.44724998092913265</v>
      </c>
      <c r="Q2335">
        <f t="shared" si="292"/>
        <v>2024</v>
      </c>
      <c r="R2335" t="str">
        <f t="shared" si="293"/>
        <v>Q4</v>
      </c>
      <c r="S2335">
        <f t="shared" si="294"/>
        <v>10</v>
      </c>
      <c r="T2335" t="str">
        <f t="shared" si="295"/>
        <v>Oct</v>
      </c>
    </row>
    <row r="2336" spans="1:20" x14ac:dyDescent="0.35">
      <c r="A2336" t="s">
        <v>2401</v>
      </c>
      <c r="B2336" s="1">
        <v>45591</v>
      </c>
      <c r="C2336" t="s">
        <v>28</v>
      </c>
      <c r="D2336" t="s">
        <v>29</v>
      </c>
      <c r="E2336" t="s">
        <v>23</v>
      </c>
      <c r="F2336" t="s">
        <v>24</v>
      </c>
      <c r="G2336" t="s">
        <v>32</v>
      </c>
      <c r="H2336" t="s">
        <v>33</v>
      </c>
      <c r="I2336">
        <v>2</v>
      </c>
      <c r="J2336" s="2">
        <v>39.29</v>
      </c>
      <c r="K2336" s="3">
        <v>0.05</v>
      </c>
      <c r="L2336" s="2">
        <v>12.84</v>
      </c>
      <c r="M2336" s="2">
        <f t="shared" si="288"/>
        <v>74.650000000000006</v>
      </c>
      <c r="N2336" s="2">
        <f t="shared" si="289"/>
        <v>25.68</v>
      </c>
      <c r="O2336" s="2">
        <f t="shared" si="290"/>
        <v>48.970000000000006</v>
      </c>
      <c r="P2336" s="4">
        <f t="shared" si="291"/>
        <v>0.65599464166108512</v>
      </c>
      <c r="Q2336">
        <f t="shared" si="292"/>
        <v>2024</v>
      </c>
      <c r="R2336" t="str">
        <f t="shared" si="293"/>
        <v>Q4</v>
      </c>
      <c r="S2336">
        <f t="shared" si="294"/>
        <v>10</v>
      </c>
      <c r="T2336" t="str">
        <f t="shared" si="295"/>
        <v>Oct</v>
      </c>
    </row>
    <row r="2337" spans="1:20" x14ac:dyDescent="0.35">
      <c r="A2337" t="s">
        <v>2402</v>
      </c>
      <c r="B2337" s="1">
        <v>45591</v>
      </c>
      <c r="C2337" t="s">
        <v>28</v>
      </c>
      <c r="D2337" t="s">
        <v>29</v>
      </c>
      <c r="E2337" t="s">
        <v>23</v>
      </c>
      <c r="F2337" t="s">
        <v>24</v>
      </c>
      <c r="G2337" t="s">
        <v>25</v>
      </c>
      <c r="H2337" t="s">
        <v>91</v>
      </c>
      <c r="I2337">
        <v>3</v>
      </c>
      <c r="J2337" s="2">
        <v>98.9</v>
      </c>
      <c r="K2337" s="3">
        <v>0.05</v>
      </c>
      <c r="L2337" s="2">
        <v>44.04</v>
      </c>
      <c r="M2337" s="2">
        <f t="shared" si="288"/>
        <v>281.87</v>
      </c>
      <c r="N2337" s="2">
        <f t="shared" si="289"/>
        <v>132.12</v>
      </c>
      <c r="O2337" s="2">
        <f t="shared" si="290"/>
        <v>149.75</v>
      </c>
      <c r="P2337" s="4">
        <f t="shared" si="291"/>
        <v>0.53127328200943702</v>
      </c>
      <c r="Q2337">
        <f t="shared" si="292"/>
        <v>2024</v>
      </c>
      <c r="R2337" t="str">
        <f t="shared" si="293"/>
        <v>Q4</v>
      </c>
      <c r="S2337">
        <f t="shared" si="294"/>
        <v>10</v>
      </c>
      <c r="T2337" t="str">
        <f t="shared" si="295"/>
        <v>Oct</v>
      </c>
    </row>
    <row r="2338" spans="1:20" x14ac:dyDescent="0.35">
      <c r="A2338" t="s">
        <v>2403</v>
      </c>
      <c r="B2338" s="1">
        <v>45591</v>
      </c>
      <c r="C2338" t="s">
        <v>21</v>
      </c>
      <c r="D2338" t="s">
        <v>35</v>
      </c>
      <c r="E2338" t="s">
        <v>36</v>
      </c>
      <c r="F2338" t="s">
        <v>24</v>
      </c>
      <c r="G2338" t="s">
        <v>53</v>
      </c>
      <c r="H2338" t="s">
        <v>54</v>
      </c>
      <c r="I2338">
        <v>2</v>
      </c>
      <c r="J2338" s="2">
        <v>148.09</v>
      </c>
      <c r="K2338" s="3">
        <v>0.1</v>
      </c>
      <c r="L2338" s="2">
        <v>71.31</v>
      </c>
      <c r="M2338" s="2">
        <f t="shared" si="288"/>
        <v>266.56</v>
      </c>
      <c r="N2338" s="2">
        <f t="shared" si="289"/>
        <v>142.62</v>
      </c>
      <c r="O2338" s="2">
        <f t="shared" si="290"/>
        <v>123.94</v>
      </c>
      <c r="P2338" s="4">
        <f t="shared" si="291"/>
        <v>0.46496098439375749</v>
      </c>
      <c r="Q2338">
        <f t="shared" si="292"/>
        <v>2024</v>
      </c>
      <c r="R2338" t="str">
        <f t="shared" si="293"/>
        <v>Q4</v>
      </c>
      <c r="S2338">
        <f t="shared" si="294"/>
        <v>10</v>
      </c>
      <c r="T2338" t="str">
        <f t="shared" si="295"/>
        <v>Oct</v>
      </c>
    </row>
    <row r="2339" spans="1:20" x14ac:dyDescent="0.35">
      <c r="A2339" t="s">
        <v>2404</v>
      </c>
      <c r="B2339" s="1">
        <v>45591</v>
      </c>
      <c r="C2339" t="s">
        <v>62</v>
      </c>
      <c r="D2339" t="s">
        <v>63</v>
      </c>
      <c r="E2339" t="s">
        <v>23</v>
      </c>
      <c r="F2339" t="s">
        <v>37</v>
      </c>
      <c r="G2339" t="s">
        <v>32</v>
      </c>
      <c r="H2339" t="s">
        <v>86</v>
      </c>
      <c r="I2339">
        <v>1</v>
      </c>
      <c r="J2339" s="2">
        <v>65.069999999999993</v>
      </c>
      <c r="K2339" s="3">
        <v>0.05</v>
      </c>
      <c r="L2339" s="2">
        <v>24.41</v>
      </c>
      <c r="M2339" s="2">
        <f t="shared" si="288"/>
        <v>61.82</v>
      </c>
      <c r="N2339" s="2">
        <f t="shared" si="289"/>
        <v>24.41</v>
      </c>
      <c r="O2339" s="2">
        <f t="shared" si="290"/>
        <v>37.409999999999997</v>
      </c>
      <c r="P2339" s="4">
        <f t="shared" si="291"/>
        <v>0.60514396635393075</v>
      </c>
      <c r="Q2339">
        <f t="shared" si="292"/>
        <v>2024</v>
      </c>
      <c r="R2339" t="str">
        <f t="shared" si="293"/>
        <v>Q4</v>
      </c>
      <c r="S2339">
        <f t="shared" si="294"/>
        <v>10</v>
      </c>
      <c r="T2339" t="str">
        <f t="shared" si="295"/>
        <v>Oct</v>
      </c>
    </row>
    <row r="2340" spans="1:20" x14ac:dyDescent="0.35">
      <c r="A2340" t="s">
        <v>2405</v>
      </c>
      <c r="B2340" s="1">
        <v>45591</v>
      </c>
      <c r="C2340" t="s">
        <v>41</v>
      </c>
      <c r="D2340" t="s">
        <v>42</v>
      </c>
      <c r="E2340" t="s">
        <v>23</v>
      </c>
      <c r="F2340" t="s">
        <v>37</v>
      </c>
      <c r="G2340" t="s">
        <v>32</v>
      </c>
      <c r="H2340" t="s">
        <v>86</v>
      </c>
      <c r="I2340">
        <v>1</v>
      </c>
      <c r="J2340" s="2">
        <v>71.760000000000005</v>
      </c>
      <c r="K2340" s="3">
        <v>0.15</v>
      </c>
      <c r="L2340" s="2">
        <v>25.14</v>
      </c>
      <c r="M2340" s="2">
        <f t="shared" si="288"/>
        <v>61</v>
      </c>
      <c r="N2340" s="2">
        <f t="shared" si="289"/>
        <v>25.14</v>
      </c>
      <c r="O2340" s="2">
        <f t="shared" si="290"/>
        <v>35.86</v>
      </c>
      <c r="P2340" s="4">
        <f t="shared" si="291"/>
        <v>0.58786885245901643</v>
      </c>
      <c r="Q2340">
        <f t="shared" si="292"/>
        <v>2024</v>
      </c>
      <c r="R2340" t="str">
        <f t="shared" si="293"/>
        <v>Q4</v>
      </c>
      <c r="S2340">
        <f t="shared" si="294"/>
        <v>10</v>
      </c>
      <c r="T2340" t="str">
        <f t="shared" si="295"/>
        <v>Oct</v>
      </c>
    </row>
    <row r="2341" spans="1:20" x14ac:dyDescent="0.35">
      <c r="A2341" t="s">
        <v>2406</v>
      </c>
      <c r="B2341" s="1">
        <v>45591</v>
      </c>
      <c r="C2341" t="s">
        <v>21</v>
      </c>
      <c r="D2341" t="s">
        <v>35</v>
      </c>
      <c r="E2341" t="s">
        <v>23</v>
      </c>
      <c r="F2341" t="s">
        <v>37</v>
      </c>
      <c r="G2341" t="s">
        <v>32</v>
      </c>
      <c r="H2341" t="s">
        <v>33</v>
      </c>
      <c r="I2341">
        <v>2</v>
      </c>
      <c r="J2341" s="2">
        <v>38.51</v>
      </c>
      <c r="K2341" s="3">
        <v>0.05</v>
      </c>
      <c r="L2341" s="2">
        <v>12.53</v>
      </c>
      <c r="M2341" s="2">
        <f t="shared" si="288"/>
        <v>73.17</v>
      </c>
      <c r="N2341" s="2">
        <f t="shared" si="289"/>
        <v>25.06</v>
      </c>
      <c r="O2341" s="2">
        <f t="shared" si="290"/>
        <v>48.11</v>
      </c>
      <c r="P2341" s="4">
        <f t="shared" si="291"/>
        <v>0.65750990843241763</v>
      </c>
      <c r="Q2341">
        <f t="shared" si="292"/>
        <v>2024</v>
      </c>
      <c r="R2341" t="str">
        <f t="shared" si="293"/>
        <v>Q4</v>
      </c>
      <c r="S2341">
        <f t="shared" si="294"/>
        <v>10</v>
      </c>
      <c r="T2341" t="str">
        <f t="shared" si="295"/>
        <v>Oct</v>
      </c>
    </row>
    <row r="2342" spans="1:20" x14ac:dyDescent="0.35">
      <c r="A2342" t="s">
        <v>2407</v>
      </c>
      <c r="B2342" s="1">
        <v>45591</v>
      </c>
      <c r="C2342" t="s">
        <v>28</v>
      </c>
      <c r="D2342" t="s">
        <v>29</v>
      </c>
      <c r="E2342" t="s">
        <v>43</v>
      </c>
      <c r="F2342" t="s">
        <v>24</v>
      </c>
      <c r="G2342" t="s">
        <v>53</v>
      </c>
      <c r="H2342" t="s">
        <v>54</v>
      </c>
      <c r="I2342">
        <v>1</v>
      </c>
      <c r="J2342" s="2">
        <v>152</v>
      </c>
      <c r="K2342" s="3">
        <v>0.1</v>
      </c>
      <c r="L2342" s="2">
        <v>73.540000000000006</v>
      </c>
      <c r="M2342" s="2">
        <f t="shared" si="288"/>
        <v>136.80000000000001</v>
      </c>
      <c r="N2342" s="2">
        <f t="shared" si="289"/>
        <v>73.540000000000006</v>
      </c>
      <c r="O2342" s="2">
        <f t="shared" si="290"/>
        <v>63.260000000000005</v>
      </c>
      <c r="P2342" s="4">
        <f t="shared" si="291"/>
        <v>0.4624269005847953</v>
      </c>
      <c r="Q2342">
        <f t="shared" si="292"/>
        <v>2024</v>
      </c>
      <c r="R2342" t="str">
        <f t="shared" si="293"/>
        <v>Q4</v>
      </c>
      <c r="S2342">
        <f t="shared" si="294"/>
        <v>10</v>
      </c>
      <c r="T2342" t="str">
        <f t="shared" si="295"/>
        <v>Oct</v>
      </c>
    </row>
    <row r="2343" spans="1:20" x14ac:dyDescent="0.35">
      <c r="A2343" t="s">
        <v>2408</v>
      </c>
      <c r="B2343" s="1">
        <v>45591</v>
      </c>
      <c r="C2343" t="s">
        <v>21</v>
      </c>
      <c r="D2343" t="s">
        <v>35</v>
      </c>
      <c r="E2343" t="s">
        <v>23</v>
      </c>
      <c r="F2343" t="s">
        <v>37</v>
      </c>
      <c r="G2343" t="s">
        <v>38</v>
      </c>
      <c r="H2343" t="s">
        <v>56</v>
      </c>
      <c r="I2343">
        <v>4</v>
      </c>
      <c r="J2343" s="2">
        <v>78.19</v>
      </c>
      <c r="K2343" s="3">
        <v>0</v>
      </c>
      <c r="L2343" s="2">
        <v>30.51</v>
      </c>
      <c r="M2343" s="2">
        <f t="shared" si="288"/>
        <v>312.76</v>
      </c>
      <c r="N2343" s="2">
        <f t="shared" si="289"/>
        <v>122.04</v>
      </c>
      <c r="O2343" s="2">
        <f t="shared" si="290"/>
        <v>190.71999999999997</v>
      </c>
      <c r="P2343" s="4">
        <f t="shared" si="291"/>
        <v>0.60979664918787557</v>
      </c>
      <c r="Q2343">
        <f t="shared" si="292"/>
        <v>2024</v>
      </c>
      <c r="R2343" t="str">
        <f t="shared" si="293"/>
        <v>Q4</v>
      </c>
      <c r="S2343">
        <f t="shared" si="294"/>
        <v>10</v>
      </c>
      <c r="T2343" t="str">
        <f t="shared" si="295"/>
        <v>Oct</v>
      </c>
    </row>
    <row r="2344" spans="1:20" x14ac:dyDescent="0.35">
      <c r="A2344" t="s">
        <v>2409</v>
      </c>
      <c r="B2344" s="1">
        <v>45592</v>
      </c>
      <c r="C2344" t="s">
        <v>41</v>
      </c>
      <c r="D2344" t="s">
        <v>42</v>
      </c>
      <c r="E2344" t="s">
        <v>52</v>
      </c>
      <c r="F2344" t="s">
        <v>37</v>
      </c>
      <c r="G2344" t="s">
        <v>53</v>
      </c>
      <c r="H2344" t="s">
        <v>54</v>
      </c>
      <c r="I2344">
        <v>1</v>
      </c>
      <c r="J2344" s="2">
        <v>150.31</v>
      </c>
      <c r="K2344" s="3">
        <v>0</v>
      </c>
      <c r="L2344" s="2">
        <v>71.900000000000006</v>
      </c>
      <c r="M2344" s="2">
        <f t="shared" si="288"/>
        <v>150.31</v>
      </c>
      <c r="N2344" s="2">
        <f t="shared" si="289"/>
        <v>71.900000000000006</v>
      </c>
      <c r="O2344" s="2">
        <f t="shared" si="290"/>
        <v>78.41</v>
      </c>
      <c r="P2344" s="4">
        <f t="shared" si="291"/>
        <v>0.52165524582529432</v>
      </c>
      <c r="Q2344">
        <f t="shared" si="292"/>
        <v>2024</v>
      </c>
      <c r="R2344" t="str">
        <f t="shared" si="293"/>
        <v>Q4</v>
      </c>
      <c r="S2344">
        <f t="shared" si="294"/>
        <v>10</v>
      </c>
      <c r="T2344" t="str">
        <f t="shared" si="295"/>
        <v>Oct</v>
      </c>
    </row>
    <row r="2345" spans="1:20" x14ac:dyDescent="0.35">
      <c r="A2345" t="s">
        <v>2410</v>
      </c>
      <c r="B2345" s="1">
        <v>45592</v>
      </c>
      <c r="C2345" t="s">
        <v>21</v>
      </c>
      <c r="D2345" t="s">
        <v>35</v>
      </c>
      <c r="E2345" t="s">
        <v>52</v>
      </c>
      <c r="F2345" t="s">
        <v>24</v>
      </c>
      <c r="G2345" t="s">
        <v>46</v>
      </c>
      <c r="H2345" t="s">
        <v>79</v>
      </c>
      <c r="I2345">
        <v>1</v>
      </c>
      <c r="J2345" s="2">
        <v>28.89</v>
      </c>
      <c r="K2345" s="3">
        <v>0</v>
      </c>
      <c r="L2345" s="2">
        <v>9.64</v>
      </c>
      <c r="M2345" s="2">
        <f t="shared" si="288"/>
        <v>28.89</v>
      </c>
      <c r="N2345" s="2">
        <f t="shared" si="289"/>
        <v>9.64</v>
      </c>
      <c r="O2345" s="2">
        <f t="shared" si="290"/>
        <v>19.25</v>
      </c>
      <c r="P2345" s="4">
        <f t="shared" si="291"/>
        <v>0.66632052613361026</v>
      </c>
      <c r="Q2345">
        <f t="shared" si="292"/>
        <v>2024</v>
      </c>
      <c r="R2345" t="str">
        <f t="shared" si="293"/>
        <v>Q4</v>
      </c>
      <c r="S2345">
        <f t="shared" si="294"/>
        <v>10</v>
      </c>
      <c r="T2345" t="str">
        <f t="shared" si="295"/>
        <v>Oct</v>
      </c>
    </row>
    <row r="2346" spans="1:20" x14ac:dyDescent="0.35">
      <c r="A2346" t="s">
        <v>2411</v>
      </c>
      <c r="B2346" s="1">
        <v>45592</v>
      </c>
      <c r="C2346" t="s">
        <v>21</v>
      </c>
      <c r="D2346" t="s">
        <v>22</v>
      </c>
      <c r="E2346" t="s">
        <v>23</v>
      </c>
      <c r="F2346" t="s">
        <v>24</v>
      </c>
      <c r="G2346" t="s">
        <v>46</v>
      </c>
      <c r="H2346" t="s">
        <v>79</v>
      </c>
      <c r="I2346">
        <v>1</v>
      </c>
      <c r="J2346" s="2">
        <v>28.08</v>
      </c>
      <c r="K2346" s="3">
        <v>0</v>
      </c>
      <c r="L2346" s="2">
        <v>9.36</v>
      </c>
      <c r="M2346" s="2">
        <f t="shared" si="288"/>
        <v>28.08</v>
      </c>
      <c r="N2346" s="2">
        <f t="shared" si="289"/>
        <v>9.36</v>
      </c>
      <c r="O2346" s="2">
        <f t="shared" si="290"/>
        <v>18.72</v>
      </c>
      <c r="P2346" s="4">
        <f t="shared" si="291"/>
        <v>0.66666666666666663</v>
      </c>
      <c r="Q2346">
        <f t="shared" si="292"/>
        <v>2024</v>
      </c>
      <c r="R2346" t="str">
        <f t="shared" si="293"/>
        <v>Q4</v>
      </c>
      <c r="S2346">
        <f t="shared" si="294"/>
        <v>10</v>
      </c>
      <c r="T2346" t="str">
        <f t="shared" si="295"/>
        <v>Oct</v>
      </c>
    </row>
    <row r="2347" spans="1:20" x14ac:dyDescent="0.35">
      <c r="A2347" t="s">
        <v>2412</v>
      </c>
      <c r="B2347" s="1">
        <v>45592</v>
      </c>
      <c r="C2347" t="s">
        <v>28</v>
      </c>
      <c r="D2347" t="s">
        <v>29</v>
      </c>
      <c r="E2347" t="s">
        <v>30</v>
      </c>
      <c r="F2347" t="s">
        <v>31</v>
      </c>
      <c r="G2347" t="s">
        <v>53</v>
      </c>
      <c r="H2347" t="s">
        <v>54</v>
      </c>
      <c r="I2347">
        <v>7</v>
      </c>
      <c r="J2347" s="2">
        <v>150.4</v>
      </c>
      <c r="K2347" s="3">
        <v>0.1</v>
      </c>
      <c r="L2347" s="2">
        <v>71.040000000000006</v>
      </c>
      <c r="M2347" s="2">
        <f t="shared" si="288"/>
        <v>947.52</v>
      </c>
      <c r="N2347" s="2">
        <f t="shared" si="289"/>
        <v>497.28</v>
      </c>
      <c r="O2347" s="2">
        <f t="shared" si="290"/>
        <v>450.24</v>
      </c>
      <c r="P2347" s="4">
        <f t="shared" si="291"/>
        <v>0.47517730496453903</v>
      </c>
      <c r="Q2347">
        <f t="shared" si="292"/>
        <v>2024</v>
      </c>
      <c r="R2347" t="str">
        <f t="shared" si="293"/>
        <v>Q4</v>
      </c>
      <c r="S2347">
        <f t="shared" si="294"/>
        <v>10</v>
      </c>
      <c r="T2347" t="str">
        <f t="shared" si="295"/>
        <v>Oct</v>
      </c>
    </row>
    <row r="2348" spans="1:20" x14ac:dyDescent="0.35">
      <c r="A2348" t="s">
        <v>2413</v>
      </c>
      <c r="B2348" s="1">
        <v>45592</v>
      </c>
      <c r="C2348" t="s">
        <v>28</v>
      </c>
      <c r="D2348" t="s">
        <v>29</v>
      </c>
      <c r="E2348" t="s">
        <v>23</v>
      </c>
      <c r="F2348" t="s">
        <v>37</v>
      </c>
      <c r="G2348" t="s">
        <v>46</v>
      </c>
      <c r="H2348" t="s">
        <v>183</v>
      </c>
      <c r="I2348">
        <v>1</v>
      </c>
      <c r="J2348" s="2">
        <v>142.43</v>
      </c>
      <c r="K2348" s="3">
        <v>0.2</v>
      </c>
      <c r="L2348" s="2">
        <v>63.06</v>
      </c>
      <c r="M2348" s="2">
        <f t="shared" si="288"/>
        <v>113.94</v>
      </c>
      <c r="N2348" s="2">
        <f t="shared" si="289"/>
        <v>63.06</v>
      </c>
      <c r="O2348" s="2">
        <f t="shared" si="290"/>
        <v>50.879999999999995</v>
      </c>
      <c r="P2348" s="4">
        <f t="shared" si="291"/>
        <v>0.44655081621906262</v>
      </c>
      <c r="Q2348">
        <f t="shared" si="292"/>
        <v>2024</v>
      </c>
      <c r="R2348" t="str">
        <f t="shared" si="293"/>
        <v>Q4</v>
      </c>
      <c r="S2348">
        <f t="shared" si="294"/>
        <v>10</v>
      </c>
      <c r="T2348" t="str">
        <f t="shared" si="295"/>
        <v>Oct</v>
      </c>
    </row>
    <row r="2349" spans="1:20" x14ac:dyDescent="0.35">
      <c r="A2349" t="s">
        <v>2414</v>
      </c>
      <c r="B2349" s="1">
        <v>45592</v>
      </c>
      <c r="C2349" t="s">
        <v>21</v>
      </c>
      <c r="D2349" t="s">
        <v>35</v>
      </c>
      <c r="E2349" t="s">
        <v>23</v>
      </c>
      <c r="F2349" t="s">
        <v>37</v>
      </c>
      <c r="G2349" t="s">
        <v>25</v>
      </c>
      <c r="H2349" t="s">
        <v>91</v>
      </c>
      <c r="I2349">
        <v>3</v>
      </c>
      <c r="J2349" s="2">
        <v>98.1</v>
      </c>
      <c r="K2349" s="3">
        <v>0</v>
      </c>
      <c r="L2349" s="2">
        <v>45.11</v>
      </c>
      <c r="M2349" s="2">
        <f t="shared" si="288"/>
        <v>294.3</v>
      </c>
      <c r="N2349" s="2">
        <f t="shared" si="289"/>
        <v>135.33000000000001</v>
      </c>
      <c r="O2349" s="2">
        <f t="shared" si="290"/>
        <v>158.97</v>
      </c>
      <c r="P2349" s="4">
        <f t="shared" si="291"/>
        <v>0.54016309887869518</v>
      </c>
      <c r="Q2349">
        <f t="shared" si="292"/>
        <v>2024</v>
      </c>
      <c r="R2349" t="str">
        <f t="shared" si="293"/>
        <v>Q4</v>
      </c>
      <c r="S2349">
        <f t="shared" si="294"/>
        <v>10</v>
      </c>
      <c r="T2349" t="str">
        <f t="shared" si="295"/>
        <v>Oct</v>
      </c>
    </row>
    <row r="2350" spans="1:20" x14ac:dyDescent="0.35">
      <c r="A2350" t="s">
        <v>2415</v>
      </c>
      <c r="B2350" s="1">
        <v>45592</v>
      </c>
      <c r="C2350" t="s">
        <v>21</v>
      </c>
      <c r="D2350" t="s">
        <v>22</v>
      </c>
      <c r="E2350" t="s">
        <v>52</v>
      </c>
      <c r="F2350" t="s">
        <v>24</v>
      </c>
      <c r="G2350" t="s">
        <v>32</v>
      </c>
      <c r="H2350" t="s">
        <v>33</v>
      </c>
      <c r="I2350">
        <v>3</v>
      </c>
      <c r="J2350" s="2">
        <v>38.700000000000003</v>
      </c>
      <c r="K2350" s="3">
        <v>0.05</v>
      </c>
      <c r="L2350" s="2">
        <v>12.36</v>
      </c>
      <c r="M2350" s="2">
        <f t="shared" si="288"/>
        <v>110.3</v>
      </c>
      <c r="N2350" s="2">
        <f t="shared" si="289"/>
        <v>37.08</v>
      </c>
      <c r="O2350" s="2">
        <f t="shared" si="290"/>
        <v>73.22</v>
      </c>
      <c r="P2350" s="4">
        <f t="shared" si="291"/>
        <v>0.66382592928377149</v>
      </c>
      <c r="Q2350">
        <f t="shared" si="292"/>
        <v>2024</v>
      </c>
      <c r="R2350" t="str">
        <f t="shared" si="293"/>
        <v>Q4</v>
      </c>
      <c r="S2350">
        <f t="shared" si="294"/>
        <v>10</v>
      </c>
      <c r="T2350" t="str">
        <f t="shared" si="295"/>
        <v>Oct</v>
      </c>
    </row>
    <row r="2351" spans="1:20" x14ac:dyDescent="0.35">
      <c r="A2351" t="s">
        <v>2416</v>
      </c>
      <c r="B2351" s="1">
        <v>45593</v>
      </c>
      <c r="C2351" t="s">
        <v>28</v>
      </c>
      <c r="D2351" t="s">
        <v>49</v>
      </c>
      <c r="E2351" t="s">
        <v>30</v>
      </c>
      <c r="F2351" t="s">
        <v>31</v>
      </c>
      <c r="G2351" t="s">
        <v>32</v>
      </c>
      <c r="H2351" t="s">
        <v>113</v>
      </c>
      <c r="I2351">
        <v>7</v>
      </c>
      <c r="J2351" s="2">
        <v>390.66</v>
      </c>
      <c r="K2351" s="3">
        <v>0.15</v>
      </c>
      <c r="L2351" s="2">
        <v>209.49</v>
      </c>
      <c r="M2351" s="2">
        <f t="shared" si="288"/>
        <v>2324.4299999999998</v>
      </c>
      <c r="N2351" s="2">
        <f t="shared" si="289"/>
        <v>1466.43</v>
      </c>
      <c r="O2351" s="2">
        <f t="shared" si="290"/>
        <v>857.99999999999977</v>
      </c>
      <c r="P2351" s="4">
        <f t="shared" si="291"/>
        <v>0.36912275267484923</v>
      </c>
      <c r="Q2351">
        <f t="shared" si="292"/>
        <v>2024</v>
      </c>
      <c r="R2351" t="str">
        <f t="shared" si="293"/>
        <v>Q4</v>
      </c>
      <c r="S2351">
        <f t="shared" si="294"/>
        <v>10</v>
      </c>
      <c r="T2351" t="str">
        <f t="shared" si="295"/>
        <v>Oct</v>
      </c>
    </row>
    <row r="2352" spans="1:20" x14ac:dyDescent="0.35">
      <c r="A2352" t="s">
        <v>2417</v>
      </c>
      <c r="B2352" s="1">
        <v>45593</v>
      </c>
      <c r="C2352" t="s">
        <v>21</v>
      </c>
      <c r="D2352" t="s">
        <v>103</v>
      </c>
      <c r="E2352" t="s">
        <v>43</v>
      </c>
      <c r="F2352" t="s">
        <v>24</v>
      </c>
      <c r="G2352" t="s">
        <v>46</v>
      </c>
      <c r="H2352" t="s">
        <v>75</v>
      </c>
      <c r="I2352">
        <v>2</v>
      </c>
      <c r="J2352" s="2">
        <v>31.37</v>
      </c>
      <c r="K2352" s="3">
        <v>0.05</v>
      </c>
      <c r="L2352" s="2">
        <v>10.26</v>
      </c>
      <c r="M2352" s="2">
        <f t="shared" si="288"/>
        <v>59.6</v>
      </c>
      <c r="N2352" s="2">
        <f t="shared" si="289"/>
        <v>20.52</v>
      </c>
      <c r="O2352" s="2">
        <f t="shared" si="290"/>
        <v>39.08</v>
      </c>
      <c r="P2352" s="4">
        <f t="shared" si="291"/>
        <v>0.65570469798657716</v>
      </c>
      <c r="Q2352">
        <f t="shared" si="292"/>
        <v>2024</v>
      </c>
      <c r="R2352" t="str">
        <f t="shared" si="293"/>
        <v>Q4</v>
      </c>
      <c r="S2352">
        <f t="shared" si="294"/>
        <v>10</v>
      </c>
      <c r="T2352" t="str">
        <f t="shared" si="295"/>
        <v>Oct</v>
      </c>
    </row>
    <row r="2353" spans="1:20" x14ac:dyDescent="0.35">
      <c r="A2353" t="s">
        <v>2418</v>
      </c>
      <c r="B2353" s="1">
        <v>45593</v>
      </c>
      <c r="C2353" t="s">
        <v>41</v>
      </c>
      <c r="D2353" t="s">
        <v>42</v>
      </c>
      <c r="E2353" t="s">
        <v>23</v>
      </c>
      <c r="F2353" t="s">
        <v>24</v>
      </c>
      <c r="G2353" t="s">
        <v>25</v>
      </c>
      <c r="H2353" t="s">
        <v>26</v>
      </c>
      <c r="I2353">
        <v>3</v>
      </c>
      <c r="J2353" s="2">
        <v>24.84</v>
      </c>
      <c r="K2353" s="3">
        <v>0</v>
      </c>
      <c r="L2353" s="2">
        <v>6.79</v>
      </c>
      <c r="M2353" s="2">
        <f t="shared" si="288"/>
        <v>74.52</v>
      </c>
      <c r="N2353" s="2">
        <f t="shared" si="289"/>
        <v>20.37</v>
      </c>
      <c r="O2353" s="2">
        <f t="shared" si="290"/>
        <v>54.149999999999991</v>
      </c>
      <c r="P2353" s="4">
        <f t="shared" si="291"/>
        <v>0.72665056360708524</v>
      </c>
      <c r="Q2353">
        <f t="shared" si="292"/>
        <v>2024</v>
      </c>
      <c r="R2353" t="str">
        <f t="shared" si="293"/>
        <v>Q4</v>
      </c>
      <c r="S2353">
        <f t="shared" si="294"/>
        <v>10</v>
      </c>
      <c r="T2353" t="str">
        <f t="shared" si="295"/>
        <v>Oct</v>
      </c>
    </row>
    <row r="2354" spans="1:20" x14ac:dyDescent="0.35">
      <c r="A2354" t="s">
        <v>2419</v>
      </c>
      <c r="B2354" s="1">
        <v>45593</v>
      </c>
      <c r="C2354" t="s">
        <v>62</v>
      </c>
      <c r="D2354" t="s">
        <v>69</v>
      </c>
      <c r="E2354" t="s">
        <v>36</v>
      </c>
      <c r="F2354" t="s">
        <v>24</v>
      </c>
      <c r="G2354" t="s">
        <v>53</v>
      </c>
      <c r="H2354" t="s">
        <v>131</v>
      </c>
      <c r="I2354">
        <v>2</v>
      </c>
      <c r="J2354" s="2">
        <v>28.68</v>
      </c>
      <c r="K2354" s="3">
        <v>0</v>
      </c>
      <c r="L2354" s="2">
        <v>9.41</v>
      </c>
      <c r="M2354" s="2">
        <f t="shared" si="288"/>
        <v>57.36</v>
      </c>
      <c r="N2354" s="2">
        <f t="shared" si="289"/>
        <v>18.82</v>
      </c>
      <c r="O2354" s="2">
        <f t="shared" si="290"/>
        <v>38.54</v>
      </c>
      <c r="P2354" s="4">
        <f t="shared" si="291"/>
        <v>0.67189679218967924</v>
      </c>
      <c r="Q2354">
        <f t="shared" si="292"/>
        <v>2024</v>
      </c>
      <c r="R2354" t="str">
        <f t="shared" si="293"/>
        <v>Q4</v>
      </c>
      <c r="S2354">
        <f t="shared" si="294"/>
        <v>10</v>
      </c>
      <c r="T2354" t="str">
        <f t="shared" si="295"/>
        <v>Oct</v>
      </c>
    </row>
    <row r="2355" spans="1:20" x14ac:dyDescent="0.35">
      <c r="A2355" t="s">
        <v>2420</v>
      </c>
      <c r="B2355" s="1">
        <v>45593</v>
      </c>
      <c r="C2355" t="s">
        <v>21</v>
      </c>
      <c r="D2355" t="s">
        <v>35</v>
      </c>
      <c r="E2355" t="s">
        <v>23</v>
      </c>
      <c r="F2355" t="s">
        <v>24</v>
      </c>
      <c r="G2355" t="s">
        <v>46</v>
      </c>
      <c r="H2355" t="s">
        <v>183</v>
      </c>
      <c r="I2355">
        <v>2</v>
      </c>
      <c r="J2355" s="2">
        <v>133.68</v>
      </c>
      <c r="K2355" s="3">
        <v>0</v>
      </c>
      <c r="L2355" s="2">
        <v>63.77</v>
      </c>
      <c r="M2355" s="2">
        <f t="shared" si="288"/>
        <v>267.36</v>
      </c>
      <c r="N2355" s="2">
        <f t="shared" si="289"/>
        <v>127.54</v>
      </c>
      <c r="O2355" s="2">
        <f t="shared" si="290"/>
        <v>139.82</v>
      </c>
      <c r="P2355" s="4">
        <f t="shared" si="291"/>
        <v>0.52296529024536198</v>
      </c>
      <c r="Q2355">
        <f t="shared" si="292"/>
        <v>2024</v>
      </c>
      <c r="R2355" t="str">
        <f t="shared" si="293"/>
        <v>Q4</v>
      </c>
      <c r="S2355">
        <f t="shared" si="294"/>
        <v>10</v>
      </c>
      <c r="T2355" t="str">
        <f t="shared" si="295"/>
        <v>Oct</v>
      </c>
    </row>
    <row r="2356" spans="1:20" x14ac:dyDescent="0.35">
      <c r="A2356" t="s">
        <v>2421</v>
      </c>
      <c r="B2356" s="1">
        <v>45593</v>
      </c>
      <c r="C2356" t="s">
        <v>28</v>
      </c>
      <c r="D2356" t="s">
        <v>49</v>
      </c>
      <c r="E2356" t="s">
        <v>23</v>
      </c>
      <c r="F2356" t="s">
        <v>37</v>
      </c>
      <c r="G2356" t="s">
        <v>32</v>
      </c>
      <c r="H2356" t="s">
        <v>33</v>
      </c>
      <c r="I2356">
        <v>1</v>
      </c>
      <c r="J2356" s="2">
        <v>40.5</v>
      </c>
      <c r="K2356" s="3">
        <v>0.1</v>
      </c>
      <c r="L2356" s="2">
        <v>11.99</v>
      </c>
      <c r="M2356" s="2">
        <f t="shared" si="288"/>
        <v>36.450000000000003</v>
      </c>
      <c r="N2356" s="2">
        <f t="shared" si="289"/>
        <v>11.99</v>
      </c>
      <c r="O2356" s="2">
        <f t="shared" si="290"/>
        <v>24.46</v>
      </c>
      <c r="P2356" s="4">
        <f t="shared" si="291"/>
        <v>0.6710562414266118</v>
      </c>
      <c r="Q2356">
        <f t="shared" si="292"/>
        <v>2024</v>
      </c>
      <c r="R2356" t="str">
        <f t="shared" si="293"/>
        <v>Q4</v>
      </c>
      <c r="S2356">
        <f t="shared" si="294"/>
        <v>10</v>
      </c>
      <c r="T2356" t="str">
        <f t="shared" si="295"/>
        <v>Oct</v>
      </c>
    </row>
    <row r="2357" spans="1:20" x14ac:dyDescent="0.35">
      <c r="A2357" t="s">
        <v>2422</v>
      </c>
      <c r="B2357" s="1">
        <v>45593</v>
      </c>
      <c r="C2357" t="s">
        <v>21</v>
      </c>
      <c r="D2357" t="s">
        <v>35</v>
      </c>
      <c r="E2357" t="s">
        <v>52</v>
      </c>
      <c r="F2357" t="s">
        <v>24</v>
      </c>
      <c r="G2357" t="s">
        <v>53</v>
      </c>
      <c r="H2357" t="s">
        <v>66</v>
      </c>
      <c r="I2357">
        <v>1</v>
      </c>
      <c r="J2357" s="2">
        <v>109.99</v>
      </c>
      <c r="K2357" s="3">
        <v>0</v>
      </c>
      <c r="L2357" s="2">
        <v>44.05</v>
      </c>
      <c r="M2357" s="2">
        <f t="shared" si="288"/>
        <v>109.99</v>
      </c>
      <c r="N2357" s="2">
        <f t="shared" si="289"/>
        <v>44.05</v>
      </c>
      <c r="O2357" s="2">
        <f t="shared" si="290"/>
        <v>65.94</v>
      </c>
      <c r="P2357" s="4">
        <f t="shared" si="291"/>
        <v>0.59950904627693424</v>
      </c>
      <c r="Q2357">
        <f t="shared" si="292"/>
        <v>2024</v>
      </c>
      <c r="R2357" t="str">
        <f t="shared" si="293"/>
        <v>Q4</v>
      </c>
      <c r="S2357">
        <f t="shared" si="294"/>
        <v>10</v>
      </c>
      <c r="T2357" t="str">
        <f t="shared" si="295"/>
        <v>Oct</v>
      </c>
    </row>
    <row r="2358" spans="1:20" x14ac:dyDescent="0.35">
      <c r="A2358" t="s">
        <v>2423</v>
      </c>
      <c r="B2358" s="1">
        <v>45593</v>
      </c>
      <c r="C2358" t="s">
        <v>21</v>
      </c>
      <c r="D2358" t="s">
        <v>35</v>
      </c>
      <c r="E2358" t="s">
        <v>23</v>
      </c>
      <c r="F2358" t="s">
        <v>31</v>
      </c>
      <c r="G2358" t="s">
        <v>32</v>
      </c>
      <c r="H2358" t="s">
        <v>86</v>
      </c>
      <c r="I2358">
        <v>5</v>
      </c>
      <c r="J2358" s="2">
        <v>71.11</v>
      </c>
      <c r="K2358" s="3">
        <v>0</v>
      </c>
      <c r="L2358" s="2">
        <v>24.55</v>
      </c>
      <c r="M2358" s="2">
        <f t="shared" si="288"/>
        <v>355.55</v>
      </c>
      <c r="N2358" s="2">
        <f t="shared" si="289"/>
        <v>122.75</v>
      </c>
      <c r="O2358" s="2">
        <f t="shared" si="290"/>
        <v>232.8</v>
      </c>
      <c r="P2358" s="4">
        <f t="shared" si="291"/>
        <v>0.65476023062860356</v>
      </c>
      <c r="Q2358">
        <f t="shared" si="292"/>
        <v>2024</v>
      </c>
      <c r="R2358" t="str">
        <f t="shared" si="293"/>
        <v>Q4</v>
      </c>
      <c r="S2358">
        <f t="shared" si="294"/>
        <v>10</v>
      </c>
      <c r="T2358" t="str">
        <f t="shared" si="295"/>
        <v>Oct</v>
      </c>
    </row>
    <row r="2359" spans="1:20" x14ac:dyDescent="0.35">
      <c r="A2359" t="s">
        <v>2424</v>
      </c>
      <c r="B2359" s="1">
        <v>45593</v>
      </c>
      <c r="C2359" t="s">
        <v>21</v>
      </c>
      <c r="D2359" t="s">
        <v>22</v>
      </c>
      <c r="E2359" t="s">
        <v>52</v>
      </c>
      <c r="F2359" t="s">
        <v>24</v>
      </c>
      <c r="G2359" t="s">
        <v>46</v>
      </c>
      <c r="H2359" t="s">
        <v>79</v>
      </c>
      <c r="I2359">
        <v>2</v>
      </c>
      <c r="J2359" s="2">
        <v>28.42</v>
      </c>
      <c r="K2359" s="3">
        <v>0</v>
      </c>
      <c r="L2359" s="2">
        <v>9.6300000000000008</v>
      </c>
      <c r="M2359" s="2">
        <f t="shared" si="288"/>
        <v>56.84</v>
      </c>
      <c r="N2359" s="2">
        <f t="shared" si="289"/>
        <v>19.260000000000002</v>
      </c>
      <c r="O2359" s="2">
        <f t="shared" si="290"/>
        <v>37.58</v>
      </c>
      <c r="P2359" s="4">
        <f t="shared" si="291"/>
        <v>0.66115411681914138</v>
      </c>
      <c r="Q2359">
        <f t="shared" si="292"/>
        <v>2024</v>
      </c>
      <c r="R2359" t="str">
        <f t="shared" si="293"/>
        <v>Q4</v>
      </c>
      <c r="S2359">
        <f t="shared" si="294"/>
        <v>10</v>
      </c>
      <c r="T2359" t="str">
        <f t="shared" si="295"/>
        <v>Oct</v>
      </c>
    </row>
    <row r="2360" spans="1:20" x14ac:dyDescent="0.35">
      <c r="A2360" t="s">
        <v>2425</v>
      </c>
      <c r="B2360" s="1">
        <v>45593</v>
      </c>
      <c r="C2360" t="s">
        <v>21</v>
      </c>
      <c r="D2360" t="s">
        <v>22</v>
      </c>
      <c r="E2360" t="s">
        <v>23</v>
      </c>
      <c r="F2360" t="s">
        <v>24</v>
      </c>
      <c r="G2360" t="s">
        <v>25</v>
      </c>
      <c r="H2360" t="s">
        <v>26</v>
      </c>
      <c r="I2360">
        <v>1</v>
      </c>
      <c r="J2360" s="2">
        <v>23.96</v>
      </c>
      <c r="K2360" s="3">
        <v>0.15</v>
      </c>
      <c r="L2360" s="2">
        <v>6.76</v>
      </c>
      <c r="M2360" s="2">
        <f t="shared" si="288"/>
        <v>20.37</v>
      </c>
      <c r="N2360" s="2">
        <f t="shared" si="289"/>
        <v>6.76</v>
      </c>
      <c r="O2360" s="2">
        <f t="shared" si="290"/>
        <v>13.610000000000001</v>
      </c>
      <c r="P2360" s="4">
        <f t="shared" si="291"/>
        <v>0.66813942071674037</v>
      </c>
      <c r="Q2360">
        <f t="shared" si="292"/>
        <v>2024</v>
      </c>
      <c r="R2360" t="str">
        <f t="shared" si="293"/>
        <v>Q4</v>
      </c>
      <c r="S2360">
        <f t="shared" si="294"/>
        <v>10</v>
      </c>
      <c r="T2360" t="str">
        <f t="shared" si="295"/>
        <v>Oct</v>
      </c>
    </row>
    <row r="2361" spans="1:20" x14ac:dyDescent="0.35">
      <c r="A2361" t="s">
        <v>2426</v>
      </c>
      <c r="B2361" s="1">
        <v>45594</v>
      </c>
      <c r="C2361" t="s">
        <v>21</v>
      </c>
      <c r="D2361" t="s">
        <v>35</v>
      </c>
      <c r="E2361" t="s">
        <v>43</v>
      </c>
      <c r="F2361" t="s">
        <v>37</v>
      </c>
      <c r="G2361" t="s">
        <v>38</v>
      </c>
      <c r="H2361" t="s">
        <v>84</v>
      </c>
      <c r="I2361">
        <v>6</v>
      </c>
      <c r="J2361" s="2">
        <v>256.98</v>
      </c>
      <c r="K2361" s="3">
        <v>0</v>
      </c>
      <c r="L2361" s="2">
        <v>131.38</v>
      </c>
      <c r="M2361" s="2">
        <f t="shared" si="288"/>
        <v>1541.88</v>
      </c>
      <c r="N2361" s="2">
        <f t="shared" si="289"/>
        <v>788.28</v>
      </c>
      <c r="O2361" s="2">
        <f t="shared" si="290"/>
        <v>753.60000000000014</v>
      </c>
      <c r="P2361" s="4">
        <f t="shared" si="291"/>
        <v>0.48875398863724812</v>
      </c>
      <c r="Q2361">
        <f t="shared" si="292"/>
        <v>2024</v>
      </c>
      <c r="R2361" t="str">
        <f t="shared" si="293"/>
        <v>Q4</v>
      </c>
      <c r="S2361">
        <f t="shared" si="294"/>
        <v>10</v>
      </c>
      <c r="T2361" t="str">
        <f t="shared" si="295"/>
        <v>Oct</v>
      </c>
    </row>
    <row r="2362" spans="1:20" x14ac:dyDescent="0.35">
      <c r="A2362" t="s">
        <v>2427</v>
      </c>
      <c r="B2362" s="1">
        <v>45594</v>
      </c>
      <c r="C2362" t="s">
        <v>21</v>
      </c>
      <c r="D2362" t="s">
        <v>35</v>
      </c>
      <c r="E2362" t="s">
        <v>23</v>
      </c>
      <c r="F2362" t="s">
        <v>24</v>
      </c>
      <c r="G2362" t="s">
        <v>25</v>
      </c>
      <c r="H2362" t="s">
        <v>72</v>
      </c>
      <c r="I2362">
        <v>1</v>
      </c>
      <c r="J2362" s="2">
        <v>192.75</v>
      </c>
      <c r="K2362" s="3">
        <v>0.05</v>
      </c>
      <c r="L2362" s="2">
        <v>103.08</v>
      </c>
      <c r="M2362" s="2">
        <f t="shared" si="288"/>
        <v>183.11</v>
      </c>
      <c r="N2362" s="2">
        <f t="shared" si="289"/>
        <v>103.08</v>
      </c>
      <c r="O2362" s="2">
        <f t="shared" si="290"/>
        <v>80.030000000000015</v>
      </c>
      <c r="P2362" s="4">
        <f t="shared" si="291"/>
        <v>0.43705969089618268</v>
      </c>
      <c r="Q2362">
        <f t="shared" si="292"/>
        <v>2024</v>
      </c>
      <c r="R2362" t="str">
        <f t="shared" si="293"/>
        <v>Q4</v>
      </c>
      <c r="S2362">
        <f t="shared" si="294"/>
        <v>10</v>
      </c>
      <c r="T2362" t="str">
        <f t="shared" si="295"/>
        <v>Oct</v>
      </c>
    </row>
    <row r="2363" spans="1:20" x14ac:dyDescent="0.35">
      <c r="A2363" t="s">
        <v>2428</v>
      </c>
      <c r="B2363" s="1">
        <v>45594</v>
      </c>
      <c r="C2363" t="s">
        <v>21</v>
      </c>
      <c r="D2363" t="s">
        <v>22</v>
      </c>
      <c r="E2363" t="s">
        <v>23</v>
      </c>
      <c r="F2363" t="s">
        <v>37</v>
      </c>
      <c r="G2363" t="s">
        <v>32</v>
      </c>
      <c r="H2363" t="s">
        <v>33</v>
      </c>
      <c r="I2363">
        <v>1</v>
      </c>
      <c r="J2363" s="2">
        <v>37.909999999999997</v>
      </c>
      <c r="K2363" s="3">
        <v>0.2</v>
      </c>
      <c r="L2363" s="2">
        <v>12.15</v>
      </c>
      <c r="M2363" s="2">
        <f t="shared" si="288"/>
        <v>30.33</v>
      </c>
      <c r="N2363" s="2">
        <f t="shared" si="289"/>
        <v>12.15</v>
      </c>
      <c r="O2363" s="2">
        <f t="shared" si="290"/>
        <v>18.18</v>
      </c>
      <c r="P2363" s="4">
        <f t="shared" si="291"/>
        <v>0.59940652818991103</v>
      </c>
      <c r="Q2363">
        <f t="shared" si="292"/>
        <v>2024</v>
      </c>
      <c r="R2363" t="str">
        <f t="shared" si="293"/>
        <v>Q4</v>
      </c>
      <c r="S2363">
        <f t="shared" si="294"/>
        <v>10</v>
      </c>
      <c r="T2363" t="str">
        <f t="shared" si="295"/>
        <v>Oct</v>
      </c>
    </row>
    <row r="2364" spans="1:20" x14ac:dyDescent="0.35">
      <c r="A2364" t="s">
        <v>2429</v>
      </c>
      <c r="B2364" s="1">
        <v>45594</v>
      </c>
      <c r="C2364" t="s">
        <v>21</v>
      </c>
      <c r="D2364" t="s">
        <v>103</v>
      </c>
      <c r="E2364" t="s">
        <v>30</v>
      </c>
      <c r="F2364" t="s">
        <v>31</v>
      </c>
      <c r="G2364" t="s">
        <v>46</v>
      </c>
      <c r="H2364" t="s">
        <v>75</v>
      </c>
      <c r="I2364">
        <v>12</v>
      </c>
      <c r="J2364" s="2">
        <v>31.4</v>
      </c>
      <c r="K2364" s="3">
        <v>0</v>
      </c>
      <c r="L2364" s="2">
        <v>10.56</v>
      </c>
      <c r="M2364" s="2">
        <f t="shared" si="288"/>
        <v>376.8</v>
      </c>
      <c r="N2364" s="2">
        <f t="shared" si="289"/>
        <v>126.72</v>
      </c>
      <c r="O2364" s="2">
        <f t="shared" si="290"/>
        <v>250.08</v>
      </c>
      <c r="P2364" s="4">
        <f t="shared" si="291"/>
        <v>0.66369426751592353</v>
      </c>
      <c r="Q2364">
        <f t="shared" si="292"/>
        <v>2024</v>
      </c>
      <c r="R2364" t="str">
        <f t="shared" si="293"/>
        <v>Q4</v>
      </c>
      <c r="S2364">
        <f t="shared" si="294"/>
        <v>10</v>
      </c>
      <c r="T2364" t="str">
        <f t="shared" si="295"/>
        <v>Oct</v>
      </c>
    </row>
    <row r="2365" spans="1:20" x14ac:dyDescent="0.35">
      <c r="A2365" t="s">
        <v>2430</v>
      </c>
      <c r="B2365" s="1">
        <v>45594</v>
      </c>
      <c r="C2365" t="s">
        <v>62</v>
      </c>
      <c r="D2365" t="s">
        <v>63</v>
      </c>
      <c r="E2365" t="s">
        <v>23</v>
      </c>
      <c r="F2365" t="s">
        <v>37</v>
      </c>
      <c r="G2365" t="s">
        <v>46</v>
      </c>
      <c r="H2365" t="s">
        <v>75</v>
      </c>
      <c r="I2365">
        <v>1</v>
      </c>
      <c r="J2365" s="2">
        <v>32.979999999999997</v>
      </c>
      <c r="K2365" s="3">
        <v>0</v>
      </c>
      <c r="L2365" s="2">
        <v>10.15</v>
      </c>
      <c r="M2365" s="2">
        <f t="shared" si="288"/>
        <v>32.979999999999997</v>
      </c>
      <c r="N2365" s="2">
        <f t="shared" si="289"/>
        <v>10.15</v>
      </c>
      <c r="O2365" s="2">
        <f t="shared" si="290"/>
        <v>22.83</v>
      </c>
      <c r="P2365" s="4">
        <f t="shared" si="291"/>
        <v>0.6922377198302001</v>
      </c>
      <c r="Q2365">
        <f t="shared" si="292"/>
        <v>2024</v>
      </c>
      <c r="R2365" t="str">
        <f t="shared" si="293"/>
        <v>Q4</v>
      </c>
      <c r="S2365">
        <f t="shared" si="294"/>
        <v>10</v>
      </c>
      <c r="T2365" t="str">
        <f t="shared" si="295"/>
        <v>Oct</v>
      </c>
    </row>
    <row r="2366" spans="1:20" x14ac:dyDescent="0.35">
      <c r="A2366" t="s">
        <v>2431</v>
      </c>
      <c r="B2366" s="1">
        <v>45594</v>
      </c>
      <c r="C2366" t="s">
        <v>41</v>
      </c>
      <c r="D2366" t="s">
        <v>42</v>
      </c>
      <c r="E2366" t="s">
        <v>52</v>
      </c>
      <c r="F2366" t="s">
        <v>37</v>
      </c>
      <c r="G2366" t="s">
        <v>53</v>
      </c>
      <c r="H2366" t="s">
        <v>131</v>
      </c>
      <c r="I2366">
        <v>1</v>
      </c>
      <c r="J2366" s="2">
        <v>33.700000000000003</v>
      </c>
      <c r="K2366" s="3">
        <v>0.05</v>
      </c>
      <c r="L2366" s="2">
        <v>9.6199999999999992</v>
      </c>
      <c r="M2366" s="2">
        <f t="shared" si="288"/>
        <v>32.020000000000003</v>
      </c>
      <c r="N2366" s="2">
        <f t="shared" si="289"/>
        <v>9.6199999999999992</v>
      </c>
      <c r="O2366" s="2">
        <f t="shared" si="290"/>
        <v>22.400000000000006</v>
      </c>
      <c r="P2366" s="4">
        <f t="shared" si="291"/>
        <v>0.69956277326670846</v>
      </c>
      <c r="Q2366">
        <f t="shared" si="292"/>
        <v>2024</v>
      </c>
      <c r="R2366" t="str">
        <f t="shared" si="293"/>
        <v>Q4</v>
      </c>
      <c r="S2366">
        <f t="shared" si="294"/>
        <v>10</v>
      </c>
      <c r="T2366" t="str">
        <f t="shared" si="295"/>
        <v>Oct</v>
      </c>
    </row>
    <row r="2367" spans="1:20" x14ac:dyDescent="0.35">
      <c r="A2367" t="s">
        <v>2432</v>
      </c>
      <c r="B2367" s="1">
        <v>45594</v>
      </c>
      <c r="C2367" t="s">
        <v>21</v>
      </c>
      <c r="D2367" t="s">
        <v>35</v>
      </c>
      <c r="E2367" t="s">
        <v>52</v>
      </c>
      <c r="F2367" t="s">
        <v>31</v>
      </c>
      <c r="G2367" t="s">
        <v>38</v>
      </c>
      <c r="H2367" t="s">
        <v>56</v>
      </c>
      <c r="I2367">
        <v>1</v>
      </c>
      <c r="J2367" s="2">
        <v>79.83</v>
      </c>
      <c r="K2367" s="3">
        <v>0.05</v>
      </c>
      <c r="L2367" s="2">
        <v>30.66</v>
      </c>
      <c r="M2367" s="2">
        <f t="shared" si="288"/>
        <v>75.84</v>
      </c>
      <c r="N2367" s="2">
        <f t="shared" si="289"/>
        <v>30.66</v>
      </c>
      <c r="O2367" s="2">
        <f t="shared" si="290"/>
        <v>45.180000000000007</v>
      </c>
      <c r="P2367" s="4">
        <f t="shared" si="291"/>
        <v>0.59572784810126589</v>
      </c>
      <c r="Q2367">
        <f t="shared" si="292"/>
        <v>2024</v>
      </c>
      <c r="R2367" t="str">
        <f t="shared" si="293"/>
        <v>Q4</v>
      </c>
      <c r="S2367">
        <f t="shared" si="294"/>
        <v>10</v>
      </c>
      <c r="T2367" t="str">
        <f t="shared" si="295"/>
        <v>Oct</v>
      </c>
    </row>
    <row r="2368" spans="1:20" x14ac:dyDescent="0.35">
      <c r="A2368" t="s">
        <v>2433</v>
      </c>
      <c r="B2368" s="1">
        <v>45595</v>
      </c>
      <c r="C2368" t="s">
        <v>62</v>
      </c>
      <c r="D2368" t="s">
        <v>69</v>
      </c>
      <c r="E2368" t="s">
        <v>36</v>
      </c>
      <c r="F2368" t="s">
        <v>24</v>
      </c>
      <c r="G2368" t="s">
        <v>46</v>
      </c>
      <c r="H2368" t="s">
        <v>79</v>
      </c>
      <c r="I2368">
        <v>3</v>
      </c>
      <c r="J2368" s="2">
        <v>26.13</v>
      </c>
      <c r="K2368" s="3">
        <v>0.05</v>
      </c>
      <c r="L2368" s="2">
        <v>9.92</v>
      </c>
      <c r="M2368" s="2">
        <f t="shared" si="288"/>
        <v>74.47</v>
      </c>
      <c r="N2368" s="2">
        <f t="shared" si="289"/>
        <v>29.76</v>
      </c>
      <c r="O2368" s="2">
        <f t="shared" si="290"/>
        <v>44.709999999999994</v>
      </c>
      <c r="P2368" s="4">
        <f t="shared" si="291"/>
        <v>0.6003759903316771</v>
      </c>
      <c r="Q2368">
        <f t="shared" si="292"/>
        <v>2024</v>
      </c>
      <c r="R2368" t="str">
        <f t="shared" si="293"/>
        <v>Q4</v>
      </c>
      <c r="S2368">
        <f t="shared" si="294"/>
        <v>10</v>
      </c>
      <c r="T2368" t="str">
        <f t="shared" si="295"/>
        <v>Oct</v>
      </c>
    </row>
    <row r="2369" spans="1:20" x14ac:dyDescent="0.35">
      <c r="A2369" t="s">
        <v>2434</v>
      </c>
      <c r="B2369" s="1">
        <v>45595</v>
      </c>
      <c r="C2369" t="s">
        <v>21</v>
      </c>
      <c r="D2369" t="s">
        <v>22</v>
      </c>
      <c r="E2369" t="s">
        <v>30</v>
      </c>
      <c r="F2369" t="s">
        <v>31</v>
      </c>
      <c r="G2369" t="s">
        <v>38</v>
      </c>
      <c r="H2369" t="s">
        <v>56</v>
      </c>
      <c r="I2369">
        <v>10</v>
      </c>
      <c r="J2369" s="2">
        <v>76.45</v>
      </c>
      <c r="K2369" s="3">
        <v>0.15</v>
      </c>
      <c r="L2369" s="2">
        <v>30.73</v>
      </c>
      <c r="M2369" s="2">
        <f t="shared" si="288"/>
        <v>649.83000000000004</v>
      </c>
      <c r="N2369" s="2">
        <f t="shared" si="289"/>
        <v>307.3</v>
      </c>
      <c r="O2369" s="2">
        <f t="shared" si="290"/>
        <v>342.53000000000003</v>
      </c>
      <c r="P2369" s="4">
        <f t="shared" si="291"/>
        <v>0.52710708954649677</v>
      </c>
      <c r="Q2369">
        <f t="shared" si="292"/>
        <v>2024</v>
      </c>
      <c r="R2369" t="str">
        <f t="shared" si="293"/>
        <v>Q4</v>
      </c>
      <c r="S2369">
        <f t="shared" si="294"/>
        <v>10</v>
      </c>
      <c r="T2369" t="str">
        <f t="shared" si="295"/>
        <v>Oct</v>
      </c>
    </row>
    <row r="2370" spans="1:20" x14ac:dyDescent="0.35">
      <c r="A2370" t="s">
        <v>2435</v>
      </c>
      <c r="B2370" s="1">
        <v>45595</v>
      </c>
      <c r="C2370" t="s">
        <v>21</v>
      </c>
      <c r="D2370" t="s">
        <v>22</v>
      </c>
      <c r="E2370" t="s">
        <v>30</v>
      </c>
      <c r="F2370" t="s">
        <v>31</v>
      </c>
      <c r="G2370" t="s">
        <v>53</v>
      </c>
      <c r="H2370" t="s">
        <v>131</v>
      </c>
      <c r="I2370">
        <v>6</v>
      </c>
      <c r="J2370" s="2">
        <v>31.48</v>
      </c>
      <c r="K2370" s="3">
        <v>0.15</v>
      </c>
      <c r="L2370" s="2">
        <v>9.33</v>
      </c>
      <c r="M2370" s="2">
        <f t="shared" ref="M2370:M2433" si="296">ROUND(I2370*J2370*(1-K2370),2)</f>
        <v>160.55000000000001</v>
      </c>
      <c r="N2370" s="2">
        <f t="shared" ref="N2370:N2433" si="297">ROUND(I2370*L2370,2)</f>
        <v>55.98</v>
      </c>
      <c r="O2370" s="2">
        <f t="shared" ref="O2370:O2433" si="298">M2370-N2370</f>
        <v>104.57000000000002</v>
      </c>
      <c r="P2370" s="4">
        <f t="shared" ref="P2370:P2433" si="299">IFERROR(O2370/M2370,0)</f>
        <v>0.651323575210215</v>
      </c>
      <c r="Q2370">
        <f t="shared" ref="Q2370:Q2433" si="300">YEAR(B2370)</f>
        <v>2024</v>
      </c>
      <c r="R2370" t="str">
        <f t="shared" ref="R2370:R2433" si="301">"Q"&amp;ROUNDUP(MONTH(B2370)/3,0)</f>
        <v>Q4</v>
      </c>
      <c r="S2370">
        <f t="shared" ref="S2370:S2433" si="302">MONTH(B2370)</f>
        <v>10</v>
      </c>
      <c r="T2370" t="str">
        <f t="shared" ref="T2370:T2433" si="303">TEXT(B2370,"mmm")</f>
        <v>Oct</v>
      </c>
    </row>
    <row r="2371" spans="1:20" x14ac:dyDescent="0.35">
      <c r="A2371" t="s">
        <v>2436</v>
      </c>
      <c r="B2371" s="1">
        <v>45595</v>
      </c>
      <c r="C2371" t="s">
        <v>28</v>
      </c>
      <c r="D2371" t="s">
        <v>29</v>
      </c>
      <c r="E2371" t="s">
        <v>43</v>
      </c>
      <c r="F2371" t="s">
        <v>37</v>
      </c>
      <c r="G2371" t="s">
        <v>32</v>
      </c>
      <c r="H2371" t="s">
        <v>113</v>
      </c>
      <c r="I2371">
        <v>1</v>
      </c>
      <c r="J2371" s="2">
        <v>382.45</v>
      </c>
      <c r="K2371" s="3">
        <v>0</v>
      </c>
      <c r="L2371" s="2">
        <v>204.23</v>
      </c>
      <c r="M2371" s="2">
        <f t="shared" si="296"/>
        <v>382.45</v>
      </c>
      <c r="N2371" s="2">
        <f t="shared" si="297"/>
        <v>204.23</v>
      </c>
      <c r="O2371" s="2">
        <f t="shared" si="298"/>
        <v>178.22</v>
      </c>
      <c r="P2371" s="4">
        <f t="shared" si="299"/>
        <v>0.46599555497450651</v>
      </c>
      <c r="Q2371">
        <f t="shared" si="300"/>
        <v>2024</v>
      </c>
      <c r="R2371" t="str">
        <f t="shared" si="301"/>
        <v>Q4</v>
      </c>
      <c r="S2371">
        <f t="shared" si="302"/>
        <v>10</v>
      </c>
      <c r="T2371" t="str">
        <f t="shared" si="303"/>
        <v>Oct</v>
      </c>
    </row>
    <row r="2372" spans="1:20" x14ac:dyDescent="0.35">
      <c r="A2372" t="s">
        <v>2437</v>
      </c>
      <c r="B2372" s="1">
        <v>45595</v>
      </c>
      <c r="C2372" t="s">
        <v>62</v>
      </c>
      <c r="D2372" t="s">
        <v>74</v>
      </c>
      <c r="E2372" t="s">
        <v>30</v>
      </c>
      <c r="F2372" t="s">
        <v>31</v>
      </c>
      <c r="G2372" t="s">
        <v>32</v>
      </c>
      <c r="H2372" t="s">
        <v>33</v>
      </c>
      <c r="I2372">
        <v>22</v>
      </c>
      <c r="J2372" s="2">
        <v>36.299999999999997</v>
      </c>
      <c r="K2372" s="3">
        <v>0.05</v>
      </c>
      <c r="L2372" s="2">
        <v>12.17</v>
      </c>
      <c r="M2372" s="2">
        <f t="shared" si="296"/>
        <v>758.67</v>
      </c>
      <c r="N2372" s="2">
        <f t="shared" si="297"/>
        <v>267.74</v>
      </c>
      <c r="O2372" s="2">
        <f t="shared" si="298"/>
        <v>490.92999999999995</v>
      </c>
      <c r="P2372" s="4">
        <f t="shared" si="299"/>
        <v>0.64709293895896769</v>
      </c>
      <c r="Q2372">
        <f t="shared" si="300"/>
        <v>2024</v>
      </c>
      <c r="R2372" t="str">
        <f t="shared" si="301"/>
        <v>Q4</v>
      </c>
      <c r="S2372">
        <f t="shared" si="302"/>
        <v>10</v>
      </c>
      <c r="T2372" t="str">
        <f t="shared" si="303"/>
        <v>Oct</v>
      </c>
    </row>
    <row r="2373" spans="1:20" x14ac:dyDescent="0.35">
      <c r="A2373" t="s">
        <v>2438</v>
      </c>
      <c r="B2373" s="1">
        <v>45595</v>
      </c>
      <c r="C2373" t="s">
        <v>21</v>
      </c>
      <c r="D2373" t="s">
        <v>35</v>
      </c>
      <c r="E2373" t="s">
        <v>23</v>
      </c>
      <c r="F2373" t="s">
        <v>37</v>
      </c>
      <c r="G2373" t="s">
        <v>38</v>
      </c>
      <c r="H2373" t="s">
        <v>84</v>
      </c>
      <c r="I2373">
        <v>3</v>
      </c>
      <c r="J2373" s="2">
        <v>262.52</v>
      </c>
      <c r="K2373" s="3">
        <v>0.1</v>
      </c>
      <c r="L2373" s="2">
        <v>133.63</v>
      </c>
      <c r="M2373" s="2">
        <f t="shared" si="296"/>
        <v>708.8</v>
      </c>
      <c r="N2373" s="2">
        <f t="shared" si="297"/>
        <v>400.89</v>
      </c>
      <c r="O2373" s="2">
        <f t="shared" si="298"/>
        <v>307.90999999999997</v>
      </c>
      <c r="P2373" s="4">
        <f t="shared" si="299"/>
        <v>0.43441027088036116</v>
      </c>
      <c r="Q2373">
        <f t="shared" si="300"/>
        <v>2024</v>
      </c>
      <c r="R2373" t="str">
        <f t="shared" si="301"/>
        <v>Q4</v>
      </c>
      <c r="S2373">
        <f t="shared" si="302"/>
        <v>10</v>
      </c>
      <c r="T2373" t="str">
        <f t="shared" si="303"/>
        <v>Oct</v>
      </c>
    </row>
    <row r="2374" spans="1:20" x14ac:dyDescent="0.35">
      <c r="A2374" t="s">
        <v>2439</v>
      </c>
      <c r="B2374" s="1">
        <v>45596</v>
      </c>
      <c r="C2374" t="s">
        <v>21</v>
      </c>
      <c r="D2374" t="s">
        <v>22</v>
      </c>
      <c r="E2374" t="s">
        <v>23</v>
      </c>
      <c r="F2374" t="s">
        <v>37</v>
      </c>
      <c r="G2374" t="s">
        <v>25</v>
      </c>
      <c r="H2374" t="s">
        <v>91</v>
      </c>
      <c r="I2374">
        <v>2</v>
      </c>
      <c r="J2374" s="2">
        <v>98.97</v>
      </c>
      <c r="K2374" s="3">
        <v>0.05</v>
      </c>
      <c r="L2374" s="2">
        <v>43.63</v>
      </c>
      <c r="M2374" s="2">
        <f t="shared" si="296"/>
        <v>188.04</v>
      </c>
      <c r="N2374" s="2">
        <f t="shared" si="297"/>
        <v>87.26</v>
      </c>
      <c r="O2374" s="2">
        <f t="shared" si="298"/>
        <v>100.77999999999999</v>
      </c>
      <c r="P2374" s="4">
        <f t="shared" si="299"/>
        <v>0.53594979791533714</v>
      </c>
      <c r="Q2374">
        <f t="shared" si="300"/>
        <v>2024</v>
      </c>
      <c r="R2374" t="str">
        <f t="shared" si="301"/>
        <v>Q4</v>
      </c>
      <c r="S2374">
        <f t="shared" si="302"/>
        <v>10</v>
      </c>
      <c r="T2374" t="str">
        <f t="shared" si="303"/>
        <v>Oct</v>
      </c>
    </row>
    <row r="2375" spans="1:20" x14ac:dyDescent="0.35">
      <c r="A2375" t="s">
        <v>2440</v>
      </c>
      <c r="B2375" s="1">
        <v>45596</v>
      </c>
      <c r="C2375" t="s">
        <v>62</v>
      </c>
      <c r="D2375" t="s">
        <v>69</v>
      </c>
      <c r="E2375" t="s">
        <v>52</v>
      </c>
      <c r="F2375" t="s">
        <v>37</v>
      </c>
      <c r="G2375" t="s">
        <v>46</v>
      </c>
      <c r="H2375" t="s">
        <v>79</v>
      </c>
      <c r="I2375">
        <v>3</v>
      </c>
      <c r="J2375" s="2">
        <v>26.7</v>
      </c>
      <c r="K2375" s="3">
        <v>0</v>
      </c>
      <c r="L2375" s="2">
        <v>9.89</v>
      </c>
      <c r="M2375" s="2">
        <f t="shared" si="296"/>
        <v>80.099999999999994</v>
      </c>
      <c r="N2375" s="2">
        <f t="shared" si="297"/>
        <v>29.67</v>
      </c>
      <c r="O2375" s="2">
        <f t="shared" si="298"/>
        <v>50.429999999999993</v>
      </c>
      <c r="P2375" s="4">
        <f t="shared" si="299"/>
        <v>0.62958801498127337</v>
      </c>
      <c r="Q2375">
        <f t="shared" si="300"/>
        <v>2024</v>
      </c>
      <c r="R2375" t="str">
        <f t="shared" si="301"/>
        <v>Q4</v>
      </c>
      <c r="S2375">
        <f t="shared" si="302"/>
        <v>10</v>
      </c>
      <c r="T2375" t="str">
        <f t="shared" si="303"/>
        <v>Oct</v>
      </c>
    </row>
    <row r="2376" spans="1:20" x14ac:dyDescent="0.35">
      <c r="A2376" t="s">
        <v>2441</v>
      </c>
      <c r="B2376" s="1">
        <v>45596</v>
      </c>
      <c r="C2376" t="s">
        <v>21</v>
      </c>
      <c r="D2376" t="s">
        <v>22</v>
      </c>
      <c r="E2376" t="s">
        <v>52</v>
      </c>
      <c r="F2376" t="s">
        <v>24</v>
      </c>
      <c r="G2376" t="s">
        <v>53</v>
      </c>
      <c r="H2376" t="s">
        <v>54</v>
      </c>
      <c r="I2376">
        <v>2</v>
      </c>
      <c r="J2376" s="2">
        <v>148.12</v>
      </c>
      <c r="K2376" s="3">
        <v>0</v>
      </c>
      <c r="L2376" s="2">
        <v>74.069999999999993</v>
      </c>
      <c r="M2376" s="2">
        <f t="shared" si="296"/>
        <v>296.24</v>
      </c>
      <c r="N2376" s="2">
        <f t="shared" si="297"/>
        <v>148.13999999999999</v>
      </c>
      <c r="O2376" s="2">
        <f t="shared" si="298"/>
        <v>148.10000000000002</v>
      </c>
      <c r="P2376" s="4">
        <f t="shared" si="299"/>
        <v>0.49993248717256283</v>
      </c>
      <c r="Q2376">
        <f t="shared" si="300"/>
        <v>2024</v>
      </c>
      <c r="R2376" t="str">
        <f t="shared" si="301"/>
        <v>Q4</v>
      </c>
      <c r="S2376">
        <f t="shared" si="302"/>
        <v>10</v>
      </c>
      <c r="T2376" t="str">
        <f t="shared" si="303"/>
        <v>Oct</v>
      </c>
    </row>
    <row r="2377" spans="1:20" x14ac:dyDescent="0.35">
      <c r="A2377" t="s">
        <v>2442</v>
      </c>
      <c r="B2377" s="1">
        <v>45596</v>
      </c>
      <c r="C2377" t="s">
        <v>21</v>
      </c>
      <c r="D2377" t="s">
        <v>103</v>
      </c>
      <c r="E2377" t="s">
        <v>23</v>
      </c>
      <c r="F2377" t="s">
        <v>37</v>
      </c>
      <c r="G2377" t="s">
        <v>46</v>
      </c>
      <c r="H2377" t="s">
        <v>75</v>
      </c>
      <c r="I2377">
        <v>1</v>
      </c>
      <c r="J2377" s="2">
        <v>30.7</v>
      </c>
      <c r="K2377" s="3">
        <v>0.15</v>
      </c>
      <c r="L2377" s="2">
        <v>10.01</v>
      </c>
      <c r="M2377" s="2">
        <f t="shared" si="296"/>
        <v>26.1</v>
      </c>
      <c r="N2377" s="2">
        <f t="shared" si="297"/>
        <v>10.01</v>
      </c>
      <c r="O2377" s="2">
        <f t="shared" si="298"/>
        <v>16.090000000000003</v>
      </c>
      <c r="P2377" s="4">
        <f t="shared" si="299"/>
        <v>0.61647509578544069</v>
      </c>
      <c r="Q2377">
        <f t="shared" si="300"/>
        <v>2024</v>
      </c>
      <c r="R2377" t="str">
        <f t="shared" si="301"/>
        <v>Q4</v>
      </c>
      <c r="S2377">
        <f t="shared" si="302"/>
        <v>10</v>
      </c>
      <c r="T2377" t="str">
        <f t="shared" si="303"/>
        <v>Oct</v>
      </c>
    </row>
    <row r="2378" spans="1:20" x14ac:dyDescent="0.35">
      <c r="A2378" t="s">
        <v>2443</v>
      </c>
      <c r="B2378" s="1">
        <v>45596</v>
      </c>
      <c r="C2378" t="s">
        <v>21</v>
      </c>
      <c r="D2378" t="s">
        <v>103</v>
      </c>
      <c r="E2378" t="s">
        <v>43</v>
      </c>
      <c r="F2378" t="s">
        <v>37</v>
      </c>
      <c r="G2378" t="s">
        <v>53</v>
      </c>
      <c r="H2378" t="s">
        <v>54</v>
      </c>
      <c r="I2378">
        <v>1</v>
      </c>
      <c r="J2378" s="2">
        <v>139.32</v>
      </c>
      <c r="K2378" s="3">
        <v>0</v>
      </c>
      <c r="L2378" s="2">
        <v>70.760000000000005</v>
      </c>
      <c r="M2378" s="2">
        <f t="shared" si="296"/>
        <v>139.32</v>
      </c>
      <c r="N2378" s="2">
        <f t="shared" si="297"/>
        <v>70.760000000000005</v>
      </c>
      <c r="O2378" s="2">
        <f t="shared" si="298"/>
        <v>68.559999999999988</v>
      </c>
      <c r="P2378" s="4">
        <f t="shared" si="299"/>
        <v>0.49210450760838353</v>
      </c>
      <c r="Q2378">
        <f t="shared" si="300"/>
        <v>2024</v>
      </c>
      <c r="R2378" t="str">
        <f t="shared" si="301"/>
        <v>Q4</v>
      </c>
      <c r="S2378">
        <f t="shared" si="302"/>
        <v>10</v>
      </c>
      <c r="T2378" t="str">
        <f t="shared" si="303"/>
        <v>Oct</v>
      </c>
    </row>
    <row r="2379" spans="1:20" x14ac:dyDescent="0.35">
      <c r="A2379" t="s">
        <v>2444</v>
      </c>
      <c r="B2379" s="1">
        <v>45596</v>
      </c>
      <c r="C2379" t="s">
        <v>28</v>
      </c>
      <c r="D2379" t="s">
        <v>29</v>
      </c>
      <c r="E2379" t="s">
        <v>52</v>
      </c>
      <c r="F2379" t="s">
        <v>24</v>
      </c>
      <c r="G2379" t="s">
        <v>32</v>
      </c>
      <c r="H2379" t="s">
        <v>33</v>
      </c>
      <c r="I2379">
        <v>3</v>
      </c>
      <c r="J2379" s="2">
        <v>40.11</v>
      </c>
      <c r="K2379" s="3">
        <v>0</v>
      </c>
      <c r="L2379" s="2">
        <v>12.7</v>
      </c>
      <c r="M2379" s="2">
        <f t="shared" si="296"/>
        <v>120.33</v>
      </c>
      <c r="N2379" s="2">
        <f t="shared" si="297"/>
        <v>38.1</v>
      </c>
      <c r="O2379" s="2">
        <f t="shared" si="298"/>
        <v>82.22999999999999</v>
      </c>
      <c r="P2379" s="4">
        <f t="shared" si="299"/>
        <v>0.68337073049114927</v>
      </c>
      <c r="Q2379">
        <f t="shared" si="300"/>
        <v>2024</v>
      </c>
      <c r="R2379" t="str">
        <f t="shared" si="301"/>
        <v>Q4</v>
      </c>
      <c r="S2379">
        <f t="shared" si="302"/>
        <v>10</v>
      </c>
      <c r="T2379" t="str">
        <f t="shared" si="303"/>
        <v>Oct</v>
      </c>
    </row>
    <row r="2380" spans="1:20" x14ac:dyDescent="0.35">
      <c r="A2380" t="s">
        <v>2445</v>
      </c>
      <c r="B2380" s="1">
        <v>45596</v>
      </c>
      <c r="C2380" t="s">
        <v>41</v>
      </c>
      <c r="D2380" t="s">
        <v>42</v>
      </c>
      <c r="E2380" t="s">
        <v>23</v>
      </c>
      <c r="F2380" t="s">
        <v>24</v>
      </c>
      <c r="G2380" t="s">
        <v>53</v>
      </c>
      <c r="H2380" t="s">
        <v>54</v>
      </c>
      <c r="I2380">
        <v>2</v>
      </c>
      <c r="J2380" s="2">
        <v>153.72999999999999</v>
      </c>
      <c r="K2380" s="3">
        <v>0</v>
      </c>
      <c r="L2380" s="2">
        <v>73.150000000000006</v>
      </c>
      <c r="M2380" s="2">
        <f t="shared" si="296"/>
        <v>307.45999999999998</v>
      </c>
      <c r="N2380" s="2">
        <f t="shared" si="297"/>
        <v>146.30000000000001</v>
      </c>
      <c r="O2380" s="2">
        <f t="shared" si="298"/>
        <v>161.15999999999997</v>
      </c>
      <c r="P2380" s="4">
        <f t="shared" si="299"/>
        <v>0.52416574513757885</v>
      </c>
      <c r="Q2380">
        <f t="shared" si="300"/>
        <v>2024</v>
      </c>
      <c r="R2380" t="str">
        <f t="shared" si="301"/>
        <v>Q4</v>
      </c>
      <c r="S2380">
        <f t="shared" si="302"/>
        <v>10</v>
      </c>
      <c r="T2380" t="str">
        <f t="shared" si="303"/>
        <v>Oct</v>
      </c>
    </row>
    <row r="2381" spans="1:20" x14ac:dyDescent="0.35">
      <c r="A2381" t="s">
        <v>2446</v>
      </c>
      <c r="B2381" s="1">
        <v>45597</v>
      </c>
      <c r="C2381" t="s">
        <v>28</v>
      </c>
      <c r="D2381" t="s">
        <v>49</v>
      </c>
      <c r="E2381" t="s">
        <v>52</v>
      </c>
      <c r="F2381" t="s">
        <v>24</v>
      </c>
      <c r="G2381" t="s">
        <v>38</v>
      </c>
      <c r="H2381" t="s">
        <v>56</v>
      </c>
      <c r="I2381">
        <v>1</v>
      </c>
      <c r="J2381" s="2">
        <v>81.040000000000006</v>
      </c>
      <c r="K2381" s="3">
        <v>0.05</v>
      </c>
      <c r="L2381" s="2">
        <v>31.6</v>
      </c>
      <c r="M2381" s="2">
        <f t="shared" si="296"/>
        <v>76.989999999999995</v>
      </c>
      <c r="N2381" s="2">
        <f t="shared" si="297"/>
        <v>31.6</v>
      </c>
      <c r="O2381" s="2">
        <f t="shared" si="298"/>
        <v>45.389999999999993</v>
      </c>
      <c r="P2381" s="4">
        <f t="shared" si="299"/>
        <v>0.58955708533575779</v>
      </c>
      <c r="Q2381">
        <f t="shared" si="300"/>
        <v>2024</v>
      </c>
      <c r="R2381" t="str">
        <f t="shared" si="301"/>
        <v>Q4</v>
      </c>
      <c r="S2381">
        <f t="shared" si="302"/>
        <v>11</v>
      </c>
      <c r="T2381" t="str">
        <f t="shared" si="303"/>
        <v>Nov</v>
      </c>
    </row>
    <row r="2382" spans="1:20" x14ac:dyDescent="0.35">
      <c r="A2382" t="s">
        <v>2447</v>
      </c>
      <c r="B2382" s="1">
        <v>45597</v>
      </c>
      <c r="C2382" t="s">
        <v>62</v>
      </c>
      <c r="D2382" t="s">
        <v>63</v>
      </c>
      <c r="E2382" t="s">
        <v>52</v>
      </c>
      <c r="F2382" t="s">
        <v>24</v>
      </c>
      <c r="G2382" t="s">
        <v>53</v>
      </c>
      <c r="H2382" t="s">
        <v>54</v>
      </c>
      <c r="I2382">
        <v>2</v>
      </c>
      <c r="J2382" s="2">
        <v>142.37</v>
      </c>
      <c r="K2382" s="3">
        <v>0.05</v>
      </c>
      <c r="L2382" s="2">
        <v>72.959999999999994</v>
      </c>
      <c r="M2382" s="2">
        <f t="shared" si="296"/>
        <v>270.5</v>
      </c>
      <c r="N2382" s="2">
        <f t="shared" si="297"/>
        <v>145.91999999999999</v>
      </c>
      <c r="O2382" s="2">
        <f t="shared" si="298"/>
        <v>124.58000000000001</v>
      </c>
      <c r="P2382" s="4">
        <f t="shared" si="299"/>
        <v>0.460554528650647</v>
      </c>
      <c r="Q2382">
        <f t="shared" si="300"/>
        <v>2024</v>
      </c>
      <c r="R2382" t="str">
        <f t="shared" si="301"/>
        <v>Q4</v>
      </c>
      <c r="S2382">
        <f t="shared" si="302"/>
        <v>11</v>
      </c>
      <c r="T2382" t="str">
        <f t="shared" si="303"/>
        <v>Nov</v>
      </c>
    </row>
    <row r="2383" spans="1:20" x14ac:dyDescent="0.35">
      <c r="A2383" t="s">
        <v>2448</v>
      </c>
      <c r="B2383" s="1">
        <v>45597</v>
      </c>
      <c r="C2383" t="s">
        <v>21</v>
      </c>
      <c r="D2383" t="s">
        <v>103</v>
      </c>
      <c r="E2383" t="s">
        <v>36</v>
      </c>
      <c r="F2383" t="s">
        <v>24</v>
      </c>
      <c r="G2383" t="s">
        <v>38</v>
      </c>
      <c r="H2383" t="s">
        <v>84</v>
      </c>
      <c r="I2383">
        <v>2</v>
      </c>
      <c r="J2383" s="2">
        <v>238.23</v>
      </c>
      <c r="K2383" s="3">
        <v>0.1</v>
      </c>
      <c r="L2383" s="2">
        <v>128.93</v>
      </c>
      <c r="M2383" s="2">
        <f t="shared" si="296"/>
        <v>428.81</v>
      </c>
      <c r="N2383" s="2">
        <f t="shared" si="297"/>
        <v>257.86</v>
      </c>
      <c r="O2383" s="2">
        <f t="shared" si="298"/>
        <v>170.95</v>
      </c>
      <c r="P2383" s="4">
        <f t="shared" si="299"/>
        <v>0.39866141181409015</v>
      </c>
      <c r="Q2383">
        <f t="shared" si="300"/>
        <v>2024</v>
      </c>
      <c r="R2383" t="str">
        <f t="shared" si="301"/>
        <v>Q4</v>
      </c>
      <c r="S2383">
        <f t="shared" si="302"/>
        <v>11</v>
      </c>
      <c r="T2383" t="str">
        <f t="shared" si="303"/>
        <v>Nov</v>
      </c>
    </row>
    <row r="2384" spans="1:20" x14ac:dyDescent="0.35">
      <c r="A2384" t="s">
        <v>2449</v>
      </c>
      <c r="B2384" s="1">
        <v>45597</v>
      </c>
      <c r="C2384" t="s">
        <v>21</v>
      </c>
      <c r="D2384" t="s">
        <v>35</v>
      </c>
      <c r="E2384" t="s">
        <v>23</v>
      </c>
      <c r="F2384" t="s">
        <v>37</v>
      </c>
      <c r="G2384" t="s">
        <v>25</v>
      </c>
      <c r="H2384" t="s">
        <v>26</v>
      </c>
      <c r="I2384">
        <v>5</v>
      </c>
      <c r="J2384" s="2">
        <v>23.37</v>
      </c>
      <c r="K2384" s="3">
        <v>0</v>
      </c>
      <c r="L2384" s="2">
        <v>6.87</v>
      </c>
      <c r="M2384" s="2">
        <f t="shared" si="296"/>
        <v>116.85</v>
      </c>
      <c r="N2384" s="2">
        <f t="shared" si="297"/>
        <v>34.35</v>
      </c>
      <c r="O2384" s="2">
        <f t="shared" si="298"/>
        <v>82.5</v>
      </c>
      <c r="P2384" s="4">
        <f t="shared" si="299"/>
        <v>0.70603337612323491</v>
      </c>
      <c r="Q2384">
        <f t="shared" si="300"/>
        <v>2024</v>
      </c>
      <c r="R2384" t="str">
        <f t="shared" si="301"/>
        <v>Q4</v>
      </c>
      <c r="S2384">
        <f t="shared" si="302"/>
        <v>11</v>
      </c>
      <c r="T2384" t="str">
        <f t="shared" si="303"/>
        <v>Nov</v>
      </c>
    </row>
    <row r="2385" spans="1:20" x14ac:dyDescent="0.35">
      <c r="A2385" t="s">
        <v>2450</v>
      </c>
      <c r="B2385" s="1">
        <v>45597</v>
      </c>
      <c r="C2385" t="s">
        <v>21</v>
      </c>
      <c r="D2385" t="s">
        <v>22</v>
      </c>
      <c r="E2385" t="s">
        <v>43</v>
      </c>
      <c r="F2385" t="s">
        <v>37</v>
      </c>
      <c r="G2385" t="s">
        <v>38</v>
      </c>
      <c r="H2385" t="s">
        <v>44</v>
      </c>
      <c r="I2385">
        <v>3</v>
      </c>
      <c r="J2385" s="2">
        <v>117.11</v>
      </c>
      <c r="K2385" s="3">
        <v>0.05</v>
      </c>
      <c r="L2385" s="2">
        <v>49.68</v>
      </c>
      <c r="M2385" s="2">
        <f t="shared" si="296"/>
        <v>333.76</v>
      </c>
      <c r="N2385" s="2">
        <f t="shared" si="297"/>
        <v>149.04</v>
      </c>
      <c r="O2385" s="2">
        <f t="shared" si="298"/>
        <v>184.72</v>
      </c>
      <c r="P2385" s="4">
        <f t="shared" si="299"/>
        <v>0.55345158197507194</v>
      </c>
      <c r="Q2385">
        <f t="shared" si="300"/>
        <v>2024</v>
      </c>
      <c r="R2385" t="str">
        <f t="shared" si="301"/>
        <v>Q4</v>
      </c>
      <c r="S2385">
        <f t="shared" si="302"/>
        <v>11</v>
      </c>
      <c r="T2385" t="str">
        <f t="shared" si="303"/>
        <v>Nov</v>
      </c>
    </row>
    <row r="2386" spans="1:20" x14ac:dyDescent="0.35">
      <c r="A2386" t="s">
        <v>2451</v>
      </c>
      <c r="B2386" s="1">
        <v>45597</v>
      </c>
      <c r="C2386" t="s">
        <v>41</v>
      </c>
      <c r="D2386" t="s">
        <v>42</v>
      </c>
      <c r="E2386" t="s">
        <v>23</v>
      </c>
      <c r="F2386" t="s">
        <v>37</v>
      </c>
      <c r="G2386" t="s">
        <v>53</v>
      </c>
      <c r="H2386" t="s">
        <v>131</v>
      </c>
      <c r="I2386">
        <v>2</v>
      </c>
      <c r="J2386" s="2">
        <v>33.65</v>
      </c>
      <c r="K2386" s="3">
        <v>0.1</v>
      </c>
      <c r="L2386" s="2">
        <v>9.92</v>
      </c>
      <c r="M2386" s="2">
        <f t="shared" si="296"/>
        <v>60.57</v>
      </c>
      <c r="N2386" s="2">
        <f t="shared" si="297"/>
        <v>19.84</v>
      </c>
      <c r="O2386" s="2">
        <f t="shared" si="298"/>
        <v>40.730000000000004</v>
      </c>
      <c r="P2386" s="4">
        <f t="shared" si="299"/>
        <v>0.67244510483737829</v>
      </c>
      <c r="Q2386">
        <f t="shared" si="300"/>
        <v>2024</v>
      </c>
      <c r="R2386" t="str">
        <f t="shared" si="301"/>
        <v>Q4</v>
      </c>
      <c r="S2386">
        <f t="shared" si="302"/>
        <v>11</v>
      </c>
      <c r="T2386" t="str">
        <f t="shared" si="303"/>
        <v>Nov</v>
      </c>
    </row>
    <row r="2387" spans="1:20" x14ac:dyDescent="0.35">
      <c r="A2387" t="s">
        <v>2452</v>
      </c>
      <c r="B2387" s="1">
        <v>45597</v>
      </c>
      <c r="C2387" t="s">
        <v>21</v>
      </c>
      <c r="D2387" t="s">
        <v>35</v>
      </c>
      <c r="E2387" t="s">
        <v>52</v>
      </c>
      <c r="F2387" t="s">
        <v>24</v>
      </c>
      <c r="G2387" t="s">
        <v>38</v>
      </c>
      <c r="H2387" t="s">
        <v>56</v>
      </c>
      <c r="I2387">
        <v>1</v>
      </c>
      <c r="J2387" s="2">
        <v>78.819999999999993</v>
      </c>
      <c r="K2387" s="3">
        <v>0.05</v>
      </c>
      <c r="L2387" s="2">
        <v>31.91</v>
      </c>
      <c r="M2387" s="2">
        <f t="shared" si="296"/>
        <v>74.88</v>
      </c>
      <c r="N2387" s="2">
        <f t="shared" si="297"/>
        <v>31.91</v>
      </c>
      <c r="O2387" s="2">
        <f t="shared" si="298"/>
        <v>42.97</v>
      </c>
      <c r="P2387" s="4">
        <f t="shared" si="299"/>
        <v>0.57385149572649574</v>
      </c>
      <c r="Q2387">
        <f t="shared" si="300"/>
        <v>2024</v>
      </c>
      <c r="R2387" t="str">
        <f t="shared" si="301"/>
        <v>Q4</v>
      </c>
      <c r="S2387">
        <f t="shared" si="302"/>
        <v>11</v>
      </c>
      <c r="T2387" t="str">
        <f t="shared" si="303"/>
        <v>Nov</v>
      </c>
    </row>
    <row r="2388" spans="1:20" x14ac:dyDescent="0.35">
      <c r="A2388" t="s">
        <v>2453</v>
      </c>
      <c r="B2388" s="1">
        <v>45597</v>
      </c>
      <c r="C2388" t="s">
        <v>28</v>
      </c>
      <c r="D2388" t="s">
        <v>49</v>
      </c>
      <c r="E2388" t="s">
        <v>52</v>
      </c>
      <c r="F2388" t="s">
        <v>37</v>
      </c>
      <c r="G2388" t="s">
        <v>32</v>
      </c>
      <c r="H2388" t="s">
        <v>33</v>
      </c>
      <c r="I2388">
        <v>1</v>
      </c>
      <c r="J2388" s="2">
        <v>39.81</v>
      </c>
      <c r="K2388" s="3">
        <v>0</v>
      </c>
      <c r="L2388" s="2">
        <v>12.4</v>
      </c>
      <c r="M2388" s="2">
        <f t="shared" si="296"/>
        <v>39.81</v>
      </c>
      <c r="N2388" s="2">
        <f t="shared" si="297"/>
        <v>12.4</v>
      </c>
      <c r="O2388" s="2">
        <f t="shared" si="298"/>
        <v>27.410000000000004</v>
      </c>
      <c r="P2388" s="4">
        <f t="shared" si="299"/>
        <v>0.68852047224315505</v>
      </c>
      <c r="Q2388">
        <f t="shared" si="300"/>
        <v>2024</v>
      </c>
      <c r="R2388" t="str">
        <f t="shared" si="301"/>
        <v>Q4</v>
      </c>
      <c r="S2388">
        <f t="shared" si="302"/>
        <v>11</v>
      </c>
      <c r="T2388" t="str">
        <f t="shared" si="303"/>
        <v>Nov</v>
      </c>
    </row>
    <row r="2389" spans="1:20" x14ac:dyDescent="0.35">
      <c r="A2389" t="s">
        <v>2454</v>
      </c>
      <c r="B2389" s="1">
        <v>45597</v>
      </c>
      <c r="C2389" t="s">
        <v>41</v>
      </c>
      <c r="D2389" t="s">
        <v>42</v>
      </c>
      <c r="E2389" t="s">
        <v>23</v>
      </c>
      <c r="F2389" t="s">
        <v>37</v>
      </c>
      <c r="G2389" t="s">
        <v>53</v>
      </c>
      <c r="H2389" t="s">
        <v>70</v>
      </c>
      <c r="I2389">
        <v>6</v>
      </c>
      <c r="J2389" s="2">
        <v>56.22</v>
      </c>
      <c r="K2389" s="3">
        <v>0</v>
      </c>
      <c r="L2389" s="2">
        <v>18.940000000000001</v>
      </c>
      <c r="M2389" s="2">
        <f t="shared" si="296"/>
        <v>337.32</v>
      </c>
      <c r="N2389" s="2">
        <f t="shared" si="297"/>
        <v>113.64</v>
      </c>
      <c r="O2389" s="2">
        <f t="shared" si="298"/>
        <v>223.68</v>
      </c>
      <c r="P2389" s="4">
        <f t="shared" si="299"/>
        <v>0.6631092138029171</v>
      </c>
      <c r="Q2389">
        <f t="shared" si="300"/>
        <v>2024</v>
      </c>
      <c r="R2389" t="str">
        <f t="shared" si="301"/>
        <v>Q4</v>
      </c>
      <c r="S2389">
        <f t="shared" si="302"/>
        <v>11</v>
      </c>
      <c r="T2389" t="str">
        <f t="shared" si="303"/>
        <v>Nov</v>
      </c>
    </row>
    <row r="2390" spans="1:20" x14ac:dyDescent="0.35">
      <c r="A2390" t="s">
        <v>2455</v>
      </c>
      <c r="B2390" s="1">
        <v>45597</v>
      </c>
      <c r="C2390" t="s">
        <v>21</v>
      </c>
      <c r="D2390" t="s">
        <v>35</v>
      </c>
      <c r="E2390" t="s">
        <v>52</v>
      </c>
      <c r="F2390" t="s">
        <v>24</v>
      </c>
      <c r="G2390" t="s">
        <v>46</v>
      </c>
      <c r="H2390" t="s">
        <v>79</v>
      </c>
      <c r="I2390">
        <v>1</v>
      </c>
      <c r="J2390" s="2">
        <v>29.03</v>
      </c>
      <c r="K2390" s="3">
        <v>0.15</v>
      </c>
      <c r="L2390" s="2">
        <v>9.56</v>
      </c>
      <c r="M2390" s="2">
        <f t="shared" si="296"/>
        <v>24.68</v>
      </c>
      <c r="N2390" s="2">
        <f t="shared" si="297"/>
        <v>9.56</v>
      </c>
      <c r="O2390" s="2">
        <f t="shared" si="298"/>
        <v>15.12</v>
      </c>
      <c r="P2390" s="4">
        <f t="shared" si="299"/>
        <v>0.61264181523500805</v>
      </c>
      <c r="Q2390">
        <f t="shared" si="300"/>
        <v>2024</v>
      </c>
      <c r="R2390" t="str">
        <f t="shared" si="301"/>
        <v>Q4</v>
      </c>
      <c r="S2390">
        <f t="shared" si="302"/>
        <v>11</v>
      </c>
      <c r="T2390" t="str">
        <f t="shared" si="303"/>
        <v>Nov</v>
      </c>
    </row>
    <row r="2391" spans="1:20" x14ac:dyDescent="0.35">
      <c r="A2391" t="s">
        <v>2456</v>
      </c>
      <c r="B2391" s="1">
        <v>45597</v>
      </c>
      <c r="C2391" t="s">
        <v>21</v>
      </c>
      <c r="D2391" t="s">
        <v>103</v>
      </c>
      <c r="E2391" t="s">
        <v>43</v>
      </c>
      <c r="F2391" t="s">
        <v>37</v>
      </c>
      <c r="G2391" t="s">
        <v>38</v>
      </c>
      <c r="H2391" t="s">
        <v>56</v>
      </c>
      <c r="I2391">
        <v>2</v>
      </c>
      <c r="J2391" s="2">
        <v>73.17</v>
      </c>
      <c r="K2391" s="3">
        <v>0.15</v>
      </c>
      <c r="L2391" s="2">
        <v>31.36</v>
      </c>
      <c r="M2391" s="2">
        <f t="shared" si="296"/>
        <v>124.39</v>
      </c>
      <c r="N2391" s="2">
        <f t="shared" si="297"/>
        <v>62.72</v>
      </c>
      <c r="O2391" s="2">
        <f t="shared" si="298"/>
        <v>61.67</v>
      </c>
      <c r="P2391" s="4">
        <f t="shared" si="299"/>
        <v>0.49577940348902644</v>
      </c>
      <c r="Q2391">
        <f t="shared" si="300"/>
        <v>2024</v>
      </c>
      <c r="R2391" t="str">
        <f t="shared" si="301"/>
        <v>Q4</v>
      </c>
      <c r="S2391">
        <f t="shared" si="302"/>
        <v>11</v>
      </c>
      <c r="T2391" t="str">
        <f t="shared" si="303"/>
        <v>Nov</v>
      </c>
    </row>
    <row r="2392" spans="1:20" x14ac:dyDescent="0.35">
      <c r="A2392" t="s">
        <v>2457</v>
      </c>
      <c r="B2392" s="1">
        <v>45598</v>
      </c>
      <c r="C2392" t="s">
        <v>21</v>
      </c>
      <c r="D2392" t="s">
        <v>35</v>
      </c>
      <c r="E2392" t="s">
        <v>23</v>
      </c>
      <c r="F2392" t="s">
        <v>24</v>
      </c>
      <c r="G2392" t="s">
        <v>38</v>
      </c>
      <c r="H2392" t="s">
        <v>56</v>
      </c>
      <c r="I2392">
        <v>1</v>
      </c>
      <c r="J2392" s="2">
        <v>79.2</v>
      </c>
      <c r="K2392" s="3">
        <v>0.05</v>
      </c>
      <c r="L2392" s="2">
        <v>31.79</v>
      </c>
      <c r="M2392" s="2">
        <f t="shared" si="296"/>
        <v>75.239999999999995</v>
      </c>
      <c r="N2392" s="2">
        <f t="shared" si="297"/>
        <v>31.79</v>
      </c>
      <c r="O2392" s="2">
        <f t="shared" si="298"/>
        <v>43.449999999999996</v>
      </c>
      <c r="P2392" s="4">
        <f t="shared" si="299"/>
        <v>0.57748538011695905</v>
      </c>
      <c r="Q2392">
        <f t="shared" si="300"/>
        <v>2024</v>
      </c>
      <c r="R2392" t="str">
        <f t="shared" si="301"/>
        <v>Q4</v>
      </c>
      <c r="S2392">
        <f t="shared" si="302"/>
        <v>11</v>
      </c>
      <c r="T2392" t="str">
        <f t="shared" si="303"/>
        <v>Nov</v>
      </c>
    </row>
    <row r="2393" spans="1:20" x14ac:dyDescent="0.35">
      <c r="A2393" t="s">
        <v>2458</v>
      </c>
      <c r="B2393" s="1">
        <v>45598</v>
      </c>
      <c r="C2393" t="s">
        <v>41</v>
      </c>
      <c r="D2393" t="s">
        <v>42</v>
      </c>
      <c r="E2393" t="s">
        <v>23</v>
      </c>
      <c r="F2393" t="s">
        <v>37</v>
      </c>
      <c r="G2393" t="s">
        <v>53</v>
      </c>
      <c r="H2393" t="s">
        <v>66</v>
      </c>
      <c r="I2393">
        <v>1</v>
      </c>
      <c r="J2393" s="2">
        <v>110.92</v>
      </c>
      <c r="K2393" s="3">
        <v>0</v>
      </c>
      <c r="L2393" s="2">
        <v>45.11</v>
      </c>
      <c r="M2393" s="2">
        <f t="shared" si="296"/>
        <v>110.92</v>
      </c>
      <c r="N2393" s="2">
        <f t="shared" si="297"/>
        <v>45.11</v>
      </c>
      <c r="O2393" s="2">
        <f t="shared" si="298"/>
        <v>65.81</v>
      </c>
      <c r="P2393" s="4">
        <f t="shared" si="299"/>
        <v>0.59331049404976566</v>
      </c>
      <c r="Q2393">
        <f t="shared" si="300"/>
        <v>2024</v>
      </c>
      <c r="R2393" t="str">
        <f t="shared" si="301"/>
        <v>Q4</v>
      </c>
      <c r="S2393">
        <f t="shared" si="302"/>
        <v>11</v>
      </c>
      <c r="T2393" t="str">
        <f t="shared" si="303"/>
        <v>Nov</v>
      </c>
    </row>
    <row r="2394" spans="1:20" x14ac:dyDescent="0.35">
      <c r="A2394" t="s">
        <v>2459</v>
      </c>
      <c r="B2394" s="1">
        <v>45598</v>
      </c>
      <c r="C2394" t="s">
        <v>21</v>
      </c>
      <c r="D2394" t="s">
        <v>35</v>
      </c>
      <c r="E2394" t="s">
        <v>23</v>
      </c>
      <c r="F2394" t="s">
        <v>31</v>
      </c>
      <c r="G2394" t="s">
        <v>38</v>
      </c>
      <c r="H2394" t="s">
        <v>56</v>
      </c>
      <c r="I2394">
        <v>2</v>
      </c>
      <c r="J2394" s="2">
        <v>81.38</v>
      </c>
      <c r="K2394" s="3">
        <v>0</v>
      </c>
      <c r="L2394" s="2">
        <v>31.06</v>
      </c>
      <c r="M2394" s="2">
        <f t="shared" si="296"/>
        <v>162.76</v>
      </c>
      <c r="N2394" s="2">
        <f t="shared" si="297"/>
        <v>62.12</v>
      </c>
      <c r="O2394" s="2">
        <f t="shared" si="298"/>
        <v>100.63999999999999</v>
      </c>
      <c r="P2394" s="4">
        <f t="shared" si="299"/>
        <v>0.61833374293438181</v>
      </c>
      <c r="Q2394">
        <f t="shared" si="300"/>
        <v>2024</v>
      </c>
      <c r="R2394" t="str">
        <f t="shared" si="301"/>
        <v>Q4</v>
      </c>
      <c r="S2394">
        <f t="shared" si="302"/>
        <v>11</v>
      </c>
      <c r="T2394" t="str">
        <f t="shared" si="303"/>
        <v>Nov</v>
      </c>
    </row>
    <row r="2395" spans="1:20" x14ac:dyDescent="0.35">
      <c r="A2395" t="s">
        <v>2460</v>
      </c>
      <c r="B2395" s="1">
        <v>45598</v>
      </c>
      <c r="C2395" t="s">
        <v>21</v>
      </c>
      <c r="D2395" t="s">
        <v>35</v>
      </c>
      <c r="E2395" t="s">
        <v>23</v>
      </c>
      <c r="F2395" t="s">
        <v>24</v>
      </c>
      <c r="G2395" t="s">
        <v>25</v>
      </c>
      <c r="H2395" t="s">
        <v>72</v>
      </c>
      <c r="I2395">
        <v>1</v>
      </c>
      <c r="J2395" s="2">
        <v>188.69</v>
      </c>
      <c r="K2395" s="3">
        <v>0</v>
      </c>
      <c r="L2395" s="2">
        <v>105.28</v>
      </c>
      <c r="M2395" s="2">
        <f t="shared" si="296"/>
        <v>188.69</v>
      </c>
      <c r="N2395" s="2">
        <f t="shared" si="297"/>
        <v>105.28</v>
      </c>
      <c r="O2395" s="2">
        <f t="shared" si="298"/>
        <v>83.41</v>
      </c>
      <c r="P2395" s="4">
        <f t="shared" si="299"/>
        <v>0.44204780327521331</v>
      </c>
      <c r="Q2395">
        <f t="shared" si="300"/>
        <v>2024</v>
      </c>
      <c r="R2395" t="str">
        <f t="shared" si="301"/>
        <v>Q4</v>
      </c>
      <c r="S2395">
        <f t="shared" si="302"/>
        <v>11</v>
      </c>
      <c r="T2395" t="str">
        <f t="shared" si="303"/>
        <v>Nov</v>
      </c>
    </row>
    <row r="2396" spans="1:20" x14ac:dyDescent="0.35">
      <c r="A2396" t="s">
        <v>2461</v>
      </c>
      <c r="B2396" s="1">
        <v>45598</v>
      </c>
      <c r="C2396" t="s">
        <v>28</v>
      </c>
      <c r="D2396" t="s">
        <v>29</v>
      </c>
      <c r="E2396" t="s">
        <v>36</v>
      </c>
      <c r="F2396" t="s">
        <v>37</v>
      </c>
      <c r="G2396" t="s">
        <v>53</v>
      </c>
      <c r="H2396" t="s">
        <v>54</v>
      </c>
      <c r="I2396">
        <v>1</v>
      </c>
      <c r="J2396" s="2">
        <v>152.4</v>
      </c>
      <c r="K2396" s="3">
        <v>0.25</v>
      </c>
      <c r="L2396" s="2">
        <v>70.12</v>
      </c>
      <c r="M2396" s="2">
        <f t="shared" si="296"/>
        <v>114.3</v>
      </c>
      <c r="N2396" s="2">
        <f t="shared" si="297"/>
        <v>70.12</v>
      </c>
      <c r="O2396" s="2">
        <f t="shared" si="298"/>
        <v>44.179999999999993</v>
      </c>
      <c r="P2396" s="4">
        <f t="shared" si="299"/>
        <v>0.38652668416447938</v>
      </c>
      <c r="Q2396">
        <f t="shared" si="300"/>
        <v>2024</v>
      </c>
      <c r="R2396" t="str">
        <f t="shared" si="301"/>
        <v>Q4</v>
      </c>
      <c r="S2396">
        <f t="shared" si="302"/>
        <v>11</v>
      </c>
      <c r="T2396" t="str">
        <f t="shared" si="303"/>
        <v>Nov</v>
      </c>
    </row>
    <row r="2397" spans="1:20" x14ac:dyDescent="0.35">
      <c r="A2397" t="s">
        <v>2462</v>
      </c>
      <c r="B2397" s="1">
        <v>45598</v>
      </c>
      <c r="C2397" t="s">
        <v>28</v>
      </c>
      <c r="D2397" t="s">
        <v>49</v>
      </c>
      <c r="E2397" t="s">
        <v>43</v>
      </c>
      <c r="F2397" t="s">
        <v>24</v>
      </c>
      <c r="G2397" t="s">
        <v>53</v>
      </c>
      <c r="H2397" t="s">
        <v>70</v>
      </c>
      <c r="I2397">
        <v>2</v>
      </c>
      <c r="J2397" s="2">
        <v>55.88</v>
      </c>
      <c r="K2397" s="3">
        <v>0.05</v>
      </c>
      <c r="L2397" s="2">
        <v>18.52</v>
      </c>
      <c r="M2397" s="2">
        <f t="shared" si="296"/>
        <v>106.17</v>
      </c>
      <c r="N2397" s="2">
        <f t="shared" si="297"/>
        <v>37.04</v>
      </c>
      <c r="O2397" s="2">
        <f t="shared" si="298"/>
        <v>69.13</v>
      </c>
      <c r="P2397" s="4">
        <f t="shared" si="299"/>
        <v>0.6511255533578223</v>
      </c>
      <c r="Q2397">
        <f t="shared" si="300"/>
        <v>2024</v>
      </c>
      <c r="R2397" t="str">
        <f t="shared" si="301"/>
        <v>Q4</v>
      </c>
      <c r="S2397">
        <f t="shared" si="302"/>
        <v>11</v>
      </c>
      <c r="T2397" t="str">
        <f t="shared" si="303"/>
        <v>Nov</v>
      </c>
    </row>
    <row r="2398" spans="1:20" x14ac:dyDescent="0.35">
      <c r="A2398" t="s">
        <v>2463</v>
      </c>
      <c r="B2398" s="1">
        <v>45598</v>
      </c>
      <c r="C2398" t="s">
        <v>41</v>
      </c>
      <c r="D2398" t="s">
        <v>42</v>
      </c>
      <c r="E2398" t="s">
        <v>52</v>
      </c>
      <c r="F2398" t="s">
        <v>37</v>
      </c>
      <c r="G2398" t="s">
        <v>25</v>
      </c>
      <c r="H2398" t="s">
        <v>91</v>
      </c>
      <c r="I2398">
        <v>1</v>
      </c>
      <c r="J2398" s="2">
        <v>104.64</v>
      </c>
      <c r="K2398" s="3">
        <v>0.1</v>
      </c>
      <c r="L2398" s="2">
        <v>43.55</v>
      </c>
      <c r="M2398" s="2">
        <f t="shared" si="296"/>
        <v>94.18</v>
      </c>
      <c r="N2398" s="2">
        <f t="shared" si="297"/>
        <v>43.55</v>
      </c>
      <c r="O2398" s="2">
        <f t="shared" si="298"/>
        <v>50.63000000000001</v>
      </c>
      <c r="P2398" s="4">
        <f t="shared" si="299"/>
        <v>0.53758759821618185</v>
      </c>
      <c r="Q2398">
        <f t="shared" si="300"/>
        <v>2024</v>
      </c>
      <c r="R2398" t="str">
        <f t="shared" si="301"/>
        <v>Q4</v>
      </c>
      <c r="S2398">
        <f t="shared" si="302"/>
        <v>11</v>
      </c>
      <c r="T2398" t="str">
        <f t="shared" si="303"/>
        <v>Nov</v>
      </c>
    </row>
    <row r="2399" spans="1:20" x14ac:dyDescent="0.35">
      <c r="A2399" t="s">
        <v>2464</v>
      </c>
      <c r="B2399" s="1">
        <v>45598</v>
      </c>
      <c r="C2399" t="s">
        <v>21</v>
      </c>
      <c r="D2399" t="s">
        <v>22</v>
      </c>
      <c r="E2399" t="s">
        <v>52</v>
      </c>
      <c r="F2399" t="s">
        <v>37</v>
      </c>
      <c r="G2399" t="s">
        <v>53</v>
      </c>
      <c r="H2399" t="s">
        <v>131</v>
      </c>
      <c r="I2399">
        <v>4</v>
      </c>
      <c r="J2399" s="2">
        <v>30.97</v>
      </c>
      <c r="K2399" s="3">
        <v>0.1</v>
      </c>
      <c r="L2399" s="2">
        <v>9.64</v>
      </c>
      <c r="M2399" s="2">
        <f t="shared" si="296"/>
        <v>111.49</v>
      </c>
      <c r="N2399" s="2">
        <f t="shared" si="297"/>
        <v>38.56</v>
      </c>
      <c r="O2399" s="2">
        <f t="shared" si="298"/>
        <v>72.929999999999993</v>
      </c>
      <c r="P2399" s="4">
        <f t="shared" si="299"/>
        <v>0.65413938469817923</v>
      </c>
      <c r="Q2399">
        <f t="shared" si="300"/>
        <v>2024</v>
      </c>
      <c r="R2399" t="str">
        <f t="shared" si="301"/>
        <v>Q4</v>
      </c>
      <c r="S2399">
        <f t="shared" si="302"/>
        <v>11</v>
      </c>
      <c r="T2399" t="str">
        <f t="shared" si="303"/>
        <v>Nov</v>
      </c>
    </row>
    <row r="2400" spans="1:20" x14ac:dyDescent="0.35">
      <c r="A2400" t="s">
        <v>2465</v>
      </c>
      <c r="B2400" s="1">
        <v>45598</v>
      </c>
      <c r="C2400" t="s">
        <v>62</v>
      </c>
      <c r="D2400" t="s">
        <v>63</v>
      </c>
      <c r="E2400" t="s">
        <v>43</v>
      </c>
      <c r="F2400" t="s">
        <v>24</v>
      </c>
      <c r="G2400" t="s">
        <v>38</v>
      </c>
      <c r="H2400" t="s">
        <v>56</v>
      </c>
      <c r="I2400">
        <v>2</v>
      </c>
      <c r="J2400" s="2">
        <v>76.08</v>
      </c>
      <c r="K2400" s="3">
        <v>0</v>
      </c>
      <c r="L2400" s="2">
        <v>31.38</v>
      </c>
      <c r="M2400" s="2">
        <f t="shared" si="296"/>
        <v>152.16</v>
      </c>
      <c r="N2400" s="2">
        <f t="shared" si="297"/>
        <v>62.76</v>
      </c>
      <c r="O2400" s="2">
        <f t="shared" si="298"/>
        <v>89.4</v>
      </c>
      <c r="P2400" s="4">
        <f t="shared" si="299"/>
        <v>0.58753943217665616</v>
      </c>
      <c r="Q2400">
        <f t="shared" si="300"/>
        <v>2024</v>
      </c>
      <c r="R2400" t="str">
        <f t="shared" si="301"/>
        <v>Q4</v>
      </c>
      <c r="S2400">
        <f t="shared" si="302"/>
        <v>11</v>
      </c>
      <c r="T2400" t="str">
        <f t="shared" si="303"/>
        <v>Nov</v>
      </c>
    </row>
    <row r="2401" spans="1:20" x14ac:dyDescent="0.35">
      <c r="A2401" t="s">
        <v>2466</v>
      </c>
      <c r="B2401" s="1">
        <v>45598</v>
      </c>
      <c r="C2401" t="s">
        <v>41</v>
      </c>
      <c r="D2401" t="s">
        <v>42</v>
      </c>
      <c r="E2401" t="s">
        <v>36</v>
      </c>
      <c r="F2401" t="s">
        <v>24</v>
      </c>
      <c r="G2401" t="s">
        <v>25</v>
      </c>
      <c r="H2401" t="s">
        <v>26</v>
      </c>
      <c r="I2401">
        <v>1</v>
      </c>
      <c r="J2401" s="2">
        <v>25.31</v>
      </c>
      <c r="K2401" s="3">
        <v>0</v>
      </c>
      <c r="L2401" s="2">
        <v>6.63</v>
      </c>
      <c r="M2401" s="2">
        <f t="shared" si="296"/>
        <v>25.31</v>
      </c>
      <c r="N2401" s="2">
        <f t="shared" si="297"/>
        <v>6.63</v>
      </c>
      <c r="O2401" s="2">
        <f t="shared" si="298"/>
        <v>18.68</v>
      </c>
      <c r="P2401" s="4">
        <f t="shared" si="299"/>
        <v>0.73804820229158441</v>
      </c>
      <c r="Q2401">
        <f t="shared" si="300"/>
        <v>2024</v>
      </c>
      <c r="R2401" t="str">
        <f t="shared" si="301"/>
        <v>Q4</v>
      </c>
      <c r="S2401">
        <f t="shared" si="302"/>
        <v>11</v>
      </c>
      <c r="T2401" t="str">
        <f t="shared" si="303"/>
        <v>Nov</v>
      </c>
    </row>
    <row r="2402" spans="1:20" x14ac:dyDescent="0.35">
      <c r="A2402" t="s">
        <v>2467</v>
      </c>
      <c r="B2402" s="1">
        <v>45599</v>
      </c>
      <c r="C2402" t="s">
        <v>62</v>
      </c>
      <c r="D2402" t="s">
        <v>63</v>
      </c>
      <c r="E2402" t="s">
        <v>23</v>
      </c>
      <c r="F2402" t="s">
        <v>31</v>
      </c>
      <c r="G2402" t="s">
        <v>53</v>
      </c>
      <c r="H2402" t="s">
        <v>70</v>
      </c>
      <c r="I2402">
        <v>1</v>
      </c>
      <c r="J2402" s="2">
        <v>51.09</v>
      </c>
      <c r="K2402" s="3">
        <v>0</v>
      </c>
      <c r="L2402" s="2">
        <v>18.57</v>
      </c>
      <c r="M2402" s="2">
        <f t="shared" si="296"/>
        <v>51.09</v>
      </c>
      <c r="N2402" s="2">
        <f t="shared" si="297"/>
        <v>18.57</v>
      </c>
      <c r="O2402" s="2">
        <f t="shared" si="298"/>
        <v>32.520000000000003</v>
      </c>
      <c r="P2402" s="4">
        <f t="shared" si="299"/>
        <v>0.63652378156194955</v>
      </c>
      <c r="Q2402">
        <f t="shared" si="300"/>
        <v>2024</v>
      </c>
      <c r="R2402" t="str">
        <f t="shared" si="301"/>
        <v>Q4</v>
      </c>
      <c r="S2402">
        <f t="shared" si="302"/>
        <v>11</v>
      </c>
      <c r="T2402" t="str">
        <f t="shared" si="303"/>
        <v>Nov</v>
      </c>
    </row>
    <row r="2403" spans="1:20" x14ac:dyDescent="0.35">
      <c r="A2403" t="s">
        <v>2468</v>
      </c>
      <c r="B2403" s="1">
        <v>45599</v>
      </c>
      <c r="C2403" t="s">
        <v>41</v>
      </c>
      <c r="D2403" t="s">
        <v>42</v>
      </c>
      <c r="E2403" t="s">
        <v>23</v>
      </c>
      <c r="F2403" t="s">
        <v>37</v>
      </c>
      <c r="G2403" t="s">
        <v>46</v>
      </c>
      <c r="H2403" t="s">
        <v>79</v>
      </c>
      <c r="I2403">
        <v>1</v>
      </c>
      <c r="J2403" s="2">
        <v>29.9</v>
      </c>
      <c r="K2403" s="3">
        <v>0.1</v>
      </c>
      <c r="L2403" s="2">
        <v>9.65</v>
      </c>
      <c r="M2403" s="2">
        <f t="shared" si="296"/>
        <v>26.91</v>
      </c>
      <c r="N2403" s="2">
        <f t="shared" si="297"/>
        <v>9.65</v>
      </c>
      <c r="O2403" s="2">
        <f t="shared" si="298"/>
        <v>17.259999999999998</v>
      </c>
      <c r="P2403" s="4">
        <f t="shared" si="299"/>
        <v>0.64139725009290216</v>
      </c>
      <c r="Q2403">
        <f t="shared" si="300"/>
        <v>2024</v>
      </c>
      <c r="R2403" t="str">
        <f t="shared" si="301"/>
        <v>Q4</v>
      </c>
      <c r="S2403">
        <f t="shared" si="302"/>
        <v>11</v>
      </c>
      <c r="T2403" t="str">
        <f t="shared" si="303"/>
        <v>Nov</v>
      </c>
    </row>
    <row r="2404" spans="1:20" x14ac:dyDescent="0.35">
      <c r="A2404" t="s">
        <v>2469</v>
      </c>
      <c r="B2404" s="1">
        <v>45599</v>
      </c>
      <c r="C2404" t="s">
        <v>21</v>
      </c>
      <c r="D2404" t="s">
        <v>22</v>
      </c>
      <c r="E2404" t="s">
        <v>23</v>
      </c>
      <c r="F2404" t="s">
        <v>24</v>
      </c>
      <c r="G2404" t="s">
        <v>25</v>
      </c>
      <c r="H2404" t="s">
        <v>81</v>
      </c>
      <c r="I2404">
        <v>1</v>
      </c>
      <c r="J2404" s="2">
        <v>41.41</v>
      </c>
      <c r="K2404" s="3">
        <v>0.05</v>
      </c>
      <c r="L2404" s="2">
        <v>15.59</v>
      </c>
      <c r="M2404" s="2">
        <f t="shared" si="296"/>
        <v>39.340000000000003</v>
      </c>
      <c r="N2404" s="2">
        <f t="shared" si="297"/>
        <v>15.59</v>
      </c>
      <c r="O2404" s="2">
        <f t="shared" si="298"/>
        <v>23.750000000000004</v>
      </c>
      <c r="P2404" s="4">
        <f t="shared" si="299"/>
        <v>0.60371123538383331</v>
      </c>
      <c r="Q2404">
        <f t="shared" si="300"/>
        <v>2024</v>
      </c>
      <c r="R2404" t="str">
        <f t="shared" si="301"/>
        <v>Q4</v>
      </c>
      <c r="S2404">
        <f t="shared" si="302"/>
        <v>11</v>
      </c>
      <c r="T2404" t="str">
        <f t="shared" si="303"/>
        <v>Nov</v>
      </c>
    </row>
    <row r="2405" spans="1:20" x14ac:dyDescent="0.35">
      <c r="A2405" t="s">
        <v>2470</v>
      </c>
      <c r="B2405" s="1">
        <v>45599</v>
      </c>
      <c r="C2405" t="s">
        <v>62</v>
      </c>
      <c r="D2405" t="s">
        <v>69</v>
      </c>
      <c r="E2405" t="s">
        <v>23</v>
      </c>
      <c r="F2405" t="s">
        <v>24</v>
      </c>
      <c r="G2405" t="s">
        <v>46</v>
      </c>
      <c r="H2405" t="s">
        <v>183</v>
      </c>
      <c r="I2405">
        <v>1</v>
      </c>
      <c r="J2405" s="2">
        <v>124.92</v>
      </c>
      <c r="K2405" s="3">
        <v>0.15</v>
      </c>
      <c r="L2405" s="2">
        <v>63.38</v>
      </c>
      <c r="M2405" s="2">
        <f t="shared" si="296"/>
        <v>106.18</v>
      </c>
      <c r="N2405" s="2">
        <f t="shared" si="297"/>
        <v>63.38</v>
      </c>
      <c r="O2405" s="2">
        <f t="shared" si="298"/>
        <v>42.800000000000004</v>
      </c>
      <c r="P2405" s="4">
        <f t="shared" si="299"/>
        <v>0.40308909399133547</v>
      </c>
      <c r="Q2405">
        <f t="shared" si="300"/>
        <v>2024</v>
      </c>
      <c r="R2405" t="str">
        <f t="shared" si="301"/>
        <v>Q4</v>
      </c>
      <c r="S2405">
        <f t="shared" si="302"/>
        <v>11</v>
      </c>
      <c r="T2405" t="str">
        <f t="shared" si="303"/>
        <v>Nov</v>
      </c>
    </row>
    <row r="2406" spans="1:20" x14ac:dyDescent="0.35">
      <c r="A2406" t="s">
        <v>2471</v>
      </c>
      <c r="B2406" s="1">
        <v>45599</v>
      </c>
      <c r="C2406" t="s">
        <v>21</v>
      </c>
      <c r="D2406" t="s">
        <v>22</v>
      </c>
      <c r="E2406" t="s">
        <v>36</v>
      </c>
      <c r="F2406" t="s">
        <v>37</v>
      </c>
      <c r="G2406" t="s">
        <v>32</v>
      </c>
      <c r="H2406" t="s">
        <v>50</v>
      </c>
      <c r="I2406">
        <v>1</v>
      </c>
      <c r="J2406" s="2">
        <v>221.38</v>
      </c>
      <c r="K2406" s="3">
        <v>0.1</v>
      </c>
      <c r="L2406" s="2">
        <v>110.84</v>
      </c>
      <c r="M2406" s="2">
        <f t="shared" si="296"/>
        <v>199.24</v>
      </c>
      <c r="N2406" s="2">
        <f t="shared" si="297"/>
        <v>110.84</v>
      </c>
      <c r="O2406" s="2">
        <f t="shared" si="298"/>
        <v>88.4</v>
      </c>
      <c r="P2406" s="4">
        <f t="shared" si="299"/>
        <v>0.44368600682593856</v>
      </c>
      <c r="Q2406">
        <f t="shared" si="300"/>
        <v>2024</v>
      </c>
      <c r="R2406" t="str">
        <f t="shared" si="301"/>
        <v>Q4</v>
      </c>
      <c r="S2406">
        <f t="shared" si="302"/>
        <v>11</v>
      </c>
      <c r="T2406" t="str">
        <f t="shared" si="303"/>
        <v>Nov</v>
      </c>
    </row>
    <row r="2407" spans="1:20" x14ac:dyDescent="0.35">
      <c r="A2407" t="s">
        <v>2472</v>
      </c>
      <c r="B2407" s="1">
        <v>45599</v>
      </c>
      <c r="C2407" t="s">
        <v>41</v>
      </c>
      <c r="D2407" t="s">
        <v>42</v>
      </c>
      <c r="E2407" t="s">
        <v>23</v>
      </c>
      <c r="F2407" t="s">
        <v>37</v>
      </c>
      <c r="G2407" t="s">
        <v>53</v>
      </c>
      <c r="H2407" t="s">
        <v>131</v>
      </c>
      <c r="I2407">
        <v>1</v>
      </c>
      <c r="J2407" s="2">
        <v>33.130000000000003</v>
      </c>
      <c r="K2407" s="3">
        <v>0</v>
      </c>
      <c r="L2407" s="2">
        <v>9.77</v>
      </c>
      <c r="M2407" s="2">
        <f t="shared" si="296"/>
        <v>33.130000000000003</v>
      </c>
      <c r="N2407" s="2">
        <f t="shared" si="297"/>
        <v>9.77</v>
      </c>
      <c r="O2407" s="2">
        <f t="shared" si="298"/>
        <v>23.360000000000003</v>
      </c>
      <c r="P2407" s="4">
        <f t="shared" si="299"/>
        <v>0.70510111681255661</v>
      </c>
      <c r="Q2407">
        <f t="shared" si="300"/>
        <v>2024</v>
      </c>
      <c r="R2407" t="str">
        <f t="shared" si="301"/>
        <v>Q4</v>
      </c>
      <c r="S2407">
        <f t="shared" si="302"/>
        <v>11</v>
      </c>
      <c r="T2407" t="str">
        <f t="shared" si="303"/>
        <v>Nov</v>
      </c>
    </row>
    <row r="2408" spans="1:20" x14ac:dyDescent="0.35">
      <c r="A2408" t="s">
        <v>2473</v>
      </c>
      <c r="B2408" s="1">
        <v>45599</v>
      </c>
      <c r="C2408" t="s">
        <v>41</v>
      </c>
      <c r="D2408" t="s">
        <v>42</v>
      </c>
      <c r="E2408" t="s">
        <v>30</v>
      </c>
      <c r="F2408" t="s">
        <v>31</v>
      </c>
      <c r="G2408" t="s">
        <v>38</v>
      </c>
      <c r="H2408" t="s">
        <v>56</v>
      </c>
      <c r="I2408">
        <v>5</v>
      </c>
      <c r="J2408" s="2">
        <v>83.66</v>
      </c>
      <c r="K2408" s="3">
        <v>0.1</v>
      </c>
      <c r="L2408" s="2">
        <v>31.13</v>
      </c>
      <c r="M2408" s="2">
        <f t="shared" si="296"/>
        <v>376.47</v>
      </c>
      <c r="N2408" s="2">
        <f t="shared" si="297"/>
        <v>155.65</v>
      </c>
      <c r="O2408" s="2">
        <f t="shared" si="298"/>
        <v>220.82000000000002</v>
      </c>
      <c r="P2408" s="4">
        <f t="shared" si="299"/>
        <v>0.58655404149068979</v>
      </c>
      <c r="Q2408">
        <f t="shared" si="300"/>
        <v>2024</v>
      </c>
      <c r="R2408" t="str">
        <f t="shared" si="301"/>
        <v>Q4</v>
      </c>
      <c r="S2408">
        <f t="shared" si="302"/>
        <v>11</v>
      </c>
      <c r="T2408" t="str">
        <f t="shared" si="303"/>
        <v>Nov</v>
      </c>
    </row>
    <row r="2409" spans="1:20" x14ac:dyDescent="0.35">
      <c r="A2409" t="s">
        <v>2474</v>
      </c>
      <c r="B2409" s="1">
        <v>45599</v>
      </c>
      <c r="C2409" t="s">
        <v>21</v>
      </c>
      <c r="D2409" t="s">
        <v>22</v>
      </c>
      <c r="E2409" t="s">
        <v>23</v>
      </c>
      <c r="F2409" t="s">
        <v>37</v>
      </c>
      <c r="G2409" t="s">
        <v>38</v>
      </c>
      <c r="H2409" t="s">
        <v>84</v>
      </c>
      <c r="I2409">
        <v>1</v>
      </c>
      <c r="J2409" s="2">
        <v>254.09</v>
      </c>
      <c r="K2409" s="3">
        <v>0.15</v>
      </c>
      <c r="L2409" s="2">
        <v>128.22999999999999</v>
      </c>
      <c r="M2409" s="2">
        <f t="shared" si="296"/>
        <v>215.98</v>
      </c>
      <c r="N2409" s="2">
        <f t="shared" si="297"/>
        <v>128.22999999999999</v>
      </c>
      <c r="O2409" s="2">
        <f t="shared" si="298"/>
        <v>87.75</v>
      </c>
      <c r="P2409" s="4">
        <f t="shared" si="299"/>
        <v>0.40628761922400225</v>
      </c>
      <c r="Q2409">
        <f t="shared" si="300"/>
        <v>2024</v>
      </c>
      <c r="R2409" t="str">
        <f t="shared" si="301"/>
        <v>Q4</v>
      </c>
      <c r="S2409">
        <f t="shared" si="302"/>
        <v>11</v>
      </c>
      <c r="T2409" t="str">
        <f t="shared" si="303"/>
        <v>Nov</v>
      </c>
    </row>
    <row r="2410" spans="1:20" x14ac:dyDescent="0.35">
      <c r="A2410" t="s">
        <v>2475</v>
      </c>
      <c r="B2410" s="1">
        <v>45600</v>
      </c>
      <c r="C2410" t="s">
        <v>62</v>
      </c>
      <c r="D2410" t="s">
        <v>63</v>
      </c>
      <c r="E2410" t="s">
        <v>23</v>
      </c>
      <c r="F2410" t="s">
        <v>37</v>
      </c>
      <c r="G2410" t="s">
        <v>53</v>
      </c>
      <c r="H2410" t="s">
        <v>54</v>
      </c>
      <c r="I2410">
        <v>1</v>
      </c>
      <c r="J2410" s="2">
        <v>142.96</v>
      </c>
      <c r="K2410" s="3">
        <v>0.1</v>
      </c>
      <c r="L2410" s="2">
        <v>72.709999999999994</v>
      </c>
      <c r="M2410" s="2">
        <f t="shared" si="296"/>
        <v>128.66</v>
      </c>
      <c r="N2410" s="2">
        <f t="shared" si="297"/>
        <v>72.709999999999994</v>
      </c>
      <c r="O2410" s="2">
        <f t="shared" si="298"/>
        <v>55.95</v>
      </c>
      <c r="P2410" s="4">
        <f t="shared" si="299"/>
        <v>0.43486709155914816</v>
      </c>
      <c r="Q2410">
        <f t="shared" si="300"/>
        <v>2024</v>
      </c>
      <c r="R2410" t="str">
        <f t="shared" si="301"/>
        <v>Q4</v>
      </c>
      <c r="S2410">
        <f t="shared" si="302"/>
        <v>11</v>
      </c>
      <c r="T2410" t="str">
        <f t="shared" si="303"/>
        <v>Nov</v>
      </c>
    </row>
    <row r="2411" spans="1:20" x14ac:dyDescent="0.35">
      <c r="A2411" t="s">
        <v>2476</v>
      </c>
      <c r="B2411" s="1">
        <v>45600</v>
      </c>
      <c r="C2411" t="s">
        <v>21</v>
      </c>
      <c r="D2411" t="s">
        <v>35</v>
      </c>
      <c r="E2411" t="s">
        <v>23</v>
      </c>
      <c r="F2411" t="s">
        <v>37</v>
      </c>
      <c r="G2411" t="s">
        <v>32</v>
      </c>
      <c r="H2411" t="s">
        <v>33</v>
      </c>
      <c r="I2411">
        <v>1</v>
      </c>
      <c r="J2411" s="2">
        <v>39.06</v>
      </c>
      <c r="K2411" s="3">
        <v>0.05</v>
      </c>
      <c r="L2411" s="2">
        <v>12.61</v>
      </c>
      <c r="M2411" s="2">
        <f t="shared" si="296"/>
        <v>37.11</v>
      </c>
      <c r="N2411" s="2">
        <f t="shared" si="297"/>
        <v>12.61</v>
      </c>
      <c r="O2411" s="2">
        <f t="shared" si="298"/>
        <v>24.5</v>
      </c>
      <c r="P2411" s="4">
        <f t="shared" si="299"/>
        <v>0.66019940716787928</v>
      </c>
      <c r="Q2411">
        <f t="shared" si="300"/>
        <v>2024</v>
      </c>
      <c r="R2411" t="str">
        <f t="shared" si="301"/>
        <v>Q4</v>
      </c>
      <c r="S2411">
        <f t="shared" si="302"/>
        <v>11</v>
      </c>
      <c r="T2411" t="str">
        <f t="shared" si="303"/>
        <v>Nov</v>
      </c>
    </row>
    <row r="2412" spans="1:20" x14ac:dyDescent="0.35">
      <c r="A2412" t="s">
        <v>2477</v>
      </c>
      <c r="B2412" s="1">
        <v>45600</v>
      </c>
      <c r="C2412" t="s">
        <v>21</v>
      </c>
      <c r="D2412" t="s">
        <v>22</v>
      </c>
      <c r="E2412" t="s">
        <v>43</v>
      </c>
      <c r="F2412" t="s">
        <v>37</v>
      </c>
      <c r="G2412" t="s">
        <v>38</v>
      </c>
      <c r="H2412" t="s">
        <v>56</v>
      </c>
      <c r="I2412">
        <v>2</v>
      </c>
      <c r="J2412" s="2">
        <v>79.099999999999994</v>
      </c>
      <c r="K2412" s="3">
        <v>0.2</v>
      </c>
      <c r="L2412" s="2">
        <v>31.54</v>
      </c>
      <c r="M2412" s="2">
        <f t="shared" si="296"/>
        <v>126.56</v>
      </c>
      <c r="N2412" s="2">
        <f t="shared" si="297"/>
        <v>63.08</v>
      </c>
      <c r="O2412" s="2">
        <f t="shared" si="298"/>
        <v>63.480000000000004</v>
      </c>
      <c r="P2412" s="4">
        <f t="shared" si="299"/>
        <v>0.50158027812895067</v>
      </c>
      <c r="Q2412">
        <f t="shared" si="300"/>
        <v>2024</v>
      </c>
      <c r="R2412" t="str">
        <f t="shared" si="301"/>
        <v>Q4</v>
      </c>
      <c r="S2412">
        <f t="shared" si="302"/>
        <v>11</v>
      </c>
      <c r="T2412" t="str">
        <f t="shared" si="303"/>
        <v>Nov</v>
      </c>
    </row>
    <row r="2413" spans="1:20" x14ac:dyDescent="0.35">
      <c r="A2413" t="s">
        <v>2478</v>
      </c>
      <c r="B2413" s="1">
        <v>45600</v>
      </c>
      <c r="C2413" t="s">
        <v>28</v>
      </c>
      <c r="D2413" t="s">
        <v>29</v>
      </c>
      <c r="E2413" t="s">
        <v>36</v>
      </c>
      <c r="F2413" t="s">
        <v>37</v>
      </c>
      <c r="G2413" t="s">
        <v>25</v>
      </c>
      <c r="H2413" t="s">
        <v>26</v>
      </c>
      <c r="I2413">
        <v>1</v>
      </c>
      <c r="J2413" s="2">
        <v>24.22</v>
      </c>
      <c r="K2413" s="3">
        <v>0.15</v>
      </c>
      <c r="L2413" s="2">
        <v>6.45</v>
      </c>
      <c r="M2413" s="2">
        <f t="shared" si="296"/>
        <v>20.59</v>
      </c>
      <c r="N2413" s="2">
        <f t="shared" si="297"/>
        <v>6.45</v>
      </c>
      <c r="O2413" s="2">
        <f t="shared" si="298"/>
        <v>14.14</v>
      </c>
      <c r="P2413" s="4">
        <f t="shared" si="299"/>
        <v>0.68674113647401658</v>
      </c>
      <c r="Q2413">
        <f t="shared" si="300"/>
        <v>2024</v>
      </c>
      <c r="R2413" t="str">
        <f t="shared" si="301"/>
        <v>Q4</v>
      </c>
      <c r="S2413">
        <f t="shared" si="302"/>
        <v>11</v>
      </c>
      <c r="T2413" t="str">
        <f t="shared" si="303"/>
        <v>Nov</v>
      </c>
    </row>
    <row r="2414" spans="1:20" x14ac:dyDescent="0.35">
      <c r="A2414" t="s">
        <v>2479</v>
      </c>
      <c r="B2414" s="1">
        <v>45600</v>
      </c>
      <c r="C2414" t="s">
        <v>62</v>
      </c>
      <c r="D2414" t="s">
        <v>69</v>
      </c>
      <c r="E2414" t="s">
        <v>23</v>
      </c>
      <c r="F2414" t="s">
        <v>24</v>
      </c>
      <c r="G2414" t="s">
        <v>32</v>
      </c>
      <c r="H2414" t="s">
        <v>33</v>
      </c>
      <c r="I2414">
        <v>1</v>
      </c>
      <c r="J2414" s="2">
        <v>36.22</v>
      </c>
      <c r="K2414" s="3">
        <v>0</v>
      </c>
      <c r="L2414" s="2">
        <v>12.91</v>
      </c>
      <c r="M2414" s="2">
        <f t="shared" si="296"/>
        <v>36.22</v>
      </c>
      <c r="N2414" s="2">
        <f t="shared" si="297"/>
        <v>12.91</v>
      </c>
      <c r="O2414" s="2">
        <f t="shared" si="298"/>
        <v>23.31</v>
      </c>
      <c r="P2414" s="4">
        <f t="shared" si="299"/>
        <v>0.64356709000552181</v>
      </c>
      <c r="Q2414">
        <f t="shared" si="300"/>
        <v>2024</v>
      </c>
      <c r="R2414" t="str">
        <f t="shared" si="301"/>
        <v>Q4</v>
      </c>
      <c r="S2414">
        <f t="shared" si="302"/>
        <v>11</v>
      </c>
      <c r="T2414" t="str">
        <f t="shared" si="303"/>
        <v>Nov</v>
      </c>
    </row>
    <row r="2415" spans="1:20" x14ac:dyDescent="0.35">
      <c r="A2415" t="s">
        <v>2480</v>
      </c>
      <c r="B2415" s="1">
        <v>45600</v>
      </c>
      <c r="C2415" t="s">
        <v>62</v>
      </c>
      <c r="D2415" t="s">
        <v>69</v>
      </c>
      <c r="E2415" t="s">
        <v>43</v>
      </c>
      <c r="F2415" t="s">
        <v>24</v>
      </c>
      <c r="G2415" t="s">
        <v>25</v>
      </c>
      <c r="H2415" t="s">
        <v>91</v>
      </c>
      <c r="I2415">
        <v>1</v>
      </c>
      <c r="J2415" s="2">
        <v>90.3</v>
      </c>
      <c r="K2415" s="3">
        <v>0.2</v>
      </c>
      <c r="L2415" s="2">
        <v>43.42</v>
      </c>
      <c r="M2415" s="2">
        <f t="shared" si="296"/>
        <v>72.239999999999995</v>
      </c>
      <c r="N2415" s="2">
        <f t="shared" si="297"/>
        <v>43.42</v>
      </c>
      <c r="O2415" s="2">
        <f t="shared" si="298"/>
        <v>28.819999999999993</v>
      </c>
      <c r="P2415" s="4">
        <f t="shared" si="299"/>
        <v>0.39894795127353261</v>
      </c>
      <c r="Q2415">
        <f t="shared" si="300"/>
        <v>2024</v>
      </c>
      <c r="R2415" t="str">
        <f t="shared" si="301"/>
        <v>Q4</v>
      </c>
      <c r="S2415">
        <f t="shared" si="302"/>
        <v>11</v>
      </c>
      <c r="T2415" t="str">
        <f t="shared" si="303"/>
        <v>Nov</v>
      </c>
    </row>
    <row r="2416" spans="1:20" x14ac:dyDescent="0.35">
      <c r="A2416" t="s">
        <v>2481</v>
      </c>
      <c r="B2416" s="1">
        <v>45600</v>
      </c>
      <c r="C2416" t="s">
        <v>21</v>
      </c>
      <c r="D2416" t="s">
        <v>22</v>
      </c>
      <c r="E2416" t="s">
        <v>52</v>
      </c>
      <c r="F2416" t="s">
        <v>24</v>
      </c>
      <c r="G2416" t="s">
        <v>25</v>
      </c>
      <c r="H2416" t="s">
        <v>81</v>
      </c>
      <c r="I2416">
        <v>1</v>
      </c>
      <c r="J2416" s="2">
        <v>41.43</v>
      </c>
      <c r="K2416" s="3">
        <v>0.05</v>
      </c>
      <c r="L2416" s="2">
        <v>15.48</v>
      </c>
      <c r="M2416" s="2">
        <f t="shared" si="296"/>
        <v>39.36</v>
      </c>
      <c r="N2416" s="2">
        <f t="shared" si="297"/>
        <v>15.48</v>
      </c>
      <c r="O2416" s="2">
        <f t="shared" si="298"/>
        <v>23.88</v>
      </c>
      <c r="P2416" s="4">
        <f t="shared" si="299"/>
        <v>0.60670731707317072</v>
      </c>
      <c r="Q2416">
        <f t="shared" si="300"/>
        <v>2024</v>
      </c>
      <c r="R2416" t="str">
        <f t="shared" si="301"/>
        <v>Q4</v>
      </c>
      <c r="S2416">
        <f t="shared" si="302"/>
        <v>11</v>
      </c>
      <c r="T2416" t="str">
        <f t="shared" si="303"/>
        <v>Nov</v>
      </c>
    </row>
    <row r="2417" spans="1:20" x14ac:dyDescent="0.35">
      <c r="A2417" t="s">
        <v>2482</v>
      </c>
      <c r="B2417" s="1">
        <v>45600</v>
      </c>
      <c r="C2417" t="s">
        <v>21</v>
      </c>
      <c r="D2417" t="s">
        <v>35</v>
      </c>
      <c r="E2417" t="s">
        <v>23</v>
      </c>
      <c r="F2417" t="s">
        <v>24</v>
      </c>
      <c r="G2417" t="s">
        <v>25</v>
      </c>
      <c r="H2417" t="s">
        <v>91</v>
      </c>
      <c r="I2417">
        <v>2</v>
      </c>
      <c r="J2417" s="2">
        <v>100.55</v>
      </c>
      <c r="K2417" s="3">
        <v>0.05</v>
      </c>
      <c r="L2417" s="2">
        <v>45.1</v>
      </c>
      <c r="M2417" s="2">
        <f t="shared" si="296"/>
        <v>191.05</v>
      </c>
      <c r="N2417" s="2">
        <f t="shared" si="297"/>
        <v>90.2</v>
      </c>
      <c r="O2417" s="2">
        <f t="shared" si="298"/>
        <v>100.85000000000001</v>
      </c>
      <c r="P2417" s="4">
        <f t="shared" si="299"/>
        <v>0.52787228474221415</v>
      </c>
      <c r="Q2417">
        <f t="shared" si="300"/>
        <v>2024</v>
      </c>
      <c r="R2417" t="str">
        <f t="shared" si="301"/>
        <v>Q4</v>
      </c>
      <c r="S2417">
        <f t="shared" si="302"/>
        <v>11</v>
      </c>
      <c r="T2417" t="str">
        <f t="shared" si="303"/>
        <v>Nov</v>
      </c>
    </row>
    <row r="2418" spans="1:20" x14ac:dyDescent="0.35">
      <c r="A2418" t="s">
        <v>2483</v>
      </c>
      <c r="B2418" s="1">
        <v>45601</v>
      </c>
      <c r="C2418" t="s">
        <v>21</v>
      </c>
      <c r="D2418" t="s">
        <v>22</v>
      </c>
      <c r="E2418" t="s">
        <v>52</v>
      </c>
      <c r="F2418" t="s">
        <v>37</v>
      </c>
      <c r="G2418" t="s">
        <v>38</v>
      </c>
      <c r="H2418" t="s">
        <v>84</v>
      </c>
      <c r="I2418">
        <v>1</v>
      </c>
      <c r="J2418" s="2">
        <v>255.52</v>
      </c>
      <c r="K2418" s="3">
        <v>0.05</v>
      </c>
      <c r="L2418" s="2">
        <v>130.4</v>
      </c>
      <c r="M2418" s="2">
        <f t="shared" si="296"/>
        <v>242.74</v>
      </c>
      <c r="N2418" s="2">
        <f t="shared" si="297"/>
        <v>130.4</v>
      </c>
      <c r="O2418" s="2">
        <f t="shared" si="298"/>
        <v>112.34</v>
      </c>
      <c r="P2418" s="4">
        <f t="shared" si="299"/>
        <v>0.4627997033863393</v>
      </c>
      <c r="Q2418">
        <f t="shared" si="300"/>
        <v>2024</v>
      </c>
      <c r="R2418" t="str">
        <f t="shared" si="301"/>
        <v>Q4</v>
      </c>
      <c r="S2418">
        <f t="shared" si="302"/>
        <v>11</v>
      </c>
      <c r="T2418" t="str">
        <f t="shared" si="303"/>
        <v>Nov</v>
      </c>
    </row>
    <row r="2419" spans="1:20" x14ac:dyDescent="0.35">
      <c r="A2419" t="s">
        <v>2484</v>
      </c>
      <c r="B2419" s="1">
        <v>45601</v>
      </c>
      <c r="C2419" t="s">
        <v>28</v>
      </c>
      <c r="D2419" t="s">
        <v>29</v>
      </c>
      <c r="E2419" t="s">
        <v>23</v>
      </c>
      <c r="F2419" t="s">
        <v>37</v>
      </c>
      <c r="G2419" t="s">
        <v>25</v>
      </c>
      <c r="H2419" t="s">
        <v>72</v>
      </c>
      <c r="I2419">
        <v>1</v>
      </c>
      <c r="J2419" s="2">
        <v>193.62</v>
      </c>
      <c r="K2419" s="3">
        <v>0</v>
      </c>
      <c r="L2419" s="2">
        <v>107.73</v>
      </c>
      <c r="M2419" s="2">
        <f t="shared" si="296"/>
        <v>193.62</v>
      </c>
      <c r="N2419" s="2">
        <f t="shared" si="297"/>
        <v>107.73</v>
      </c>
      <c r="O2419" s="2">
        <f t="shared" si="298"/>
        <v>85.89</v>
      </c>
      <c r="P2419" s="4">
        <f t="shared" si="299"/>
        <v>0.44360086767895879</v>
      </c>
      <c r="Q2419">
        <f t="shared" si="300"/>
        <v>2024</v>
      </c>
      <c r="R2419" t="str">
        <f t="shared" si="301"/>
        <v>Q4</v>
      </c>
      <c r="S2419">
        <f t="shared" si="302"/>
        <v>11</v>
      </c>
      <c r="T2419" t="str">
        <f t="shared" si="303"/>
        <v>Nov</v>
      </c>
    </row>
    <row r="2420" spans="1:20" x14ac:dyDescent="0.35">
      <c r="A2420" t="s">
        <v>2485</v>
      </c>
      <c r="B2420" s="1">
        <v>45601</v>
      </c>
      <c r="C2420" t="s">
        <v>28</v>
      </c>
      <c r="D2420" t="s">
        <v>49</v>
      </c>
      <c r="E2420" t="s">
        <v>52</v>
      </c>
      <c r="F2420" t="s">
        <v>24</v>
      </c>
      <c r="G2420" t="s">
        <v>25</v>
      </c>
      <c r="H2420" t="s">
        <v>26</v>
      </c>
      <c r="I2420">
        <v>1</v>
      </c>
      <c r="J2420" s="2">
        <v>24.48</v>
      </c>
      <c r="K2420" s="3">
        <v>0.15</v>
      </c>
      <c r="L2420" s="2">
        <v>6.67</v>
      </c>
      <c r="M2420" s="2">
        <f t="shared" si="296"/>
        <v>20.81</v>
      </c>
      <c r="N2420" s="2">
        <f t="shared" si="297"/>
        <v>6.67</v>
      </c>
      <c r="O2420" s="2">
        <f t="shared" si="298"/>
        <v>14.139999999999999</v>
      </c>
      <c r="P2420" s="4">
        <f t="shared" si="299"/>
        <v>0.67948101874098987</v>
      </c>
      <c r="Q2420">
        <f t="shared" si="300"/>
        <v>2024</v>
      </c>
      <c r="R2420" t="str">
        <f t="shared" si="301"/>
        <v>Q4</v>
      </c>
      <c r="S2420">
        <f t="shared" si="302"/>
        <v>11</v>
      </c>
      <c r="T2420" t="str">
        <f t="shared" si="303"/>
        <v>Nov</v>
      </c>
    </row>
    <row r="2421" spans="1:20" x14ac:dyDescent="0.35">
      <c r="A2421" t="s">
        <v>2486</v>
      </c>
      <c r="B2421" s="1">
        <v>45601</v>
      </c>
      <c r="C2421" t="s">
        <v>28</v>
      </c>
      <c r="D2421" t="s">
        <v>29</v>
      </c>
      <c r="E2421" t="s">
        <v>30</v>
      </c>
      <c r="F2421" t="s">
        <v>31</v>
      </c>
      <c r="G2421" t="s">
        <v>46</v>
      </c>
      <c r="H2421" t="s">
        <v>79</v>
      </c>
      <c r="I2421">
        <v>5</v>
      </c>
      <c r="J2421" s="2">
        <v>29.27</v>
      </c>
      <c r="K2421" s="3">
        <v>0.1</v>
      </c>
      <c r="L2421" s="2">
        <v>9.5399999999999991</v>
      </c>
      <c r="M2421" s="2">
        <f t="shared" si="296"/>
        <v>131.72</v>
      </c>
      <c r="N2421" s="2">
        <f t="shared" si="297"/>
        <v>47.7</v>
      </c>
      <c r="O2421" s="2">
        <f t="shared" si="298"/>
        <v>84.02</v>
      </c>
      <c r="P2421" s="4">
        <f t="shared" si="299"/>
        <v>0.63786820528393562</v>
      </c>
      <c r="Q2421">
        <f t="shared" si="300"/>
        <v>2024</v>
      </c>
      <c r="R2421" t="str">
        <f t="shared" si="301"/>
        <v>Q4</v>
      </c>
      <c r="S2421">
        <f t="shared" si="302"/>
        <v>11</v>
      </c>
      <c r="T2421" t="str">
        <f t="shared" si="303"/>
        <v>Nov</v>
      </c>
    </row>
    <row r="2422" spans="1:20" x14ac:dyDescent="0.35">
      <c r="A2422" t="s">
        <v>2487</v>
      </c>
      <c r="B2422" s="1">
        <v>45601</v>
      </c>
      <c r="C2422" t="s">
        <v>21</v>
      </c>
      <c r="D2422" t="s">
        <v>22</v>
      </c>
      <c r="E2422" t="s">
        <v>23</v>
      </c>
      <c r="F2422" t="s">
        <v>37</v>
      </c>
      <c r="G2422" t="s">
        <v>38</v>
      </c>
      <c r="H2422" t="s">
        <v>44</v>
      </c>
      <c r="I2422">
        <v>1</v>
      </c>
      <c r="J2422" s="2">
        <v>117.68</v>
      </c>
      <c r="K2422" s="3">
        <v>0.15</v>
      </c>
      <c r="L2422" s="2">
        <v>49.56</v>
      </c>
      <c r="M2422" s="2">
        <f t="shared" si="296"/>
        <v>100.03</v>
      </c>
      <c r="N2422" s="2">
        <f t="shared" si="297"/>
        <v>49.56</v>
      </c>
      <c r="O2422" s="2">
        <f t="shared" si="298"/>
        <v>50.47</v>
      </c>
      <c r="P2422" s="4">
        <f t="shared" si="299"/>
        <v>0.50454863540937722</v>
      </c>
      <c r="Q2422">
        <f t="shared" si="300"/>
        <v>2024</v>
      </c>
      <c r="R2422" t="str">
        <f t="shared" si="301"/>
        <v>Q4</v>
      </c>
      <c r="S2422">
        <f t="shared" si="302"/>
        <v>11</v>
      </c>
      <c r="T2422" t="str">
        <f t="shared" si="303"/>
        <v>Nov</v>
      </c>
    </row>
    <row r="2423" spans="1:20" x14ac:dyDescent="0.35">
      <c r="A2423" t="s">
        <v>2488</v>
      </c>
      <c r="B2423" s="1">
        <v>45601</v>
      </c>
      <c r="C2423" t="s">
        <v>41</v>
      </c>
      <c r="D2423" t="s">
        <v>42</v>
      </c>
      <c r="E2423" t="s">
        <v>52</v>
      </c>
      <c r="F2423" t="s">
        <v>24</v>
      </c>
      <c r="G2423" t="s">
        <v>53</v>
      </c>
      <c r="H2423" t="s">
        <v>70</v>
      </c>
      <c r="I2423">
        <v>2</v>
      </c>
      <c r="J2423" s="2">
        <v>55.34</v>
      </c>
      <c r="K2423" s="3">
        <v>0</v>
      </c>
      <c r="L2423" s="2">
        <v>18.73</v>
      </c>
      <c r="M2423" s="2">
        <f t="shared" si="296"/>
        <v>110.68</v>
      </c>
      <c r="N2423" s="2">
        <f t="shared" si="297"/>
        <v>37.46</v>
      </c>
      <c r="O2423" s="2">
        <f t="shared" si="298"/>
        <v>73.22</v>
      </c>
      <c r="P2423" s="4">
        <f t="shared" si="299"/>
        <v>0.66154680159016976</v>
      </c>
      <c r="Q2423">
        <f t="shared" si="300"/>
        <v>2024</v>
      </c>
      <c r="R2423" t="str">
        <f t="shared" si="301"/>
        <v>Q4</v>
      </c>
      <c r="S2423">
        <f t="shared" si="302"/>
        <v>11</v>
      </c>
      <c r="T2423" t="str">
        <f t="shared" si="303"/>
        <v>Nov</v>
      </c>
    </row>
    <row r="2424" spans="1:20" x14ac:dyDescent="0.35">
      <c r="A2424" t="s">
        <v>2489</v>
      </c>
      <c r="B2424" s="1">
        <v>45602</v>
      </c>
      <c r="C2424" t="s">
        <v>21</v>
      </c>
      <c r="D2424" t="s">
        <v>103</v>
      </c>
      <c r="E2424" t="s">
        <v>36</v>
      </c>
      <c r="F2424" t="s">
        <v>31</v>
      </c>
      <c r="G2424" t="s">
        <v>53</v>
      </c>
      <c r="H2424" t="s">
        <v>66</v>
      </c>
      <c r="I2424">
        <v>1</v>
      </c>
      <c r="J2424" s="2">
        <v>102.63</v>
      </c>
      <c r="K2424" s="3">
        <v>0</v>
      </c>
      <c r="L2424" s="2">
        <v>42.58</v>
      </c>
      <c r="M2424" s="2">
        <f t="shared" si="296"/>
        <v>102.63</v>
      </c>
      <c r="N2424" s="2">
        <f t="shared" si="297"/>
        <v>42.58</v>
      </c>
      <c r="O2424" s="2">
        <f t="shared" si="298"/>
        <v>60.05</v>
      </c>
      <c r="P2424" s="4">
        <f t="shared" si="299"/>
        <v>0.58511156581896129</v>
      </c>
      <c r="Q2424">
        <f t="shared" si="300"/>
        <v>2024</v>
      </c>
      <c r="R2424" t="str">
        <f t="shared" si="301"/>
        <v>Q4</v>
      </c>
      <c r="S2424">
        <f t="shared" si="302"/>
        <v>11</v>
      </c>
      <c r="T2424" t="str">
        <f t="shared" si="303"/>
        <v>Nov</v>
      </c>
    </row>
    <row r="2425" spans="1:20" x14ac:dyDescent="0.35">
      <c r="A2425" t="s">
        <v>2490</v>
      </c>
      <c r="B2425" s="1">
        <v>45602</v>
      </c>
      <c r="C2425" t="s">
        <v>21</v>
      </c>
      <c r="D2425" t="s">
        <v>22</v>
      </c>
      <c r="E2425" t="s">
        <v>52</v>
      </c>
      <c r="F2425" t="s">
        <v>37</v>
      </c>
      <c r="G2425" t="s">
        <v>25</v>
      </c>
      <c r="H2425" t="s">
        <v>91</v>
      </c>
      <c r="I2425">
        <v>3</v>
      </c>
      <c r="J2425" s="2">
        <v>99.88</v>
      </c>
      <c r="K2425" s="3">
        <v>0.2</v>
      </c>
      <c r="L2425" s="2">
        <v>45.62</v>
      </c>
      <c r="M2425" s="2">
        <f t="shared" si="296"/>
        <v>239.71</v>
      </c>
      <c r="N2425" s="2">
        <f t="shared" si="297"/>
        <v>136.86000000000001</v>
      </c>
      <c r="O2425" s="2">
        <f t="shared" si="298"/>
        <v>102.85</v>
      </c>
      <c r="P2425" s="4">
        <f t="shared" si="299"/>
        <v>0.42906011430478491</v>
      </c>
      <c r="Q2425">
        <f t="shared" si="300"/>
        <v>2024</v>
      </c>
      <c r="R2425" t="str">
        <f t="shared" si="301"/>
        <v>Q4</v>
      </c>
      <c r="S2425">
        <f t="shared" si="302"/>
        <v>11</v>
      </c>
      <c r="T2425" t="str">
        <f t="shared" si="303"/>
        <v>Nov</v>
      </c>
    </row>
    <row r="2426" spans="1:20" x14ac:dyDescent="0.35">
      <c r="A2426" t="s">
        <v>2491</v>
      </c>
      <c r="B2426" s="1">
        <v>45602</v>
      </c>
      <c r="C2426" t="s">
        <v>62</v>
      </c>
      <c r="D2426" t="s">
        <v>74</v>
      </c>
      <c r="E2426" t="s">
        <v>23</v>
      </c>
      <c r="F2426" t="s">
        <v>37</v>
      </c>
      <c r="G2426" t="s">
        <v>38</v>
      </c>
      <c r="H2426" t="s">
        <v>56</v>
      </c>
      <c r="I2426">
        <v>1</v>
      </c>
      <c r="J2426" s="2">
        <v>75.709999999999994</v>
      </c>
      <c r="K2426" s="3">
        <v>0.05</v>
      </c>
      <c r="L2426" s="2">
        <v>32.17</v>
      </c>
      <c r="M2426" s="2">
        <f t="shared" si="296"/>
        <v>71.92</v>
      </c>
      <c r="N2426" s="2">
        <f t="shared" si="297"/>
        <v>32.17</v>
      </c>
      <c r="O2426" s="2">
        <f t="shared" si="298"/>
        <v>39.75</v>
      </c>
      <c r="P2426" s="4">
        <f t="shared" si="299"/>
        <v>0.55269744160177969</v>
      </c>
      <c r="Q2426">
        <f t="shared" si="300"/>
        <v>2024</v>
      </c>
      <c r="R2426" t="str">
        <f t="shared" si="301"/>
        <v>Q4</v>
      </c>
      <c r="S2426">
        <f t="shared" si="302"/>
        <v>11</v>
      </c>
      <c r="T2426" t="str">
        <f t="shared" si="303"/>
        <v>Nov</v>
      </c>
    </row>
    <row r="2427" spans="1:20" x14ac:dyDescent="0.35">
      <c r="A2427" t="s">
        <v>2492</v>
      </c>
      <c r="B2427" s="1">
        <v>45602</v>
      </c>
      <c r="C2427" t="s">
        <v>62</v>
      </c>
      <c r="D2427" t="s">
        <v>74</v>
      </c>
      <c r="E2427" t="s">
        <v>23</v>
      </c>
      <c r="F2427" t="s">
        <v>37</v>
      </c>
      <c r="G2427" t="s">
        <v>53</v>
      </c>
      <c r="H2427" t="s">
        <v>70</v>
      </c>
      <c r="I2427">
        <v>1</v>
      </c>
      <c r="J2427" s="2">
        <v>50.59</v>
      </c>
      <c r="K2427" s="3">
        <v>0.1</v>
      </c>
      <c r="L2427" s="2">
        <v>19.02</v>
      </c>
      <c r="M2427" s="2">
        <f t="shared" si="296"/>
        <v>45.53</v>
      </c>
      <c r="N2427" s="2">
        <f t="shared" si="297"/>
        <v>19.02</v>
      </c>
      <c r="O2427" s="2">
        <f t="shared" si="298"/>
        <v>26.51</v>
      </c>
      <c r="P2427" s="4">
        <f t="shared" si="299"/>
        <v>0.58225345925763239</v>
      </c>
      <c r="Q2427">
        <f t="shared" si="300"/>
        <v>2024</v>
      </c>
      <c r="R2427" t="str">
        <f t="shared" si="301"/>
        <v>Q4</v>
      </c>
      <c r="S2427">
        <f t="shared" si="302"/>
        <v>11</v>
      </c>
      <c r="T2427" t="str">
        <f t="shared" si="303"/>
        <v>Nov</v>
      </c>
    </row>
    <row r="2428" spans="1:20" x14ac:dyDescent="0.35">
      <c r="A2428" t="s">
        <v>2493</v>
      </c>
      <c r="B2428" s="1">
        <v>45602</v>
      </c>
      <c r="C2428" t="s">
        <v>21</v>
      </c>
      <c r="D2428" t="s">
        <v>35</v>
      </c>
      <c r="E2428" t="s">
        <v>23</v>
      </c>
      <c r="F2428" t="s">
        <v>37</v>
      </c>
      <c r="G2428" t="s">
        <v>25</v>
      </c>
      <c r="H2428" t="s">
        <v>81</v>
      </c>
      <c r="I2428">
        <v>1</v>
      </c>
      <c r="J2428" s="2">
        <v>41.61</v>
      </c>
      <c r="K2428" s="3">
        <v>0</v>
      </c>
      <c r="L2428" s="2">
        <v>15.8</v>
      </c>
      <c r="M2428" s="2">
        <f t="shared" si="296"/>
        <v>41.61</v>
      </c>
      <c r="N2428" s="2">
        <f t="shared" si="297"/>
        <v>15.8</v>
      </c>
      <c r="O2428" s="2">
        <f t="shared" si="298"/>
        <v>25.81</v>
      </c>
      <c r="P2428" s="4">
        <f t="shared" si="299"/>
        <v>0.62028358567652009</v>
      </c>
      <c r="Q2428">
        <f t="shared" si="300"/>
        <v>2024</v>
      </c>
      <c r="R2428" t="str">
        <f t="shared" si="301"/>
        <v>Q4</v>
      </c>
      <c r="S2428">
        <f t="shared" si="302"/>
        <v>11</v>
      </c>
      <c r="T2428" t="str">
        <f t="shared" si="303"/>
        <v>Nov</v>
      </c>
    </row>
    <row r="2429" spans="1:20" x14ac:dyDescent="0.35">
      <c r="A2429" t="s">
        <v>2494</v>
      </c>
      <c r="B2429" s="1">
        <v>45602</v>
      </c>
      <c r="C2429" t="s">
        <v>21</v>
      </c>
      <c r="D2429" t="s">
        <v>35</v>
      </c>
      <c r="E2429" t="s">
        <v>23</v>
      </c>
      <c r="F2429" t="s">
        <v>37</v>
      </c>
      <c r="G2429" t="s">
        <v>38</v>
      </c>
      <c r="H2429" t="s">
        <v>44</v>
      </c>
      <c r="I2429">
        <v>1</v>
      </c>
      <c r="J2429" s="2">
        <v>118.64</v>
      </c>
      <c r="K2429" s="3">
        <v>0.15</v>
      </c>
      <c r="L2429" s="2">
        <v>49.36</v>
      </c>
      <c r="M2429" s="2">
        <f t="shared" si="296"/>
        <v>100.84</v>
      </c>
      <c r="N2429" s="2">
        <f t="shared" si="297"/>
        <v>49.36</v>
      </c>
      <c r="O2429" s="2">
        <f t="shared" si="298"/>
        <v>51.480000000000004</v>
      </c>
      <c r="P2429" s="4">
        <f t="shared" si="299"/>
        <v>0.51051170170567239</v>
      </c>
      <c r="Q2429">
        <f t="shared" si="300"/>
        <v>2024</v>
      </c>
      <c r="R2429" t="str">
        <f t="shared" si="301"/>
        <v>Q4</v>
      </c>
      <c r="S2429">
        <f t="shared" si="302"/>
        <v>11</v>
      </c>
      <c r="T2429" t="str">
        <f t="shared" si="303"/>
        <v>Nov</v>
      </c>
    </row>
    <row r="2430" spans="1:20" x14ac:dyDescent="0.35">
      <c r="A2430" t="s">
        <v>2495</v>
      </c>
      <c r="B2430" s="1">
        <v>45602</v>
      </c>
      <c r="C2430" t="s">
        <v>41</v>
      </c>
      <c r="D2430" t="s">
        <v>90</v>
      </c>
      <c r="E2430" t="s">
        <v>52</v>
      </c>
      <c r="F2430" t="s">
        <v>37</v>
      </c>
      <c r="G2430" t="s">
        <v>25</v>
      </c>
      <c r="H2430" t="s">
        <v>26</v>
      </c>
      <c r="I2430">
        <v>1</v>
      </c>
      <c r="J2430" s="2">
        <v>25.7</v>
      </c>
      <c r="K2430" s="3">
        <v>0.1</v>
      </c>
      <c r="L2430" s="2">
        <v>6.69</v>
      </c>
      <c r="M2430" s="2">
        <f t="shared" si="296"/>
        <v>23.13</v>
      </c>
      <c r="N2430" s="2">
        <f t="shared" si="297"/>
        <v>6.69</v>
      </c>
      <c r="O2430" s="2">
        <f t="shared" si="298"/>
        <v>16.439999999999998</v>
      </c>
      <c r="P2430" s="4">
        <f t="shared" si="299"/>
        <v>0.71076523994811924</v>
      </c>
      <c r="Q2430">
        <f t="shared" si="300"/>
        <v>2024</v>
      </c>
      <c r="R2430" t="str">
        <f t="shared" si="301"/>
        <v>Q4</v>
      </c>
      <c r="S2430">
        <f t="shared" si="302"/>
        <v>11</v>
      </c>
      <c r="T2430" t="str">
        <f t="shared" si="303"/>
        <v>Nov</v>
      </c>
    </row>
    <row r="2431" spans="1:20" x14ac:dyDescent="0.35">
      <c r="A2431" t="s">
        <v>2496</v>
      </c>
      <c r="B2431" s="1">
        <v>45602</v>
      </c>
      <c r="C2431" t="s">
        <v>21</v>
      </c>
      <c r="D2431" t="s">
        <v>22</v>
      </c>
      <c r="E2431" t="s">
        <v>52</v>
      </c>
      <c r="F2431" t="s">
        <v>37</v>
      </c>
      <c r="G2431" t="s">
        <v>38</v>
      </c>
      <c r="H2431" t="s">
        <v>44</v>
      </c>
      <c r="I2431">
        <v>2</v>
      </c>
      <c r="J2431" s="2">
        <v>116.78</v>
      </c>
      <c r="K2431" s="3">
        <v>0</v>
      </c>
      <c r="L2431" s="2">
        <v>49.45</v>
      </c>
      <c r="M2431" s="2">
        <f t="shared" si="296"/>
        <v>233.56</v>
      </c>
      <c r="N2431" s="2">
        <f t="shared" si="297"/>
        <v>98.9</v>
      </c>
      <c r="O2431" s="2">
        <f t="shared" si="298"/>
        <v>134.66</v>
      </c>
      <c r="P2431" s="4">
        <f t="shared" si="299"/>
        <v>0.57655420448706973</v>
      </c>
      <c r="Q2431">
        <f t="shared" si="300"/>
        <v>2024</v>
      </c>
      <c r="R2431" t="str">
        <f t="shared" si="301"/>
        <v>Q4</v>
      </c>
      <c r="S2431">
        <f t="shared" si="302"/>
        <v>11</v>
      </c>
      <c r="T2431" t="str">
        <f t="shared" si="303"/>
        <v>Nov</v>
      </c>
    </row>
    <row r="2432" spans="1:20" x14ac:dyDescent="0.35">
      <c r="A2432" t="s">
        <v>2497</v>
      </c>
      <c r="B2432" s="1">
        <v>45602</v>
      </c>
      <c r="C2432" t="s">
        <v>21</v>
      </c>
      <c r="D2432" t="s">
        <v>22</v>
      </c>
      <c r="E2432" t="s">
        <v>23</v>
      </c>
      <c r="F2432" t="s">
        <v>37</v>
      </c>
      <c r="G2432" t="s">
        <v>25</v>
      </c>
      <c r="H2432" t="s">
        <v>81</v>
      </c>
      <c r="I2432">
        <v>3</v>
      </c>
      <c r="J2432" s="2">
        <v>40.96</v>
      </c>
      <c r="K2432" s="3">
        <v>0</v>
      </c>
      <c r="L2432" s="2">
        <v>15.56</v>
      </c>
      <c r="M2432" s="2">
        <f t="shared" si="296"/>
        <v>122.88</v>
      </c>
      <c r="N2432" s="2">
        <f t="shared" si="297"/>
        <v>46.68</v>
      </c>
      <c r="O2432" s="2">
        <f t="shared" si="298"/>
        <v>76.199999999999989</v>
      </c>
      <c r="P2432" s="4">
        <f t="shared" si="299"/>
        <v>0.62011718749999989</v>
      </c>
      <c r="Q2432">
        <f t="shared" si="300"/>
        <v>2024</v>
      </c>
      <c r="R2432" t="str">
        <f t="shared" si="301"/>
        <v>Q4</v>
      </c>
      <c r="S2432">
        <f t="shared" si="302"/>
        <v>11</v>
      </c>
      <c r="T2432" t="str">
        <f t="shared" si="303"/>
        <v>Nov</v>
      </c>
    </row>
    <row r="2433" spans="1:20" x14ac:dyDescent="0.35">
      <c r="A2433" t="s">
        <v>2498</v>
      </c>
      <c r="B2433" s="1">
        <v>45603</v>
      </c>
      <c r="C2433" t="s">
        <v>41</v>
      </c>
      <c r="D2433" t="s">
        <v>42</v>
      </c>
      <c r="E2433" t="s">
        <v>23</v>
      </c>
      <c r="F2433" t="s">
        <v>24</v>
      </c>
      <c r="G2433" t="s">
        <v>46</v>
      </c>
      <c r="H2433" t="s">
        <v>79</v>
      </c>
      <c r="I2433">
        <v>2</v>
      </c>
      <c r="J2433" s="2">
        <v>30.17</v>
      </c>
      <c r="K2433" s="3">
        <v>0</v>
      </c>
      <c r="L2433" s="2">
        <v>9.73</v>
      </c>
      <c r="M2433" s="2">
        <f t="shared" si="296"/>
        <v>60.34</v>
      </c>
      <c r="N2433" s="2">
        <f t="shared" si="297"/>
        <v>19.46</v>
      </c>
      <c r="O2433" s="2">
        <f t="shared" si="298"/>
        <v>40.880000000000003</v>
      </c>
      <c r="P2433" s="4">
        <f t="shared" si="299"/>
        <v>0.6774941995359629</v>
      </c>
      <c r="Q2433">
        <f t="shared" si="300"/>
        <v>2024</v>
      </c>
      <c r="R2433" t="str">
        <f t="shared" si="301"/>
        <v>Q4</v>
      </c>
      <c r="S2433">
        <f t="shared" si="302"/>
        <v>11</v>
      </c>
      <c r="T2433" t="str">
        <f t="shared" si="303"/>
        <v>Nov</v>
      </c>
    </row>
    <row r="2434" spans="1:20" x14ac:dyDescent="0.35">
      <c r="A2434" t="s">
        <v>2499</v>
      </c>
      <c r="B2434" s="1">
        <v>45603</v>
      </c>
      <c r="C2434" t="s">
        <v>21</v>
      </c>
      <c r="D2434" t="s">
        <v>35</v>
      </c>
      <c r="E2434" t="s">
        <v>23</v>
      </c>
      <c r="F2434" t="s">
        <v>24</v>
      </c>
      <c r="G2434" t="s">
        <v>32</v>
      </c>
      <c r="H2434" t="s">
        <v>33</v>
      </c>
      <c r="I2434">
        <v>1</v>
      </c>
      <c r="J2434" s="2">
        <v>39.479999999999997</v>
      </c>
      <c r="K2434" s="3">
        <v>0.05</v>
      </c>
      <c r="L2434" s="2">
        <v>11.96</v>
      </c>
      <c r="M2434" s="2">
        <f t="shared" ref="M2434:M2497" si="304">ROUND(I2434*J2434*(1-K2434),2)</f>
        <v>37.51</v>
      </c>
      <c r="N2434" s="2">
        <f t="shared" ref="N2434:N2497" si="305">ROUND(I2434*L2434,2)</f>
        <v>11.96</v>
      </c>
      <c r="O2434" s="2">
        <f t="shared" ref="O2434:O2497" si="306">M2434-N2434</f>
        <v>25.549999999999997</v>
      </c>
      <c r="P2434" s="4">
        <f t="shared" ref="P2434:P2497" si="307">IFERROR(O2434/M2434,0)</f>
        <v>0.68115169288189814</v>
      </c>
      <c r="Q2434">
        <f t="shared" ref="Q2434:Q2497" si="308">YEAR(B2434)</f>
        <v>2024</v>
      </c>
      <c r="R2434" t="str">
        <f t="shared" ref="R2434:R2497" si="309">"Q"&amp;ROUNDUP(MONTH(B2434)/3,0)</f>
        <v>Q4</v>
      </c>
      <c r="S2434">
        <f t="shared" ref="S2434:S2497" si="310">MONTH(B2434)</f>
        <v>11</v>
      </c>
      <c r="T2434" t="str">
        <f t="shared" ref="T2434:T2497" si="311">TEXT(B2434,"mmm")</f>
        <v>Nov</v>
      </c>
    </row>
    <row r="2435" spans="1:20" x14ac:dyDescent="0.35">
      <c r="A2435" t="s">
        <v>2500</v>
      </c>
      <c r="B2435" s="1">
        <v>45603</v>
      </c>
      <c r="C2435" t="s">
        <v>21</v>
      </c>
      <c r="D2435" t="s">
        <v>22</v>
      </c>
      <c r="E2435" t="s">
        <v>23</v>
      </c>
      <c r="F2435" t="s">
        <v>37</v>
      </c>
      <c r="G2435" t="s">
        <v>32</v>
      </c>
      <c r="H2435" t="s">
        <v>50</v>
      </c>
      <c r="I2435">
        <v>1</v>
      </c>
      <c r="J2435" s="2">
        <v>221.17</v>
      </c>
      <c r="K2435" s="3">
        <v>0.1</v>
      </c>
      <c r="L2435" s="2">
        <v>112.3</v>
      </c>
      <c r="M2435" s="2">
        <f t="shared" si="304"/>
        <v>199.05</v>
      </c>
      <c r="N2435" s="2">
        <f t="shared" si="305"/>
        <v>112.3</v>
      </c>
      <c r="O2435" s="2">
        <f t="shared" si="306"/>
        <v>86.750000000000014</v>
      </c>
      <c r="P2435" s="4">
        <f t="shared" si="307"/>
        <v>0.4358201456920372</v>
      </c>
      <c r="Q2435">
        <f t="shared" si="308"/>
        <v>2024</v>
      </c>
      <c r="R2435" t="str">
        <f t="shared" si="309"/>
        <v>Q4</v>
      </c>
      <c r="S2435">
        <f t="shared" si="310"/>
        <v>11</v>
      </c>
      <c r="T2435" t="str">
        <f t="shared" si="311"/>
        <v>Nov</v>
      </c>
    </row>
    <row r="2436" spans="1:20" x14ac:dyDescent="0.35">
      <c r="A2436" t="s">
        <v>2501</v>
      </c>
      <c r="B2436" s="1">
        <v>45603</v>
      </c>
      <c r="C2436" t="s">
        <v>21</v>
      </c>
      <c r="D2436" t="s">
        <v>35</v>
      </c>
      <c r="E2436" t="s">
        <v>23</v>
      </c>
      <c r="F2436" t="s">
        <v>24</v>
      </c>
      <c r="G2436" t="s">
        <v>38</v>
      </c>
      <c r="H2436" t="s">
        <v>56</v>
      </c>
      <c r="I2436">
        <v>2</v>
      </c>
      <c r="J2436" s="2">
        <v>80.69</v>
      </c>
      <c r="K2436" s="3">
        <v>0</v>
      </c>
      <c r="L2436" s="2">
        <v>30.67</v>
      </c>
      <c r="M2436" s="2">
        <f t="shared" si="304"/>
        <v>161.38</v>
      </c>
      <c r="N2436" s="2">
        <f t="shared" si="305"/>
        <v>61.34</v>
      </c>
      <c r="O2436" s="2">
        <f t="shared" si="306"/>
        <v>100.03999999999999</v>
      </c>
      <c r="P2436" s="4">
        <f t="shared" si="307"/>
        <v>0.61990333374643691</v>
      </c>
      <c r="Q2436">
        <f t="shared" si="308"/>
        <v>2024</v>
      </c>
      <c r="R2436" t="str">
        <f t="shared" si="309"/>
        <v>Q4</v>
      </c>
      <c r="S2436">
        <f t="shared" si="310"/>
        <v>11</v>
      </c>
      <c r="T2436" t="str">
        <f t="shared" si="311"/>
        <v>Nov</v>
      </c>
    </row>
    <row r="2437" spans="1:20" x14ac:dyDescent="0.35">
      <c r="A2437" t="s">
        <v>2502</v>
      </c>
      <c r="B2437" s="1">
        <v>45603</v>
      </c>
      <c r="C2437" t="s">
        <v>28</v>
      </c>
      <c r="D2437" t="s">
        <v>29</v>
      </c>
      <c r="E2437" t="s">
        <v>36</v>
      </c>
      <c r="F2437" t="s">
        <v>24</v>
      </c>
      <c r="G2437" t="s">
        <v>46</v>
      </c>
      <c r="H2437" t="s">
        <v>75</v>
      </c>
      <c r="I2437">
        <v>1</v>
      </c>
      <c r="J2437" s="2">
        <v>34.049999999999997</v>
      </c>
      <c r="K2437" s="3">
        <v>0.15</v>
      </c>
      <c r="L2437" s="2">
        <v>10.43</v>
      </c>
      <c r="M2437" s="2">
        <f t="shared" si="304"/>
        <v>28.94</v>
      </c>
      <c r="N2437" s="2">
        <f t="shared" si="305"/>
        <v>10.43</v>
      </c>
      <c r="O2437" s="2">
        <f t="shared" si="306"/>
        <v>18.510000000000002</v>
      </c>
      <c r="P2437" s="4">
        <f t="shared" si="307"/>
        <v>0.63959917069799588</v>
      </c>
      <c r="Q2437">
        <f t="shared" si="308"/>
        <v>2024</v>
      </c>
      <c r="R2437" t="str">
        <f t="shared" si="309"/>
        <v>Q4</v>
      </c>
      <c r="S2437">
        <f t="shared" si="310"/>
        <v>11</v>
      </c>
      <c r="T2437" t="str">
        <f t="shared" si="311"/>
        <v>Nov</v>
      </c>
    </row>
    <row r="2438" spans="1:20" x14ac:dyDescent="0.35">
      <c r="A2438" t="s">
        <v>2503</v>
      </c>
      <c r="B2438" s="1">
        <v>45603</v>
      </c>
      <c r="C2438" t="s">
        <v>21</v>
      </c>
      <c r="D2438" t="s">
        <v>35</v>
      </c>
      <c r="E2438" t="s">
        <v>52</v>
      </c>
      <c r="F2438" t="s">
        <v>37</v>
      </c>
      <c r="G2438" t="s">
        <v>38</v>
      </c>
      <c r="H2438" t="s">
        <v>56</v>
      </c>
      <c r="I2438">
        <v>1</v>
      </c>
      <c r="J2438" s="2">
        <v>79.540000000000006</v>
      </c>
      <c r="K2438" s="3">
        <v>0.1</v>
      </c>
      <c r="L2438" s="2">
        <v>31.62</v>
      </c>
      <c r="M2438" s="2">
        <f t="shared" si="304"/>
        <v>71.59</v>
      </c>
      <c r="N2438" s="2">
        <f t="shared" si="305"/>
        <v>31.62</v>
      </c>
      <c r="O2438" s="2">
        <f t="shared" si="306"/>
        <v>39.97</v>
      </c>
      <c r="P2438" s="4">
        <f t="shared" si="307"/>
        <v>0.55831820086604267</v>
      </c>
      <c r="Q2438">
        <f t="shared" si="308"/>
        <v>2024</v>
      </c>
      <c r="R2438" t="str">
        <f t="shared" si="309"/>
        <v>Q4</v>
      </c>
      <c r="S2438">
        <f t="shared" si="310"/>
        <v>11</v>
      </c>
      <c r="T2438" t="str">
        <f t="shared" si="311"/>
        <v>Nov</v>
      </c>
    </row>
    <row r="2439" spans="1:20" x14ac:dyDescent="0.35">
      <c r="A2439" t="s">
        <v>2504</v>
      </c>
      <c r="B2439" s="1">
        <v>45604</v>
      </c>
      <c r="C2439" t="s">
        <v>62</v>
      </c>
      <c r="D2439" t="s">
        <v>63</v>
      </c>
      <c r="E2439" t="s">
        <v>43</v>
      </c>
      <c r="F2439" t="s">
        <v>37</v>
      </c>
      <c r="G2439" t="s">
        <v>25</v>
      </c>
      <c r="H2439" t="s">
        <v>26</v>
      </c>
      <c r="I2439">
        <v>1</v>
      </c>
      <c r="J2439" s="2">
        <v>23.01</v>
      </c>
      <c r="K2439" s="3">
        <v>0.2</v>
      </c>
      <c r="L2439" s="2">
        <v>6.66</v>
      </c>
      <c r="M2439" s="2">
        <f t="shared" si="304"/>
        <v>18.41</v>
      </c>
      <c r="N2439" s="2">
        <f t="shared" si="305"/>
        <v>6.66</v>
      </c>
      <c r="O2439" s="2">
        <f t="shared" si="306"/>
        <v>11.75</v>
      </c>
      <c r="P2439" s="4">
        <f t="shared" si="307"/>
        <v>0.63824008690928846</v>
      </c>
      <c r="Q2439">
        <f t="shared" si="308"/>
        <v>2024</v>
      </c>
      <c r="R2439" t="str">
        <f t="shared" si="309"/>
        <v>Q4</v>
      </c>
      <c r="S2439">
        <f t="shared" si="310"/>
        <v>11</v>
      </c>
      <c r="T2439" t="str">
        <f t="shared" si="311"/>
        <v>Nov</v>
      </c>
    </row>
    <row r="2440" spans="1:20" x14ac:dyDescent="0.35">
      <c r="A2440" t="s">
        <v>2505</v>
      </c>
      <c r="B2440" s="1">
        <v>45604</v>
      </c>
      <c r="C2440" t="s">
        <v>28</v>
      </c>
      <c r="D2440" t="s">
        <v>29</v>
      </c>
      <c r="E2440" t="s">
        <v>52</v>
      </c>
      <c r="F2440" t="s">
        <v>31</v>
      </c>
      <c r="G2440" t="s">
        <v>46</v>
      </c>
      <c r="H2440" t="s">
        <v>79</v>
      </c>
      <c r="I2440">
        <v>6</v>
      </c>
      <c r="J2440" s="2">
        <v>29.55</v>
      </c>
      <c r="K2440" s="3">
        <v>0</v>
      </c>
      <c r="L2440" s="2">
        <v>9.3000000000000007</v>
      </c>
      <c r="M2440" s="2">
        <f t="shared" si="304"/>
        <v>177.3</v>
      </c>
      <c r="N2440" s="2">
        <f t="shared" si="305"/>
        <v>55.8</v>
      </c>
      <c r="O2440" s="2">
        <f t="shared" si="306"/>
        <v>121.50000000000001</v>
      </c>
      <c r="P2440" s="4">
        <f t="shared" si="307"/>
        <v>0.68527918781725894</v>
      </c>
      <c r="Q2440">
        <f t="shared" si="308"/>
        <v>2024</v>
      </c>
      <c r="R2440" t="str">
        <f t="shared" si="309"/>
        <v>Q4</v>
      </c>
      <c r="S2440">
        <f t="shared" si="310"/>
        <v>11</v>
      </c>
      <c r="T2440" t="str">
        <f t="shared" si="311"/>
        <v>Nov</v>
      </c>
    </row>
    <row r="2441" spans="1:20" x14ac:dyDescent="0.35">
      <c r="A2441" t="s">
        <v>2506</v>
      </c>
      <c r="B2441" s="1">
        <v>45604</v>
      </c>
      <c r="C2441" t="s">
        <v>41</v>
      </c>
      <c r="D2441" t="s">
        <v>90</v>
      </c>
      <c r="E2441" t="s">
        <v>52</v>
      </c>
      <c r="F2441" t="s">
        <v>24</v>
      </c>
      <c r="G2441" t="s">
        <v>32</v>
      </c>
      <c r="H2441" t="s">
        <v>50</v>
      </c>
      <c r="I2441">
        <v>1</v>
      </c>
      <c r="J2441" s="2">
        <v>241.81</v>
      </c>
      <c r="K2441" s="3">
        <v>0.1</v>
      </c>
      <c r="L2441" s="2">
        <v>115.25</v>
      </c>
      <c r="M2441" s="2">
        <f t="shared" si="304"/>
        <v>217.63</v>
      </c>
      <c r="N2441" s="2">
        <f t="shared" si="305"/>
        <v>115.25</v>
      </c>
      <c r="O2441" s="2">
        <f t="shared" si="306"/>
        <v>102.38</v>
      </c>
      <c r="P2441" s="4">
        <f t="shared" si="307"/>
        <v>0.47043146625005744</v>
      </c>
      <c r="Q2441">
        <f t="shared" si="308"/>
        <v>2024</v>
      </c>
      <c r="R2441" t="str">
        <f t="shared" si="309"/>
        <v>Q4</v>
      </c>
      <c r="S2441">
        <f t="shared" si="310"/>
        <v>11</v>
      </c>
      <c r="T2441" t="str">
        <f t="shared" si="311"/>
        <v>Nov</v>
      </c>
    </row>
    <row r="2442" spans="1:20" x14ac:dyDescent="0.35">
      <c r="A2442" t="s">
        <v>2507</v>
      </c>
      <c r="B2442" s="1">
        <v>45604</v>
      </c>
      <c r="C2442" t="s">
        <v>21</v>
      </c>
      <c r="D2442" t="s">
        <v>35</v>
      </c>
      <c r="E2442" t="s">
        <v>52</v>
      </c>
      <c r="F2442" t="s">
        <v>24</v>
      </c>
      <c r="G2442" t="s">
        <v>46</v>
      </c>
      <c r="H2442" t="s">
        <v>75</v>
      </c>
      <c r="I2442">
        <v>1</v>
      </c>
      <c r="J2442" s="2">
        <v>33.729999999999997</v>
      </c>
      <c r="K2442" s="3">
        <v>0.2</v>
      </c>
      <c r="L2442" s="2">
        <v>9.86</v>
      </c>
      <c r="M2442" s="2">
        <f t="shared" si="304"/>
        <v>26.98</v>
      </c>
      <c r="N2442" s="2">
        <f t="shared" si="305"/>
        <v>9.86</v>
      </c>
      <c r="O2442" s="2">
        <f t="shared" si="306"/>
        <v>17.12</v>
      </c>
      <c r="P2442" s="4">
        <f t="shared" si="307"/>
        <v>0.63454410674573758</v>
      </c>
      <c r="Q2442">
        <f t="shared" si="308"/>
        <v>2024</v>
      </c>
      <c r="R2442" t="str">
        <f t="shared" si="309"/>
        <v>Q4</v>
      </c>
      <c r="S2442">
        <f t="shared" si="310"/>
        <v>11</v>
      </c>
      <c r="T2442" t="str">
        <f t="shared" si="311"/>
        <v>Nov</v>
      </c>
    </row>
    <row r="2443" spans="1:20" x14ac:dyDescent="0.35">
      <c r="A2443" t="s">
        <v>2508</v>
      </c>
      <c r="B2443" s="1">
        <v>45604</v>
      </c>
      <c r="C2443" t="s">
        <v>28</v>
      </c>
      <c r="D2443" t="s">
        <v>29</v>
      </c>
      <c r="E2443" t="s">
        <v>52</v>
      </c>
      <c r="F2443" t="s">
        <v>37</v>
      </c>
      <c r="G2443" t="s">
        <v>46</v>
      </c>
      <c r="H2443" t="s">
        <v>75</v>
      </c>
      <c r="I2443">
        <v>1</v>
      </c>
      <c r="J2443" s="2">
        <v>34.549999999999997</v>
      </c>
      <c r="K2443" s="3">
        <v>0</v>
      </c>
      <c r="L2443" s="2">
        <v>10</v>
      </c>
      <c r="M2443" s="2">
        <f t="shared" si="304"/>
        <v>34.549999999999997</v>
      </c>
      <c r="N2443" s="2">
        <f t="shared" si="305"/>
        <v>10</v>
      </c>
      <c r="O2443" s="2">
        <f t="shared" si="306"/>
        <v>24.549999999999997</v>
      </c>
      <c r="P2443" s="4">
        <f t="shared" si="307"/>
        <v>0.71056439942112881</v>
      </c>
      <c r="Q2443">
        <f t="shared" si="308"/>
        <v>2024</v>
      </c>
      <c r="R2443" t="str">
        <f t="shared" si="309"/>
        <v>Q4</v>
      </c>
      <c r="S2443">
        <f t="shared" si="310"/>
        <v>11</v>
      </c>
      <c r="T2443" t="str">
        <f t="shared" si="311"/>
        <v>Nov</v>
      </c>
    </row>
    <row r="2444" spans="1:20" x14ac:dyDescent="0.35">
      <c r="A2444" t="s">
        <v>2509</v>
      </c>
      <c r="B2444" s="1">
        <v>45604</v>
      </c>
      <c r="C2444" t="s">
        <v>62</v>
      </c>
      <c r="D2444" t="s">
        <v>74</v>
      </c>
      <c r="E2444" t="s">
        <v>43</v>
      </c>
      <c r="F2444" t="s">
        <v>37</v>
      </c>
      <c r="G2444" t="s">
        <v>53</v>
      </c>
      <c r="H2444" t="s">
        <v>131</v>
      </c>
      <c r="I2444">
        <v>3</v>
      </c>
      <c r="J2444" s="2">
        <v>30.91</v>
      </c>
      <c r="K2444" s="3">
        <v>0.1</v>
      </c>
      <c r="L2444" s="2">
        <v>9.56</v>
      </c>
      <c r="M2444" s="2">
        <f t="shared" si="304"/>
        <v>83.46</v>
      </c>
      <c r="N2444" s="2">
        <f t="shared" si="305"/>
        <v>28.68</v>
      </c>
      <c r="O2444" s="2">
        <f t="shared" si="306"/>
        <v>54.779999999999994</v>
      </c>
      <c r="P2444" s="4">
        <f t="shared" si="307"/>
        <v>0.65636232925952553</v>
      </c>
      <c r="Q2444">
        <f t="shared" si="308"/>
        <v>2024</v>
      </c>
      <c r="R2444" t="str">
        <f t="shared" si="309"/>
        <v>Q4</v>
      </c>
      <c r="S2444">
        <f t="shared" si="310"/>
        <v>11</v>
      </c>
      <c r="T2444" t="str">
        <f t="shared" si="311"/>
        <v>Nov</v>
      </c>
    </row>
    <row r="2445" spans="1:20" x14ac:dyDescent="0.35">
      <c r="A2445" t="s">
        <v>2510</v>
      </c>
      <c r="B2445" s="1">
        <v>45604</v>
      </c>
      <c r="C2445" t="s">
        <v>21</v>
      </c>
      <c r="D2445" t="s">
        <v>22</v>
      </c>
      <c r="E2445" t="s">
        <v>36</v>
      </c>
      <c r="F2445" t="s">
        <v>37</v>
      </c>
      <c r="G2445" t="s">
        <v>46</v>
      </c>
      <c r="H2445" t="s">
        <v>183</v>
      </c>
      <c r="I2445">
        <v>1</v>
      </c>
      <c r="J2445" s="2">
        <v>137.66999999999999</v>
      </c>
      <c r="K2445" s="3">
        <v>0</v>
      </c>
      <c r="L2445" s="2">
        <v>63.98</v>
      </c>
      <c r="M2445" s="2">
        <f t="shared" si="304"/>
        <v>137.66999999999999</v>
      </c>
      <c r="N2445" s="2">
        <f t="shared" si="305"/>
        <v>63.98</v>
      </c>
      <c r="O2445" s="2">
        <f t="shared" si="306"/>
        <v>73.69</v>
      </c>
      <c r="P2445" s="4">
        <f t="shared" si="307"/>
        <v>0.5352654899397109</v>
      </c>
      <c r="Q2445">
        <f t="shared" si="308"/>
        <v>2024</v>
      </c>
      <c r="R2445" t="str">
        <f t="shared" si="309"/>
        <v>Q4</v>
      </c>
      <c r="S2445">
        <f t="shared" si="310"/>
        <v>11</v>
      </c>
      <c r="T2445" t="str">
        <f t="shared" si="311"/>
        <v>Nov</v>
      </c>
    </row>
    <row r="2446" spans="1:20" x14ac:dyDescent="0.35">
      <c r="A2446" t="s">
        <v>2511</v>
      </c>
      <c r="B2446" s="1">
        <v>45604</v>
      </c>
      <c r="C2446" t="s">
        <v>21</v>
      </c>
      <c r="D2446" t="s">
        <v>103</v>
      </c>
      <c r="E2446" t="s">
        <v>23</v>
      </c>
      <c r="F2446" t="s">
        <v>37</v>
      </c>
      <c r="G2446" t="s">
        <v>32</v>
      </c>
      <c r="H2446" t="s">
        <v>86</v>
      </c>
      <c r="I2446">
        <v>2</v>
      </c>
      <c r="J2446" s="2">
        <v>65.349999999999994</v>
      </c>
      <c r="K2446" s="3">
        <v>0</v>
      </c>
      <c r="L2446" s="2">
        <v>24.33</v>
      </c>
      <c r="M2446" s="2">
        <f t="shared" si="304"/>
        <v>130.69999999999999</v>
      </c>
      <c r="N2446" s="2">
        <f t="shared" si="305"/>
        <v>48.66</v>
      </c>
      <c r="O2446" s="2">
        <f t="shared" si="306"/>
        <v>82.039999999999992</v>
      </c>
      <c r="P2446" s="4">
        <f t="shared" si="307"/>
        <v>0.62769701606732975</v>
      </c>
      <c r="Q2446">
        <f t="shared" si="308"/>
        <v>2024</v>
      </c>
      <c r="R2446" t="str">
        <f t="shared" si="309"/>
        <v>Q4</v>
      </c>
      <c r="S2446">
        <f t="shared" si="310"/>
        <v>11</v>
      </c>
      <c r="T2446" t="str">
        <f t="shared" si="311"/>
        <v>Nov</v>
      </c>
    </row>
    <row r="2447" spans="1:20" x14ac:dyDescent="0.35">
      <c r="A2447" t="s">
        <v>2512</v>
      </c>
      <c r="B2447" s="1">
        <v>45605</v>
      </c>
      <c r="C2447" t="s">
        <v>28</v>
      </c>
      <c r="D2447" t="s">
        <v>49</v>
      </c>
      <c r="E2447" t="s">
        <v>43</v>
      </c>
      <c r="F2447" t="s">
        <v>24</v>
      </c>
      <c r="G2447" t="s">
        <v>46</v>
      </c>
      <c r="H2447" t="s">
        <v>75</v>
      </c>
      <c r="I2447">
        <v>2</v>
      </c>
      <c r="J2447" s="2">
        <v>34.659999999999997</v>
      </c>
      <c r="K2447" s="3">
        <v>0</v>
      </c>
      <c r="L2447" s="2">
        <v>10.25</v>
      </c>
      <c r="M2447" s="2">
        <f t="shared" si="304"/>
        <v>69.319999999999993</v>
      </c>
      <c r="N2447" s="2">
        <f t="shared" si="305"/>
        <v>20.5</v>
      </c>
      <c r="O2447" s="2">
        <f t="shared" si="306"/>
        <v>48.819999999999993</v>
      </c>
      <c r="P2447" s="4">
        <f t="shared" si="307"/>
        <v>0.70427005193306402</v>
      </c>
      <c r="Q2447">
        <f t="shared" si="308"/>
        <v>2024</v>
      </c>
      <c r="R2447" t="str">
        <f t="shared" si="309"/>
        <v>Q4</v>
      </c>
      <c r="S2447">
        <f t="shared" si="310"/>
        <v>11</v>
      </c>
      <c r="T2447" t="str">
        <f t="shared" si="311"/>
        <v>Nov</v>
      </c>
    </row>
    <row r="2448" spans="1:20" x14ac:dyDescent="0.35">
      <c r="A2448" t="s">
        <v>2513</v>
      </c>
      <c r="B2448" s="1">
        <v>45605</v>
      </c>
      <c r="C2448" t="s">
        <v>41</v>
      </c>
      <c r="D2448" t="s">
        <v>42</v>
      </c>
      <c r="E2448" t="s">
        <v>23</v>
      </c>
      <c r="F2448" t="s">
        <v>31</v>
      </c>
      <c r="G2448" t="s">
        <v>38</v>
      </c>
      <c r="H2448" t="s">
        <v>56</v>
      </c>
      <c r="I2448">
        <v>2</v>
      </c>
      <c r="J2448" s="2">
        <v>83.89</v>
      </c>
      <c r="K2448" s="3">
        <v>0.05</v>
      </c>
      <c r="L2448" s="2">
        <v>31.85</v>
      </c>
      <c r="M2448" s="2">
        <f t="shared" si="304"/>
        <v>159.38999999999999</v>
      </c>
      <c r="N2448" s="2">
        <f t="shared" si="305"/>
        <v>63.7</v>
      </c>
      <c r="O2448" s="2">
        <f t="shared" si="306"/>
        <v>95.689999999999984</v>
      </c>
      <c r="P2448" s="4">
        <f t="shared" si="307"/>
        <v>0.60035133948177422</v>
      </c>
      <c r="Q2448">
        <f t="shared" si="308"/>
        <v>2024</v>
      </c>
      <c r="R2448" t="str">
        <f t="shared" si="309"/>
        <v>Q4</v>
      </c>
      <c r="S2448">
        <f t="shared" si="310"/>
        <v>11</v>
      </c>
      <c r="T2448" t="str">
        <f t="shared" si="311"/>
        <v>Nov</v>
      </c>
    </row>
    <row r="2449" spans="1:20" x14ac:dyDescent="0.35">
      <c r="A2449" t="s">
        <v>2514</v>
      </c>
      <c r="B2449" s="1">
        <v>45605</v>
      </c>
      <c r="C2449" t="s">
        <v>21</v>
      </c>
      <c r="D2449" t="s">
        <v>22</v>
      </c>
      <c r="E2449" t="s">
        <v>30</v>
      </c>
      <c r="F2449" t="s">
        <v>31</v>
      </c>
      <c r="G2449" t="s">
        <v>46</v>
      </c>
      <c r="H2449" t="s">
        <v>75</v>
      </c>
      <c r="I2449">
        <v>7</v>
      </c>
      <c r="J2449" s="2">
        <v>33.19</v>
      </c>
      <c r="K2449" s="3">
        <v>0.15</v>
      </c>
      <c r="L2449" s="2">
        <v>10.71</v>
      </c>
      <c r="M2449" s="2">
        <f t="shared" si="304"/>
        <v>197.48</v>
      </c>
      <c r="N2449" s="2">
        <f t="shared" si="305"/>
        <v>74.97</v>
      </c>
      <c r="O2449" s="2">
        <f t="shared" si="306"/>
        <v>122.50999999999999</v>
      </c>
      <c r="P2449" s="4">
        <f t="shared" si="307"/>
        <v>0.62036661940449667</v>
      </c>
      <c r="Q2449">
        <f t="shared" si="308"/>
        <v>2024</v>
      </c>
      <c r="R2449" t="str">
        <f t="shared" si="309"/>
        <v>Q4</v>
      </c>
      <c r="S2449">
        <f t="shared" si="310"/>
        <v>11</v>
      </c>
      <c r="T2449" t="str">
        <f t="shared" si="311"/>
        <v>Nov</v>
      </c>
    </row>
    <row r="2450" spans="1:20" x14ac:dyDescent="0.35">
      <c r="A2450" t="s">
        <v>2515</v>
      </c>
      <c r="B2450" s="1">
        <v>45605</v>
      </c>
      <c r="C2450" t="s">
        <v>41</v>
      </c>
      <c r="D2450" t="s">
        <v>42</v>
      </c>
      <c r="E2450" t="s">
        <v>23</v>
      </c>
      <c r="F2450" t="s">
        <v>24</v>
      </c>
      <c r="G2450" t="s">
        <v>25</v>
      </c>
      <c r="H2450" t="s">
        <v>81</v>
      </c>
      <c r="I2450">
        <v>1</v>
      </c>
      <c r="J2450" s="2">
        <v>44.38</v>
      </c>
      <c r="K2450" s="3">
        <v>0.1</v>
      </c>
      <c r="L2450" s="2">
        <v>15.12</v>
      </c>
      <c r="M2450" s="2">
        <f t="shared" si="304"/>
        <v>39.94</v>
      </c>
      <c r="N2450" s="2">
        <f t="shared" si="305"/>
        <v>15.12</v>
      </c>
      <c r="O2450" s="2">
        <f t="shared" si="306"/>
        <v>24.82</v>
      </c>
      <c r="P2450" s="4">
        <f t="shared" si="307"/>
        <v>0.6214321482223335</v>
      </c>
      <c r="Q2450">
        <f t="shared" si="308"/>
        <v>2024</v>
      </c>
      <c r="R2450" t="str">
        <f t="shared" si="309"/>
        <v>Q4</v>
      </c>
      <c r="S2450">
        <f t="shared" si="310"/>
        <v>11</v>
      </c>
      <c r="T2450" t="str">
        <f t="shared" si="311"/>
        <v>Nov</v>
      </c>
    </row>
    <row r="2451" spans="1:20" x14ac:dyDescent="0.35">
      <c r="A2451" t="s">
        <v>2516</v>
      </c>
      <c r="B2451" s="1">
        <v>45605</v>
      </c>
      <c r="C2451" t="s">
        <v>21</v>
      </c>
      <c r="D2451" t="s">
        <v>35</v>
      </c>
      <c r="E2451" t="s">
        <v>43</v>
      </c>
      <c r="F2451" t="s">
        <v>37</v>
      </c>
      <c r="G2451" t="s">
        <v>38</v>
      </c>
      <c r="H2451" t="s">
        <v>56</v>
      </c>
      <c r="I2451">
        <v>1</v>
      </c>
      <c r="J2451" s="2">
        <v>80.87</v>
      </c>
      <c r="K2451" s="3">
        <v>0</v>
      </c>
      <c r="L2451" s="2">
        <v>31.74</v>
      </c>
      <c r="M2451" s="2">
        <f t="shared" si="304"/>
        <v>80.87</v>
      </c>
      <c r="N2451" s="2">
        <f t="shared" si="305"/>
        <v>31.74</v>
      </c>
      <c r="O2451" s="2">
        <f t="shared" si="306"/>
        <v>49.13000000000001</v>
      </c>
      <c r="P2451" s="4">
        <f t="shared" si="307"/>
        <v>0.60751823914925196</v>
      </c>
      <c r="Q2451">
        <f t="shared" si="308"/>
        <v>2024</v>
      </c>
      <c r="R2451" t="str">
        <f t="shared" si="309"/>
        <v>Q4</v>
      </c>
      <c r="S2451">
        <f t="shared" si="310"/>
        <v>11</v>
      </c>
      <c r="T2451" t="str">
        <f t="shared" si="311"/>
        <v>Nov</v>
      </c>
    </row>
    <row r="2452" spans="1:20" x14ac:dyDescent="0.35">
      <c r="A2452" t="s">
        <v>2517</v>
      </c>
      <c r="B2452" s="1">
        <v>45606</v>
      </c>
      <c r="C2452" t="s">
        <v>21</v>
      </c>
      <c r="D2452" t="s">
        <v>35</v>
      </c>
      <c r="E2452" t="s">
        <v>23</v>
      </c>
      <c r="F2452" t="s">
        <v>37</v>
      </c>
      <c r="G2452" t="s">
        <v>53</v>
      </c>
      <c r="H2452" t="s">
        <v>70</v>
      </c>
      <c r="I2452">
        <v>1</v>
      </c>
      <c r="J2452" s="2">
        <v>54.68</v>
      </c>
      <c r="K2452" s="3">
        <v>0.05</v>
      </c>
      <c r="L2452" s="2">
        <v>18.809999999999999</v>
      </c>
      <c r="M2452" s="2">
        <f t="shared" si="304"/>
        <v>51.95</v>
      </c>
      <c r="N2452" s="2">
        <f t="shared" si="305"/>
        <v>18.809999999999999</v>
      </c>
      <c r="O2452" s="2">
        <f t="shared" si="306"/>
        <v>33.14</v>
      </c>
      <c r="P2452" s="4">
        <f t="shared" si="307"/>
        <v>0.63792107795957653</v>
      </c>
      <c r="Q2452">
        <f t="shared" si="308"/>
        <v>2024</v>
      </c>
      <c r="R2452" t="str">
        <f t="shared" si="309"/>
        <v>Q4</v>
      </c>
      <c r="S2452">
        <f t="shared" si="310"/>
        <v>11</v>
      </c>
      <c r="T2452" t="str">
        <f t="shared" si="311"/>
        <v>Nov</v>
      </c>
    </row>
    <row r="2453" spans="1:20" x14ac:dyDescent="0.35">
      <c r="A2453" t="s">
        <v>2518</v>
      </c>
      <c r="B2453" s="1">
        <v>45606</v>
      </c>
      <c r="C2453" t="s">
        <v>28</v>
      </c>
      <c r="D2453" t="s">
        <v>29</v>
      </c>
      <c r="E2453" t="s">
        <v>23</v>
      </c>
      <c r="F2453" t="s">
        <v>24</v>
      </c>
      <c r="G2453" t="s">
        <v>32</v>
      </c>
      <c r="H2453" t="s">
        <v>113</v>
      </c>
      <c r="I2453">
        <v>3</v>
      </c>
      <c r="J2453" s="2">
        <v>390.5</v>
      </c>
      <c r="K2453" s="3">
        <v>0</v>
      </c>
      <c r="L2453" s="2">
        <v>204.39</v>
      </c>
      <c r="M2453" s="2">
        <f t="shared" si="304"/>
        <v>1171.5</v>
      </c>
      <c r="N2453" s="2">
        <f t="shared" si="305"/>
        <v>613.16999999999996</v>
      </c>
      <c r="O2453" s="2">
        <f t="shared" si="306"/>
        <v>558.33000000000004</v>
      </c>
      <c r="P2453" s="4">
        <f t="shared" si="307"/>
        <v>0.47659411011523689</v>
      </c>
      <c r="Q2453">
        <f t="shared" si="308"/>
        <v>2024</v>
      </c>
      <c r="R2453" t="str">
        <f t="shared" si="309"/>
        <v>Q4</v>
      </c>
      <c r="S2453">
        <f t="shared" si="310"/>
        <v>11</v>
      </c>
      <c r="T2453" t="str">
        <f t="shared" si="311"/>
        <v>Nov</v>
      </c>
    </row>
    <row r="2454" spans="1:20" x14ac:dyDescent="0.35">
      <c r="A2454" t="s">
        <v>2519</v>
      </c>
      <c r="B2454" s="1">
        <v>45606</v>
      </c>
      <c r="C2454" t="s">
        <v>41</v>
      </c>
      <c r="D2454" t="s">
        <v>42</v>
      </c>
      <c r="E2454" t="s">
        <v>23</v>
      </c>
      <c r="F2454" t="s">
        <v>24</v>
      </c>
      <c r="G2454" t="s">
        <v>25</v>
      </c>
      <c r="H2454" t="s">
        <v>26</v>
      </c>
      <c r="I2454">
        <v>1</v>
      </c>
      <c r="J2454" s="2">
        <v>24.89</v>
      </c>
      <c r="K2454" s="3">
        <v>0.1</v>
      </c>
      <c r="L2454" s="2">
        <v>6.84</v>
      </c>
      <c r="M2454" s="2">
        <f t="shared" si="304"/>
        <v>22.4</v>
      </c>
      <c r="N2454" s="2">
        <f t="shared" si="305"/>
        <v>6.84</v>
      </c>
      <c r="O2454" s="2">
        <f t="shared" si="306"/>
        <v>15.559999999999999</v>
      </c>
      <c r="P2454" s="4">
        <f t="shared" si="307"/>
        <v>0.69464285714285712</v>
      </c>
      <c r="Q2454">
        <f t="shared" si="308"/>
        <v>2024</v>
      </c>
      <c r="R2454" t="str">
        <f t="shared" si="309"/>
        <v>Q4</v>
      </c>
      <c r="S2454">
        <f t="shared" si="310"/>
        <v>11</v>
      </c>
      <c r="T2454" t="str">
        <f t="shared" si="311"/>
        <v>Nov</v>
      </c>
    </row>
    <row r="2455" spans="1:20" x14ac:dyDescent="0.35">
      <c r="A2455" t="s">
        <v>2520</v>
      </c>
      <c r="B2455" s="1">
        <v>45606</v>
      </c>
      <c r="C2455" t="s">
        <v>62</v>
      </c>
      <c r="D2455" t="s">
        <v>69</v>
      </c>
      <c r="E2455" t="s">
        <v>23</v>
      </c>
      <c r="F2455" t="s">
        <v>24</v>
      </c>
      <c r="G2455" t="s">
        <v>46</v>
      </c>
      <c r="H2455" t="s">
        <v>79</v>
      </c>
      <c r="I2455">
        <v>1</v>
      </c>
      <c r="J2455" s="2">
        <v>27.31</v>
      </c>
      <c r="K2455" s="3">
        <v>0</v>
      </c>
      <c r="L2455" s="2">
        <v>9.6300000000000008</v>
      </c>
      <c r="M2455" s="2">
        <f t="shared" si="304"/>
        <v>27.31</v>
      </c>
      <c r="N2455" s="2">
        <f t="shared" si="305"/>
        <v>9.6300000000000008</v>
      </c>
      <c r="O2455" s="2">
        <f t="shared" si="306"/>
        <v>17.68</v>
      </c>
      <c r="P2455" s="4">
        <f t="shared" si="307"/>
        <v>0.64738191138777001</v>
      </c>
      <c r="Q2455">
        <f t="shared" si="308"/>
        <v>2024</v>
      </c>
      <c r="R2455" t="str">
        <f t="shared" si="309"/>
        <v>Q4</v>
      </c>
      <c r="S2455">
        <f t="shared" si="310"/>
        <v>11</v>
      </c>
      <c r="T2455" t="str">
        <f t="shared" si="311"/>
        <v>Nov</v>
      </c>
    </row>
    <row r="2456" spans="1:20" x14ac:dyDescent="0.35">
      <c r="A2456" t="s">
        <v>2521</v>
      </c>
      <c r="B2456" s="1">
        <v>45606</v>
      </c>
      <c r="C2456" t="s">
        <v>21</v>
      </c>
      <c r="D2456" t="s">
        <v>103</v>
      </c>
      <c r="E2456" t="s">
        <v>52</v>
      </c>
      <c r="F2456" t="s">
        <v>37</v>
      </c>
      <c r="G2456" t="s">
        <v>25</v>
      </c>
      <c r="H2456" t="s">
        <v>91</v>
      </c>
      <c r="I2456">
        <v>6</v>
      </c>
      <c r="J2456" s="2">
        <v>93.77</v>
      </c>
      <c r="K2456" s="3">
        <v>0.05</v>
      </c>
      <c r="L2456" s="2">
        <v>44.02</v>
      </c>
      <c r="M2456" s="2">
        <f t="shared" si="304"/>
        <v>534.49</v>
      </c>
      <c r="N2456" s="2">
        <f t="shared" si="305"/>
        <v>264.12</v>
      </c>
      <c r="O2456" s="2">
        <f t="shared" si="306"/>
        <v>270.37</v>
      </c>
      <c r="P2456" s="4">
        <f t="shared" si="307"/>
        <v>0.50584669498026158</v>
      </c>
      <c r="Q2456">
        <f t="shared" si="308"/>
        <v>2024</v>
      </c>
      <c r="R2456" t="str">
        <f t="shared" si="309"/>
        <v>Q4</v>
      </c>
      <c r="S2456">
        <f t="shared" si="310"/>
        <v>11</v>
      </c>
      <c r="T2456" t="str">
        <f t="shared" si="311"/>
        <v>Nov</v>
      </c>
    </row>
    <row r="2457" spans="1:20" x14ac:dyDescent="0.35">
      <c r="A2457" t="s">
        <v>2522</v>
      </c>
      <c r="B2457" s="1">
        <v>45606</v>
      </c>
      <c r="C2457" t="s">
        <v>28</v>
      </c>
      <c r="D2457" t="s">
        <v>29</v>
      </c>
      <c r="E2457" t="s">
        <v>52</v>
      </c>
      <c r="F2457" t="s">
        <v>24</v>
      </c>
      <c r="G2457" t="s">
        <v>32</v>
      </c>
      <c r="H2457" t="s">
        <v>33</v>
      </c>
      <c r="I2457">
        <v>5</v>
      </c>
      <c r="J2457" s="2">
        <v>39.56</v>
      </c>
      <c r="K2457" s="3">
        <v>0.05</v>
      </c>
      <c r="L2457" s="2">
        <v>12.4</v>
      </c>
      <c r="M2457" s="2">
        <f t="shared" si="304"/>
        <v>187.91</v>
      </c>
      <c r="N2457" s="2">
        <f t="shared" si="305"/>
        <v>62</v>
      </c>
      <c r="O2457" s="2">
        <f t="shared" si="306"/>
        <v>125.91</v>
      </c>
      <c r="P2457" s="4">
        <f t="shared" si="307"/>
        <v>0.67005481347453566</v>
      </c>
      <c r="Q2457">
        <f t="shared" si="308"/>
        <v>2024</v>
      </c>
      <c r="R2457" t="str">
        <f t="shared" si="309"/>
        <v>Q4</v>
      </c>
      <c r="S2457">
        <f t="shared" si="310"/>
        <v>11</v>
      </c>
      <c r="T2457" t="str">
        <f t="shared" si="311"/>
        <v>Nov</v>
      </c>
    </row>
    <row r="2458" spans="1:20" x14ac:dyDescent="0.35">
      <c r="A2458" t="s">
        <v>2523</v>
      </c>
      <c r="B2458" s="1">
        <v>45606</v>
      </c>
      <c r="C2458" t="s">
        <v>28</v>
      </c>
      <c r="D2458" t="s">
        <v>29</v>
      </c>
      <c r="E2458" t="s">
        <v>43</v>
      </c>
      <c r="F2458" t="s">
        <v>37</v>
      </c>
      <c r="G2458" t="s">
        <v>25</v>
      </c>
      <c r="H2458" t="s">
        <v>26</v>
      </c>
      <c r="I2458">
        <v>2</v>
      </c>
      <c r="J2458" s="2">
        <v>25.07</v>
      </c>
      <c r="K2458" s="3">
        <v>0.1</v>
      </c>
      <c r="L2458" s="2">
        <v>6.76</v>
      </c>
      <c r="M2458" s="2">
        <f t="shared" si="304"/>
        <v>45.13</v>
      </c>
      <c r="N2458" s="2">
        <f t="shared" si="305"/>
        <v>13.52</v>
      </c>
      <c r="O2458" s="2">
        <f t="shared" si="306"/>
        <v>31.610000000000003</v>
      </c>
      <c r="P2458" s="4">
        <f t="shared" si="307"/>
        <v>0.70042100598271662</v>
      </c>
      <c r="Q2458">
        <f t="shared" si="308"/>
        <v>2024</v>
      </c>
      <c r="R2458" t="str">
        <f t="shared" si="309"/>
        <v>Q4</v>
      </c>
      <c r="S2458">
        <f t="shared" si="310"/>
        <v>11</v>
      </c>
      <c r="T2458" t="str">
        <f t="shared" si="311"/>
        <v>Nov</v>
      </c>
    </row>
    <row r="2459" spans="1:20" x14ac:dyDescent="0.35">
      <c r="A2459" t="s">
        <v>2524</v>
      </c>
      <c r="B2459" s="1">
        <v>45606</v>
      </c>
      <c r="C2459" t="s">
        <v>28</v>
      </c>
      <c r="D2459" t="s">
        <v>29</v>
      </c>
      <c r="E2459" t="s">
        <v>23</v>
      </c>
      <c r="F2459" t="s">
        <v>37</v>
      </c>
      <c r="G2459" t="s">
        <v>32</v>
      </c>
      <c r="H2459" t="s">
        <v>50</v>
      </c>
      <c r="I2459">
        <v>1</v>
      </c>
      <c r="J2459" s="2">
        <v>229.03</v>
      </c>
      <c r="K2459" s="3">
        <v>0</v>
      </c>
      <c r="L2459" s="2">
        <v>112.63</v>
      </c>
      <c r="M2459" s="2">
        <f t="shared" si="304"/>
        <v>229.03</v>
      </c>
      <c r="N2459" s="2">
        <f t="shared" si="305"/>
        <v>112.63</v>
      </c>
      <c r="O2459" s="2">
        <f t="shared" si="306"/>
        <v>116.4</v>
      </c>
      <c r="P2459" s="4">
        <f t="shared" si="307"/>
        <v>0.50823036283456313</v>
      </c>
      <c r="Q2459">
        <f t="shared" si="308"/>
        <v>2024</v>
      </c>
      <c r="R2459" t="str">
        <f t="shared" si="309"/>
        <v>Q4</v>
      </c>
      <c r="S2459">
        <f t="shared" si="310"/>
        <v>11</v>
      </c>
      <c r="T2459" t="str">
        <f t="shared" si="311"/>
        <v>Nov</v>
      </c>
    </row>
    <row r="2460" spans="1:20" x14ac:dyDescent="0.35">
      <c r="A2460" t="s">
        <v>2525</v>
      </c>
      <c r="B2460" s="1">
        <v>45606</v>
      </c>
      <c r="C2460" t="s">
        <v>21</v>
      </c>
      <c r="D2460" t="s">
        <v>35</v>
      </c>
      <c r="E2460" t="s">
        <v>36</v>
      </c>
      <c r="F2460" t="s">
        <v>37</v>
      </c>
      <c r="G2460" t="s">
        <v>25</v>
      </c>
      <c r="H2460" t="s">
        <v>26</v>
      </c>
      <c r="I2460">
        <v>1</v>
      </c>
      <c r="J2460" s="2">
        <v>23.47</v>
      </c>
      <c r="K2460" s="3">
        <v>0</v>
      </c>
      <c r="L2460" s="2">
        <v>6.64</v>
      </c>
      <c r="M2460" s="2">
        <f t="shared" si="304"/>
        <v>23.47</v>
      </c>
      <c r="N2460" s="2">
        <f t="shared" si="305"/>
        <v>6.64</v>
      </c>
      <c r="O2460" s="2">
        <f t="shared" si="306"/>
        <v>16.829999999999998</v>
      </c>
      <c r="P2460" s="4">
        <f t="shared" si="307"/>
        <v>0.71708564124414143</v>
      </c>
      <c r="Q2460">
        <f t="shared" si="308"/>
        <v>2024</v>
      </c>
      <c r="R2460" t="str">
        <f t="shared" si="309"/>
        <v>Q4</v>
      </c>
      <c r="S2460">
        <f t="shared" si="310"/>
        <v>11</v>
      </c>
      <c r="T2460" t="str">
        <f t="shared" si="311"/>
        <v>Nov</v>
      </c>
    </row>
    <row r="2461" spans="1:20" x14ac:dyDescent="0.35">
      <c r="A2461" t="s">
        <v>2526</v>
      </c>
      <c r="B2461" s="1">
        <v>45606</v>
      </c>
      <c r="C2461" t="s">
        <v>21</v>
      </c>
      <c r="D2461" t="s">
        <v>103</v>
      </c>
      <c r="E2461" t="s">
        <v>23</v>
      </c>
      <c r="F2461" t="s">
        <v>37</v>
      </c>
      <c r="G2461" t="s">
        <v>53</v>
      </c>
      <c r="H2461" t="s">
        <v>131</v>
      </c>
      <c r="I2461">
        <v>1</v>
      </c>
      <c r="J2461" s="2">
        <v>29.69</v>
      </c>
      <c r="K2461" s="3">
        <v>0.15</v>
      </c>
      <c r="L2461" s="2">
        <v>9.5500000000000007</v>
      </c>
      <c r="M2461" s="2">
        <f t="shared" si="304"/>
        <v>25.24</v>
      </c>
      <c r="N2461" s="2">
        <f t="shared" si="305"/>
        <v>9.5500000000000007</v>
      </c>
      <c r="O2461" s="2">
        <f t="shared" si="306"/>
        <v>15.689999999999998</v>
      </c>
      <c r="P2461" s="4">
        <f t="shared" si="307"/>
        <v>0.62163232963549919</v>
      </c>
      <c r="Q2461">
        <f t="shared" si="308"/>
        <v>2024</v>
      </c>
      <c r="R2461" t="str">
        <f t="shared" si="309"/>
        <v>Q4</v>
      </c>
      <c r="S2461">
        <f t="shared" si="310"/>
        <v>11</v>
      </c>
      <c r="T2461" t="str">
        <f t="shared" si="311"/>
        <v>Nov</v>
      </c>
    </row>
    <row r="2462" spans="1:20" x14ac:dyDescent="0.35">
      <c r="A2462" t="s">
        <v>2527</v>
      </c>
      <c r="B2462" s="1">
        <v>45607</v>
      </c>
      <c r="C2462" t="s">
        <v>62</v>
      </c>
      <c r="D2462" t="s">
        <v>69</v>
      </c>
      <c r="E2462" t="s">
        <v>52</v>
      </c>
      <c r="F2462" t="s">
        <v>24</v>
      </c>
      <c r="G2462" t="s">
        <v>53</v>
      </c>
      <c r="H2462" t="s">
        <v>54</v>
      </c>
      <c r="I2462">
        <v>2</v>
      </c>
      <c r="J2462" s="2">
        <v>138.43</v>
      </c>
      <c r="K2462" s="3">
        <v>0</v>
      </c>
      <c r="L2462" s="2">
        <v>71.7</v>
      </c>
      <c r="M2462" s="2">
        <f t="shared" si="304"/>
        <v>276.86</v>
      </c>
      <c r="N2462" s="2">
        <f t="shared" si="305"/>
        <v>143.4</v>
      </c>
      <c r="O2462" s="2">
        <f t="shared" si="306"/>
        <v>133.46</v>
      </c>
      <c r="P2462" s="4">
        <f t="shared" si="307"/>
        <v>0.48204868886801994</v>
      </c>
      <c r="Q2462">
        <f t="shared" si="308"/>
        <v>2024</v>
      </c>
      <c r="R2462" t="str">
        <f t="shared" si="309"/>
        <v>Q4</v>
      </c>
      <c r="S2462">
        <f t="shared" si="310"/>
        <v>11</v>
      </c>
      <c r="T2462" t="str">
        <f t="shared" si="311"/>
        <v>Nov</v>
      </c>
    </row>
    <row r="2463" spans="1:20" x14ac:dyDescent="0.35">
      <c r="A2463" t="s">
        <v>2528</v>
      </c>
      <c r="B2463" s="1">
        <v>45607</v>
      </c>
      <c r="C2463" t="s">
        <v>21</v>
      </c>
      <c r="D2463" t="s">
        <v>22</v>
      </c>
      <c r="E2463" t="s">
        <v>30</v>
      </c>
      <c r="F2463" t="s">
        <v>31</v>
      </c>
      <c r="G2463" t="s">
        <v>53</v>
      </c>
      <c r="H2463" t="s">
        <v>70</v>
      </c>
      <c r="I2463">
        <v>11</v>
      </c>
      <c r="J2463" s="2">
        <v>54.33</v>
      </c>
      <c r="K2463" s="3">
        <v>0.15</v>
      </c>
      <c r="L2463" s="2">
        <v>19.13</v>
      </c>
      <c r="M2463" s="2">
        <f t="shared" si="304"/>
        <v>507.99</v>
      </c>
      <c r="N2463" s="2">
        <f t="shared" si="305"/>
        <v>210.43</v>
      </c>
      <c r="O2463" s="2">
        <f t="shared" si="306"/>
        <v>297.56</v>
      </c>
      <c r="P2463" s="4">
        <f t="shared" si="307"/>
        <v>0.58575956219610625</v>
      </c>
      <c r="Q2463">
        <f t="shared" si="308"/>
        <v>2024</v>
      </c>
      <c r="R2463" t="str">
        <f t="shared" si="309"/>
        <v>Q4</v>
      </c>
      <c r="S2463">
        <f t="shared" si="310"/>
        <v>11</v>
      </c>
      <c r="T2463" t="str">
        <f t="shared" si="311"/>
        <v>Nov</v>
      </c>
    </row>
    <row r="2464" spans="1:20" x14ac:dyDescent="0.35">
      <c r="A2464" t="s">
        <v>2529</v>
      </c>
      <c r="B2464" s="1">
        <v>45607</v>
      </c>
      <c r="C2464" t="s">
        <v>28</v>
      </c>
      <c r="D2464" t="s">
        <v>29</v>
      </c>
      <c r="E2464" t="s">
        <v>30</v>
      </c>
      <c r="F2464" t="s">
        <v>31</v>
      </c>
      <c r="G2464" t="s">
        <v>46</v>
      </c>
      <c r="H2464" t="s">
        <v>75</v>
      </c>
      <c r="I2464">
        <v>8</v>
      </c>
      <c r="J2464" s="2">
        <v>34.520000000000003</v>
      </c>
      <c r="K2464" s="3">
        <v>0.1</v>
      </c>
      <c r="L2464" s="2">
        <v>10.53</v>
      </c>
      <c r="M2464" s="2">
        <f t="shared" si="304"/>
        <v>248.54</v>
      </c>
      <c r="N2464" s="2">
        <f t="shared" si="305"/>
        <v>84.24</v>
      </c>
      <c r="O2464" s="2">
        <f t="shared" si="306"/>
        <v>164.3</v>
      </c>
      <c r="P2464" s="4">
        <f t="shared" si="307"/>
        <v>0.66106059386819027</v>
      </c>
      <c r="Q2464">
        <f t="shared" si="308"/>
        <v>2024</v>
      </c>
      <c r="R2464" t="str">
        <f t="shared" si="309"/>
        <v>Q4</v>
      </c>
      <c r="S2464">
        <f t="shared" si="310"/>
        <v>11</v>
      </c>
      <c r="T2464" t="str">
        <f t="shared" si="311"/>
        <v>Nov</v>
      </c>
    </row>
    <row r="2465" spans="1:20" x14ac:dyDescent="0.35">
      <c r="A2465" t="s">
        <v>2530</v>
      </c>
      <c r="B2465" s="1">
        <v>45607</v>
      </c>
      <c r="C2465" t="s">
        <v>21</v>
      </c>
      <c r="D2465" t="s">
        <v>35</v>
      </c>
      <c r="E2465" t="s">
        <v>23</v>
      </c>
      <c r="F2465" t="s">
        <v>24</v>
      </c>
      <c r="G2465" t="s">
        <v>25</v>
      </c>
      <c r="H2465" t="s">
        <v>91</v>
      </c>
      <c r="I2465">
        <v>1</v>
      </c>
      <c r="J2465" s="2">
        <v>97.76</v>
      </c>
      <c r="K2465" s="3">
        <v>0.2</v>
      </c>
      <c r="L2465" s="2">
        <v>44.11</v>
      </c>
      <c r="M2465" s="2">
        <f t="shared" si="304"/>
        <v>78.209999999999994</v>
      </c>
      <c r="N2465" s="2">
        <f t="shared" si="305"/>
        <v>44.11</v>
      </c>
      <c r="O2465" s="2">
        <f t="shared" si="306"/>
        <v>34.099999999999994</v>
      </c>
      <c r="P2465" s="4">
        <f t="shared" si="307"/>
        <v>0.43600562587904357</v>
      </c>
      <c r="Q2465">
        <f t="shared" si="308"/>
        <v>2024</v>
      </c>
      <c r="R2465" t="str">
        <f t="shared" si="309"/>
        <v>Q4</v>
      </c>
      <c r="S2465">
        <f t="shared" si="310"/>
        <v>11</v>
      </c>
      <c r="T2465" t="str">
        <f t="shared" si="311"/>
        <v>Nov</v>
      </c>
    </row>
    <row r="2466" spans="1:20" x14ac:dyDescent="0.35">
      <c r="A2466" t="s">
        <v>2531</v>
      </c>
      <c r="B2466" s="1">
        <v>45607</v>
      </c>
      <c r="C2466" t="s">
        <v>62</v>
      </c>
      <c r="D2466" t="s">
        <v>74</v>
      </c>
      <c r="E2466" t="s">
        <v>23</v>
      </c>
      <c r="F2466" t="s">
        <v>37</v>
      </c>
      <c r="G2466" t="s">
        <v>53</v>
      </c>
      <c r="H2466" t="s">
        <v>70</v>
      </c>
      <c r="I2466">
        <v>2</v>
      </c>
      <c r="J2466" s="2">
        <v>50.42</v>
      </c>
      <c r="K2466" s="3">
        <v>0.15</v>
      </c>
      <c r="L2466" s="2">
        <v>18.45</v>
      </c>
      <c r="M2466" s="2">
        <f t="shared" si="304"/>
        <v>85.71</v>
      </c>
      <c r="N2466" s="2">
        <f t="shared" si="305"/>
        <v>36.9</v>
      </c>
      <c r="O2466" s="2">
        <f t="shared" si="306"/>
        <v>48.809999999999995</v>
      </c>
      <c r="P2466" s="4">
        <f t="shared" si="307"/>
        <v>0.56947847392369622</v>
      </c>
      <c r="Q2466">
        <f t="shared" si="308"/>
        <v>2024</v>
      </c>
      <c r="R2466" t="str">
        <f t="shared" si="309"/>
        <v>Q4</v>
      </c>
      <c r="S2466">
        <f t="shared" si="310"/>
        <v>11</v>
      </c>
      <c r="T2466" t="str">
        <f t="shared" si="311"/>
        <v>Nov</v>
      </c>
    </row>
    <row r="2467" spans="1:20" x14ac:dyDescent="0.35">
      <c r="A2467" t="s">
        <v>2532</v>
      </c>
      <c r="B2467" s="1">
        <v>45607</v>
      </c>
      <c r="C2467" t="s">
        <v>41</v>
      </c>
      <c r="D2467" t="s">
        <v>42</v>
      </c>
      <c r="E2467" t="s">
        <v>23</v>
      </c>
      <c r="F2467" t="s">
        <v>37</v>
      </c>
      <c r="G2467" t="s">
        <v>53</v>
      </c>
      <c r="H2467" t="s">
        <v>54</v>
      </c>
      <c r="I2467">
        <v>1</v>
      </c>
      <c r="J2467" s="2">
        <v>153.97999999999999</v>
      </c>
      <c r="K2467" s="3">
        <v>0.25</v>
      </c>
      <c r="L2467" s="2">
        <v>72.05</v>
      </c>
      <c r="M2467" s="2">
        <f t="shared" si="304"/>
        <v>115.49</v>
      </c>
      <c r="N2467" s="2">
        <f t="shared" si="305"/>
        <v>72.05</v>
      </c>
      <c r="O2467" s="2">
        <f t="shared" si="306"/>
        <v>43.44</v>
      </c>
      <c r="P2467" s="4">
        <f t="shared" si="307"/>
        <v>0.37613646203134471</v>
      </c>
      <c r="Q2467">
        <f t="shared" si="308"/>
        <v>2024</v>
      </c>
      <c r="R2467" t="str">
        <f t="shared" si="309"/>
        <v>Q4</v>
      </c>
      <c r="S2467">
        <f t="shared" si="310"/>
        <v>11</v>
      </c>
      <c r="T2467" t="str">
        <f t="shared" si="311"/>
        <v>Nov</v>
      </c>
    </row>
    <row r="2468" spans="1:20" x14ac:dyDescent="0.35">
      <c r="A2468" t="s">
        <v>2533</v>
      </c>
      <c r="B2468" s="1">
        <v>45607</v>
      </c>
      <c r="C2468" t="s">
        <v>21</v>
      </c>
      <c r="D2468" t="s">
        <v>35</v>
      </c>
      <c r="E2468" t="s">
        <v>52</v>
      </c>
      <c r="F2468" t="s">
        <v>37</v>
      </c>
      <c r="G2468" t="s">
        <v>38</v>
      </c>
      <c r="H2468" t="s">
        <v>56</v>
      </c>
      <c r="I2468">
        <v>1</v>
      </c>
      <c r="J2468" s="2">
        <v>80.400000000000006</v>
      </c>
      <c r="K2468" s="3">
        <v>0</v>
      </c>
      <c r="L2468" s="2">
        <v>30.66</v>
      </c>
      <c r="M2468" s="2">
        <f t="shared" si="304"/>
        <v>80.400000000000006</v>
      </c>
      <c r="N2468" s="2">
        <f t="shared" si="305"/>
        <v>30.66</v>
      </c>
      <c r="O2468" s="2">
        <f t="shared" si="306"/>
        <v>49.740000000000009</v>
      </c>
      <c r="P2468" s="4">
        <f t="shared" si="307"/>
        <v>0.61865671641791053</v>
      </c>
      <c r="Q2468">
        <f t="shared" si="308"/>
        <v>2024</v>
      </c>
      <c r="R2468" t="str">
        <f t="shared" si="309"/>
        <v>Q4</v>
      </c>
      <c r="S2468">
        <f t="shared" si="310"/>
        <v>11</v>
      </c>
      <c r="T2468" t="str">
        <f t="shared" si="311"/>
        <v>Nov</v>
      </c>
    </row>
    <row r="2469" spans="1:20" x14ac:dyDescent="0.35">
      <c r="A2469" t="s">
        <v>2534</v>
      </c>
      <c r="B2469" s="1">
        <v>45607</v>
      </c>
      <c r="C2469" t="s">
        <v>21</v>
      </c>
      <c r="D2469" t="s">
        <v>35</v>
      </c>
      <c r="E2469" t="s">
        <v>23</v>
      </c>
      <c r="F2469" t="s">
        <v>37</v>
      </c>
      <c r="G2469" t="s">
        <v>53</v>
      </c>
      <c r="H2469" t="s">
        <v>70</v>
      </c>
      <c r="I2469">
        <v>3</v>
      </c>
      <c r="J2469" s="2">
        <v>54.63</v>
      </c>
      <c r="K2469" s="3">
        <v>0</v>
      </c>
      <c r="L2469" s="2">
        <v>18.64</v>
      </c>
      <c r="M2469" s="2">
        <f t="shared" si="304"/>
        <v>163.89</v>
      </c>
      <c r="N2469" s="2">
        <f t="shared" si="305"/>
        <v>55.92</v>
      </c>
      <c r="O2469" s="2">
        <f t="shared" si="306"/>
        <v>107.96999999999998</v>
      </c>
      <c r="P2469" s="4">
        <f t="shared" si="307"/>
        <v>0.65879553358960274</v>
      </c>
      <c r="Q2469">
        <f t="shared" si="308"/>
        <v>2024</v>
      </c>
      <c r="R2469" t="str">
        <f t="shared" si="309"/>
        <v>Q4</v>
      </c>
      <c r="S2469">
        <f t="shared" si="310"/>
        <v>11</v>
      </c>
      <c r="T2469" t="str">
        <f t="shared" si="311"/>
        <v>Nov</v>
      </c>
    </row>
    <row r="2470" spans="1:20" x14ac:dyDescent="0.35">
      <c r="A2470" t="s">
        <v>2535</v>
      </c>
      <c r="B2470" s="1">
        <v>45607</v>
      </c>
      <c r="C2470" t="s">
        <v>41</v>
      </c>
      <c r="D2470" t="s">
        <v>90</v>
      </c>
      <c r="E2470" t="s">
        <v>36</v>
      </c>
      <c r="F2470" t="s">
        <v>37</v>
      </c>
      <c r="G2470" t="s">
        <v>38</v>
      </c>
      <c r="H2470" t="s">
        <v>84</v>
      </c>
      <c r="I2470">
        <v>1</v>
      </c>
      <c r="J2470" s="2">
        <v>267.24</v>
      </c>
      <c r="K2470" s="3">
        <v>0.2</v>
      </c>
      <c r="L2470" s="2">
        <v>128.86000000000001</v>
      </c>
      <c r="M2470" s="2">
        <f t="shared" si="304"/>
        <v>213.79</v>
      </c>
      <c r="N2470" s="2">
        <f t="shared" si="305"/>
        <v>128.86000000000001</v>
      </c>
      <c r="O2470" s="2">
        <f t="shared" si="306"/>
        <v>84.929999999999978</v>
      </c>
      <c r="P2470" s="4">
        <f t="shared" si="307"/>
        <v>0.39725899246924545</v>
      </c>
      <c r="Q2470">
        <f t="shared" si="308"/>
        <v>2024</v>
      </c>
      <c r="R2470" t="str">
        <f t="shared" si="309"/>
        <v>Q4</v>
      </c>
      <c r="S2470">
        <f t="shared" si="310"/>
        <v>11</v>
      </c>
      <c r="T2470" t="str">
        <f t="shared" si="311"/>
        <v>Nov</v>
      </c>
    </row>
    <row r="2471" spans="1:20" x14ac:dyDescent="0.35">
      <c r="A2471" t="s">
        <v>2536</v>
      </c>
      <c r="B2471" s="1">
        <v>45607</v>
      </c>
      <c r="C2471" t="s">
        <v>62</v>
      </c>
      <c r="D2471" t="s">
        <v>63</v>
      </c>
      <c r="E2471" t="s">
        <v>23</v>
      </c>
      <c r="F2471" t="s">
        <v>31</v>
      </c>
      <c r="G2471" t="s">
        <v>53</v>
      </c>
      <c r="H2471" t="s">
        <v>70</v>
      </c>
      <c r="I2471">
        <v>2</v>
      </c>
      <c r="J2471" s="2">
        <v>52.39</v>
      </c>
      <c r="K2471" s="3">
        <v>0</v>
      </c>
      <c r="L2471" s="2">
        <v>19.690000000000001</v>
      </c>
      <c r="M2471" s="2">
        <f t="shared" si="304"/>
        <v>104.78</v>
      </c>
      <c r="N2471" s="2">
        <f t="shared" si="305"/>
        <v>39.380000000000003</v>
      </c>
      <c r="O2471" s="2">
        <f t="shared" si="306"/>
        <v>65.400000000000006</v>
      </c>
      <c r="P2471" s="4">
        <f t="shared" si="307"/>
        <v>0.62416491696888721</v>
      </c>
      <c r="Q2471">
        <f t="shared" si="308"/>
        <v>2024</v>
      </c>
      <c r="R2471" t="str">
        <f t="shared" si="309"/>
        <v>Q4</v>
      </c>
      <c r="S2471">
        <f t="shared" si="310"/>
        <v>11</v>
      </c>
      <c r="T2471" t="str">
        <f t="shared" si="311"/>
        <v>Nov</v>
      </c>
    </row>
    <row r="2472" spans="1:20" x14ac:dyDescent="0.35">
      <c r="A2472" t="s">
        <v>2537</v>
      </c>
      <c r="B2472" s="1">
        <v>45608</v>
      </c>
      <c r="C2472" t="s">
        <v>28</v>
      </c>
      <c r="D2472" t="s">
        <v>29</v>
      </c>
      <c r="E2472" t="s">
        <v>30</v>
      </c>
      <c r="F2472" t="s">
        <v>31</v>
      </c>
      <c r="G2472" t="s">
        <v>53</v>
      </c>
      <c r="H2472" t="s">
        <v>131</v>
      </c>
      <c r="I2472">
        <v>7</v>
      </c>
      <c r="J2472" s="2">
        <v>31.81</v>
      </c>
      <c r="K2472" s="3">
        <v>0.1</v>
      </c>
      <c r="L2472" s="2">
        <v>9.69</v>
      </c>
      <c r="M2472" s="2">
        <f t="shared" si="304"/>
        <v>200.4</v>
      </c>
      <c r="N2472" s="2">
        <f t="shared" si="305"/>
        <v>67.83</v>
      </c>
      <c r="O2472" s="2">
        <f t="shared" si="306"/>
        <v>132.57</v>
      </c>
      <c r="P2472" s="4">
        <f t="shared" si="307"/>
        <v>0.6615269461077844</v>
      </c>
      <c r="Q2472">
        <f t="shared" si="308"/>
        <v>2024</v>
      </c>
      <c r="R2472" t="str">
        <f t="shared" si="309"/>
        <v>Q4</v>
      </c>
      <c r="S2472">
        <f t="shared" si="310"/>
        <v>11</v>
      </c>
      <c r="T2472" t="str">
        <f t="shared" si="311"/>
        <v>Nov</v>
      </c>
    </row>
    <row r="2473" spans="1:20" x14ac:dyDescent="0.35">
      <c r="A2473" t="s">
        <v>2538</v>
      </c>
      <c r="B2473" s="1">
        <v>45608</v>
      </c>
      <c r="C2473" t="s">
        <v>21</v>
      </c>
      <c r="D2473" t="s">
        <v>35</v>
      </c>
      <c r="E2473" t="s">
        <v>23</v>
      </c>
      <c r="F2473" t="s">
        <v>37</v>
      </c>
      <c r="G2473" t="s">
        <v>25</v>
      </c>
      <c r="H2473" t="s">
        <v>72</v>
      </c>
      <c r="I2473">
        <v>4</v>
      </c>
      <c r="J2473" s="2">
        <v>191.49</v>
      </c>
      <c r="K2473" s="3">
        <v>0</v>
      </c>
      <c r="L2473" s="2">
        <v>103.99</v>
      </c>
      <c r="M2473" s="2">
        <f t="shared" si="304"/>
        <v>765.96</v>
      </c>
      <c r="N2473" s="2">
        <f t="shared" si="305"/>
        <v>415.96</v>
      </c>
      <c r="O2473" s="2">
        <f t="shared" si="306"/>
        <v>350.00000000000006</v>
      </c>
      <c r="P2473" s="4">
        <f t="shared" si="307"/>
        <v>0.45694292130137348</v>
      </c>
      <c r="Q2473">
        <f t="shared" si="308"/>
        <v>2024</v>
      </c>
      <c r="R2473" t="str">
        <f t="shared" si="309"/>
        <v>Q4</v>
      </c>
      <c r="S2473">
        <f t="shared" si="310"/>
        <v>11</v>
      </c>
      <c r="T2473" t="str">
        <f t="shared" si="311"/>
        <v>Nov</v>
      </c>
    </row>
    <row r="2474" spans="1:20" x14ac:dyDescent="0.35">
      <c r="A2474" t="s">
        <v>2539</v>
      </c>
      <c r="B2474" s="1">
        <v>45608</v>
      </c>
      <c r="C2474" t="s">
        <v>21</v>
      </c>
      <c r="D2474" t="s">
        <v>35</v>
      </c>
      <c r="E2474" t="s">
        <v>52</v>
      </c>
      <c r="F2474" t="s">
        <v>24</v>
      </c>
      <c r="G2474" t="s">
        <v>25</v>
      </c>
      <c r="H2474" t="s">
        <v>91</v>
      </c>
      <c r="I2474">
        <v>1</v>
      </c>
      <c r="J2474" s="2">
        <v>95.58</v>
      </c>
      <c r="K2474" s="3">
        <v>0.05</v>
      </c>
      <c r="L2474" s="2">
        <v>45.15</v>
      </c>
      <c r="M2474" s="2">
        <f t="shared" si="304"/>
        <v>90.8</v>
      </c>
      <c r="N2474" s="2">
        <f t="shared" si="305"/>
        <v>45.15</v>
      </c>
      <c r="O2474" s="2">
        <f t="shared" si="306"/>
        <v>45.65</v>
      </c>
      <c r="P2474" s="4">
        <f t="shared" si="307"/>
        <v>0.5027533039647577</v>
      </c>
      <c r="Q2474">
        <f t="shared" si="308"/>
        <v>2024</v>
      </c>
      <c r="R2474" t="str">
        <f t="shared" si="309"/>
        <v>Q4</v>
      </c>
      <c r="S2474">
        <f t="shared" si="310"/>
        <v>11</v>
      </c>
      <c r="T2474" t="str">
        <f t="shared" si="311"/>
        <v>Nov</v>
      </c>
    </row>
    <row r="2475" spans="1:20" x14ac:dyDescent="0.35">
      <c r="A2475" t="s">
        <v>2540</v>
      </c>
      <c r="B2475" s="1">
        <v>45609</v>
      </c>
      <c r="C2475" t="s">
        <v>41</v>
      </c>
      <c r="D2475" t="s">
        <v>42</v>
      </c>
      <c r="E2475" t="s">
        <v>52</v>
      </c>
      <c r="F2475" t="s">
        <v>37</v>
      </c>
      <c r="G2475" t="s">
        <v>38</v>
      </c>
      <c r="H2475" t="s">
        <v>56</v>
      </c>
      <c r="I2475">
        <v>2</v>
      </c>
      <c r="J2475" s="2">
        <v>82.1</v>
      </c>
      <c r="K2475" s="3">
        <v>0</v>
      </c>
      <c r="L2475" s="2">
        <v>31.28</v>
      </c>
      <c r="M2475" s="2">
        <f t="shared" si="304"/>
        <v>164.2</v>
      </c>
      <c r="N2475" s="2">
        <f t="shared" si="305"/>
        <v>62.56</v>
      </c>
      <c r="O2475" s="2">
        <f t="shared" si="306"/>
        <v>101.63999999999999</v>
      </c>
      <c r="P2475" s="4">
        <f t="shared" si="307"/>
        <v>0.61900121802679653</v>
      </c>
      <c r="Q2475">
        <f t="shared" si="308"/>
        <v>2024</v>
      </c>
      <c r="R2475" t="str">
        <f t="shared" si="309"/>
        <v>Q4</v>
      </c>
      <c r="S2475">
        <f t="shared" si="310"/>
        <v>11</v>
      </c>
      <c r="T2475" t="str">
        <f t="shared" si="311"/>
        <v>Nov</v>
      </c>
    </row>
    <row r="2476" spans="1:20" x14ac:dyDescent="0.35">
      <c r="A2476" t="s">
        <v>2541</v>
      </c>
      <c r="B2476" s="1">
        <v>45609</v>
      </c>
      <c r="C2476" t="s">
        <v>41</v>
      </c>
      <c r="D2476" t="s">
        <v>42</v>
      </c>
      <c r="E2476" t="s">
        <v>30</v>
      </c>
      <c r="F2476" t="s">
        <v>31</v>
      </c>
      <c r="G2476" t="s">
        <v>32</v>
      </c>
      <c r="H2476" t="s">
        <v>86</v>
      </c>
      <c r="I2476">
        <v>5</v>
      </c>
      <c r="J2476" s="2">
        <v>72.41</v>
      </c>
      <c r="K2476" s="3">
        <v>0.2</v>
      </c>
      <c r="L2476" s="2">
        <v>25.01</v>
      </c>
      <c r="M2476" s="2">
        <f t="shared" si="304"/>
        <v>289.64</v>
      </c>
      <c r="N2476" s="2">
        <f t="shared" si="305"/>
        <v>125.05</v>
      </c>
      <c r="O2476" s="2">
        <f t="shared" si="306"/>
        <v>164.58999999999997</v>
      </c>
      <c r="P2476" s="4">
        <f t="shared" si="307"/>
        <v>0.56825714680292772</v>
      </c>
      <c r="Q2476">
        <f t="shared" si="308"/>
        <v>2024</v>
      </c>
      <c r="R2476" t="str">
        <f t="shared" si="309"/>
        <v>Q4</v>
      </c>
      <c r="S2476">
        <f t="shared" si="310"/>
        <v>11</v>
      </c>
      <c r="T2476" t="str">
        <f t="shared" si="311"/>
        <v>Nov</v>
      </c>
    </row>
    <row r="2477" spans="1:20" x14ac:dyDescent="0.35">
      <c r="A2477" t="s">
        <v>2542</v>
      </c>
      <c r="B2477" s="1">
        <v>45609</v>
      </c>
      <c r="C2477" t="s">
        <v>21</v>
      </c>
      <c r="D2477" t="s">
        <v>35</v>
      </c>
      <c r="E2477" t="s">
        <v>23</v>
      </c>
      <c r="F2477" t="s">
        <v>24</v>
      </c>
      <c r="G2477" t="s">
        <v>53</v>
      </c>
      <c r="H2477" t="s">
        <v>54</v>
      </c>
      <c r="I2477">
        <v>2</v>
      </c>
      <c r="J2477" s="2">
        <v>151.31</v>
      </c>
      <c r="K2477" s="3">
        <v>0</v>
      </c>
      <c r="L2477" s="2">
        <v>72.63</v>
      </c>
      <c r="M2477" s="2">
        <f t="shared" si="304"/>
        <v>302.62</v>
      </c>
      <c r="N2477" s="2">
        <f t="shared" si="305"/>
        <v>145.26</v>
      </c>
      <c r="O2477" s="2">
        <f t="shared" si="306"/>
        <v>157.36000000000001</v>
      </c>
      <c r="P2477" s="4">
        <f t="shared" si="307"/>
        <v>0.51999206926178054</v>
      </c>
      <c r="Q2477">
        <f t="shared" si="308"/>
        <v>2024</v>
      </c>
      <c r="R2477" t="str">
        <f t="shared" si="309"/>
        <v>Q4</v>
      </c>
      <c r="S2477">
        <f t="shared" si="310"/>
        <v>11</v>
      </c>
      <c r="T2477" t="str">
        <f t="shared" si="311"/>
        <v>Nov</v>
      </c>
    </row>
    <row r="2478" spans="1:20" x14ac:dyDescent="0.35">
      <c r="A2478" t="s">
        <v>2543</v>
      </c>
      <c r="B2478" s="1">
        <v>45610</v>
      </c>
      <c r="C2478" t="s">
        <v>28</v>
      </c>
      <c r="D2478" t="s">
        <v>29</v>
      </c>
      <c r="E2478" t="s">
        <v>52</v>
      </c>
      <c r="F2478" t="s">
        <v>24</v>
      </c>
      <c r="G2478" t="s">
        <v>53</v>
      </c>
      <c r="H2478" t="s">
        <v>54</v>
      </c>
      <c r="I2478">
        <v>3</v>
      </c>
      <c r="J2478" s="2">
        <v>153.76</v>
      </c>
      <c r="K2478" s="3">
        <v>0</v>
      </c>
      <c r="L2478" s="2">
        <v>70.13</v>
      </c>
      <c r="M2478" s="2">
        <f t="shared" si="304"/>
        <v>461.28</v>
      </c>
      <c r="N2478" s="2">
        <f t="shared" si="305"/>
        <v>210.39</v>
      </c>
      <c r="O2478" s="2">
        <f t="shared" si="306"/>
        <v>250.89</v>
      </c>
      <c r="P2478" s="4">
        <f t="shared" si="307"/>
        <v>0.5438995837669095</v>
      </c>
      <c r="Q2478">
        <f t="shared" si="308"/>
        <v>2024</v>
      </c>
      <c r="R2478" t="str">
        <f t="shared" si="309"/>
        <v>Q4</v>
      </c>
      <c r="S2478">
        <f t="shared" si="310"/>
        <v>11</v>
      </c>
      <c r="T2478" t="str">
        <f t="shared" si="311"/>
        <v>Nov</v>
      </c>
    </row>
    <row r="2479" spans="1:20" x14ac:dyDescent="0.35">
      <c r="A2479" t="s">
        <v>2544</v>
      </c>
      <c r="B2479" s="1">
        <v>45610</v>
      </c>
      <c r="C2479" t="s">
        <v>21</v>
      </c>
      <c r="D2479" t="s">
        <v>22</v>
      </c>
      <c r="E2479" t="s">
        <v>43</v>
      </c>
      <c r="F2479" t="s">
        <v>37</v>
      </c>
      <c r="G2479" t="s">
        <v>53</v>
      </c>
      <c r="H2479" t="s">
        <v>66</v>
      </c>
      <c r="I2479">
        <v>1</v>
      </c>
      <c r="J2479" s="2">
        <v>105.95</v>
      </c>
      <c r="K2479" s="3">
        <v>0</v>
      </c>
      <c r="L2479" s="2">
        <v>45.59</v>
      </c>
      <c r="M2479" s="2">
        <f t="shared" si="304"/>
        <v>105.95</v>
      </c>
      <c r="N2479" s="2">
        <f t="shared" si="305"/>
        <v>45.59</v>
      </c>
      <c r="O2479" s="2">
        <f t="shared" si="306"/>
        <v>60.36</v>
      </c>
      <c r="P2479" s="4">
        <f t="shared" si="307"/>
        <v>0.5697026899480887</v>
      </c>
      <c r="Q2479">
        <f t="shared" si="308"/>
        <v>2024</v>
      </c>
      <c r="R2479" t="str">
        <f t="shared" si="309"/>
        <v>Q4</v>
      </c>
      <c r="S2479">
        <f t="shared" si="310"/>
        <v>11</v>
      </c>
      <c r="T2479" t="str">
        <f t="shared" si="311"/>
        <v>Nov</v>
      </c>
    </row>
    <row r="2480" spans="1:20" x14ac:dyDescent="0.35">
      <c r="A2480" t="s">
        <v>2545</v>
      </c>
      <c r="B2480" s="1">
        <v>45610</v>
      </c>
      <c r="C2480" t="s">
        <v>21</v>
      </c>
      <c r="D2480" t="s">
        <v>22</v>
      </c>
      <c r="E2480" t="s">
        <v>23</v>
      </c>
      <c r="F2480" t="s">
        <v>24</v>
      </c>
      <c r="G2480" t="s">
        <v>32</v>
      </c>
      <c r="H2480" t="s">
        <v>33</v>
      </c>
      <c r="I2480">
        <v>1</v>
      </c>
      <c r="J2480" s="2">
        <v>39.840000000000003</v>
      </c>
      <c r="K2480" s="3">
        <v>0.1</v>
      </c>
      <c r="L2480" s="2">
        <v>12.49</v>
      </c>
      <c r="M2480" s="2">
        <f t="shared" si="304"/>
        <v>35.86</v>
      </c>
      <c r="N2480" s="2">
        <f t="shared" si="305"/>
        <v>12.49</v>
      </c>
      <c r="O2480" s="2">
        <f t="shared" si="306"/>
        <v>23.369999999999997</v>
      </c>
      <c r="P2480" s="4">
        <f t="shared" si="307"/>
        <v>0.6517010596765197</v>
      </c>
      <c r="Q2480">
        <f t="shared" si="308"/>
        <v>2024</v>
      </c>
      <c r="R2480" t="str">
        <f t="shared" si="309"/>
        <v>Q4</v>
      </c>
      <c r="S2480">
        <f t="shared" si="310"/>
        <v>11</v>
      </c>
      <c r="T2480" t="str">
        <f t="shared" si="311"/>
        <v>Nov</v>
      </c>
    </row>
    <row r="2481" spans="1:20" x14ac:dyDescent="0.35">
      <c r="A2481" t="s">
        <v>2546</v>
      </c>
      <c r="B2481" s="1">
        <v>45610</v>
      </c>
      <c r="C2481" t="s">
        <v>41</v>
      </c>
      <c r="D2481" t="s">
        <v>42</v>
      </c>
      <c r="E2481" t="s">
        <v>43</v>
      </c>
      <c r="F2481" t="s">
        <v>37</v>
      </c>
      <c r="G2481" t="s">
        <v>38</v>
      </c>
      <c r="H2481" t="s">
        <v>56</v>
      </c>
      <c r="I2481">
        <v>1</v>
      </c>
      <c r="J2481" s="2">
        <v>83.27</v>
      </c>
      <c r="K2481" s="3">
        <v>0.15</v>
      </c>
      <c r="L2481" s="2">
        <v>31.39</v>
      </c>
      <c r="M2481" s="2">
        <f t="shared" si="304"/>
        <v>70.78</v>
      </c>
      <c r="N2481" s="2">
        <f t="shared" si="305"/>
        <v>31.39</v>
      </c>
      <c r="O2481" s="2">
        <f t="shared" si="306"/>
        <v>39.39</v>
      </c>
      <c r="P2481" s="4">
        <f t="shared" si="307"/>
        <v>0.55651313930488844</v>
      </c>
      <c r="Q2481">
        <f t="shared" si="308"/>
        <v>2024</v>
      </c>
      <c r="R2481" t="str">
        <f t="shared" si="309"/>
        <v>Q4</v>
      </c>
      <c r="S2481">
        <f t="shared" si="310"/>
        <v>11</v>
      </c>
      <c r="T2481" t="str">
        <f t="shared" si="311"/>
        <v>Nov</v>
      </c>
    </row>
    <row r="2482" spans="1:20" x14ac:dyDescent="0.35">
      <c r="A2482" t="s">
        <v>2547</v>
      </c>
      <c r="B2482" s="1">
        <v>45610</v>
      </c>
      <c r="C2482" t="s">
        <v>28</v>
      </c>
      <c r="D2482" t="s">
        <v>29</v>
      </c>
      <c r="E2482" t="s">
        <v>23</v>
      </c>
      <c r="F2482" t="s">
        <v>24</v>
      </c>
      <c r="G2482" t="s">
        <v>32</v>
      </c>
      <c r="H2482" t="s">
        <v>86</v>
      </c>
      <c r="I2482">
        <v>1</v>
      </c>
      <c r="J2482" s="2">
        <v>70.489999999999995</v>
      </c>
      <c r="K2482" s="3">
        <v>0</v>
      </c>
      <c r="L2482" s="2">
        <v>24.26</v>
      </c>
      <c r="M2482" s="2">
        <f t="shared" si="304"/>
        <v>70.489999999999995</v>
      </c>
      <c r="N2482" s="2">
        <f t="shared" si="305"/>
        <v>24.26</v>
      </c>
      <c r="O2482" s="2">
        <f t="shared" si="306"/>
        <v>46.22999999999999</v>
      </c>
      <c r="P2482" s="4">
        <f t="shared" si="307"/>
        <v>0.65583770747623771</v>
      </c>
      <c r="Q2482">
        <f t="shared" si="308"/>
        <v>2024</v>
      </c>
      <c r="R2482" t="str">
        <f t="shared" si="309"/>
        <v>Q4</v>
      </c>
      <c r="S2482">
        <f t="shared" si="310"/>
        <v>11</v>
      </c>
      <c r="T2482" t="str">
        <f t="shared" si="311"/>
        <v>Nov</v>
      </c>
    </row>
    <row r="2483" spans="1:20" x14ac:dyDescent="0.35">
      <c r="A2483" t="s">
        <v>2548</v>
      </c>
      <c r="B2483" s="1">
        <v>45610</v>
      </c>
      <c r="C2483" t="s">
        <v>41</v>
      </c>
      <c r="D2483" t="s">
        <v>42</v>
      </c>
      <c r="E2483" t="s">
        <v>43</v>
      </c>
      <c r="F2483" t="s">
        <v>31</v>
      </c>
      <c r="G2483" t="s">
        <v>38</v>
      </c>
      <c r="H2483" t="s">
        <v>56</v>
      </c>
      <c r="I2483">
        <v>1</v>
      </c>
      <c r="J2483" s="2">
        <v>82.6</v>
      </c>
      <c r="K2483" s="3">
        <v>0.1</v>
      </c>
      <c r="L2483" s="2">
        <v>31.45</v>
      </c>
      <c r="M2483" s="2">
        <f t="shared" si="304"/>
        <v>74.34</v>
      </c>
      <c r="N2483" s="2">
        <f t="shared" si="305"/>
        <v>31.45</v>
      </c>
      <c r="O2483" s="2">
        <f t="shared" si="306"/>
        <v>42.89</v>
      </c>
      <c r="P2483" s="4">
        <f t="shared" si="307"/>
        <v>0.57694377185902612</v>
      </c>
      <c r="Q2483">
        <f t="shared" si="308"/>
        <v>2024</v>
      </c>
      <c r="R2483" t="str">
        <f t="shared" si="309"/>
        <v>Q4</v>
      </c>
      <c r="S2483">
        <f t="shared" si="310"/>
        <v>11</v>
      </c>
      <c r="T2483" t="str">
        <f t="shared" si="311"/>
        <v>Nov</v>
      </c>
    </row>
    <row r="2484" spans="1:20" x14ac:dyDescent="0.35">
      <c r="A2484" t="s">
        <v>2549</v>
      </c>
      <c r="B2484" s="1">
        <v>45610</v>
      </c>
      <c r="C2484" t="s">
        <v>21</v>
      </c>
      <c r="D2484" t="s">
        <v>35</v>
      </c>
      <c r="E2484" t="s">
        <v>23</v>
      </c>
      <c r="F2484" t="s">
        <v>24</v>
      </c>
      <c r="G2484" t="s">
        <v>25</v>
      </c>
      <c r="H2484" t="s">
        <v>81</v>
      </c>
      <c r="I2484">
        <v>1</v>
      </c>
      <c r="J2484" s="2">
        <v>41.66</v>
      </c>
      <c r="K2484" s="3">
        <v>0.05</v>
      </c>
      <c r="L2484" s="2">
        <v>15.82</v>
      </c>
      <c r="M2484" s="2">
        <f t="shared" si="304"/>
        <v>39.58</v>
      </c>
      <c r="N2484" s="2">
        <f t="shared" si="305"/>
        <v>15.82</v>
      </c>
      <c r="O2484" s="2">
        <f t="shared" si="306"/>
        <v>23.759999999999998</v>
      </c>
      <c r="P2484" s="4">
        <f t="shared" si="307"/>
        <v>0.60030318342597266</v>
      </c>
      <c r="Q2484">
        <f t="shared" si="308"/>
        <v>2024</v>
      </c>
      <c r="R2484" t="str">
        <f t="shared" si="309"/>
        <v>Q4</v>
      </c>
      <c r="S2484">
        <f t="shared" si="310"/>
        <v>11</v>
      </c>
      <c r="T2484" t="str">
        <f t="shared" si="311"/>
        <v>Nov</v>
      </c>
    </row>
    <row r="2485" spans="1:20" x14ac:dyDescent="0.35">
      <c r="A2485" t="s">
        <v>2550</v>
      </c>
      <c r="B2485" s="1">
        <v>45610</v>
      </c>
      <c r="C2485" t="s">
        <v>28</v>
      </c>
      <c r="D2485" t="s">
        <v>29</v>
      </c>
      <c r="E2485" t="s">
        <v>23</v>
      </c>
      <c r="F2485" t="s">
        <v>37</v>
      </c>
      <c r="G2485" t="s">
        <v>53</v>
      </c>
      <c r="H2485" t="s">
        <v>70</v>
      </c>
      <c r="I2485">
        <v>1</v>
      </c>
      <c r="J2485" s="2">
        <v>54.77</v>
      </c>
      <c r="K2485" s="3">
        <v>0.05</v>
      </c>
      <c r="L2485" s="2">
        <v>19.03</v>
      </c>
      <c r="M2485" s="2">
        <f t="shared" si="304"/>
        <v>52.03</v>
      </c>
      <c r="N2485" s="2">
        <f t="shared" si="305"/>
        <v>19.03</v>
      </c>
      <c r="O2485" s="2">
        <f t="shared" si="306"/>
        <v>33</v>
      </c>
      <c r="P2485" s="4">
        <f t="shared" si="307"/>
        <v>0.63424947145877375</v>
      </c>
      <c r="Q2485">
        <f t="shared" si="308"/>
        <v>2024</v>
      </c>
      <c r="R2485" t="str">
        <f t="shared" si="309"/>
        <v>Q4</v>
      </c>
      <c r="S2485">
        <f t="shared" si="310"/>
        <v>11</v>
      </c>
      <c r="T2485" t="str">
        <f t="shared" si="311"/>
        <v>Nov</v>
      </c>
    </row>
    <row r="2486" spans="1:20" x14ac:dyDescent="0.35">
      <c r="A2486" t="s">
        <v>2551</v>
      </c>
      <c r="B2486" s="1">
        <v>45610</v>
      </c>
      <c r="C2486" t="s">
        <v>41</v>
      </c>
      <c r="D2486" t="s">
        <v>42</v>
      </c>
      <c r="E2486" t="s">
        <v>23</v>
      </c>
      <c r="F2486" t="s">
        <v>37</v>
      </c>
      <c r="G2486" t="s">
        <v>32</v>
      </c>
      <c r="H2486" t="s">
        <v>33</v>
      </c>
      <c r="I2486">
        <v>1</v>
      </c>
      <c r="J2486" s="2">
        <v>40.770000000000003</v>
      </c>
      <c r="K2486" s="3">
        <v>0.1</v>
      </c>
      <c r="L2486" s="2">
        <v>12.33</v>
      </c>
      <c r="M2486" s="2">
        <f t="shared" si="304"/>
        <v>36.69</v>
      </c>
      <c r="N2486" s="2">
        <f t="shared" si="305"/>
        <v>12.33</v>
      </c>
      <c r="O2486" s="2">
        <f t="shared" si="306"/>
        <v>24.36</v>
      </c>
      <c r="P2486" s="4">
        <f t="shared" si="307"/>
        <v>0.66394112837285368</v>
      </c>
      <c r="Q2486">
        <f t="shared" si="308"/>
        <v>2024</v>
      </c>
      <c r="R2486" t="str">
        <f t="shared" si="309"/>
        <v>Q4</v>
      </c>
      <c r="S2486">
        <f t="shared" si="310"/>
        <v>11</v>
      </c>
      <c r="T2486" t="str">
        <f t="shared" si="311"/>
        <v>Nov</v>
      </c>
    </row>
    <row r="2487" spans="1:20" x14ac:dyDescent="0.35">
      <c r="A2487" t="s">
        <v>2552</v>
      </c>
      <c r="B2487" s="1">
        <v>45611</v>
      </c>
      <c r="C2487" t="s">
        <v>28</v>
      </c>
      <c r="D2487" t="s">
        <v>49</v>
      </c>
      <c r="E2487" t="s">
        <v>23</v>
      </c>
      <c r="F2487" t="s">
        <v>37</v>
      </c>
      <c r="G2487" t="s">
        <v>25</v>
      </c>
      <c r="H2487" t="s">
        <v>72</v>
      </c>
      <c r="I2487">
        <v>4</v>
      </c>
      <c r="J2487" s="2">
        <v>194.21</v>
      </c>
      <c r="K2487" s="3">
        <v>0.1</v>
      </c>
      <c r="L2487" s="2">
        <v>103.99</v>
      </c>
      <c r="M2487" s="2">
        <f t="shared" si="304"/>
        <v>699.16</v>
      </c>
      <c r="N2487" s="2">
        <f t="shared" si="305"/>
        <v>415.96</v>
      </c>
      <c r="O2487" s="2">
        <f t="shared" si="306"/>
        <v>283.2</v>
      </c>
      <c r="P2487" s="4">
        <f t="shared" si="307"/>
        <v>0.40505749756851078</v>
      </c>
      <c r="Q2487">
        <f t="shared" si="308"/>
        <v>2024</v>
      </c>
      <c r="R2487" t="str">
        <f t="shared" si="309"/>
        <v>Q4</v>
      </c>
      <c r="S2487">
        <f t="shared" si="310"/>
        <v>11</v>
      </c>
      <c r="T2487" t="str">
        <f t="shared" si="311"/>
        <v>Nov</v>
      </c>
    </row>
    <row r="2488" spans="1:20" x14ac:dyDescent="0.35">
      <c r="A2488" t="s">
        <v>2553</v>
      </c>
      <c r="B2488" s="1">
        <v>45611</v>
      </c>
      <c r="C2488" t="s">
        <v>28</v>
      </c>
      <c r="D2488" t="s">
        <v>29</v>
      </c>
      <c r="E2488" t="s">
        <v>43</v>
      </c>
      <c r="F2488" t="s">
        <v>24</v>
      </c>
      <c r="G2488" t="s">
        <v>53</v>
      </c>
      <c r="H2488" t="s">
        <v>70</v>
      </c>
      <c r="I2488">
        <v>5</v>
      </c>
      <c r="J2488" s="2">
        <v>55.44</v>
      </c>
      <c r="K2488" s="3">
        <v>0</v>
      </c>
      <c r="L2488" s="2">
        <v>19.64</v>
      </c>
      <c r="M2488" s="2">
        <f t="shared" si="304"/>
        <v>277.2</v>
      </c>
      <c r="N2488" s="2">
        <f t="shared" si="305"/>
        <v>98.2</v>
      </c>
      <c r="O2488" s="2">
        <f t="shared" si="306"/>
        <v>179</v>
      </c>
      <c r="P2488" s="4">
        <f t="shared" si="307"/>
        <v>0.64574314574314573</v>
      </c>
      <c r="Q2488">
        <f t="shared" si="308"/>
        <v>2024</v>
      </c>
      <c r="R2488" t="str">
        <f t="shared" si="309"/>
        <v>Q4</v>
      </c>
      <c r="S2488">
        <f t="shared" si="310"/>
        <v>11</v>
      </c>
      <c r="T2488" t="str">
        <f t="shared" si="311"/>
        <v>Nov</v>
      </c>
    </row>
    <row r="2489" spans="1:20" x14ac:dyDescent="0.35">
      <c r="A2489" t="s">
        <v>2554</v>
      </c>
      <c r="B2489" s="1">
        <v>45611</v>
      </c>
      <c r="C2489" t="s">
        <v>62</v>
      </c>
      <c r="D2489" t="s">
        <v>69</v>
      </c>
      <c r="E2489" t="s">
        <v>52</v>
      </c>
      <c r="F2489" t="s">
        <v>24</v>
      </c>
      <c r="G2489" t="s">
        <v>53</v>
      </c>
      <c r="H2489" t="s">
        <v>54</v>
      </c>
      <c r="I2489">
        <v>1</v>
      </c>
      <c r="J2489" s="2">
        <v>134.27000000000001</v>
      </c>
      <c r="K2489" s="3">
        <v>0</v>
      </c>
      <c r="L2489" s="2">
        <v>69.3</v>
      </c>
      <c r="M2489" s="2">
        <f t="shared" si="304"/>
        <v>134.27000000000001</v>
      </c>
      <c r="N2489" s="2">
        <f t="shared" si="305"/>
        <v>69.3</v>
      </c>
      <c r="O2489" s="2">
        <f t="shared" si="306"/>
        <v>64.970000000000013</v>
      </c>
      <c r="P2489" s="4">
        <f t="shared" si="307"/>
        <v>0.48387577269680498</v>
      </c>
      <c r="Q2489">
        <f t="shared" si="308"/>
        <v>2024</v>
      </c>
      <c r="R2489" t="str">
        <f t="shared" si="309"/>
        <v>Q4</v>
      </c>
      <c r="S2489">
        <f t="shared" si="310"/>
        <v>11</v>
      </c>
      <c r="T2489" t="str">
        <f t="shared" si="311"/>
        <v>Nov</v>
      </c>
    </row>
    <row r="2490" spans="1:20" x14ac:dyDescent="0.35">
      <c r="A2490" t="s">
        <v>2555</v>
      </c>
      <c r="B2490" s="1">
        <v>45611</v>
      </c>
      <c r="C2490" t="s">
        <v>21</v>
      </c>
      <c r="D2490" t="s">
        <v>35</v>
      </c>
      <c r="E2490" t="s">
        <v>23</v>
      </c>
      <c r="F2490" t="s">
        <v>24</v>
      </c>
      <c r="G2490" t="s">
        <v>25</v>
      </c>
      <c r="H2490" t="s">
        <v>72</v>
      </c>
      <c r="I2490">
        <v>1</v>
      </c>
      <c r="J2490" s="2">
        <v>188.06</v>
      </c>
      <c r="K2490" s="3">
        <v>0.15</v>
      </c>
      <c r="L2490" s="2">
        <v>103.78</v>
      </c>
      <c r="M2490" s="2">
        <f t="shared" si="304"/>
        <v>159.85</v>
      </c>
      <c r="N2490" s="2">
        <f t="shared" si="305"/>
        <v>103.78</v>
      </c>
      <c r="O2490" s="2">
        <f t="shared" si="306"/>
        <v>56.069999999999993</v>
      </c>
      <c r="P2490" s="4">
        <f t="shared" si="307"/>
        <v>0.35076634344698149</v>
      </c>
      <c r="Q2490">
        <f t="shared" si="308"/>
        <v>2024</v>
      </c>
      <c r="R2490" t="str">
        <f t="shared" si="309"/>
        <v>Q4</v>
      </c>
      <c r="S2490">
        <f t="shared" si="310"/>
        <v>11</v>
      </c>
      <c r="T2490" t="str">
        <f t="shared" si="311"/>
        <v>Nov</v>
      </c>
    </row>
    <row r="2491" spans="1:20" x14ac:dyDescent="0.35">
      <c r="A2491" t="s">
        <v>2556</v>
      </c>
      <c r="B2491" s="1">
        <v>45611</v>
      </c>
      <c r="C2491" t="s">
        <v>21</v>
      </c>
      <c r="D2491" t="s">
        <v>22</v>
      </c>
      <c r="E2491" t="s">
        <v>23</v>
      </c>
      <c r="F2491" t="s">
        <v>24</v>
      </c>
      <c r="G2491" t="s">
        <v>53</v>
      </c>
      <c r="H2491" t="s">
        <v>70</v>
      </c>
      <c r="I2491">
        <v>1</v>
      </c>
      <c r="J2491" s="2">
        <v>54.18</v>
      </c>
      <c r="K2491" s="3">
        <v>0.2</v>
      </c>
      <c r="L2491" s="2">
        <v>18.86</v>
      </c>
      <c r="M2491" s="2">
        <f t="shared" si="304"/>
        <v>43.34</v>
      </c>
      <c r="N2491" s="2">
        <f t="shared" si="305"/>
        <v>18.86</v>
      </c>
      <c r="O2491" s="2">
        <f t="shared" si="306"/>
        <v>24.480000000000004</v>
      </c>
      <c r="P2491" s="4">
        <f t="shared" si="307"/>
        <v>0.56483617904937711</v>
      </c>
      <c r="Q2491">
        <f t="shared" si="308"/>
        <v>2024</v>
      </c>
      <c r="R2491" t="str">
        <f t="shared" si="309"/>
        <v>Q4</v>
      </c>
      <c r="S2491">
        <f t="shared" si="310"/>
        <v>11</v>
      </c>
      <c r="T2491" t="str">
        <f t="shared" si="311"/>
        <v>Nov</v>
      </c>
    </row>
    <row r="2492" spans="1:20" x14ac:dyDescent="0.35">
      <c r="A2492" t="s">
        <v>2557</v>
      </c>
      <c r="B2492" s="1">
        <v>45611</v>
      </c>
      <c r="C2492" t="s">
        <v>41</v>
      </c>
      <c r="D2492" t="s">
        <v>42</v>
      </c>
      <c r="E2492" t="s">
        <v>52</v>
      </c>
      <c r="F2492" t="s">
        <v>37</v>
      </c>
      <c r="G2492" t="s">
        <v>53</v>
      </c>
      <c r="H2492" t="s">
        <v>70</v>
      </c>
      <c r="I2492">
        <v>1</v>
      </c>
      <c r="J2492" s="2">
        <v>55.62</v>
      </c>
      <c r="K2492" s="3">
        <v>0.15</v>
      </c>
      <c r="L2492" s="2">
        <v>18.93</v>
      </c>
      <c r="M2492" s="2">
        <f t="shared" si="304"/>
        <v>47.28</v>
      </c>
      <c r="N2492" s="2">
        <f t="shared" si="305"/>
        <v>18.93</v>
      </c>
      <c r="O2492" s="2">
        <f t="shared" si="306"/>
        <v>28.35</v>
      </c>
      <c r="P2492" s="4">
        <f t="shared" si="307"/>
        <v>0.59961928934010156</v>
      </c>
      <c r="Q2492">
        <f t="shared" si="308"/>
        <v>2024</v>
      </c>
      <c r="R2492" t="str">
        <f t="shared" si="309"/>
        <v>Q4</v>
      </c>
      <c r="S2492">
        <f t="shared" si="310"/>
        <v>11</v>
      </c>
      <c r="T2492" t="str">
        <f t="shared" si="311"/>
        <v>Nov</v>
      </c>
    </row>
    <row r="2493" spans="1:20" x14ac:dyDescent="0.35">
      <c r="A2493" t="s">
        <v>2558</v>
      </c>
      <c r="B2493" s="1">
        <v>45611</v>
      </c>
      <c r="C2493" t="s">
        <v>28</v>
      </c>
      <c r="D2493" t="s">
        <v>29</v>
      </c>
      <c r="E2493" t="s">
        <v>52</v>
      </c>
      <c r="F2493" t="s">
        <v>24</v>
      </c>
      <c r="G2493" t="s">
        <v>53</v>
      </c>
      <c r="H2493" t="s">
        <v>70</v>
      </c>
      <c r="I2493">
        <v>1</v>
      </c>
      <c r="J2493" s="2">
        <v>54.56</v>
      </c>
      <c r="K2493" s="3">
        <v>0</v>
      </c>
      <c r="L2493" s="2">
        <v>18.59</v>
      </c>
      <c r="M2493" s="2">
        <f t="shared" si="304"/>
        <v>54.56</v>
      </c>
      <c r="N2493" s="2">
        <f t="shared" si="305"/>
        <v>18.59</v>
      </c>
      <c r="O2493" s="2">
        <f t="shared" si="306"/>
        <v>35.97</v>
      </c>
      <c r="P2493" s="4">
        <f t="shared" si="307"/>
        <v>0.65927419354838701</v>
      </c>
      <c r="Q2493">
        <f t="shared" si="308"/>
        <v>2024</v>
      </c>
      <c r="R2493" t="str">
        <f t="shared" si="309"/>
        <v>Q4</v>
      </c>
      <c r="S2493">
        <f t="shared" si="310"/>
        <v>11</v>
      </c>
      <c r="T2493" t="str">
        <f t="shared" si="311"/>
        <v>Nov</v>
      </c>
    </row>
    <row r="2494" spans="1:20" x14ac:dyDescent="0.35">
      <c r="A2494" t="s">
        <v>2559</v>
      </c>
      <c r="B2494" s="1">
        <v>45611</v>
      </c>
      <c r="C2494" t="s">
        <v>21</v>
      </c>
      <c r="D2494" t="s">
        <v>22</v>
      </c>
      <c r="E2494" t="s">
        <v>36</v>
      </c>
      <c r="F2494" t="s">
        <v>37</v>
      </c>
      <c r="G2494" t="s">
        <v>25</v>
      </c>
      <c r="H2494" t="s">
        <v>72</v>
      </c>
      <c r="I2494">
        <v>2</v>
      </c>
      <c r="J2494" s="2">
        <v>186.74</v>
      </c>
      <c r="K2494" s="3">
        <v>0.15</v>
      </c>
      <c r="L2494" s="2">
        <v>105.75</v>
      </c>
      <c r="M2494" s="2">
        <f t="shared" si="304"/>
        <v>317.45999999999998</v>
      </c>
      <c r="N2494" s="2">
        <f t="shared" si="305"/>
        <v>211.5</v>
      </c>
      <c r="O2494" s="2">
        <f t="shared" si="306"/>
        <v>105.95999999999998</v>
      </c>
      <c r="P2494" s="4">
        <f t="shared" si="307"/>
        <v>0.33377433377433374</v>
      </c>
      <c r="Q2494">
        <f t="shared" si="308"/>
        <v>2024</v>
      </c>
      <c r="R2494" t="str">
        <f t="shared" si="309"/>
        <v>Q4</v>
      </c>
      <c r="S2494">
        <f t="shared" si="310"/>
        <v>11</v>
      </c>
      <c r="T2494" t="str">
        <f t="shared" si="311"/>
        <v>Nov</v>
      </c>
    </row>
    <row r="2495" spans="1:20" x14ac:dyDescent="0.35">
      <c r="A2495" t="s">
        <v>2560</v>
      </c>
      <c r="B2495" s="1">
        <v>45612</v>
      </c>
      <c r="C2495" t="s">
        <v>21</v>
      </c>
      <c r="D2495" t="s">
        <v>22</v>
      </c>
      <c r="E2495" t="s">
        <v>36</v>
      </c>
      <c r="F2495" t="s">
        <v>37</v>
      </c>
      <c r="G2495" t="s">
        <v>38</v>
      </c>
      <c r="H2495" t="s">
        <v>44</v>
      </c>
      <c r="I2495">
        <v>2</v>
      </c>
      <c r="J2495" s="2">
        <v>118.94</v>
      </c>
      <c r="K2495" s="3">
        <v>0.1</v>
      </c>
      <c r="L2495" s="2">
        <v>52.02</v>
      </c>
      <c r="M2495" s="2">
        <f t="shared" si="304"/>
        <v>214.09</v>
      </c>
      <c r="N2495" s="2">
        <f t="shared" si="305"/>
        <v>104.04</v>
      </c>
      <c r="O2495" s="2">
        <f t="shared" si="306"/>
        <v>110.05</v>
      </c>
      <c r="P2495" s="4">
        <f t="shared" si="307"/>
        <v>0.51403615301975802</v>
      </c>
      <c r="Q2495">
        <f t="shared" si="308"/>
        <v>2024</v>
      </c>
      <c r="R2495" t="str">
        <f t="shared" si="309"/>
        <v>Q4</v>
      </c>
      <c r="S2495">
        <f t="shared" si="310"/>
        <v>11</v>
      </c>
      <c r="T2495" t="str">
        <f t="shared" si="311"/>
        <v>Nov</v>
      </c>
    </row>
    <row r="2496" spans="1:20" x14ac:dyDescent="0.35">
      <c r="A2496" t="s">
        <v>2561</v>
      </c>
      <c r="B2496" s="1">
        <v>45612</v>
      </c>
      <c r="C2496" t="s">
        <v>21</v>
      </c>
      <c r="D2496" t="s">
        <v>103</v>
      </c>
      <c r="E2496" t="s">
        <v>52</v>
      </c>
      <c r="F2496" t="s">
        <v>37</v>
      </c>
      <c r="G2496" t="s">
        <v>38</v>
      </c>
      <c r="H2496" t="s">
        <v>56</v>
      </c>
      <c r="I2496">
        <v>2</v>
      </c>
      <c r="J2496" s="2">
        <v>74.19</v>
      </c>
      <c r="K2496" s="3">
        <v>0.25</v>
      </c>
      <c r="L2496" s="2">
        <v>31.89</v>
      </c>
      <c r="M2496" s="2">
        <f t="shared" si="304"/>
        <v>111.29</v>
      </c>
      <c r="N2496" s="2">
        <f t="shared" si="305"/>
        <v>63.78</v>
      </c>
      <c r="O2496" s="2">
        <f t="shared" si="306"/>
        <v>47.510000000000005</v>
      </c>
      <c r="P2496" s="4">
        <f t="shared" si="307"/>
        <v>0.42690268667445413</v>
      </c>
      <c r="Q2496">
        <f t="shared" si="308"/>
        <v>2024</v>
      </c>
      <c r="R2496" t="str">
        <f t="shared" si="309"/>
        <v>Q4</v>
      </c>
      <c r="S2496">
        <f t="shared" si="310"/>
        <v>11</v>
      </c>
      <c r="T2496" t="str">
        <f t="shared" si="311"/>
        <v>Nov</v>
      </c>
    </row>
    <row r="2497" spans="1:20" x14ac:dyDescent="0.35">
      <c r="A2497" t="s">
        <v>2562</v>
      </c>
      <c r="B2497" s="1">
        <v>45612</v>
      </c>
      <c r="C2497" t="s">
        <v>41</v>
      </c>
      <c r="D2497" t="s">
        <v>42</v>
      </c>
      <c r="E2497" t="s">
        <v>23</v>
      </c>
      <c r="F2497" t="s">
        <v>37</v>
      </c>
      <c r="G2497" t="s">
        <v>53</v>
      </c>
      <c r="H2497" t="s">
        <v>54</v>
      </c>
      <c r="I2497">
        <v>3</v>
      </c>
      <c r="J2497" s="2">
        <v>154.9</v>
      </c>
      <c r="K2497" s="3">
        <v>0.05</v>
      </c>
      <c r="L2497" s="2">
        <v>68.78</v>
      </c>
      <c r="M2497" s="2">
        <f t="shared" si="304"/>
        <v>441.47</v>
      </c>
      <c r="N2497" s="2">
        <f t="shared" si="305"/>
        <v>206.34</v>
      </c>
      <c r="O2497" s="2">
        <f t="shared" si="306"/>
        <v>235.13000000000002</v>
      </c>
      <c r="P2497" s="4">
        <f t="shared" si="307"/>
        <v>0.5326069721611888</v>
      </c>
      <c r="Q2497">
        <f t="shared" si="308"/>
        <v>2024</v>
      </c>
      <c r="R2497" t="str">
        <f t="shared" si="309"/>
        <v>Q4</v>
      </c>
      <c r="S2497">
        <f t="shared" si="310"/>
        <v>11</v>
      </c>
      <c r="T2497" t="str">
        <f t="shared" si="311"/>
        <v>Nov</v>
      </c>
    </row>
    <row r="2498" spans="1:20" x14ac:dyDescent="0.35">
      <c r="A2498" t="s">
        <v>2563</v>
      </c>
      <c r="B2498" s="1">
        <v>45612</v>
      </c>
      <c r="C2498" t="s">
        <v>21</v>
      </c>
      <c r="D2498" t="s">
        <v>22</v>
      </c>
      <c r="E2498" t="s">
        <v>23</v>
      </c>
      <c r="F2498" t="s">
        <v>24</v>
      </c>
      <c r="G2498" t="s">
        <v>53</v>
      </c>
      <c r="H2498" t="s">
        <v>54</v>
      </c>
      <c r="I2498">
        <v>3</v>
      </c>
      <c r="J2498" s="2">
        <v>146.85</v>
      </c>
      <c r="K2498" s="3">
        <v>0.05</v>
      </c>
      <c r="L2498" s="2">
        <v>71.650000000000006</v>
      </c>
      <c r="M2498" s="2">
        <f t="shared" ref="M2498:M2561" si="312">ROUND(I2498*J2498*(1-K2498),2)</f>
        <v>418.52</v>
      </c>
      <c r="N2498" s="2">
        <f t="shared" ref="N2498:N2561" si="313">ROUND(I2498*L2498,2)</f>
        <v>214.95</v>
      </c>
      <c r="O2498" s="2">
        <f t="shared" ref="O2498:O2561" si="314">M2498-N2498</f>
        <v>203.57</v>
      </c>
      <c r="P2498" s="4">
        <f t="shared" ref="P2498:P2561" si="315">IFERROR(O2498/M2498,0)</f>
        <v>0.48640447290452071</v>
      </c>
      <c r="Q2498">
        <f t="shared" ref="Q2498:Q2561" si="316">YEAR(B2498)</f>
        <v>2024</v>
      </c>
      <c r="R2498" t="str">
        <f t="shared" ref="R2498:R2561" si="317">"Q"&amp;ROUNDUP(MONTH(B2498)/3,0)</f>
        <v>Q4</v>
      </c>
      <c r="S2498">
        <f t="shared" ref="S2498:S2561" si="318">MONTH(B2498)</f>
        <v>11</v>
      </c>
      <c r="T2498" t="str">
        <f t="shared" ref="T2498:T2561" si="319">TEXT(B2498,"mmm")</f>
        <v>Nov</v>
      </c>
    </row>
    <row r="2499" spans="1:20" x14ac:dyDescent="0.35">
      <c r="A2499" t="s">
        <v>2564</v>
      </c>
      <c r="B2499" s="1">
        <v>45612</v>
      </c>
      <c r="C2499" t="s">
        <v>21</v>
      </c>
      <c r="D2499" t="s">
        <v>22</v>
      </c>
      <c r="E2499" t="s">
        <v>43</v>
      </c>
      <c r="F2499" t="s">
        <v>24</v>
      </c>
      <c r="G2499" t="s">
        <v>32</v>
      </c>
      <c r="H2499" t="s">
        <v>113</v>
      </c>
      <c r="I2499">
        <v>1</v>
      </c>
      <c r="J2499" s="2">
        <v>379.14</v>
      </c>
      <c r="K2499" s="3">
        <v>0.15</v>
      </c>
      <c r="L2499" s="2">
        <v>214.85</v>
      </c>
      <c r="M2499" s="2">
        <f t="shared" si="312"/>
        <v>322.27</v>
      </c>
      <c r="N2499" s="2">
        <f t="shared" si="313"/>
        <v>214.85</v>
      </c>
      <c r="O2499" s="2">
        <f t="shared" si="314"/>
        <v>107.41999999999999</v>
      </c>
      <c r="P2499" s="4">
        <f t="shared" si="315"/>
        <v>0.33332299003940791</v>
      </c>
      <c r="Q2499">
        <f t="shared" si="316"/>
        <v>2024</v>
      </c>
      <c r="R2499" t="str">
        <f t="shared" si="317"/>
        <v>Q4</v>
      </c>
      <c r="S2499">
        <f t="shared" si="318"/>
        <v>11</v>
      </c>
      <c r="T2499" t="str">
        <f t="shared" si="319"/>
        <v>Nov</v>
      </c>
    </row>
    <row r="2500" spans="1:20" x14ac:dyDescent="0.35">
      <c r="A2500" t="s">
        <v>2565</v>
      </c>
      <c r="B2500" s="1">
        <v>45612</v>
      </c>
      <c r="C2500" t="s">
        <v>62</v>
      </c>
      <c r="D2500" t="s">
        <v>63</v>
      </c>
      <c r="E2500" t="s">
        <v>23</v>
      </c>
      <c r="F2500" t="s">
        <v>37</v>
      </c>
      <c r="G2500" t="s">
        <v>53</v>
      </c>
      <c r="H2500" t="s">
        <v>54</v>
      </c>
      <c r="I2500">
        <v>1</v>
      </c>
      <c r="J2500" s="2">
        <v>145.97</v>
      </c>
      <c r="K2500" s="3">
        <v>0.05</v>
      </c>
      <c r="L2500" s="2">
        <v>70.819999999999993</v>
      </c>
      <c r="M2500" s="2">
        <f t="shared" si="312"/>
        <v>138.66999999999999</v>
      </c>
      <c r="N2500" s="2">
        <f t="shared" si="313"/>
        <v>70.819999999999993</v>
      </c>
      <c r="O2500" s="2">
        <f t="shared" si="314"/>
        <v>67.849999999999994</v>
      </c>
      <c r="P2500" s="4">
        <f t="shared" si="315"/>
        <v>0.48929112280954784</v>
      </c>
      <c r="Q2500">
        <f t="shared" si="316"/>
        <v>2024</v>
      </c>
      <c r="R2500" t="str">
        <f t="shared" si="317"/>
        <v>Q4</v>
      </c>
      <c r="S2500">
        <f t="shared" si="318"/>
        <v>11</v>
      </c>
      <c r="T2500" t="str">
        <f t="shared" si="319"/>
        <v>Nov</v>
      </c>
    </row>
    <row r="2501" spans="1:20" x14ac:dyDescent="0.35">
      <c r="A2501" t="s">
        <v>2566</v>
      </c>
      <c r="B2501" s="1">
        <v>45612</v>
      </c>
      <c r="C2501" t="s">
        <v>21</v>
      </c>
      <c r="D2501" t="s">
        <v>103</v>
      </c>
      <c r="E2501" t="s">
        <v>23</v>
      </c>
      <c r="F2501" t="s">
        <v>37</v>
      </c>
      <c r="G2501" t="s">
        <v>38</v>
      </c>
      <c r="H2501" t="s">
        <v>84</v>
      </c>
      <c r="I2501">
        <v>2</v>
      </c>
      <c r="J2501" s="2">
        <v>247.51</v>
      </c>
      <c r="K2501" s="3">
        <v>0</v>
      </c>
      <c r="L2501" s="2">
        <v>121.14</v>
      </c>
      <c r="M2501" s="2">
        <f t="shared" si="312"/>
        <v>495.02</v>
      </c>
      <c r="N2501" s="2">
        <f t="shared" si="313"/>
        <v>242.28</v>
      </c>
      <c r="O2501" s="2">
        <f t="shared" si="314"/>
        <v>252.73999999999998</v>
      </c>
      <c r="P2501" s="4">
        <f t="shared" si="315"/>
        <v>0.51056522968768936</v>
      </c>
      <c r="Q2501">
        <f t="shared" si="316"/>
        <v>2024</v>
      </c>
      <c r="R2501" t="str">
        <f t="shared" si="317"/>
        <v>Q4</v>
      </c>
      <c r="S2501">
        <f t="shared" si="318"/>
        <v>11</v>
      </c>
      <c r="T2501" t="str">
        <f t="shared" si="319"/>
        <v>Nov</v>
      </c>
    </row>
    <row r="2502" spans="1:20" x14ac:dyDescent="0.35">
      <c r="A2502" t="s">
        <v>2567</v>
      </c>
      <c r="B2502" s="1">
        <v>45612</v>
      </c>
      <c r="C2502" t="s">
        <v>21</v>
      </c>
      <c r="D2502" t="s">
        <v>35</v>
      </c>
      <c r="E2502" t="s">
        <v>36</v>
      </c>
      <c r="F2502" t="s">
        <v>31</v>
      </c>
      <c r="G2502" t="s">
        <v>53</v>
      </c>
      <c r="H2502" t="s">
        <v>54</v>
      </c>
      <c r="I2502">
        <v>1</v>
      </c>
      <c r="J2502" s="2">
        <v>145.66</v>
      </c>
      <c r="K2502" s="3">
        <v>0.05</v>
      </c>
      <c r="L2502" s="2">
        <v>71.81</v>
      </c>
      <c r="M2502" s="2">
        <f t="shared" si="312"/>
        <v>138.38</v>
      </c>
      <c r="N2502" s="2">
        <f t="shared" si="313"/>
        <v>71.81</v>
      </c>
      <c r="O2502" s="2">
        <f t="shared" si="314"/>
        <v>66.569999999999993</v>
      </c>
      <c r="P2502" s="4">
        <f t="shared" si="315"/>
        <v>0.48106662812545165</v>
      </c>
      <c r="Q2502">
        <f t="shared" si="316"/>
        <v>2024</v>
      </c>
      <c r="R2502" t="str">
        <f t="shared" si="317"/>
        <v>Q4</v>
      </c>
      <c r="S2502">
        <f t="shared" si="318"/>
        <v>11</v>
      </c>
      <c r="T2502" t="str">
        <f t="shared" si="319"/>
        <v>Nov</v>
      </c>
    </row>
    <row r="2503" spans="1:20" x14ac:dyDescent="0.35">
      <c r="A2503" t="s">
        <v>2568</v>
      </c>
      <c r="B2503" s="1">
        <v>45613</v>
      </c>
      <c r="C2503" t="s">
        <v>28</v>
      </c>
      <c r="D2503" t="s">
        <v>29</v>
      </c>
      <c r="E2503" t="s">
        <v>43</v>
      </c>
      <c r="F2503" t="s">
        <v>37</v>
      </c>
      <c r="G2503" t="s">
        <v>53</v>
      </c>
      <c r="H2503" t="s">
        <v>131</v>
      </c>
      <c r="I2503">
        <v>4</v>
      </c>
      <c r="J2503" s="2">
        <v>33.22</v>
      </c>
      <c r="K2503" s="3">
        <v>0.15</v>
      </c>
      <c r="L2503" s="2">
        <v>9.33</v>
      </c>
      <c r="M2503" s="2">
        <f t="shared" si="312"/>
        <v>112.95</v>
      </c>
      <c r="N2503" s="2">
        <f t="shared" si="313"/>
        <v>37.32</v>
      </c>
      <c r="O2503" s="2">
        <f t="shared" si="314"/>
        <v>75.63</v>
      </c>
      <c r="P2503" s="4">
        <f t="shared" si="315"/>
        <v>0.6695883134130145</v>
      </c>
      <c r="Q2503">
        <f t="shared" si="316"/>
        <v>2024</v>
      </c>
      <c r="R2503" t="str">
        <f t="shared" si="317"/>
        <v>Q4</v>
      </c>
      <c r="S2503">
        <f t="shared" si="318"/>
        <v>11</v>
      </c>
      <c r="T2503" t="str">
        <f t="shared" si="319"/>
        <v>Nov</v>
      </c>
    </row>
    <row r="2504" spans="1:20" x14ac:dyDescent="0.35">
      <c r="A2504" t="s">
        <v>2569</v>
      </c>
      <c r="B2504" s="1">
        <v>45613</v>
      </c>
      <c r="C2504" t="s">
        <v>28</v>
      </c>
      <c r="D2504" t="s">
        <v>29</v>
      </c>
      <c r="E2504" t="s">
        <v>23</v>
      </c>
      <c r="F2504" t="s">
        <v>37</v>
      </c>
      <c r="G2504" t="s">
        <v>53</v>
      </c>
      <c r="H2504" t="s">
        <v>131</v>
      </c>
      <c r="I2504">
        <v>2</v>
      </c>
      <c r="J2504" s="2">
        <v>32</v>
      </c>
      <c r="K2504" s="3">
        <v>0.1</v>
      </c>
      <c r="L2504" s="2">
        <v>9.4</v>
      </c>
      <c r="M2504" s="2">
        <f t="shared" si="312"/>
        <v>57.6</v>
      </c>
      <c r="N2504" s="2">
        <f t="shared" si="313"/>
        <v>18.8</v>
      </c>
      <c r="O2504" s="2">
        <f t="shared" si="314"/>
        <v>38.799999999999997</v>
      </c>
      <c r="P2504" s="4">
        <f t="shared" si="315"/>
        <v>0.67361111111111105</v>
      </c>
      <c r="Q2504">
        <f t="shared" si="316"/>
        <v>2024</v>
      </c>
      <c r="R2504" t="str">
        <f t="shared" si="317"/>
        <v>Q4</v>
      </c>
      <c r="S2504">
        <f t="shared" si="318"/>
        <v>11</v>
      </c>
      <c r="T2504" t="str">
        <f t="shared" si="319"/>
        <v>Nov</v>
      </c>
    </row>
    <row r="2505" spans="1:20" x14ac:dyDescent="0.35">
      <c r="A2505" t="s">
        <v>2570</v>
      </c>
      <c r="B2505" s="1">
        <v>45613</v>
      </c>
      <c r="C2505" t="s">
        <v>62</v>
      </c>
      <c r="D2505" t="s">
        <v>69</v>
      </c>
      <c r="E2505" t="s">
        <v>52</v>
      </c>
      <c r="F2505" t="s">
        <v>24</v>
      </c>
      <c r="G2505" t="s">
        <v>53</v>
      </c>
      <c r="H2505" t="s">
        <v>54</v>
      </c>
      <c r="I2505">
        <v>2</v>
      </c>
      <c r="J2505" s="2">
        <v>139.21</v>
      </c>
      <c r="K2505" s="3">
        <v>0</v>
      </c>
      <c r="L2505" s="2">
        <v>69.010000000000005</v>
      </c>
      <c r="M2505" s="2">
        <f t="shared" si="312"/>
        <v>278.42</v>
      </c>
      <c r="N2505" s="2">
        <f t="shared" si="313"/>
        <v>138.02000000000001</v>
      </c>
      <c r="O2505" s="2">
        <f t="shared" si="314"/>
        <v>140.4</v>
      </c>
      <c r="P2505" s="4">
        <f t="shared" si="315"/>
        <v>0.50427411823863222</v>
      </c>
      <c r="Q2505">
        <f t="shared" si="316"/>
        <v>2024</v>
      </c>
      <c r="R2505" t="str">
        <f t="shared" si="317"/>
        <v>Q4</v>
      </c>
      <c r="S2505">
        <f t="shared" si="318"/>
        <v>11</v>
      </c>
      <c r="T2505" t="str">
        <f t="shared" si="319"/>
        <v>Nov</v>
      </c>
    </row>
    <row r="2506" spans="1:20" x14ac:dyDescent="0.35">
      <c r="A2506" t="s">
        <v>2571</v>
      </c>
      <c r="B2506" s="1">
        <v>45613</v>
      </c>
      <c r="C2506" t="s">
        <v>21</v>
      </c>
      <c r="D2506" t="s">
        <v>103</v>
      </c>
      <c r="E2506" t="s">
        <v>23</v>
      </c>
      <c r="F2506" t="s">
        <v>24</v>
      </c>
      <c r="G2506" t="s">
        <v>38</v>
      </c>
      <c r="H2506" t="s">
        <v>56</v>
      </c>
      <c r="I2506">
        <v>1</v>
      </c>
      <c r="J2506" s="2">
        <v>75.400000000000006</v>
      </c>
      <c r="K2506" s="3">
        <v>0.05</v>
      </c>
      <c r="L2506" s="2">
        <v>32.14</v>
      </c>
      <c r="M2506" s="2">
        <f t="shared" si="312"/>
        <v>71.63</v>
      </c>
      <c r="N2506" s="2">
        <f t="shared" si="313"/>
        <v>32.14</v>
      </c>
      <c r="O2506" s="2">
        <f t="shared" si="314"/>
        <v>39.489999999999995</v>
      </c>
      <c r="P2506" s="4">
        <f t="shared" si="315"/>
        <v>0.55130531900041879</v>
      </c>
      <c r="Q2506">
        <f t="shared" si="316"/>
        <v>2024</v>
      </c>
      <c r="R2506" t="str">
        <f t="shared" si="317"/>
        <v>Q4</v>
      </c>
      <c r="S2506">
        <f t="shared" si="318"/>
        <v>11</v>
      </c>
      <c r="T2506" t="str">
        <f t="shared" si="319"/>
        <v>Nov</v>
      </c>
    </row>
    <row r="2507" spans="1:20" x14ac:dyDescent="0.35">
      <c r="A2507" t="s">
        <v>2572</v>
      </c>
      <c r="B2507" s="1">
        <v>45613</v>
      </c>
      <c r="C2507" t="s">
        <v>21</v>
      </c>
      <c r="D2507" t="s">
        <v>35</v>
      </c>
      <c r="E2507" t="s">
        <v>30</v>
      </c>
      <c r="F2507" t="s">
        <v>31</v>
      </c>
      <c r="G2507" t="s">
        <v>25</v>
      </c>
      <c r="H2507" t="s">
        <v>26</v>
      </c>
      <c r="I2507">
        <v>8</v>
      </c>
      <c r="J2507" s="2">
        <v>23.81</v>
      </c>
      <c r="K2507" s="3">
        <v>0.2</v>
      </c>
      <c r="L2507" s="2">
        <v>6.57</v>
      </c>
      <c r="M2507" s="2">
        <f t="shared" si="312"/>
        <v>152.38</v>
      </c>
      <c r="N2507" s="2">
        <f t="shared" si="313"/>
        <v>52.56</v>
      </c>
      <c r="O2507" s="2">
        <f t="shared" si="314"/>
        <v>99.82</v>
      </c>
      <c r="P2507" s="4">
        <f t="shared" si="315"/>
        <v>0.65507284420527623</v>
      </c>
      <c r="Q2507">
        <f t="shared" si="316"/>
        <v>2024</v>
      </c>
      <c r="R2507" t="str">
        <f t="shared" si="317"/>
        <v>Q4</v>
      </c>
      <c r="S2507">
        <f t="shared" si="318"/>
        <v>11</v>
      </c>
      <c r="T2507" t="str">
        <f t="shared" si="319"/>
        <v>Nov</v>
      </c>
    </row>
    <row r="2508" spans="1:20" x14ac:dyDescent="0.35">
      <c r="A2508" t="s">
        <v>2573</v>
      </c>
      <c r="B2508" s="1">
        <v>45613</v>
      </c>
      <c r="C2508" t="s">
        <v>28</v>
      </c>
      <c r="D2508" t="s">
        <v>29</v>
      </c>
      <c r="E2508" t="s">
        <v>30</v>
      </c>
      <c r="F2508" t="s">
        <v>31</v>
      </c>
      <c r="G2508" t="s">
        <v>53</v>
      </c>
      <c r="H2508" t="s">
        <v>54</v>
      </c>
      <c r="I2508">
        <v>8</v>
      </c>
      <c r="J2508" s="2">
        <v>151.66999999999999</v>
      </c>
      <c r="K2508" s="3">
        <v>0.2</v>
      </c>
      <c r="L2508" s="2">
        <v>71.680000000000007</v>
      </c>
      <c r="M2508" s="2">
        <f t="shared" si="312"/>
        <v>970.69</v>
      </c>
      <c r="N2508" s="2">
        <f t="shared" si="313"/>
        <v>573.44000000000005</v>
      </c>
      <c r="O2508" s="2">
        <f t="shared" si="314"/>
        <v>397.25</v>
      </c>
      <c r="P2508" s="4">
        <f t="shared" si="315"/>
        <v>0.40924497007283478</v>
      </c>
      <c r="Q2508">
        <f t="shared" si="316"/>
        <v>2024</v>
      </c>
      <c r="R2508" t="str">
        <f t="shared" si="317"/>
        <v>Q4</v>
      </c>
      <c r="S2508">
        <f t="shared" si="318"/>
        <v>11</v>
      </c>
      <c r="T2508" t="str">
        <f t="shared" si="319"/>
        <v>Nov</v>
      </c>
    </row>
    <row r="2509" spans="1:20" x14ac:dyDescent="0.35">
      <c r="A2509" t="s">
        <v>2574</v>
      </c>
      <c r="B2509" s="1">
        <v>45613</v>
      </c>
      <c r="C2509" t="s">
        <v>28</v>
      </c>
      <c r="D2509" t="s">
        <v>29</v>
      </c>
      <c r="E2509" t="s">
        <v>23</v>
      </c>
      <c r="F2509" t="s">
        <v>24</v>
      </c>
      <c r="G2509" t="s">
        <v>53</v>
      </c>
      <c r="H2509" t="s">
        <v>131</v>
      </c>
      <c r="I2509">
        <v>1</v>
      </c>
      <c r="J2509" s="2">
        <v>33.33</v>
      </c>
      <c r="K2509" s="3">
        <v>0.05</v>
      </c>
      <c r="L2509" s="2">
        <v>9.61</v>
      </c>
      <c r="M2509" s="2">
        <f t="shared" si="312"/>
        <v>31.66</v>
      </c>
      <c r="N2509" s="2">
        <f t="shared" si="313"/>
        <v>9.61</v>
      </c>
      <c r="O2509" s="2">
        <f t="shared" si="314"/>
        <v>22.05</v>
      </c>
      <c r="P2509" s="4">
        <f t="shared" si="315"/>
        <v>0.69646241313960833</v>
      </c>
      <c r="Q2509">
        <f t="shared" si="316"/>
        <v>2024</v>
      </c>
      <c r="R2509" t="str">
        <f t="shared" si="317"/>
        <v>Q4</v>
      </c>
      <c r="S2509">
        <f t="shared" si="318"/>
        <v>11</v>
      </c>
      <c r="T2509" t="str">
        <f t="shared" si="319"/>
        <v>Nov</v>
      </c>
    </row>
    <row r="2510" spans="1:20" x14ac:dyDescent="0.35">
      <c r="A2510" t="s">
        <v>2575</v>
      </c>
      <c r="B2510" s="1">
        <v>45614</v>
      </c>
      <c r="C2510" t="s">
        <v>62</v>
      </c>
      <c r="D2510" t="s">
        <v>74</v>
      </c>
      <c r="E2510" t="s">
        <v>52</v>
      </c>
      <c r="F2510" t="s">
        <v>24</v>
      </c>
      <c r="G2510" t="s">
        <v>32</v>
      </c>
      <c r="H2510" t="s">
        <v>33</v>
      </c>
      <c r="I2510">
        <v>2</v>
      </c>
      <c r="J2510" s="2">
        <v>37.06</v>
      </c>
      <c r="K2510" s="3">
        <v>0</v>
      </c>
      <c r="L2510" s="2">
        <v>12.07</v>
      </c>
      <c r="M2510" s="2">
        <f t="shared" si="312"/>
        <v>74.12</v>
      </c>
      <c r="N2510" s="2">
        <f t="shared" si="313"/>
        <v>24.14</v>
      </c>
      <c r="O2510" s="2">
        <f t="shared" si="314"/>
        <v>49.980000000000004</v>
      </c>
      <c r="P2510" s="4">
        <f t="shared" si="315"/>
        <v>0.67431192660550465</v>
      </c>
      <c r="Q2510">
        <f t="shared" si="316"/>
        <v>2024</v>
      </c>
      <c r="R2510" t="str">
        <f t="shared" si="317"/>
        <v>Q4</v>
      </c>
      <c r="S2510">
        <f t="shared" si="318"/>
        <v>11</v>
      </c>
      <c r="T2510" t="str">
        <f t="shared" si="319"/>
        <v>Nov</v>
      </c>
    </row>
    <row r="2511" spans="1:20" x14ac:dyDescent="0.35">
      <c r="A2511" t="s">
        <v>2576</v>
      </c>
      <c r="B2511" s="1">
        <v>45614</v>
      </c>
      <c r="C2511" t="s">
        <v>62</v>
      </c>
      <c r="D2511" t="s">
        <v>69</v>
      </c>
      <c r="E2511" t="s">
        <v>30</v>
      </c>
      <c r="F2511" t="s">
        <v>31</v>
      </c>
      <c r="G2511" t="s">
        <v>46</v>
      </c>
      <c r="H2511" t="s">
        <v>79</v>
      </c>
      <c r="I2511">
        <v>13</v>
      </c>
      <c r="J2511" s="2">
        <v>26.27</v>
      </c>
      <c r="K2511" s="3">
        <v>0.05</v>
      </c>
      <c r="L2511" s="2">
        <v>9.83</v>
      </c>
      <c r="M2511" s="2">
        <f t="shared" si="312"/>
        <v>324.43</v>
      </c>
      <c r="N2511" s="2">
        <f t="shared" si="313"/>
        <v>127.79</v>
      </c>
      <c r="O2511" s="2">
        <f t="shared" si="314"/>
        <v>196.64</v>
      </c>
      <c r="P2511" s="4">
        <f t="shared" si="315"/>
        <v>0.60610917609345616</v>
      </c>
      <c r="Q2511">
        <f t="shared" si="316"/>
        <v>2024</v>
      </c>
      <c r="R2511" t="str">
        <f t="shared" si="317"/>
        <v>Q4</v>
      </c>
      <c r="S2511">
        <f t="shared" si="318"/>
        <v>11</v>
      </c>
      <c r="T2511" t="str">
        <f t="shared" si="319"/>
        <v>Nov</v>
      </c>
    </row>
    <row r="2512" spans="1:20" x14ac:dyDescent="0.35">
      <c r="A2512" t="s">
        <v>2577</v>
      </c>
      <c r="B2512" s="1">
        <v>45614</v>
      </c>
      <c r="C2512" t="s">
        <v>41</v>
      </c>
      <c r="D2512" t="s">
        <v>42</v>
      </c>
      <c r="E2512" t="s">
        <v>30</v>
      </c>
      <c r="F2512" t="s">
        <v>31</v>
      </c>
      <c r="G2512" t="s">
        <v>25</v>
      </c>
      <c r="H2512" t="s">
        <v>26</v>
      </c>
      <c r="I2512">
        <v>7</v>
      </c>
      <c r="J2512" s="2">
        <v>24.61</v>
      </c>
      <c r="K2512" s="3">
        <v>0.25</v>
      </c>
      <c r="L2512" s="2">
        <v>6.83</v>
      </c>
      <c r="M2512" s="2">
        <f t="shared" si="312"/>
        <v>129.19999999999999</v>
      </c>
      <c r="N2512" s="2">
        <f t="shared" si="313"/>
        <v>47.81</v>
      </c>
      <c r="O2512" s="2">
        <f t="shared" si="314"/>
        <v>81.389999999999986</v>
      </c>
      <c r="P2512" s="4">
        <f t="shared" si="315"/>
        <v>0.62995356037151695</v>
      </c>
      <c r="Q2512">
        <f t="shared" si="316"/>
        <v>2024</v>
      </c>
      <c r="R2512" t="str">
        <f t="shared" si="317"/>
        <v>Q4</v>
      </c>
      <c r="S2512">
        <f t="shared" si="318"/>
        <v>11</v>
      </c>
      <c r="T2512" t="str">
        <f t="shared" si="319"/>
        <v>Nov</v>
      </c>
    </row>
    <row r="2513" spans="1:20" x14ac:dyDescent="0.35">
      <c r="A2513" t="s">
        <v>2578</v>
      </c>
      <c r="B2513" s="1">
        <v>45614</v>
      </c>
      <c r="C2513" t="s">
        <v>28</v>
      </c>
      <c r="D2513" t="s">
        <v>29</v>
      </c>
      <c r="E2513" t="s">
        <v>43</v>
      </c>
      <c r="F2513" t="s">
        <v>37</v>
      </c>
      <c r="G2513" t="s">
        <v>46</v>
      </c>
      <c r="H2513" t="s">
        <v>47</v>
      </c>
      <c r="I2513">
        <v>1</v>
      </c>
      <c r="J2513" s="2">
        <v>496.04</v>
      </c>
      <c r="K2513" s="3">
        <v>0</v>
      </c>
      <c r="L2513" s="2">
        <v>245.79</v>
      </c>
      <c r="M2513" s="2">
        <f t="shared" si="312"/>
        <v>496.04</v>
      </c>
      <c r="N2513" s="2">
        <f t="shared" si="313"/>
        <v>245.79</v>
      </c>
      <c r="O2513" s="2">
        <f t="shared" si="314"/>
        <v>250.25000000000003</v>
      </c>
      <c r="P2513" s="4">
        <f t="shared" si="315"/>
        <v>0.50449560519312964</v>
      </c>
      <c r="Q2513">
        <f t="shared" si="316"/>
        <v>2024</v>
      </c>
      <c r="R2513" t="str">
        <f t="shared" si="317"/>
        <v>Q4</v>
      </c>
      <c r="S2513">
        <f t="shared" si="318"/>
        <v>11</v>
      </c>
      <c r="T2513" t="str">
        <f t="shared" si="319"/>
        <v>Nov</v>
      </c>
    </row>
    <row r="2514" spans="1:20" x14ac:dyDescent="0.35">
      <c r="A2514" t="s">
        <v>2579</v>
      </c>
      <c r="B2514" s="1">
        <v>45614</v>
      </c>
      <c r="C2514" t="s">
        <v>21</v>
      </c>
      <c r="D2514" t="s">
        <v>35</v>
      </c>
      <c r="E2514" t="s">
        <v>52</v>
      </c>
      <c r="F2514" t="s">
        <v>24</v>
      </c>
      <c r="G2514" t="s">
        <v>53</v>
      </c>
      <c r="H2514" t="s">
        <v>131</v>
      </c>
      <c r="I2514">
        <v>1</v>
      </c>
      <c r="J2514" s="2">
        <v>31.15</v>
      </c>
      <c r="K2514" s="3">
        <v>0</v>
      </c>
      <c r="L2514" s="2">
        <v>9.66</v>
      </c>
      <c r="M2514" s="2">
        <f t="shared" si="312"/>
        <v>31.15</v>
      </c>
      <c r="N2514" s="2">
        <f t="shared" si="313"/>
        <v>9.66</v>
      </c>
      <c r="O2514" s="2">
        <f t="shared" si="314"/>
        <v>21.49</v>
      </c>
      <c r="P2514" s="4">
        <f t="shared" si="315"/>
        <v>0.68988764044943818</v>
      </c>
      <c r="Q2514">
        <f t="shared" si="316"/>
        <v>2024</v>
      </c>
      <c r="R2514" t="str">
        <f t="shared" si="317"/>
        <v>Q4</v>
      </c>
      <c r="S2514">
        <f t="shared" si="318"/>
        <v>11</v>
      </c>
      <c r="T2514" t="str">
        <f t="shared" si="319"/>
        <v>Nov</v>
      </c>
    </row>
    <row r="2515" spans="1:20" x14ac:dyDescent="0.35">
      <c r="A2515" t="s">
        <v>2580</v>
      </c>
      <c r="B2515" s="1">
        <v>45614</v>
      </c>
      <c r="C2515" t="s">
        <v>21</v>
      </c>
      <c r="D2515" t="s">
        <v>35</v>
      </c>
      <c r="E2515" t="s">
        <v>30</v>
      </c>
      <c r="F2515" t="s">
        <v>31</v>
      </c>
      <c r="G2515" t="s">
        <v>53</v>
      </c>
      <c r="H2515" t="s">
        <v>70</v>
      </c>
      <c r="I2515">
        <v>5</v>
      </c>
      <c r="J2515" s="2">
        <v>54.38</v>
      </c>
      <c r="K2515" s="3">
        <v>0</v>
      </c>
      <c r="L2515" s="2">
        <v>18.71</v>
      </c>
      <c r="M2515" s="2">
        <f t="shared" si="312"/>
        <v>271.89999999999998</v>
      </c>
      <c r="N2515" s="2">
        <f t="shared" si="313"/>
        <v>93.55</v>
      </c>
      <c r="O2515" s="2">
        <f t="shared" si="314"/>
        <v>178.34999999999997</v>
      </c>
      <c r="P2515" s="4">
        <f t="shared" si="315"/>
        <v>0.6559396837072452</v>
      </c>
      <c r="Q2515">
        <f t="shared" si="316"/>
        <v>2024</v>
      </c>
      <c r="R2515" t="str">
        <f t="shared" si="317"/>
        <v>Q4</v>
      </c>
      <c r="S2515">
        <f t="shared" si="318"/>
        <v>11</v>
      </c>
      <c r="T2515" t="str">
        <f t="shared" si="319"/>
        <v>Nov</v>
      </c>
    </row>
    <row r="2516" spans="1:20" x14ac:dyDescent="0.35">
      <c r="A2516" t="s">
        <v>2581</v>
      </c>
      <c r="B2516" s="1">
        <v>45614</v>
      </c>
      <c r="C2516" t="s">
        <v>41</v>
      </c>
      <c r="D2516" t="s">
        <v>42</v>
      </c>
      <c r="E2516" t="s">
        <v>43</v>
      </c>
      <c r="F2516" t="s">
        <v>24</v>
      </c>
      <c r="G2516" t="s">
        <v>25</v>
      </c>
      <c r="H2516" t="s">
        <v>81</v>
      </c>
      <c r="I2516">
        <v>1</v>
      </c>
      <c r="J2516" s="2">
        <v>42.65</v>
      </c>
      <c r="K2516" s="3">
        <v>0</v>
      </c>
      <c r="L2516" s="2">
        <v>16.16</v>
      </c>
      <c r="M2516" s="2">
        <f t="shared" si="312"/>
        <v>42.65</v>
      </c>
      <c r="N2516" s="2">
        <f t="shared" si="313"/>
        <v>16.16</v>
      </c>
      <c r="O2516" s="2">
        <f t="shared" si="314"/>
        <v>26.49</v>
      </c>
      <c r="P2516" s="4">
        <f t="shared" si="315"/>
        <v>0.62110199296600233</v>
      </c>
      <c r="Q2516">
        <f t="shared" si="316"/>
        <v>2024</v>
      </c>
      <c r="R2516" t="str">
        <f t="shared" si="317"/>
        <v>Q4</v>
      </c>
      <c r="S2516">
        <f t="shared" si="318"/>
        <v>11</v>
      </c>
      <c r="T2516" t="str">
        <f t="shared" si="319"/>
        <v>Nov</v>
      </c>
    </row>
    <row r="2517" spans="1:20" x14ac:dyDescent="0.35">
      <c r="A2517" t="s">
        <v>2582</v>
      </c>
      <c r="B2517" s="1">
        <v>45614</v>
      </c>
      <c r="C2517" t="s">
        <v>62</v>
      </c>
      <c r="D2517" t="s">
        <v>63</v>
      </c>
      <c r="E2517" t="s">
        <v>23</v>
      </c>
      <c r="F2517" t="s">
        <v>24</v>
      </c>
      <c r="G2517" t="s">
        <v>32</v>
      </c>
      <c r="H2517" t="s">
        <v>33</v>
      </c>
      <c r="I2517">
        <v>3</v>
      </c>
      <c r="J2517" s="2">
        <v>37.119999999999997</v>
      </c>
      <c r="K2517" s="3">
        <v>0.15</v>
      </c>
      <c r="L2517" s="2">
        <v>12.59</v>
      </c>
      <c r="M2517" s="2">
        <f t="shared" si="312"/>
        <v>94.66</v>
      </c>
      <c r="N2517" s="2">
        <f t="shared" si="313"/>
        <v>37.770000000000003</v>
      </c>
      <c r="O2517" s="2">
        <f t="shared" si="314"/>
        <v>56.889999999999993</v>
      </c>
      <c r="P2517" s="4">
        <f t="shared" si="315"/>
        <v>0.60099302767800544</v>
      </c>
      <c r="Q2517">
        <f t="shared" si="316"/>
        <v>2024</v>
      </c>
      <c r="R2517" t="str">
        <f t="shared" si="317"/>
        <v>Q4</v>
      </c>
      <c r="S2517">
        <f t="shared" si="318"/>
        <v>11</v>
      </c>
      <c r="T2517" t="str">
        <f t="shared" si="319"/>
        <v>Nov</v>
      </c>
    </row>
    <row r="2518" spans="1:20" x14ac:dyDescent="0.35">
      <c r="A2518" t="s">
        <v>2583</v>
      </c>
      <c r="B2518" s="1">
        <v>45614</v>
      </c>
      <c r="C2518" t="s">
        <v>41</v>
      </c>
      <c r="D2518" t="s">
        <v>42</v>
      </c>
      <c r="E2518" t="s">
        <v>43</v>
      </c>
      <c r="F2518" t="s">
        <v>24</v>
      </c>
      <c r="G2518" t="s">
        <v>25</v>
      </c>
      <c r="H2518" t="s">
        <v>26</v>
      </c>
      <c r="I2518">
        <v>2</v>
      </c>
      <c r="J2518" s="2">
        <v>25.1</v>
      </c>
      <c r="K2518" s="3">
        <v>0</v>
      </c>
      <c r="L2518" s="2">
        <v>6.66</v>
      </c>
      <c r="M2518" s="2">
        <f t="shared" si="312"/>
        <v>50.2</v>
      </c>
      <c r="N2518" s="2">
        <f t="shared" si="313"/>
        <v>13.32</v>
      </c>
      <c r="O2518" s="2">
        <f t="shared" si="314"/>
        <v>36.880000000000003</v>
      </c>
      <c r="P2518" s="4">
        <f t="shared" si="315"/>
        <v>0.73466135458167336</v>
      </c>
      <c r="Q2518">
        <f t="shared" si="316"/>
        <v>2024</v>
      </c>
      <c r="R2518" t="str">
        <f t="shared" si="317"/>
        <v>Q4</v>
      </c>
      <c r="S2518">
        <f t="shared" si="318"/>
        <v>11</v>
      </c>
      <c r="T2518" t="str">
        <f t="shared" si="319"/>
        <v>Nov</v>
      </c>
    </row>
    <row r="2519" spans="1:20" x14ac:dyDescent="0.35">
      <c r="A2519" t="s">
        <v>2584</v>
      </c>
      <c r="B2519" s="1">
        <v>45615</v>
      </c>
      <c r="C2519" t="s">
        <v>28</v>
      </c>
      <c r="D2519" t="s">
        <v>29</v>
      </c>
      <c r="E2519" t="s">
        <v>23</v>
      </c>
      <c r="F2519" t="s">
        <v>37</v>
      </c>
      <c r="G2519" t="s">
        <v>32</v>
      </c>
      <c r="H2519" t="s">
        <v>50</v>
      </c>
      <c r="I2519">
        <v>2</v>
      </c>
      <c r="J2519" s="2">
        <v>229.78</v>
      </c>
      <c r="K2519" s="3">
        <v>0</v>
      </c>
      <c r="L2519" s="2">
        <v>113.56</v>
      </c>
      <c r="M2519" s="2">
        <f t="shared" si="312"/>
        <v>459.56</v>
      </c>
      <c r="N2519" s="2">
        <f t="shared" si="313"/>
        <v>227.12</v>
      </c>
      <c r="O2519" s="2">
        <f t="shared" si="314"/>
        <v>232.44</v>
      </c>
      <c r="P2519" s="4">
        <f t="shared" si="315"/>
        <v>0.50578814518234838</v>
      </c>
      <c r="Q2519">
        <f t="shared" si="316"/>
        <v>2024</v>
      </c>
      <c r="R2519" t="str">
        <f t="shared" si="317"/>
        <v>Q4</v>
      </c>
      <c r="S2519">
        <f t="shared" si="318"/>
        <v>11</v>
      </c>
      <c r="T2519" t="str">
        <f t="shared" si="319"/>
        <v>Nov</v>
      </c>
    </row>
    <row r="2520" spans="1:20" x14ac:dyDescent="0.35">
      <c r="A2520" t="s">
        <v>2585</v>
      </c>
      <c r="B2520" s="1">
        <v>45615</v>
      </c>
      <c r="C2520" t="s">
        <v>41</v>
      </c>
      <c r="D2520" t="s">
        <v>42</v>
      </c>
      <c r="E2520" t="s">
        <v>23</v>
      </c>
      <c r="F2520" t="s">
        <v>37</v>
      </c>
      <c r="G2520" t="s">
        <v>53</v>
      </c>
      <c r="H2520" t="s">
        <v>54</v>
      </c>
      <c r="I2520">
        <v>5</v>
      </c>
      <c r="J2520" s="2">
        <v>152.1</v>
      </c>
      <c r="K2520" s="3">
        <v>0.2</v>
      </c>
      <c r="L2520" s="2">
        <v>72.41</v>
      </c>
      <c r="M2520" s="2">
        <f t="shared" si="312"/>
        <v>608.4</v>
      </c>
      <c r="N2520" s="2">
        <f t="shared" si="313"/>
        <v>362.05</v>
      </c>
      <c r="O2520" s="2">
        <f t="shared" si="314"/>
        <v>246.34999999999997</v>
      </c>
      <c r="P2520" s="4">
        <f t="shared" si="315"/>
        <v>0.40491452991452986</v>
      </c>
      <c r="Q2520">
        <f t="shared" si="316"/>
        <v>2024</v>
      </c>
      <c r="R2520" t="str">
        <f t="shared" si="317"/>
        <v>Q4</v>
      </c>
      <c r="S2520">
        <f t="shared" si="318"/>
        <v>11</v>
      </c>
      <c r="T2520" t="str">
        <f t="shared" si="319"/>
        <v>Nov</v>
      </c>
    </row>
    <row r="2521" spans="1:20" x14ac:dyDescent="0.35">
      <c r="A2521" t="s">
        <v>2586</v>
      </c>
      <c r="B2521" s="1">
        <v>45615</v>
      </c>
      <c r="C2521" t="s">
        <v>28</v>
      </c>
      <c r="D2521" t="s">
        <v>29</v>
      </c>
      <c r="E2521" t="s">
        <v>23</v>
      </c>
      <c r="F2521" t="s">
        <v>24</v>
      </c>
      <c r="G2521" t="s">
        <v>25</v>
      </c>
      <c r="H2521" t="s">
        <v>72</v>
      </c>
      <c r="I2521">
        <v>1</v>
      </c>
      <c r="J2521" s="2">
        <v>193.19</v>
      </c>
      <c r="K2521" s="3">
        <v>0.15</v>
      </c>
      <c r="L2521" s="2">
        <v>104.4</v>
      </c>
      <c r="M2521" s="2">
        <f t="shared" si="312"/>
        <v>164.21</v>
      </c>
      <c r="N2521" s="2">
        <f t="shared" si="313"/>
        <v>104.4</v>
      </c>
      <c r="O2521" s="2">
        <f t="shared" si="314"/>
        <v>59.81</v>
      </c>
      <c r="P2521" s="4">
        <f t="shared" si="315"/>
        <v>0.36422873150234458</v>
      </c>
      <c r="Q2521">
        <f t="shared" si="316"/>
        <v>2024</v>
      </c>
      <c r="R2521" t="str">
        <f t="shared" si="317"/>
        <v>Q4</v>
      </c>
      <c r="S2521">
        <f t="shared" si="318"/>
        <v>11</v>
      </c>
      <c r="T2521" t="str">
        <f t="shared" si="319"/>
        <v>Nov</v>
      </c>
    </row>
    <row r="2522" spans="1:20" x14ac:dyDescent="0.35">
      <c r="A2522" t="s">
        <v>2587</v>
      </c>
      <c r="B2522" s="1">
        <v>45615</v>
      </c>
      <c r="C2522" t="s">
        <v>28</v>
      </c>
      <c r="D2522" t="s">
        <v>29</v>
      </c>
      <c r="E2522" t="s">
        <v>23</v>
      </c>
      <c r="F2522" t="s">
        <v>24</v>
      </c>
      <c r="G2522" t="s">
        <v>32</v>
      </c>
      <c r="H2522" t="s">
        <v>86</v>
      </c>
      <c r="I2522">
        <v>1</v>
      </c>
      <c r="J2522" s="2">
        <v>71.41</v>
      </c>
      <c r="K2522" s="3">
        <v>0</v>
      </c>
      <c r="L2522" s="2">
        <v>24.93</v>
      </c>
      <c r="M2522" s="2">
        <f t="shared" si="312"/>
        <v>71.41</v>
      </c>
      <c r="N2522" s="2">
        <f t="shared" si="313"/>
        <v>24.93</v>
      </c>
      <c r="O2522" s="2">
        <f t="shared" si="314"/>
        <v>46.48</v>
      </c>
      <c r="P2522" s="4">
        <f t="shared" si="315"/>
        <v>0.650889231200112</v>
      </c>
      <c r="Q2522">
        <f t="shared" si="316"/>
        <v>2024</v>
      </c>
      <c r="R2522" t="str">
        <f t="shared" si="317"/>
        <v>Q4</v>
      </c>
      <c r="S2522">
        <f t="shared" si="318"/>
        <v>11</v>
      </c>
      <c r="T2522" t="str">
        <f t="shared" si="319"/>
        <v>Nov</v>
      </c>
    </row>
    <row r="2523" spans="1:20" x14ac:dyDescent="0.35">
      <c r="A2523" t="s">
        <v>2588</v>
      </c>
      <c r="B2523" s="1">
        <v>45615</v>
      </c>
      <c r="C2523" t="s">
        <v>21</v>
      </c>
      <c r="D2523" t="s">
        <v>35</v>
      </c>
      <c r="E2523" t="s">
        <v>43</v>
      </c>
      <c r="F2523" t="s">
        <v>37</v>
      </c>
      <c r="G2523" t="s">
        <v>25</v>
      </c>
      <c r="H2523" t="s">
        <v>72</v>
      </c>
      <c r="I2523">
        <v>2</v>
      </c>
      <c r="J2523" s="2">
        <v>187.63</v>
      </c>
      <c r="K2523" s="3">
        <v>0.15</v>
      </c>
      <c r="L2523" s="2">
        <v>104.47</v>
      </c>
      <c r="M2523" s="2">
        <f t="shared" si="312"/>
        <v>318.97000000000003</v>
      </c>
      <c r="N2523" s="2">
        <f t="shared" si="313"/>
        <v>208.94</v>
      </c>
      <c r="O2523" s="2">
        <f t="shared" si="314"/>
        <v>110.03000000000003</v>
      </c>
      <c r="P2523" s="4">
        <f t="shared" si="315"/>
        <v>0.34495407091576019</v>
      </c>
      <c r="Q2523">
        <f t="shared" si="316"/>
        <v>2024</v>
      </c>
      <c r="R2523" t="str">
        <f t="shared" si="317"/>
        <v>Q4</v>
      </c>
      <c r="S2523">
        <f t="shared" si="318"/>
        <v>11</v>
      </c>
      <c r="T2523" t="str">
        <f t="shared" si="319"/>
        <v>Nov</v>
      </c>
    </row>
    <row r="2524" spans="1:20" x14ac:dyDescent="0.35">
      <c r="A2524" t="s">
        <v>2589</v>
      </c>
      <c r="B2524" s="1">
        <v>45615</v>
      </c>
      <c r="C2524" t="s">
        <v>28</v>
      </c>
      <c r="D2524" t="s">
        <v>49</v>
      </c>
      <c r="E2524" t="s">
        <v>23</v>
      </c>
      <c r="F2524" t="s">
        <v>24</v>
      </c>
      <c r="G2524" t="s">
        <v>53</v>
      </c>
      <c r="H2524" t="s">
        <v>70</v>
      </c>
      <c r="I2524">
        <v>3</v>
      </c>
      <c r="J2524" s="2">
        <v>54.75</v>
      </c>
      <c r="K2524" s="3">
        <v>0.05</v>
      </c>
      <c r="L2524" s="2">
        <v>19.43</v>
      </c>
      <c r="M2524" s="2">
        <f t="shared" si="312"/>
        <v>156.04</v>
      </c>
      <c r="N2524" s="2">
        <f t="shared" si="313"/>
        <v>58.29</v>
      </c>
      <c r="O2524" s="2">
        <f t="shared" si="314"/>
        <v>97.75</v>
      </c>
      <c r="P2524" s="4">
        <f t="shared" si="315"/>
        <v>0.62644193796462444</v>
      </c>
      <c r="Q2524">
        <f t="shared" si="316"/>
        <v>2024</v>
      </c>
      <c r="R2524" t="str">
        <f t="shared" si="317"/>
        <v>Q4</v>
      </c>
      <c r="S2524">
        <f t="shared" si="318"/>
        <v>11</v>
      </c>
      <c r="T2524" t="str">
        <f t="shared" si="319"/>
        <v>Nov</v>
      </c>
    </row>
    <row r="2525" spans="1:20" x14ac:dyDescent="0.35">
      <c r="A2525" t="s">
        <v>2590</v>
      </c>
      <c r="B2525" s="1">
        <v>45615</v>
      </c>
      <c r="C2525" t="s">
        <v>62</v>
      </c>
      <c r="D2525" t="s">
        <v>74</v>
      </c>
      <c r="E2525" t="s">
        <v>43</v>
      </c>
      <c r="F2525" t="s">
        <v>24</v>
      </c>
      <c r="G2525" t="s">
        <v>53</v>
      </c>
      <c r="H2525" t="s">
        <v>131</v>
      </c>
      <c r="I2525">
        <v>1</v>
      </c>
      <c r="J2525" s="2">
        <v>29.98</v>
      </c>
      <c r="K2525" s="3">
        <v>0.05</v>
      </c>
      <c r="L2525" s="2">
        <v>9.43</v>
      </c>
      <c r="M2525" s="2">
        <f t="shared" si="312"/>
        <v>28.48</v>
      </c>
      <c r="N2525" s="2">
        <f t="shared" si="313"/>
        <v>9.43</v>
      </c>
      <c r="O2525" s="2">
        <f t="shared" si="314"/>
        <v>19.05</v>
      </c>
      <c r="P2525" s="4">
        <f t="shared" si="315"/>
        <v>0.66889044943820231</v>
      </c>
      <c r="Q2525">
        <f t="shared" si="316"/>
        <v>2024</v>
      </c>
      <c r="R2525" t="str">
        <f t="shared" si="317"/>
        <v>Q4</v>
      </c>
      <c r="S2525">
        <f t="shared" si="318"/>
        <v>11</v>
      </c>
      <c r="T2525" t="str">
        <f t="shared" si="319"/>
        <v>Nov</v>
      </c>
    </row>
    <row r="2526" spans="1:20" x14ac:dyDescent="0.35">
      <c r="A2526" t="s">
        <v>2591</v>
      </c>
      <c r="B2526" s="1">
        <v>45615</v>
      </c>
      <c r="C2526" t="s">
        <v>21</v>
      </c>
      <c r="D2526" t="s">
        <v>103</v>
      </c>
      <c r="E2526" t="s">
        <v>23</v>
      </c>
      <c r="F2526" t="s">
        <v>37</v>
      </c>
      <c r="G2526" t="s">
        <v>53</v>
      </c>
      <c r="H2526" t="s">
        <v>54</v>
      </c>
      <c r="I2526">
        <v>1</v>
      </c>
      <c r="J2526" s="2">
        <v>136.99</v>
      </c>
      <c r="K2526" s="3">
        <v>0</v>
      </c>
      <c r="L2526" s="2">
        <v>73.14</v>
      </c>
      <c r="M2526" s="2">
        <f t="shared" si="312"/>
        <v>136.99</v>
      </c>
      <c r="N2526" s="2">
        <f t="shared" si="313"/>
        <v>73.14</v>
      </c>
      <c r="O2526" s="2">
        <f t="shared" si="314"/>
        <v>63.850000000000009</v>
      </c>
      <c r="P2526" s="4">
        <f t="shared" si="315"/>
        <v>0.46609241550478142</v>
      </c>
      <c r="Q2526">
        <f t="shared" si="316"/>
        <v>2024</v>
      </c>
      <c r="R2526" t="str">
        <f t="shared" si="317"/>
        <v>Q4</v>
      </c>
      <c r="S2526">
        <f t="shared" si="318"/>
        <v>11</v>
      </c>
      <c r="T2526" t="str">
        <f t="shared" si="319"/>
        <v>Nov</v>
      </c>
    </row>
    <row r="2527" spans="1:20" x14ac:dyDescent="0.35">
      <c r="A2527" t="s">
        <v>2592</v>
      </c>
      <c r="B2527" s="1">
        <v>45616</v>
      </c>
      <c r="C2527" t="s">
        <v>21</v>
      </c>
      <c r="D2527" t="s">
        <v>22</v>
      </c>
      <c r="E2527" t="s">
        <v>23</v>
      </c>
      <c r="F2527" t="s">
        <v>24</v>
      </c>
      <c r="G2527" t="s">
        <v>25</v>
      </c>
      <c r="H2527" t="s">
        <v>26</v>
      </c>
      <c r="I2527">
        <v>5</v>
      </c>
      <c r="J2527" s="2">
        <v>24.35</v>
      </c>
      <c r="K2527" s="3">
        <v>0</v>
      </c>
      <c r="L2527" s="2">
        <v>6.78</v>
      </c>
      <c r="M2527" s="2">
        <f t="shared" si="312"/>
        <v>121.75</v>
      </c>
      <c r="N2527" s="2">
        <f t="shared" si="313"/>
        <v>33.9</v>
      </c>
      <c r="O2527" s="2">
        <f t="shared" si="314"/>
        <v>87.85</v>
      </c>
      <c r="P2527" s="4">
        <f t="shared" si="315"/>
        <v>0.72156057494866521</v>
      </c>
      <c r="Q2527">
        <f t="shared" si="316"/>
        <v>2024</v>
      </c>
      <c r="R2527" t="str">
        <f t="shared" si="317"/>
        <v>Q4</v>
      </c>
      <c r="S2527">
        <f t="shared" si="318"/>
        <v>11</v>
      </c>
      <c r="T2527" t="str">
        <f t="shared" si="319"/>
        <v>Nov</v>
      </c>
    </row>
    <row r="2528" spans="1:20" x14ac:dyDescent="0.35">
      <c r="A2528" t="s">
        <v>2593</v>
      </c>
      <c r="B2528" s="1">
        <v>45616</v>
      </c>
      <c r="C2528" t="s">
        <v>21</v>
      </c>
      <c r="D2528" t="s">
        <v>103</v>
      </c>
      <c r="E2528" t="s">
        <v>52</v>
      </c>
      <c r="F2528" t="s">
        <v>37</v>
      </c>
      <c r="G2528" t="s">
        <v>38</v>
      </c>
      <c r="H2528" t="s">
        <v>39</v>
      </c>
      <c r="I2528">
        <v>3</v>
      </c>
      <c r="J2528" s="2">
        <v>138.05000000000001</v>
      </c>
      <c r="K2528" s="3">
        <v>0.1</v>
      </c>
      <c r="L2528" s="2">
        <v>79.64</v>
      </c>
      <c r="M2528" s="2">
        <f t="shared" si="312"/>
        <v>372.74</v>
      </c>
      <c r="N2528" s="2">
        <f t="shared" si="313"/>
        <v>238.92</v>
      </c>
      <c r="O2528" s="2">
        <f t="shared" si="314"/>
        <v>133.82000000000002</v>
      </c>
      <c r="P2528" s="4">
        <f t="shared" si="315"/>
        <v>0.3590170091752965</v>
      </c>
      <c r="Q2528">
        <f t="shared" si="316"/>
        <v>2024</v>
      </c>
      <c r="R2528" t="str">
        <f t="shared" si="317"/>
        <v>Q4</v>
      </c>
      <c r="S2528">
        <f t="shared" si="318"/>
        <v>11</v>
      </c>
      <c r="T2528" t="str">
        <f t="shared" si="319"/>
        <v>Nov</v>
      </c>
    </row>
    <row r="2529" spans="1:20" x14ac:dyDescent="0.35">
      <c r="A2529" t="s">
        <v>2594</v>
      </c>
      <c r="B2529" s="1">
        <v>45616</v>
      </c>
      <c r="C2529" t="s">
        <v>62</v>
      </c>
      <c r="D2529" t="s">
        <v>63</v>
      </c>
      <c r="E2529" t="s">
        <v>23</v>
      </c>
      <c r="F2529" t="s">
        <v>37</v>
      </c>
      <c r="G2529" t="s">
        <v>46</v>
      </c>
      <c r="H2529" t="s">
        <v>183</v>
      </c>
      <c r="I2529">
        <v>1</v>
      </c>
      <c r="J2529" s="2">
        <v>130.57</v>
      </c>
      <c r="K2529" s="3">
        <v>0.25</v>
      </c>
      <c r="L2529" s="2">
        <v>63.11</v>
      </c>
      <c r="M2529" s="2">
        <f t="shared" si="312"/>
        <v>97.93</v>
      </c>
      <c r="N2529" s="2">
        <f t="shared" si="313"/>
        <v>63.11</v>
      </c>
      <c r="O2529" s="2">
        <f t="shared" si="314"/>
        <v>34.820000000000007</v>
      </c>
      <c r="P2529" s="4">
        <f t="shared" si="315"/>
        <v>0.35556009394465438</v>
      </c>
      <c r="Q2529">
        <f t="shared" si="316"/>
        <v>2024</v>
      </c>
      <c r="R2529" t="str">
        <f t="shared" si="317"/>
        <v>Q4</v>
      </c>
      <c r="S2529">
        <f t="shared" si="318"/>
        <v>11</v>
      </c>
      <c r="T2529" t="str">
        <f t="shared" si="319"/>
        <v>Nov</v>
      </c>
    </row>
    <row r="2530" spans="1:20" x14ac:dyDescent="0.35">
      <c r="A2530" t="s">
        <v>2595</v>
      </c>
      <c r="B2530" s="1">
        <v>45616</v>
      </c>
      <c r="C2530" t="s">
        <v>21</v>
      </c>
      <c r="D2530" t="s">
        <v>35</v>
      </c>
      <c r="E2530" t="s">
        <v>23</v>
      </c>
      <c r="F2530" t="s">
        <v>31</v>
      </c>
      <c r="G2530" t="s">
        <v>38</v>
      </c>
      <c r="H2530" t="s">
        <v>56</v>
      </c>
      <c r="I2530">
        <v>2</v>
      </c>
      <c r="J2530" s="2">
        <v>80.11</v>
      </c>
      <c r="K2530" s="3">
        <v>0</v>
      </c>
      <c r="L2530" s="2">
        <v>31.77</v>
      </c>
      <c r="M2530" s="2">
        <f t="shared" si="312"/>
        <v>160.22</v>
      </c>
      <c r="N2530" s="2">
        <f t="shared" si="313"/>
        <v>63.54</v>
      </c>
      <c r="O2530" s="2">
        <f t="shared" si="314"/>
        <v>96.68</v>
      </c>
      <c r="P2530" s="4">
        <f t="shared" si="315"/>
        <v>0.60342029709149925</v>
      </c>
      <c r="Q2530">
        <f t="shared" si="316"/>
        <v>2024</v>
      </c>
      <c r="R2530" t="str">
        <f t="shared" si="317"/>
        <v>Q4</v>
      </c>
      <c r="S2530">
        <f t="shared" si="318"/>
        <v>11</v>
      </c>
      <c r="T2530" t="str">
        <f t="shared" si="319"/>
        <v>Nov</v>
      </c>
    </row>
    <row r="2531" spans="1:20" x14ac:dyDescent="0.35">
      <c r="A2531" t="s">
        <v>2596</v>
      </c>
      <c r="B2531" s="1">
        <v>45616</v>
      </c>
      <c r="C2531" t="s">
        <v>62</v>
      </c>
      <c r="D2531" t="s">
        <v>63</v>
      </c>
      <c r="E2531" t="s">
        <v>30</v>
      </c>
      <c r="F2531" t="s">
        <v>31</v>
      </c>
      <c r="G2531" t="s">
        <v>32</v>
      </c>
      <c r="H2531" t="s">
        <v>33</v>
      </c>
      <c r="I2531">
        <v>6</v>
      </c>
      <c r="J2531" s="2">
        <v>37.6</v>
      </c>
      <c r="K2531" s="3">
        <v>0.15</v>
      </c>
      <c r="L2531" s="2">
        <v>12.43</v>
      </c>
      <c r="M2531" s="2">
        <f t="shared" si="312"/>
        <v>191.76</v>
      </c>
      <c r="N2531" s="2">
        <f t="shared" si="313"/>
        <v>74.58</v>
      </c>
      <c r="O2531" s="2">
        <f t="shared" si="314"/>
        <v>117.17999999999999</v>
      </c>
      <c r="P2531" s="4">
        <f t="shared" si="315"/>
        <v>0.61107634543178968</v>
      </c>
      <c r="Q2531">
        <f t="shared" si="316"/>
        <v>2024</v>
      </c>
      <c r="R2531" t="str">
        <f t="shared" si="317"/>
        <v>Q4</v>
      </c>
      <c r="S2531">
        <f t="shared" si="318"/>
        <v>11</v>
      </c>
      <c r="T2531" t="str">
        <f t="shared" si="319"/>
        <v>Nov</v>
      </c>
    </row>
    <row r="2532" spans="1:20" x14ac:dyDescent="0.35">
      <c r="A2532" t="s">
        <v>2597</v>
      </c>
      <c r="B2532" s="1">
        <v>45616</v>
      </c>
      <c r="C2532" t="s">
        <v>21</v>
      </c>
      <c r="D2532" t="s">
        <v>35</v>
      </c>
      <c r="E2532" t="s">
        <v>23</v>
      </c>
      <c r="F2532" t="s">
        <v>37</v>
      </c>
      <c r="G2532" t="s">
        <v>38</v>
      </c>
      <c r="H2532" t="s">
        <v>39</v>
      </c>
      <c r="I2532">
        <v>1</v>
      </c>
      <c r="J2532" s="2">
        <v>148.63</v>
      </c>
      <c r="K2532" s="3">
        <v>0.1</v>
      </c>
      <c r="L2532" s="2">
        <v>80.41</v>
      </c>
      <c r="M2532" s="2">
        <f t="shared" si="312"/>
        <v>133.77000000000001</v>
      </c>
      <c r="N2532" s="2">
        <f t="shared" si="313"/>
        <v>80.41</v>
      </c>
      <c r="O2532" s="2">
        <f t="shared" si="314"/>
        <v>53.360000000000014</v>
      </c>
      <c r="P2532" s="4">
        <f t="shared" si="315"/>
        <v>0.39889362338341938</v>
      </c>
      <c r="Q2532">
        <f t="shared" si="316"/>
        <v>2024</v>
      </c>
      <c r="R2532" t="str">
        <f t="shared" si="317"/>
        <v>Q4</v>
      </c>
      <c r="S2532">
        <f t="shared" si="318"/>
        <v>11</v>
      </c>
      <c r="T2532" t="str">
        <f t="shared" si="319"/>
        <v>Nov</v>
      </c>
    </row>
    <row r="2533" spans="1:20" x14ac:dyDescent="0.35">
      <c r="A2533" t="s">
        <v>2598</v>
      </c>
      <c r="B2533" s="1">
        <v>45616</v>
      </c>
      <c r="C2533" t="s">
        <v>21</v>
      </c>
      <c r="D2533" t="s">
        <v>22</v>
      </c>
      <c r="E2533" t="s">
        <v>43</v>
      </c>
      <c r="F2533" t="s">
        <v>24</v>
      </c>
      <c r="G2533" t="s">
        <v>53</v>
      </c>
      <c r="H2533" t="s">
        <v>54</v>
      </c>
      <c r="I2533">
        <v>1</v>
      </c>
      <c r="J2533" s="2">
        <v>148.57</v>
      </c>
      <c r="K2533" s="3">
        <v>0.15</v>
      </c>
      <c r="L2533" s="2">
        <v>70.569999999999993</v>
      </c>
      <c r="M2533" s="2">
        <f t="shared" si="312"/>
        <v>126.28</v>
      </c>
      <c r="N2533" s="2">
        <f t="shared" si="313"/>
        <v>70.569999999999993</v>
      </c>
      <c r="O2533" s="2">
        <f t="shared" si="314"/>
        <v>55.710000000000008</v>
      </c>
      <c r="P2533" s="4">
        <f t="shared" si="315"/>
        <v>0.44116249604054486</v>
      </c>
      <c r="Q2533">
        <f t="shared" si="316"/>
        <v>2024</v>
      </c>
      <c r="R2533" t="str">
        <f t="shared" si="317"/>
        <v>Q4</v>
      </c>
      <c r="S2533">
        <f t="shared" si="318"/>
        <v>11</v>
      </c>
      <c r="T2533" t="str">
        <f t="shared" si="319"/>
        <v>Nov</v>
      </c>
    </row>
    <row r="2534" spans="1:20" x14ac:dyDescent="0.35">
      <c r="A2534" t="s">
        <v>2599</v>
      </c>
      <c r="B2534" s="1">
        <v>45617</v>
      </c>
      <c r="C2534" t="s">
        <v>28</v>
      </c>
      <c r="D2534" t="s">
        <v>49</v>
      </c>
      <c r="E2534" t="s">
        <v>23</v>
      </c>
      <c r="F2534" t="s">
        <v>24</v>
      </c>
      <c r="G2534" t="s">
        <v>32</v>
      </c>
      <c r="H2534" t="s">
        <v>50</v>
      </c>
      <c r="I2534">
        <v>2</v>
      </c>
      <c r="J2534" s="2">
        <v>233.71</v>
      </c>
      <c r="K2534" s="3">
        <v>0</v>
      </c>
      <c r="L2534" s="2">
        <v>115.44</v>
      </c>
      <c r="M2534" s="2">
        <f t="shared" si="312"/>
        <v>467.42</v>
      </c>
      <c r="N2534" s="2">
        <f t="shared" si="313"/>
        <v>230.88</v>
      </c>
      <c r="O2534" s="2">
        <f t="shared" si="314"/>
        <v>236.54000000000002</v>
      </c>
      <c r="P2534" s="4">
        <f t="shared" si="315"/>
        <v>0.50605451200205387</v>
      </c>
      <c r="Q2534">
        <f t="shared" si="316"/>
        <v>2024</v>
      </c>
      <c r="R2534" t="str">
        <f t="shared" si="317"/>
        <v>Q4</v>
      </c>
      <c r="S2534">
        <f t="shared" si="318"/>
        <v>11</v>
      </c>
      <c r="T2534" t="str">
        <f t="shared" si="319"/>
        <v>Nov</v>
      </c>
    </row>
    <row r="2535" spans="1:20" x14ac:dyDescent="0.35">
      <c r="A2535" t="s">
        <v>2600</v>
      </c>
      <c r="B2535" s="1">
        <v>45617</v>
      </c>
      <c r="C2535" t="s">
        <v>41</v>
      </c>
      <c r="D2535" t="s">
        <v>42</v>
      </c>
      <c r="E2535" t="s">
        <v>43</v>
      </c>
      <c r="F2535" t="s">
        <v>37</v>
      </c>
      <c r="G2535" t="s">
        <v>25</v>
      </c>
      <c r="H2535" t="s">
        <v>81</v>
      </c>
      <c r="I2535">
        <v>1</v>
      </c>
      <c r="J2535" s="2">
        <v>44.4</v>
      </c>
      <c r="K2535" s="3">
        <v>0.2</v>
      </c>
      <c r="L2535" s="2">
        <v>15.73</v>
      </c>
      <c r="M2535" s="2">
        <f t="shared" si="312"/>
        <v>35.520000000000003</v>
      </c>
      <c r="N2535" s="2">
        <f t="shared" si="313"/>
        <v>15.73</v>
      </c>
      <c r="O2535" s="2">
        <f t="shared" si="314"/>
        <v>19.790000000000003</v>
      </c>
      <c r="P2535" s="4">
        <f t="shared" si="315"/>
        <v>0.55715090090090091</v>
      </c>
      <c r="Q2535">
        <f t="shared" si="316"/>
        <v>2024</v>
      </c>
      <c r="R2535" t="str">
        <f t="shared" si="317"/>
        <v>Q4</v>
      </c>
      <c r="S2535">
        <f t="shared" si="318"/>
        <v>11</v>
      </c>
      <c r="T2535" t="str">
        <f t="shared" si="319"/>
        <v>Nov</v>
      </c>
    </row>
    <row r="2536" spans="1:20" x14ac:dyDescent="0.35">
      <c r="A2536" t="s">
        <v>2601</v>
      </c>
      <c r="B2536" s="1">
        <v>45617</v>
      </c>
      <c r="C2536" t="s">
        <v>21</v>
      </c>
      <c r="D2536" t="s">
        <v>103</v>
      </c>
      <c r="E2536" t="s">
        <v>23</v>
      </c>
      <c r="F2536" t="s">
        <v>37</v>
      </c>
      <c r="G2536" t="s">
        <v>38</v>
      </c>
      <c r="H2536" t="s">
        <v>39</v>
      </c>
      <c r="I2536">
        <v>3</v>
      </c>
      <c r="J2536" s="2">
        <v>140.19999999999999</v>
      </c>
      <c r="K2536" s="3">
        <v>0.1</v>
      </c>
      <c r="L2536" s="2">
        <v>82.83</v>
      </c>
      <c r="M2536" s="2">
        <f t="shared" si="312"/>
        <v>378.54</v>
      </c>
      <c r="N2536" s="2">
        <f t="shared" si="313"/>
        <v>248.49</v>
      </c>
      <c r="O2536" s="2">
        <f t="shared" si="314"/>
        <v>130.05000000000001</v>
      </c>
      <c r="P2536" s="4">
        <f t="shared" si="315"/>
        <v>0.34355682358535428</v>
      </c>
      <c r="Q2536">
        <f t="shared" si="316"/>
        <v>2024</v>
      </c>
      <c r="R2536" t="str">
        <f t="shared" si="317"/>
        <v>Q4</v>
      </c>
      <c r="S2536">
        <f t="shared" si="318"/>
        <v>11</v>
      </c>
      <c r="T2536" t="str">
        <f t="shared" si="319"/>
        <v>Nov</v>
      </c>
    </row>
    <row r="2537" spans="1:20" x14ac:dyDescent="0.35">
      <c r="A2537" t="s">
        <v>2602</v>
      </c>
      <c r="B2537" s="1">
        <v>45617</v>
      </c>
      <c r="C2537" t="s">
        <v>41</v>
      </c>
      <c r="D2537" t="s">
        <v>42</v>
      </c>
      <c r="E2537" t="s">
        <v>52</v>
      </c>
      <c r="F2537" t="s">
        <v>24</v>
      </c>
      <c r="G2537" t="s">
        <v>38</v>
      </c>
      <c r="H2537" t="s">
        <v>39</v>
      </c>
      <c r="I2537">
        <v>1</v>
      </c>
      <c r="J2537" s="2">
        <v>157.97999999999999</v>
      </c>
      <c r="K2537" s="3">
        <v>0.15</v>
      </c>
      <c r="L2537" s="2">
        <v>79.819999999999993</v>
      </c>
      <c r="M2537" s="2">
        <f t="shared" si="312"/>
        <v>134.28</v>
      </c>
      <c r="N2537" s="2">
        <f t="shared" si="313"/>
        <v>79.819999999999993</v>
      </c>
      <c r="O2537" s="2">
        <f t="shared" si="314"/>
        <v>54.460000000000008</v>
      </c>
      <c r="P2537" s="4">
        <f t="shared" si="315"/>
        <v>0.4055704498063748</v>
      </c>
      <c r="Q2537">
        <f t="shared" si="316"/>
        <v>2024</v>
      </c>
      <c r="R2537" t="str">
        <f t="shared" si="317"/>
        <v>Q4</v>
      </c>
      <c r="S2537">
        <f t="shared" si="318"/>
        <v>11</v>
      </c>
      <c r="T2537" t="str">
        <f t="shared" si="319"/>
        <v>Nov</v>
      </c>
    </row>
    <row r="2538" spans="1:20" x14ac:dyDescent="0.35">
      <c r="A2538" t="s">
        <v>2603</v>
      </c>
      <c r="B2538" s="1">
        <v>45617</v>
      </c>
      <c r="C2538" t="s">
        <v>28</v>
      </c>
      <c r="D2538" t="s">
        <v>49</v>
      </c>
      <c r="E2538" t="s">
        <v>23</v>
      </c>
      <c r="F2538" t="s">
        <v>37</v>
      </c>
      <c r="G2538" t="s">
        <v>32</v>
      </c>
      <c r="H2538" t="s">
        <v>33</v>
      </c>
      <c r="I2538">
        <v>1</v>
      </c>
      <c r="J2538" s="2">
        <v>41.64</v>
      </c>
      <c r="K2538" s="3">
        <v>0.15</v>
      </c>
      <c r="L2538" s="2">
        <v>12.47</v>
      </c>
      <c r="M2538" s="2">
        <f t="shared" si="312"/>
        <v>35.39</v>
      </c>
      <c r="N2538" s="2">
        <f t="shared" si="313"/>
        <v>12.47</v>
      </c>
      <c r="O2538" s="2">
        <f t="shared" si="314"/>
        <v>22.92</v>
      </c>
      <c r="P2538" s="4">
        <f t="shared" si="315"/>
        <v>0.64764057643402095</v>
      </c>
      <c r="Q2538">
        <f t="shared" si="316"/>
        <v>2024</v>
      </c>
      <c r="R2538" t="str">
        <f t="shared" si="317"/>
        <v>Q4</v>
      </c>
      <c r="S2538">
        <f t="shared" si="318"/>
        <v>11</v>
      </c>
      <c r="T2538" t="str">
        <f t="shared" si="319"/>
        <v>Nov</v>
      </c>
    </row>
    <row r="2539" spans="1:20" x14ac:dyDescent="0.35">
      <c r="A2539" t="s">
        <v>2604</v>
      </c>
      <c r="B2539" s="1">
        <v>45618</v>
      </c>
      <c r="C2539" t="s">
        <v>28</v>
      </c>
      <c r="D2539" t="s">
        <v>49</v>
      </c>
      <c r="E2539" t="s">
        <v>23</v>
      </c>
      <c r="F2539" t="s">
        <v>31</v>
      </c>
      <c r="G2539" t="s">
        <v>32</v>
      </c>
      <c r="H2539" t="s">
        <v>86</v>
      </c>
      <c r="I2539">
        <v>1</v>
      </c>
      <c r="J2539" s="2">
        <v>73.900000000000006</v>
      </c>
      <c r="K2539" s="3">
        <v>0.1</v>
      </c>
      <c r="L2539" s="2">
        <v>25.02</v>
      </c>
      <c r="M2539" s="2">
        <f t="shared" si="312"/>
        <v>66.510000000000005</v>
      </c>
      <c r="N2539" s="2">
        <f t="shared" si="313"/>
        <v>25.02</v>
      </c>
      <c r="O2539" s="2">
        <f t="shared" si="314"/>
        <v>41.490000000000009</v>
      </c>
      <c r="P2539" s="4">
        <f t="shared" si="315"/>
        <v>0.62381596752368074</v>
      </c>
      <c r="Q2539">
        <f t="shared" si="316"/>
        <v>2024</v>
      </c>
      <c r="R2539" t="str">
        <f t="shared" si="317"/>
        <v>Q4</v>
      </c>
      <c r="S2539">
        <f t="shared" si="318"/>
        <v>11</v>
      </c>
      <c r="T2539" t="str">
        <f t="shared" si="319"/>
        <v>Nov</v>
      </c>
    </row>
    <row r="2540" spans="1:20" x14ac:dyDescent="0.35">
      <c r="A2540" t="s">
        <v>2605</v>
      </c>
      <c r="B2540" s="1">
        <v>45618</v>
      </c>
      <c r="C2540" t="s">
        <v>21</v>
      </c>
      <c r="D2540" t="s">
        <v>35</v>
      </c>
      <c r="E2540" t="s">
        <v>23</v>
      </c>
      <c r="F2540" t="s">
        <v>37</v>
      </c>
      <c r="G2540" t="s">
        <v>46</v>
      </c>
      <c r="H2540" t="s">
        <v>183</v>
      </c>
      <c r="I2540">
        <v>1</v>
      </c>
      <c r="J2540" s="2">
        <v>136.16999999999999</v>
      </c>
      <c r="K2540" s="3">
        <v>0.05</v>
      </c>
      <c r="L2540" s="2">
        <v>66.17</v>
      </c>
      <c r="M2540" s="2">
        <f t="shared" si="312"/>
        <v>129.36000000000001</v>
      </c>
      <c r="N2540" s="2">
        <f t="shared" si="313"/>
        <v>66.17</v>
      </c>
      <c r="O2540" s="2">
        <f t="shared" si="314"/>
        <v>63.190000000000012</v>
      </c>
      <c r="P2540" s="4">
        <f t="shared" si="315"/>
        <v>0.48848175633889923</v>
      </c>
      <c r="Q2540">
        <f t="shared" si="316"/>
        <v>2024</v>
      </c>
      <c r="R2540" t="str">
        <f t="shared" si="317"/>
        <v>Q4</v>
      </c>
      <c r="S2540">
        <f t="shared" si="318"/>
        <v>11</v>
      </c>
      <c r="T2540" t="str">
        <f t="shared" si="319"/>
        <v>Nov</v>
      </c>
    </row>
    <row r="2541" spans="1:20" x14ac:dyDescent="0.35">
      <c r="A2541" t="s">
        <v>2606</v>
      </c>
      <c r="B2541" s="1">
        <v>45618</v>
      </c>
      <c r="C2541" t="s">
        <v>21</v>
      </c>
      <c r="D2541" t="s">
        <v>103</v>
      </c>
      <c r="E2541" t="s">
        <v>52</v>
      </c>
      <c r="F2541" t="s">
        <v>24</v>
      </c>
      <c r="G2541" t="s">
        <v>53</v>
      </c>
      <c r="H2541" t="s">
        <v>70</v>
      </c>
      <c r="I2541">
        <v>2</v>
      </c>
      <c r="J2541" s="2">
        <v>50.49</v>
      </c>
      <c r="K2541" s="3">
        <v>0.1</v>
      </c>
      <c r="L2541" s="2">
        <v>18.739999999999998</v>
      </c>
      <c r="M2541" s="2">
        <f t="shared" si="312"/>
        <v>90.88</v>
      </c>
      <c r="N2541" s="2">
        <f t="shared" si="313"/>
        <v>37.479999999999997</v>
      </c>
      <c r="O2541" s="2">
        <f t="shared" si="314"/>
        <v>53.4</v>
      </c>
      <c r="P2541" s="4">
        <f t="shared" si="315"/>
        <v>0.58758802816901412</v>
      </c>
      <c r="Q2541">
        <f t="shared" si="316"/>
        <v>2024</v>
      </c>
      <c r="R2541" t="str">
        <f t="shared" si="317"/>
        <v>Q4</v>
      </c>
      <c r="S2541">
        <f t="shared" si="318"/>
        <v>11</v>
      </c>
      <c r="T2541" t="str">
        <f t="shared" si="319"/>
        <v>Nov</v>
      </c>
    </row>
    <row r="2542" spans="1:20" x14ac:dyDescent="0.35">
      <c r="A2542" t="s">
        <v>2607</v>
      </c>
      <c r="B2542" s="1">
        <v>45618</v>
      </c>
      <c r="C2542" t="s">
        <v>41</v>
      </c>
      <c r="D2542" t="s">
        <v>42</v>
      </c>
      <c r="E2542" t="s">
        <v>43</v>
      </c>
      <c r="F2542" t="s">
        <v>37</v>
      </c>
      <c r="G2542" t="s">
        <v>53</v>
      </c>
      <c r="H2542" t="s">
        <v>54</v>
      </c>
      <c r="I2542">
        <v>1</v>
      </c>
      <c r="J2542" s="2">
        <v>154.72</v>
      </c>
      <c r="K2542" s="3">
        <v>0.15</v>
      </c>
      <c r="L2542" s="2">
        <v>71.61</v>
      </c>
      <c r="M2542" s="2">
        <f t="shared" si="312"/>
        <v>131.51</v>
      </c>
      <c r="N2542" s="2">
        <f t="shared" si="313"/>
        <v>71.61</v>
      </c>
      <c r="O2542" s="2">
        <f t="shared" si="314"/>
        <v>59.899999999999991</v>
      </c>
      <c r="P2542" s="4">
        <f t="shared" si="315"/>
        <v>0.45547867082351151</v>
      </c>
      <c r="Q2542">
        <f t="shared" si="316"/>
        <v>2024</v>
      </c>
      <c r="R2542" t="str">
        <f t="shared" si="317"/>
        <v>Q4</v>
      </c>
      <c r="S2542">
        <f t="shared" si="318"/>
        <v>11</v>
      </c>
      <c r="T2542" t="str">
        <f t="shared" si="319"/>
        <v>Nov</v>
      </c>
    </row>
    <row r="2543" spans="1:20" x14ac:dyDescent="0.35">
      <c r="A2543" t="s">
        <v>2608</v>
      </c>
      <c r="B2543" s="1">
        <v>45618</v>
      </c>
      <c r="C2543" t="s">
        <v>21</v>
      </c>
      <c r="D2543" t="s">
        <v>22</v>
      </c>
      <c r="E2543" t="s">
        <v>36</v>
      </c>
      <c r="F2543" t="s">
        <v>24</v>
      </c>
      <c r="G2543" t="s">
        <v>32</v>
      </c>
      <c r="H2543" t="s">
        <v>33</v>
      </c>
      <c r="I2543">
        <v>1</v>
      </c>
      <c r="J2543" s="2">
        <v>39.15</v>
      </c>
      <c r="K2543" s="3">
        <v>0.2</v>
      </c>
      <c r="L2543" s="2">
        <v>12.52</v>
      </c>
      <c r="M2543" s="2">
        <f t="shared" si="312"/>
        <v>31.32</v>
      </c>
      <c r="N2543" s="2">
        <f t="shared" si="313"/>
        <v>12.52</v>
      </c>
      <c r="O2543" s="2">
        <f t="shared" si="314"/>
        <v>18.8</v>
      </c>
      <c r="P2543" s="4">
        <f t="shared" si="315"/>
        <v>0.60025542784163477</v>
      </c>
      <c r="Q2543">
        <f t="shared" si="316"/>
        <v>2024</v>
      </c>
      <c r="R2543" t="str">
        <f t="shared" si="317"/>
        <v>Q4</v>
      </c>
      <c r="S2543">
        <f t="shared" si="318"/>
        <v>11</v>
      </c>
      <c r="T2543" t="str">
        <f t="shared" si="319"/>
        <v>Nov</v>
      </c>
    </row>
    <row r="2544" spans="1:20" x14ac:dyDescent="0.35">
      <c r="A2544" t="s">
        <v>2609</v>
      </c>
      <c r="B2544" s="1">
        <v>45618</v>
      </c>
      <c r="C2544" t="s">
        <v>41</v>
      </c>
      <c r="D2544" t="s">
        <v>42</v>
      </c>
      <c r="E2544" t="s">
        <v>52</v>
      </c>
      <c r="F2544" t="s">
        <v>24</v>
      </c>
      <c r="G2544" t="s">
        <v>25</v>
      </c>
      <c r="H2544" t="s">
        <v>72</v>
      </c>
      <c r="I2544">
        <v>4</v>
      </c>
      <c r="J2544" s="2">
        <v>201.76</v>
      </c>
      <c r="K2544" s="3">
        <v>0.1</v>
      </c>
      <c r="L2544" s="2">
        <v>105.58</v>
      </c>
      <c r="M2544" s="2">
        <f t="shared" si="312"/>
        <v>726.34</v>
      </c>
      <c r="N2544" s="2">
        <f t="shared" si="313"/>
        <v>422.32</v>
      </c>
      <c r="O2544" s="2">
        <f t="shared" si="314"/>
        <v>304.02000000000004</v>
      </c>
      <c r="P2544" s="4">
        <f t="shared" si="315"/>
        <v>0.41856430872594108</v>
      </c>
      <c r="Q2544">
        <f t="shared" si="316"/>
        <v>2024</v>
      </c>
      <c r="R2544" t="str">
        <f t="shared" si="317"/>
        <v>Q4</v>
      </c>
      <c r="S2544">
        <f t="shared" si="318"/>
        <v>11</v>
      </c>
      <c r="T2544" t="str">
        <f t="shared" si="319"/>
        <v>Nov</v>
      </c>
    </row>
    <row r="2545" spans="1:20" x14ac:dyDescent="0.35">
      <c r="A2545" t="s">
        <v>2610</v>
      </c>
      <c r="B2545" s="1">
        <v>45619</v>
      </c>
      <c r="C2545" t="s">
        <v>28</v>
      </c>
      <c r="D2545" t="s">
        <v>29</v>
      </c>
      <c r="E2545" t="s">
        <v>52</v>
      </c>
      <c r="F2545" t="s">
        <v>24</v>
      </c>
      <c r="G2545" t="s">
        <v>53</v>
      </c>
      <c r="H2545" t="s">
        <v>54</v>
      </c>
      <c r="I2545">
        <v>1</v>
      </c>
      <c r="J2545" s="2">
        <v>150.38999999999999</v>
      </c>
      <c r="K2545" s="3">
        <v>0</v>
      </c>
      <c r="L2545" s="2">
        <v>72.599999999999994</v>
      </c>
      <c r="M2545" s="2">
        <f t="shared" si="312"/>
        <v>150.38999999999999</v>
      </c>
      <c r="N2545" s="2">
        <f t="shared" si="313"/>
        <v>72.599999999999994</v>
      </c>
      <c r="O2545" s="2">
        <f t="shared" si="314"/>
        <v>77.789999999999992</v>
      </c>
      <c r="P2545" s="4">
        <f t="shared" si="315"/>
        <v>0.51725513664472367</v>
      </c>
      <c r="Q2545">
        <f t="shared" si="316"/>
        <v>2024</v>
      </c>
      <c r="R2545" t="str">
        <f t="shared" si="317"/>
        <v>Q4</v>
      </c>
      <c r="S2545">
        <f t="shared" si="318"/>
        <v>11</v>
      </c>
      <c r="T2545" t="str">
        <f t="shared" si="319"/>
        <v>Nov</v>
      </c>
    </row>
    <row r="2546" spans="1:20" x14ac:dyDescent="0.35">
      <c r="A2546" t="s">
        <v>2611</v>
      </c>
      <c r="B2546" s="1">
        <v>45619</v>
      </c>
      <c r="C2546" t="s">
        <v>28</v>
      </c>
      <c r="D2546" t="s">
        <v>49</v>
      </c>
      <c r="E2546" t="s">
        <v>23</v>
      </c>
      <c r="F2546" t="s">
        <v>24</v>
      </c>
      <c r="G2546" t="s">
        <v>32</v>
      </c>
      <c r="H2546" t="s">
        <v>50</v>
      </c>
      <c r="I2546">
        <v>1</v>
      </c>
      <c r="J2546" s="2">
        <v>234.64</v>
      </c>
      <c r="K2546" s="3">
        <v>0</v>
      </c>
      <c r="L2546" s="2">
        <v>110.45</v>
      </c>
      <c r="M2546" s="2">
        <f t="shared" si="312"/>
        <v>234.64</v>
      </c>
      <c r="N2546" s="2">
        <f t="shared" si="313"/>
        <v>110.45</v>
      </c>
      <c r="O2546" s="2">
        <f t="shared" si="314"/>
        <v>124.18999999999998</v>
      </c>
      <c r="P2546" s="4">
        <f t="shared" si="315"/>
        <v>0.52927889532901462</v>
      </c>
      <c r="Q2546">
        <f t="shared" si="316"/>
        <v>2024</v>
      </c>
      <c r="R2546" t="str">
        <f t="shared" si="317"/>
        <v>Q4</v>
      </c>
      <c r="S2546">
        <f t="shared" si="318"/>
        <v>11</v>
      </c>
      <c r="T2546" t="str">
        <f t="shared" si="319"/>
        <v>Nov</v>
      </c>
    </row>
    <row r="2547" spans="1:20" x14ac:dyDescent="0.35">
      <c r="A2547" t="s">
        <v>2612</v>
      </c>
      <c r="B2547" s="1">
        <v>45619</v>
      </c>
      <c r="C2547" t="s">
        <v>62</v>
      </c>
      <c r="D2547" t="s">
        <v>63</v>
      </c>
      <c r="E2547" t="s">
        <v>52</v>
      </c>
      <c r="F2547" t="s">
        <v>24</v>
      </c>
      <c r="G2547" t="s">
        <v>25</v>
      </c>
      <c r="H2547" t="s">
        <v>91</v>
      </c>
      <c r="I2547">
        <v>2</v>
      </c>
      <c r="J2547" s="2">
        <v>93.13</v>
      </c>
      <c r="K2547" s="3">
        <v>0</v>
      </c>
      <c r="L2547" s="2">
        <v>44.77</v>
      </c>
      <c r="M2547" s="2">
        <f t="shared" si="312"/>
        <v>186.26</v>
      </c>
      <c r="N2547" s="2">
        <f t="shared" si="313"/>
        <v>89.54</v>
      </c>
      <c r="O2547" s="2">
        <f t="shared" si="314"/>
        <v>96.719999999999985</v>
      </c>
      <c r="P2547" s="4">
        <f t="shared" si="315"/>
        <v>0.51927413293245994</v>
      </c>
      <c r="Q2547">
        <f t="shared" si="316"/>
        <v>2024</v>
      </c>
      <c r="R2547" t="str">
        <f t="shared" si="317"/>
        <v>Q4</v>
      </c>
      <c r="S2547">
        <f t="shared" si="318"/>
        <v>11</v>
      </c>
      <c r="T2547" t="str">
        <f t="shared" si="319"/>
        <v>Nov</v>
      </c>
    </row>
    <row r="2548" spans="1:20" x14ac:dyDescent="0.35">
      <c r="A2548" t="s">
        <v>2613</v>
      </c>
      <c r="B2548" s="1">
        <v>45620</v>
      </c>
      <c r="C2548" t="s">
        <v>28</v>
      </c>
      <c r="D2548" t="s">
        <v>29</v>
      </c>
      <c r="E2548" t="s">
        <v>52</v>
      </c>
      <c r="F2548" t="s">
        <v>31</v>
      </c>
      <c r="G2548" t="s">
        <v>46</v>
      </c>
      <c r="H2548" t="s">
        <v>47</v>
      </c>
      <c r="I2548">
        <v>2</v>
      </c>
      <c r="J2548" s="2">
        <v>509.78</v>
      </c>
      <c r="K2548" s="3">
        <v>0.1</v>
      </c>
      <c r="L2548" s="2">
        <v>253.55</v>
      </c>
      <c r="M2548" s="2">
        <f t="shared" si="312"/>
        <v>917.6</v>
      </c>
      <c r="N2548" s="2">
        <f t="shared" si="313"/>
        <v>507.1</v>
      </c>
      <c r="O2548" s="2">
        <f t="shared" si="314"/>
        <v>410.5</v>
      </c>
      <c r="P2548" s="4">
        <f t="shared" si="315"/>
        <v>0.44736268526591105</v>
      </c>
      <c r="Q2548">
        <f t="shared" si="316"/>
        <v>2024</v>
      </c>
      <c r="R2548" t="str">
        <f t="shared" si="317"/>
        <v>Q4</v>
      </c>
      <c r="S2548">
        <f t="shared" si="318"/>
        <v>11</v>
      </c>
      <c r="T2548" t="str">
        <f t="shared" si="319"/>
        <v>Nov</v>
      </c>
    </row>
    <row r="2549" spans="1:20" x14ac:dyDescent="0.35">
      <c r="A2549" t="s">
        <v>2614</v>
      </c>
      <c r="B2549" s="1">
        <v>45620</v>
      </c>
      <c r="C2549" t="s">
        <v>62</v>
      </c>
      <c r="D2549" t="s">
        <v>63</v>
      </c>
      <c r="E2549" t="s">
        <v>30</v>
      </c>
      <c r="F2549" t="s">
        <v>31</v>
      </c>
      <c r="G2549" t="s">
        <v>25</v>
      </c>
      <c r="H2549" t="s">
        <v>91</v>
      </c>
      <c r="I2549">
        <v>10</v>
      </c>
      <c r="J2549" s="2">
        <v>93.92</v>
      </c>
      <c r="K2549" s="3">
        <v>0.05</v>
      </c>
      <c r="L2549" s="2">
        <v>45.31</v>
      </c>
      <c r="M2549" s="2">
        <f t="shared" si="312"/>
        <v>892.24</v>
      </c>
      <c r="N2549" s="2">
        <f t="shared" si="313"/>
        <v>453.1</v>
      </c>
      <c r="O2549" s="2">
        <f t="shared" si="314"/>
        <v>439.14</v>
      </c>
      <c r="P2549" s="4">
        <f t="shared" si="315"/>
        <v>0.49217699273738008</v>
      </c>
      <c r="Q2549">
        <f t="shared" si="316"/>
        <v>2024</v>
      </c>
      <c r="R2549" t="str">
        <f t="shared" si="317"/>
        <v>Q4</v>
      </c>
      <c r="S2549">
        <f t="shared" si="318"/>
        <v>11</v>
      </c>
      <c r="T2549" t="str">
        <f t="shared" si="319"/>
        <v>Nov</v>
      </c>
    </row>
    <row r="2550" spans="1:20" x14ac:dyDescent="0.35">
      <c r="A2550" t="s">
        <v>2615</v>
      </c>
      <c r="B2550" s="1">
        <v>45620</v>
      </c>
      <c r="C2550" t="s">
        <v>28</v>
      </c>
      <c r="D2550" t="s">
        <v>29</v>
      </c>
      <c r="E2550" t="s">
        <v>23</v>
      </c>
      <c r="F2550" t="s">
        <v>24</v>
      </c>
      <c r="G2550" t="s">
        <v>25</v>
      </c>
      <c r="H2550" t="s">
        <v>26</v>
      </c>
      <c r="I2550">
        <v>1</v>
      </c>
      <c r="J2550" s="2">
        <v>24.23</v>
      </c>
      <c r="K2550" s="3">
        <v>0.1</v>
      </c>
      <c r="L2550" s="2">
        <v>6.8</v>
      </c>
      <c r="M2550" s="2">
        <f t="shared" si="312"/>
        <v>21.81</v>
      </c>
      <c r="N2550" s="2">
        <f t="shared" si="313"/>
        <v>6.8</v>
      </c>
      <c r="O2550" s="2">
        <f t="shared" si="314"/>
        <v>15.009999999999998</v>
      </c>
      <c r="P2550" s="4">
        <f t="shared" si="315"/>
        <v>0.68821641448876658</v>
      </c>
      <c r="Q2550">
        <f t="shared" si="316"/>
        <v>2024</v>
      </c>
      <c r="R2550" t="str">
        <f t="shared" si="317"/>
        <v>Q4</v>
      </c>
      <c r="S2550">
        <f t="shared" si="318"/>
        <v>11</v>
      </c>
      <c r="T2550" t="str">
        <f t="shared" si="319"/>
        <v>Nov</v>
      </c>
    </row>
    <row r="2551" spans="1:20" x14ac:dyDescent="0.35">
      <c r="A2551" t="s">
        <v>2616</v>
      </c>
      <c r="B2551" s="1">
        <v>45620</v>
      </c>
      <c r="C2551" t="s">
        <v>41</v>
      </c>
      <c r="D2551" t="s">
        <v>42</v>
      </c>
      <c r="E2551" t="s">
        <v>43</v>
      </c>
      <c r="F2551" t="s">
        <v>37</v>
      </c>
      <c r="G2551" t="s">
        <v>38</v>
      </c>
      <c r="H2551" t="s">
        <v>84</v>
      </c>
      <c r="I2551">
        <v>1</v>
      </c>
      <c r="J2551" s="2">
        <v>266.68</v>
      </c>
      <c r="K2551" s="3">
        <v>0.2</v>
      </c>
      <c r="L2551" s="2">
        <v>125.96</v>
      </c>
      <c r="M2551" s="2">
        <f t="shared" si="312"/>
        <v>213.34</v>
      </c>
      <c r="N2551" s="2">
        <f t="shared" si="313"/>
        <v>125.96</v>
      </c>
      <c r="O2551" s="2">
        <f t="shared" si="314"/>
        <v>87.38000000000001</v>
      </c>
      <c r="P2551" s="4">
        <f t="shared" si="315"/>
        <v>0.40958095059529392</v>
      </c>
      <c r="Q2551">
        <f t="shared" si="316"/>
        <v>2024</v>
      </c>
      <c r="R2551" t="str">
        <f t="shared" si="317"/>
        <v>Q4</v>
      </c>
      <c r="S2551">
        <f t="shared" si="318"/>
        <v>11</v>
      </c>
      <c r="T2551" t="str">
        <f t="shared" si="319"/>
        <v>Nov</v>
      </c>
    </row>
    <row r="2552" spans="1:20" x14ac:dyDescent="0.35">
      <c r="A2552" t="s">
        <v>2617</v>
      </c>
      <c r="B2552" s="1">
        <v>45620</v>
      </c>
      <c r="C2552" t="s">
        <v>62</v>
      </c>
      <c r="D2552" t="s">
        <v>69</v>
      </c>
      <c r="E2552" t="s">
        <v>52</v>
      </c>
      <c r="F2552" t="s">
        <v>37</v>
      </c>
      <c r="G2552" t="s">
        <v>32</v>
      </c>
      <c r="H2552" t="s">
        <v>33</v>
      </c>
      <c r="I2552">
        <v>1</v>
      </c>
      <c r="J2552" s="2">
        <v>36.520000000000003</v>
      </c>
      <c r="K2552" s="3">
        <v>0.15</v>
      </c>
      <c r="L2552" s="2">
        <v>12.52</v>
      </c>
      <c r="M2552" s="2">
        <f t="shared" si="312"/>
        <v>31.04</v>
      </c>
      <c r="N2552" s="2">
        <f t="shared" si="313"/>
        <v>12.52</v>
      </c>
      <c r="O2552" s="2">
        <f t="shared" si="314"/>
        <v>18.52</v>
      </c>
      <c r="P2552" s="4">
        <f t="shared" si="315"/>
        <v>0.59664948453608246</v>
      </c>
      <c r="Q2552">
        <f t="shared" si="316"/>
        <v>2024</v>
      </c>
      <c r="R2552" t="str">
        <f t="shared" si="317"/>
        <v>Q4</v>
      </c>
      <c r="S2552">
        <f t="shared" si="318"/>
        <v>11</v>
      </c>
      <c r="T2552" t="str">
        <f t="shared" si="319"/>
        <v>Nov</v>
      </c>
    </row>
    <row r="2553" spans="1:20" x14ac:dyDescent="0.35">
      <c r="A2553" t="s">
        <v>2618</v>
      </c>
      <c r="B2553" s="1">
        <v>45620</v>
      </c>
      <c r="C2553" t="s">
        <v>41</v>
      </c>
      <c r="D2553" t="s">
        <v>42</v>
      </c>
      <c r="E2553" t="s">
        <v>36</v>
      </c>
      <c r="F2553" t="s">
        <v>24</v>
      </c>
      <c r="G2553" t="s">
        <v>53</v>
      </c>
      <c r="H2553" t="s">
        <v>131</v>
      </c>
      <c r="I2553">
        <v>1</v>
      </c>
      <c r="J2553" s="2">
        <v>32.99</v>
      </c>
      <c r="K2553" s="3">
        <v>0.05</v>
      </c>
      <c r="L2553" s="2">
        <v>9.82</v>
      </c>
      <c r="M2553" s="2">
        <f t="shared" si="312"/>
        <v>31.34</v>
      </c>
      <c r="N2553" s="2">
        <f t="shared" si="313"/>
        <v>9.82</v>
      </c>
      <c r="O2553" s="2">
        <f t="shared" si="314"/>
        <v>21.52</v>
      </c>
      <c r="P2553" s="4">
        <f t="shared" si="315"/>
        <v>0.68666241225271218</v>
      </c>
      <c r="Q2553">
        <f t="shared" si="316"/>
        <v>2024</v>
      </c>
      <c r="R2553" t="str">
        <f t="shared" si="317"/>
        <v>Q4</v>
      </c>
      <c r="S2553">
        <f t="shared" si="318"/>
        <v>11</v>
      </c>
      <c r="T2553" t="str">
        <f t="shared" si="319"/>
        <v>Nov</v>
      </c>
    </row>
    <row r="2554" spans="1:20" x14ac:dyDescent="0.35">
      <c r="A2554" t="s">
        <v>2619</v>
      </c>
      <c r="B2554" s="1">
        <v>45620</v>
      </c>
      <c r="C2554" t="s">
        <v>28</v>
      </c>
      <c r="D2554" t="s">
        <v>49</v>
      </c>
      <c r="E2554" t="s">
        <v>43</v>
      </c>
      <c r="F2554" t="s">
        <v>24</v>
      </c>
      <c r="G2554" t="s">
        <v>53</v>
      </c>
      <c r="H2554" t="s">
        <v>54</v>
      </c>
      <c r="I2554">
        <v>1</v>
      </c>
      <c r="J2554" s="2">
        <v>151.37</v>
      </c>
      <c r="K2554" s="3">
        <v>0.1</v>
      </c>
      <c r="L2554" s="2">
        <v>72.239999999999995</v>
      </c>
      <c r="M2554" s="2">
        <f t="shared" si="312"/>
        <v>136.22999999999999</v>
      </c>
      <c r="N2554" s="2">
        <f t="shared" si="313"/>
        <v>72.239999999999995</v>
      </c>
      <c r="O2554" s="2">
        <f t="shared" si="314"/>
        <v>63.989999999999995</v>
      </c>
      <c r="P2554" s="4">
        <f t="shared" si="315"/>
        <v>0.46972032591940099</v>
      </c>
      <c r="Q2554">
        <f t="shared" si="316"/>
        <v>2024</v>
      </c>
      <c r="R2554" t="str">
        <f t="shared" si="317"/>
        <v>Q4</v>
      </c>
      <c r="S2554">
        <f t="shared" si="318"/>
        <v>11</v>
      </c>
      <c r="T2554" t="str">
        <f t="shared" si="319"/>
        <v>Nov</v>
      </c>
    </row>
    <row r="2555" spans="1:20" x14ac:dyDescent="0.35">
      <c r="A2555" t="s">
        <v>2620</v>
      </c>
      <c r="B2555" s="1">
        <v>45620</v>
      </c>
      <c r="C2555" t="s">
        <v>62</v>
      </c>
      <c r="D2555" t="s">
        <v>69</v>
      </c>
      <c r="E2555" t="s">
        <v>23</v>
      </c>
      <c r="F2555" t="s">
        <v>24</v>
      </c>
      <c r="G2555" t="s">
        <v>32</v>
      </c>
      <c r="H2555" t="s">
        <v>113</v>
      </c>
      <c r="I2555">
        <v>1</v>
      </c>
      <c r="J2555" s="2">
        <v>354.38</v>
      </c>
      <c r="K2555" s="3">
        <v>0.05</v>
      </c>
      <c r="L2555" s="2">
        <v>213.27</v>
      </c>
      <c r="M2555" s="2">
        <f t="shared" si="312"/>
        <v>336.66</v>
      </c>
      <c r="N2555" s="2">
        <f t="shared" si="313"/>
        <v>213.27</v>
      </c>
      <c r="O2555" s="2">
        <f t="shared" si="314"/>
        <v>123.39000000000001</v>
      </c>
      <c r="P2555" s="4">
        <f t="shared" si="315"/>
        <v>0.36651220816253788</v>
      </c>
      <c r="Q2555">
        <f t="shared" si="316"/>
        <v>2024</v>
      </c>
      <c r="R2555" t="str">
        <f t="shared" si="317"/>
        <v>Q4</v>
      </c>
      <c r="S2555">
        <f t="shared" si="318"/>
        <v>11</v>
      </c>
      <c r="T2555" t="str">
        <f t="shared" si="319"/>
        <v>Nov</v>
      </c>
    </row>
    <row r="2556" spans="1:20" x14ac:dyDescent="0.35">
      <c r="A2556" t="s">
        <v>2621</v>
      </c>
      <c r="B2556" s="1">
        <v>45620</v>
      </c>
      <c r="C2556" t="s">
        <v>28</v>
      </c>
      <c r="D2556" t="s">
        <v>29</v>
      </c>
      <c r="E2556" t="s">
        <v>23</v>
      </c>
      <c r="F2556" t="s">
        <v>24</v>
      </c>
      <c r="G2556" t="s">
        <v>32</v>
      </c>
      <c r="H2556" t="s">
        <v>86</v>
      </c>
      <c r="I2556">
        <v>1</v>
      </c>
      <c r="J2556" s="2">
        <v>69.12</v>
      </c>
      <c r="K2556" s="3">
        <v>0.15</v>
      </c>
      <c r="L2556" s="2">
        <v>24.42</v>
      </c>
      <c r="M2556" s="2">
        <f t="shared" si="312"/>
        <v>58.75</v>
      </c>
      <c r="N2556" s="2">
        <f t="shared" si="313"/>
        <v>24.42</v>
      </c>
      <c r="O2556" s="2">
        <f t="shared" si="314"/>
        <v>34.33</v>
      </c>
      <c r="P2556" s="4">
        <f t="shared" si="315"/>
        <v>0.5843404255319149</v>
      </c>
      <c r="Q2556">
        <f t="shared" si="316"/>
        <v>2024</v>
      </c>
      <c r="R2556" t="str">
        <f t="shared" si="317"/>
        <v>Q4</v>
      </c>
      <c r="S2556">
        <f t="shared" si="318"/>
        <v>11</v>
      </c>
      <c r="T2556" t="str">
        <f t="shared" si="319"/>
        <v>Nov</v>
      </c>
    </row>
    <row r="2557" spans="1:20" x14ac:dyDescent="0.35">
      <c r="A2557" t="s">
        <v>2622</v>
      </c>
      <c r="B2557" s="1">
        <v>45620</v>
      </c>
      <c r="C2557" t="s">
        <v>62</v>
      </c>
      <c r="D2557" t="s">
        <v>63</v>
      </c>
      <c r="E2557" t="s">
        <v>52</v>
      </c>
      <c r="F2557" t="s">
        <v>24</v>
      </c>
      <c r="G2557" t="s">
        <v>53</v>
      </c>
      <c r="H2557" t="s">
        <v>54</v>
      </c>
      <c r="I2557">
        <v>5</v>
      </c>
      <c r="J2557" s="2">
        <v>139.72999999999999</v>
      </c>
      <c r="K2557" s="3">
        <v>0.2</v>
      </c>
      <c r="L2557" s="2">
        <v>72.069999999999993</v>
      </c>
      <c r="M2557" s="2">
        <f t="shared" si="312"/>
        <v>558.91999999999996</v>
      </c>
      <c r="N2557" s="2">
        <f t="shared" si="313"/>
        <v>360.35</v>
      </c>
      <c r="O2557" s="2">
        <f t="shared" si="314"/>
        <v>198.56999999999994</v>
      </c>
      <c r="P2557" s="4">
        <f t="shared" si="315"/>
        <v>0.35527445788306011</v>
      </c>
      <c r="Q2557">
        <f t="shared" si="316"/>
        <v>2024</v>
      </c>
      <c r="R2557" t="str">
        <f t="shared" si="317"/>
        <v>Q4</v>
      </c>
      <c r="S2557">
        <f t="shared" si="318"/>
        <v>11</v>
      </c>
      <c r="T2557" t="str">
        <f t="shared" si="319"/>
        <v>Nov</v>
      </c>
    </row>
    <row r="2558" spans="1:20" x14ac:dyDescent="0.35">
      <c r="A2558" t="s">
        <v>2623</v>
      </c>
      <c r="B2558" s="1">
        <v>45620</v>
      </c>
      <c r="C2558" t="s">
        <v>62</v>
      </c>
      <c r="D2558" t="s">
        <v>63</v>
      </c>
      <c r="E2558" t="s">
        <v>23</v>
      </c>
      <c r="F2558" t="s">
        <v>37</v>
      </c>
      <c r="G2558" t="s">
        <v>32</v>
      </c>
      <c r="H2558" t="s">
        <v>86</v>
      </c>
      <c r="I2558">
        <v>2</v>
      </c>
      <c r="J2558" s="2">
        <v>64.42</v>
      </c>
      <c r="K2558" s="3">
        <v>0</v>
      </c>
      <c r="L2558" s="2">
        <v>25.22</v>
      </c>
      <c r="M2558" s="2">
        <f t="shared" si="312"/>
        <v>128.84</v>
      </c>
      <c r="N2558" s="2">
        <f t="shared" si="313"/>
        <v>50.44</v>
      </c>
      <c r="O2558" s="2">
        <f t="shared" si="314"/>
        <v>78.400000000000006</v>
      </c>
      <c r="P2558" s="4">
        <f t="shared" si="315"/>
        <v>0.60850667494566912</v>
      </c>
      <c r="Q2558">
        <f t="shared" si="316"/>
        <v>2024</v>
      </c>
      <c r="R2558" t="str">
        <f t="shared" si="317"/>
        <v>Q4</v>
      </c>
      <c r="S2558">
        <f t="shared" si="318"/>
        <v>11</v>
      </c>
      <c r="T2558" t="str">
        <f t="shared" si="319"/>
        <v>Nov</v>
      </c>
    </row>
    <row r="2559" spans="1:20" x14ac:dyDescent="0.35">
      <c r="A2559" t="s">
        <v>2624</v>
      </c>
      <c r="B2559" s="1">
        <v>45620</v>
      </c>
      <c r="C2559" t="s">
        <v>28</v>
      </c>
      <c r="D2559" t="s">
        <v>29</v>
      </c>
      <c r="E2559" t="s">
        <v>36</v>
      </c>
      <c r="F2559" t="s">
        <v>37</v>
      </c>
      <c r="G2559" t="s">
        <v>25</v>
      </c>
      <c r="H2559" t="s">
        <v>91</v>
      </c>
      <c r="I2559">
        <v>2</v>
      </c>
      <c r="J2559" s="2">
        <v>101.06</v>
      </c>
      <c r="K2559" s="3">
        <v>0.15</v>
      </c>
      <c r="L2559" s="2">
        <v>44.8</v>
      </c>
      <c r="M2559" s="2">
        <f t="shared" si="312"/>
        <v>171.8</v>
      </c>
      <c r="N2559" s="2">
        <f t="shared" si="313"/>
        <v>89.6</v>
      </c>
      <c r="O2559" s="2">
        <f t="shared" si="314"/>
        <v>82.200000000000017</v>
      </c>
      <c r="P2559" s="4">
        <f t="shared" si="315"/>
        <v>0.47846332945285225</v>
      </c>
      <c r="Q2559">
        <f t="shared" si="316"/>
        <v>2024</v>
      </c>
      <c r="R2559" t="str">
        <f t="shared" si="317"/>
        <v>Q4</v>
      </c>
      <c r="S2559">
        <f t="shared" si="318"/>
        <v>11</v>
      </c>
      <c r="T2559" t="str">
        <f t="shared" si="319"/>
        <v>Nov</v>
      </c>
    </row>
    <row r="2560" spans="1:20" x14ac:dyDescent="0.35">
      <c r="A2560" t="s">
        <v>2625</v>
      </c>
      <c r="B2560" s="1">
        <v>45620</v>
      </c>
      <c r="C2560" t="s">
        <v>21</v>
      </c>
      <c r="D2560" t="s">
        <v>35</v>
      </c>
      <c r="E2560" t="s">
        <v>36</v>
      </c>
      <c r="F2560" t="s">
        <v>37</v>
      </c>
      <c r="G2560" t="s">
        <v>38</v>
      </c>
      <c r="H2560" t="s">
        <v>56</v>
      </c>
      <c r="I2560">
        <v>1</v>
      </c>
      <c r="J2560" s="2">
        <v>82.55</v>
      </c>
      <c r="K2560" s="3">
        <v>0.1</v>
      </c>
      <c r="L2560" s="2">
        <v>31.47</v>
      </c>
      <c r="M2560" s="2">
        <f t="shared" si="312"/>
        <v>74.3</v>
      </c>
      <c r="N2560" s="2">
        <f t="shared" si="313"/>
        <v>31.47</v>
      </c>
      <c r="O2560" s="2">
        <f t="shared" si="314"/>
        <v>42.83</v>
      </c>
      <c r="P2560" s="4">
        <f t="shared" si="315"/>
        <v>0.57644683714670253</v>
      </c>
      <c r="Q2560">
        <f t="shared" si="316"/>
        <v>2024</v>
      </c>
      <c r="R2560" t="str">
        <f t="shared" si="317"/>
        <v>Q4</v>
      </c>
      <c r="S2560">
        <f t="shared" si="318"/>
        <v>11</v>
      </c>
      <c r="T2560" t="str">
        <f t="shared" si="319"/>
        <v>Nov</v>
      </c>
    </row>
    <row r="2561" spans="1:20" x14ac:dyDescent="0.35">
      <c r="A2561" t="s">
        <v>2626</v>
      </c>
      <c r="B2561" s="1">
        <v>45620</v>
      </c>
      <c r="C2561" t="s">
        <v>21</v>
      </c>
      <c r="D2561" t="s">
        <v>35</v>
      </c>
      <c r="E2561" t="s">
        <v>52</v>
      </c>
      <c r="F2561" t="s">
        <v>37</v>
      </c>
      <c r="G2561" t="s">
        <v>38</v>
      </c>
      <c r="H2561" t="s">
        <v>56</v>
      </c>
      <c r="I2561">
        <v>1</v>
      </c>
      <c r="J2561" s="2">
        <v>79.06</v>
      </c>
      <c r="K2561" s="3">
        <v>0.15</v>
      </c>
      <c r="L2561" s="2">
        <v>30.73</v>
      </c>
      <c r="M2561" s="2">
        <f t="shared" si="312"/>
        <v>67.2</v>
      </c>
      <c r="N2561" s="2">
        <f t="shared" si="313"/>
        <v>30.73</v>
      </c>
      <c r="O2561" s="2">
        <f t="shared" si="314"/>
        <v>36.47</v>
      </c>
      <c r="P2561" s="4">
        <f t="shared" si="315"/>
        <v>0.54270833333333335</v>
      </c>
      <c r="Q2561">
        <f t="shared" si="316"/>
        <v>2024</v>
      </c>
      <c r="R2561" t="str">
        <f t="shared" si="317"/>
        <v>Q4</v>
      </c>
      <c r="S2561">
        <f t="shared" si="318"/>
        <v>11</v>
      </c>
      <c r="T2561" t="str">
        <f t="shared" si="319"/>
        <v>Nov</v>
      </c>
    </row>
    <row r="2562" spans="1:20" x14ac:dyDescent="0.35">
      <c r="A2562" t="s">
        <v>2627</v>
      </c>
      <c r="B2562" s="1">
        <v>45620</v>
      </c>
      <c r="C2562" t="s">
        <v>28</v>
      </c>
      <c r="D2562" t="s">
        <v>49</v>
      </c>
      <c r="E2562" t="s">
        <v>23</v>
      </c>
      <c r="F2562" t="s">
        <v>24</v>
      </c>
      <c r="G2562" t="s">
        <v>53</v>
      </c>
      <c r="H2562" t="s">
        <v>54</v>
      </c>
      <c r="I2562">
        <v>1</v>
      </c>
      <c r="J2562" s="2">
        <v>152.26</v>
      </c>
      <c r="K2562" s="3">
        <v>0.05</v>
      </c>
      <c r="L2562" s="2">
        <v>70.53</v>
      </c>
      <c r="M2562" s="2">
        <f t="shared" ref="M2562:M2625" si="320">ROUND(I2562*J2562*(1-K2562),2)</f>
        <v>144.65</v>
      </c>
      <c r="N2562" s="2">
        <f t="shared" ref="N2562:N2625" si="321">ROUND(I2562*L2562,2)</f>
        <v>70.53</v>
      </c>
      <c r="O2562" s="2">
        <f t="shared" ref="O2562:O2625" si="322">M2562-N2562</f>
        <v>74.12</v>
      </c>
      <c r="P2562" s="4">
        <f t="shared" ref="P2562:P2625" si="323">IFERROR(O2562/M2562,0)</f>
        <v>0.51240926374006224</v>
      </c>
      <c r="Q2562">
        <f t="shared" ref="Q2562:Q2625" si="324">YEAR(B2562)</f>
        <v>2024</v>
      </c>
      <c r="R2562" t="str">
        <f t="shared" ref="R2562:R2625" si="325">"Q"&amp;ROUNDUP(MONTH(B2562)/3,0)</f>
        <v>Q4</v>
      </c>
      <c r="S2562">
        <f t="shared" ref="S2562:S2625" si="326">MONTH(B2562)</f>
        <v>11</v>
      </c>
      <c r="T2562" t="str">
        <f t="shared" ref="T2562:T2625" si="327">TEXT(B2562,"mmm")</f>
        <v>Nov</v>
      </c>
    </row>
    <row r="2563" spans="1:20" x14ac:dyDescent="0.35">
      <c r="A2563" t="s">
        <v>2628</v>
      </c>
      <c r="B2563" s="1">
        <v>45620</v>
      </c>
      <c r="C2563" t="s">
        <v>41</v>
      </c>
      <c r="D2563" t="s">
        <v>42</v>
      </c>
      <c r="E2563" t="s">
        <v>36</v>
      </c>
      <c r="F2563" t="s">
        <v>37</v>
      </c>
      <c r="G2563" t="s">
        <v>38</v>
      </c>
      <c r="H2563" t="s">
        <v>56</v>
      </c>
      <c r="I2563">
        <v>4</v>
      </c>
      <c r="J2563" s="2">
        <v>84.42</v>
      </c>
      <c r="K2563" s="3">
        <v>0.1</v>
      </c>
      <c r="L2563" s="2">
        <v>30.88</v>
      </c>
      <c r="M2563" s="2">
        <f t="shared" si="320"/>
        <v>303.91000000000003</v>
      </c>
      <c r="N2563" s="2">
        <f t="shared" si="321"/>
        <v>123.52</v>
      </c>
      <c r="O2563" s="2">
        <f t="shared" si="322"/>
        <v>180.39000000000004</v>
      </c>
      <c r="P2563" s="4">
        <f t="shared" si="323"/>
        <v>0.59356388404461857</v>
      </c>
      <c r="Q2563">
        <f t="shared" si="324"/>
        <v>2024</v>
      </c>
      <c r="R2563" t="str">
        <f t="shared" si="325"/>
        <v>Q4</v>
      </c>
      <c r="S2563">
        <f t="shared" si="326"/>
        <v>11</v>
      </c>
      <c r="T2563" t="str">
        <f t="shared" si="327"/>
        <v>Nov</v>
      </c>
    </row>
    <row r="2564" spans="1:20" x14ac:dyDescent="0.35">
      <c r="A2564" t="s">
        <v>2629</v>
      </c>
      <c r="B2564" s="1">
        <v>45620</v>
      </c>
      <c r="C2564" t="s">
        <v>21</v>
      </c>
      <c r="D2564" t="s">
        <v>35</v>
      </c>
      <c r="E2564" t="s">
        <v>23</v>
      </c>
      <c r="F2564" t="s">
        <v>37</v>
      </c>
      <c r="G2564" t="s">
        <v>38</v>
      </c>
      <c r="H2564" t="s">
        <v>56</v>
      </c>
      <c r="I2564">
        <v>1</v>
      </c>
      <c r="J2564" s="2">
        <v>77.67</v>
      </c>
      <c r="K2564" s="3">
        <v>0.1</v>
      </c>
      <c r="L2564" s="2">
        <v>31.18</v>
      </c>
      <c r="M2564" s="2">
        <f t="shared" si="320"/>
        <v>69.900000000000006</v>
      </c>
      <c r="N2564" s="2">
        <f t="shared" si="321"/>
        <v>31.18</v>
      </c>
      <c r="O2564" s="2">
        <f t="shared" si="322"/>
        <v>38.720000000000006</v>
      </c>
      <c r="P2564" s="4">
        <f t="shared" si="323"/>
        <v>0.55393419170243208</v>
      </c>
      <c r="Q2564">
        <f t="shared" si="324"/>
        <v>2024</v>
      </c>
      <c r="R2564" t="str">
        <f t="shared" si="325"/>
        <v>Q4</v>
      </c>
      <c r="S2564">
        <f t="shared" si="326"/>
        <v>11</v>
      </c>
      <c r="T2564" t="str">
        <f t="shared" si="327"/>
        <v>Nov</v>
      </c>
    </row>
    <row r="2565" spans="1:20" x14ac:dyDescent="0.35">
      <c r="A2565" t="s">
        <v>2630</v>
      </c>
      <c r="B2565" s="1">
        <v>45620</v>
      </c>
      <c r="C2565" t="s">
        <v>21</v>
      </c>
      <c r="D2565" t="s">
        <v>22</v>
      </c>
      <c r="E2565" t="s">
        <v>23</v>
      </c>
      <c r="F2565" t="s">
        <v>37</v>
      </c>
      <c r="G2565" t="s">
        <v>38</v>
      </c>
      <c r="H2565" t="s">
        <v>84</v>
      </c>
      <c r="I2565">
        <v>1</v>
      </c>
      <c r="J2565" s="2">
        <v>252.69</v>
      </c>
      <c r="K2565" s="3">
        <v>0.1</v>
      </c>
      <c r="L2565" s="2">
        <v>130.74</v>
      </c>
      <c r="M2565" s="2">
        <f t="shared" si="320"/>
        <v>227.42</v>
      </c>
      <c r="N2565" s="2">
        <f t="shared" si="321"/>
        <v>130.74</v>
      </c>
      <c r="O2565" s="2">
        <f t="shared" si="322"/>
        <v>96.679999999999978</v>
      </c>
      <c r="P2565" s="4">
        <f t="shared" si="323"/>
        <v>0.42511652449212906</v>
      </c>
      <c r="Q2565">
        <f t="shared" si="324"/>
        <v>2024</v>
      </c>
      <c r="R2565" t="str">
        <f t="shared" si="325"/>
        <v>Q4</v>
      </c>
      <c r="S2565">
        <f t="shared" si="326"/>
        <v>11</v>
      </c>
      <c r="T2565" t="str">
        <f t="shared" si="327"/>
        <v>Nov</v>
      </c>
    </row>
    <row r="2566" spans="1:20" x14ac:dyDescent="0.35">
      <c r="A2566" t="s">
        <v>2631</v>
      </c>
      <c r="B2566" s="1">
        <v>45620</v>
      </c>
      <c r="C2566" t="s">
        <v>28</v>
      </c>
      <c r="D2566" t="s">
        <v>29</v>
      </c>
      <c r="E2566" t="s">
        <v>52</v>
      </c>
      <c r="F2566" t="s">
        <v>31</v>
      </c>
      <c r="G2566" t="s">
        <v>53</v>
      </c>
      <c r="H2566" t="s">
        <v>70</v>
      </c>
      <c r="I2566">
        <v>1</v>
      </c>
      <c r="J2566" s="2">
        <v>56.05</v>
      </c>
      <c r="K2566" s="3">
        <v>0.15</v>
      </c>
      <c r="L2566" s="2">
        <v>18.190000000000001</v>
      </c>
      <c r="M2566" s="2">
        <f t="shared" si="320"/>
        <v>47.64</v>
      </c>
      <c r="N2566" s="2">
        <f t="shared" si="321"/>
        <v>18.190000000000001</v>
      </c>
      <c r="O2566" s="2">
        <f t="shared" si="322"/>
        <v>29.45</v>
      </c>
      <c r="P2566" s="4">
        <f t="shared" si="323"/>
        <v>0.61817800167926107</v>
      </c>
      <c r="Q2566">
        <f t="shared" si="324"/>
        <v>2024</v>
      </c>
      <c r="R2566" t="str">
        <f t="shared" si="325"/>
        <v>Q4</v>
      </c>
      <c r="S2566">
        <f t="shared" si="326"/>
        <v>11</v>
      </c>
      <c r="T2566" t="str">
        <f t="shared" si="327"/>
        <v>Nov</v>
      </c>
    </row>
    <row r="2567" spans="1:20" x14ac:dyDescent="0.35">
      <c r="A2567" t="s">
        <v>2632</v>
      </c>
      <c r="B2567" s="1">
        <v>45620</v>
      </c>
      <c r="C2567" t="s">
        <v>21</v>
      </c>
      <c r="D2567" t="s">
        <v>22</v>
      </c>
      <c r="E2567" t="s">
        <v>52</v>
      </c>
      <c r="F2567" t="s">
        <v>37</v>
      </c>
      <c r="G2567" t="s">
        <v>25</v>
      </c>
      <c r="H2567" t="s">
        <v>26</v>
      </c>
      <c r="I2567">
        <v>1</v>
      </c>
      <c r="J2567" s="2">
        <v>23.82</v>
      </c>
      <c r="K2567" s="3">
        <v>0.1</v>
      </c>
      <c r="L2567" s="2">
        <v>6.62</v>
      </c>
      <c r="M2567" s="2">
        <f t="shared" si="320"/>
        <v>21.44</v>
      </c>
      <c r="N2567" s="2">
        <f t="shared" si="321"/>
        <v>6.62</v>
      </c>
      <c r="O2567" s="2">
        <f t="shared" si="322"/>
        <v>14.82</v>
      </c>
      <c r="P2567" s="4">
        <f t="shared" si="323"/>
        <v>0.69123134328358204</v>
      </c>
      <c r="Q2567">
        <f t="shared" si="324"/>
        <v>2024</v>
      </c>
      <c r="R2567" t="str">
        <f t="shared" si="325"/>
        <v>Q4</v>
      </c>
      <c r="S2567">
        <f t="shared" si="326"/>
        <v>11</v>
      </c>
      <c r="T2567" t="str">
        <f t="shared" si="327"/>
        <v>Nov</v>
      </c>
    </row>
    <row r="2568" spans="1:20" x14ac:dyDescent="0.35">
      <c r="A2568" t="s">
        <v>2633</v>
      </c>
      <c r="B2568" s="1">
        <v>45620</v>
      </c>
      <c r="C2568" t="s">
        <v>21</v>
      </c>
      <c r="D2568" t="s">
        <v>35</v>
      </c>
      <c r="E2568" t="s">
        <v>23</v>
      </c>
      <c r="F2568" t="s">
        <v>37</v>
      </c>
      <c r="G2568" t="s">
        <v>38</v>
      </c>
      <c r="H2568" t="s">
        <v>56</v>
      </c>
      <c r="I2568">
        <v>1</v>
      </c>
      <c r="J2568" s="2">
        <v>79.709999999999994</v>
      </c>
      <c r="K2568" s="3">
        <v>0</v>
      </c>
      <c r="L2568" s="2">
        <v>30.94</v>
      </c>
      <c r="M2568" s="2">
        <f t="shared" si="320"/>
        <v>79.709999999999994</v>
      </c>
      <c r="N2568" s="2">
        <f t="shared" si="321"/>
        <v>30.94</v>
      </c>
      <c r="O2568" s="2">
        <f t="shared" si="322"/>
        <v>48.769999999999996</v>
      </c>
      <c r="P2568" s="4">
        <f t="shared" si="323"/>
        <v>0.61184293062351025</v>
      </c>
      <c r="Q2568">
        <f t="shared" si="324"/>
        <v>2024</v>
      </c>
      <c r="R2568" t="str">
        <f t="shared" si="325"/>
        <v>Q4</v>
      </c>
      <c r="S2568">
        <f t="shared" si="326"/>
        <v>11</v>
      </c>
      <c r="T2568" t="str">
        <f t="shared" si="327"/>
        <v>Nov</v>
      </c>
    </row>
    <row r="2569" spans="1:20" x14ac:dyDescent="0.35">
      <c r="A2569" t="s">
        <v>2634</v>
      </c>
      <c r="B2569" s="1">
        <v>45620</v>
      </c>
      <c r="C2569" t="s">
        <v>28</v>
      </c>
      <c r="D2569" t="s">
        <v>29</v>
      </c>
      <c r="E2569" t="s">
        <v>23</v>
      </c>
      <c r="F2569" t="s">
        <v>37</v>
      </c>
      <c r="G2569" t="s">
        <v>53</v>
      </c>
      <c r="H2569" t="s">
        <v>70</v>
      </c>
      <c r="I2569">
        <v>1</v>
      </c>
      <c r="J2569" s="2">
        <v>54.71</v>
      </c>
      <c r="K2569" s="3">
        <v>0.2</v>
      </c>
      <c r="L2569" s="2">
        <v>18.37</v>
      </c>
      <c r="M2569" s="2">
        <f t="shared" si="320"/>
        <v>43.77</v>
      </c>
      <c r="N2569" s="2">
        <f t="shared" si="321"/>
        <v>18.37</v>
      </c>
      <c r="O2569" s="2">
        <f t="shared" si="322"/>
        <v>25.400000000000002</v>
      </c>
      <c r="P2569" s="4">
        <f t="shared" si="323"/>
        <v>0.5803061457619374</v>
      </c>
      <c r="Q2569">
        <f t="shared" si="324"/>
        <v>2024</v>
      </c>
      <c r="R2569" t="str">
        <f t="shared" si="325"/>
        <v>Q4</v>
      </c>
      <c r="S2569">
        <f t="shared" si="326"/>
        <v>11</v>
      </c>
      <c r="T2569" t="str">
        <f t="shared" si="327"/>
        <v>Nov</v>
      </c>
    </row>
    <row r="2570" spans="1:20" x14ac:dyDescent="0.35">
      <c r="A2570" t="s">
        <v>2635</v>
      </c>
      <c r="B2570" s="1">
        <v>45621</v>
      </c>
      <c r="C2570" t="s">
        <v>21</v>
      </c>
      <c r="D2570" t="s">
        <v>35</v>
      </c>
      <c r="E2570" t="s">
        <v>52</v>
      </c>
      <c r="F2570" t="s">
        <v>37</v>
      </c>
      <c r="G2570" t="s">
        <v>46</v>
      </c>
      <c r="H2570" t="s">
        <v>47</v>
      </c>
      <c r="I2570">
        <v>1</v>
      </c>
      <c r="J2570" s="2">
        <v>489.39</v>
      </c>
      <c r="K2570" s="3">
        <v>0.05</v>
      </c>
      <c r="L2570" s="2">
        <v>251.31</v>
      </c>
      <c r="M2570" s="2">
        <f t="shared" si="320"/>
        <v>464.92</v>
      </c>
      <c r="N2570" s="2">
        <f t="shared" si="321"/>
        <v>251.31</v>
      </c>
      <c r="O2570" s="2">
        <f t="shared" si="322"/>
        <v>213.61</v>
      </c>
      <c r="P2570" s="4">
        <f t="shared" si="323"/>
        <v>0.4594553901746537</v>
      </c>
      <c r="Q2570">
        <f t="shared" si="324"/>
        <v>2024</v>
      </c>
      <c r="R2570" t="str">
        <f t="shared" si="325"/>
        <v>Q4</v>
      </c>
      <c r="S2570">
        <f t="shared" si="326"/>
        <v>11</v>
      </c>
      <c r="T2570" t="str">
        <f t="shared" si="327"/>
        <v>Nov</v>
      </c>
    </row>
    <row r="2571" spans="1:20" x14ac:dyDescent="0.35">
      <c r="A2571" t="s">
        <v>2636</v>
      </c>
      <c r="B2571" s="1">
        <v>45621</v>
      </c>
      <c r="C2571" t="s">
        <v>21</v>
      </c>
      <c r="D2571" t="s">
        <v>22</v>
      </c>
      <c r="E2571" t="s">
        <v>43</v>
      </c>
      <c r="F2571" t="s">
        <v>24</v>
      </c>
      <c r="G2571" t="s">
        <v>38</v>
      </c>
      <c r="H2571" t="s">
        <v>56</v>
      </c>
      <c r="I2571">
        <v>5</v>
      </c>
      <c r="J2571" s="2">
        <v>77.31</v>
      </c>
      <c r="K2571" s="3">
        <v>0.1</v>
      </c>
      <c r="L2571" s="2">
        <v>32.44</v>
      </c>
      <c r="M2571" s="2">
        <f t="shared" si="320"/>
        <v>347.9</v>
      </c>
      <c r="N2571" s="2">
        <f t="shared" si="321"/>
        <v>162.19999999999999</v>
      </c>
      <c r="O2571" s="2">
        <f t="shared" si="322"/>
        <v>185.7</v>
      </c>
      <c r="P2571" s="4">
        <f t="shared" si="323"/>
        <v>0.53377407300948554</v>
      </c>
      <c r="Q2571">
        <f t="shared" si="324"/>
        <v>2024</v>
      </c>
      <c r="R2571" t="str">
        <f t="shared" si="325"/>
        <v>Q4</v>
      </c>
      <c r="S2571">
        <f t="shared" si="326"/>
        <v>11</v>
      </c>
      <c r="T2571" t="str">
        <f t="shared" si="327"/>
        <v>Nov</v>
      </c>
    </row>
    <row r="2572" spans="1:20" x14ac:dyDescent="0.35">
      <c r="A2572" t="s">
        <v>2637</v>
      </c>
      <c r="B2572" s="1">
        <v>45621</v>
      </c>
      <c r="C2572" t="s">
        <v>41</v>
      </c>
      <c r="D2572" t="s">
        <v>42</v>
      </c>
      <c r="E2572" t="s">
        <v>23</v>
      </c>
      <c r="F2572" t="s">
        <v>37</v>
      </c>
      <c r="G2572" t="s">
        <v>25</v>
      </c>
      <c r="H2572" t="s">
        <v>26</v>
      </c>
      <c r="I2572">
        <v>1</v>
      </c>
      <c r="J2572" s="2">
        <v>24.96</v>
      </c>
      <c r="K2572" s="3">
        <v>0</v>
      </c>
      <c r="L2572" s="2">
        <v>6.73</v>
      </c>
      <c r="M2572" s="2">
        <f t="shared" si="320"/>
        <v>24.96</v>
      </c>
      <c r="N2572" s="2">
        <f t="shared" si="321"/>
        <v>6.73</v>
      </c>
      <c r="O2572" s="2">
        <f t="shared" si="322"/>
        <v>18.23</v>
      </c>
      <c r="P2572" s="4">
        <f t="shared" si="323"/>
        <v>0.73036858974358976</v>
      </c>
      <c r="Q2572">
        <f t="shared" si="324"/>
        <v>2024</v>
      </c>
      <c r="R2572" t="str">
        <f t="shared" si="325"/>
        <v>Q4</v>
      </c>
      <c r="S2572">
        <f t="shared" si="326"/>
        <v>11</v>
      </c>
      <c r="T2572" t="str">
        <f t="shared" si="327"/>
        <v>Nov</v>
      </c>
    </row>
    <row r="2573" spans="1:20" x14ac:dyDescent="0.35">
      <c r="A2573" t="s">
        <v>2638</v>
      </c>
      <c r="B2573" s="1">
        <v>45621</v>
      </c>
      <c r="C2573" t="s">
        <v>21</v>
      </c>
      <c r="D2573" t="s">
        <v>35</v>
      </c>
      <c r="E2573" t="s">
        <v>23</v>
      </c>
      <c r="F2573" t="s">
        <v>24</v>
      </c>
      <c r="G2573" t="s">
        <v>38</v>
      </c>
      <c r="H2573" t="s">
        <v>56</v>
      </c>
      <c r="I2573">
        <v>2</v>
      </c>
      <c r="J2573" s="2">
        <v>82.79</v>
      </c>
      <c r="K2573" s="3">
        <v>0.2</v>
      </c>
      <c r="L2573" s="2">
        <v>31.4</v>
      </c>
      <c r="M2573" s="2">
        <f t="shared" si="320"/>
        <v>132.46</v>
      </c>
      <c r="N2573" s="2">
        <f t="shared" si="321"/>
        <v>62.8</v>
      </c>
      <c r="O2573" s="2">
        <f t="shared" si="322"/>
        <v>69.660000000000011</v>
      </c>
      <c r="P2573" s="4">
        <f t="shared" si="323"/>
        <v>0.52589460969349244</v>
      </c>
      <c r="Q2573">
        <f t="shared" si="324"/>
        <v>2024</v>
      </c>
      <c r="R2573" t="str">
        <f t="shared" si="325"/>
        <v>Q4</v>
      </c>
      <c r="S2573">
        <f t="shared" si="326"/>
        <v>11</v>
      </c>
      <c r="T2573" t="str">
        <f t="shared" si="327"/>
        <v>Nov</v>
      </c>
    </row>
    <row r="2574" spans="1:20" x14ac:dyDescent="0.35">
      <c r="A2574" t="s">
        <v>2639</v>
      </c>
      <c r="B2574" s="1">
        <v>45621</v>
      </c>
      <c r="C2574" t="s">
        <v>28</v>
      </c>
      <c r="D2574" t="s">
        <v>49</v>
      </c>
      <c r="E2574" t="s">
        <v>52</v>
      </c>
      <c r="F2574" t="s">
        <v>37</v>
      </c>
      <c r="G2574" t="s">
        <v>32</v>
      </c>
      <c r="H2574" t="s">
        <v>33</v>
      </c>
      <c r="I2574">
        <v>1</v>
      </c>
      <c r="J2574" s="2">
        <v>40.57</v>
      </c>
      <c r="K2574" s="3">
        <v>0.05</v>
      </c>
      <c r="L2574" s="2">
        <v>12.33</v>
      </c>
      <c r="M2574" s="2">
        <f t="shared" si="320"/>
        <v>38.54</v>
      </c>
      <c r="N2574" s="2">
        <f t="shared" si="321"/>
        <v>12.33</v>
      </c>
      <c r="O2574" s="2">
        <f t="shared" si="322"/>
        <v>26.21</v>
      </c>
      <c r="P2574" s="4">
        <f t="shared" si="323"/>
        <v>0.6800726517903477</v>
      </c>
      <c r="Q2574">
        <f t="shared" si="324"/>
        <v>2024</v>
      </c>
      <c r="R2574" t="str">
        <f t="shared" si="325"/>
        <v>Q4</v>
      </c>
      <c r="S2574">
        <f t="shared" si="326"/>
        <v>11</v>
      </c>
      <c r="T2574" t="str">
        <f t="shared" si="327"/>
        <v>Nov</v>
      </c>
    </row>
    <row r="2575" spans="1:20" x14ac:dyDescent="0.35">
      <c r="A2575" t="s">
        <v>2640</v>
      </c>
      <c r="B2575" s="1">
        <v>45621</v>
      </c>
      <c r="C2575" t="s">
        <v>21</v>
      </c>
      <c r="D2575" t="s">
        <v>103</v>
      </c>
      <c r="E2575" t="s">
        <v>43</v>
      </c>
      <c r="F2575" t="s">
        <v>24</v>
      </c>
      <c r="G2575" t="s">
        <v>25</v>
      </c>
      <c r="H2575" t="s">
        <v>91</v>
      </c>
      <c r="I2575">
        <v>3</v>
      </c>
      <c r="J2575" s="2">
        <v>89.87</v>
      </c>
      <c r="K2575" s="3">
        <v>0.15</v>
      </c>
      <c r="L2575" s="2">
        <v>43.59</v>
      </c>
      <c r="M2575" s="2">
        <f t="shared" si="320"/>
        <v>229.17</v>
      </c>
      <c r="N2575" s="2">
        <f t="shared" si="321"/>
        <v>130.77000000000001</v>
      </c>
      <c r="O2575" s="2">
        <f t="shared" si="322"/>
        <v>98.399999999999977</v>
      </c>
      <c r="P2575" s="4">
        <f t="shared" si="323"/>
        <v>0.42937557271894217</v>
      </c>
      <c r="Q2575">
        <f t="shared" si="324"/>
        <v>2024</v>
      </c>
      <c r="R2575" t="str">
        <f t="shared" si="325"/>
        <v>Q4</v>
      </c>
      <c r="S2575">
        <f t="shared" si="326"/>
        <v>11</v>
      </c>
      <c r="T2575" t="str">
        <f t="shared" si="327"/>
        <v>Nov</v>
      </c>
    </row>
    <row r="2576" spans="1:20" x14ac:dyDescent="0.35">
      <c r="A2576" t="s">
        <v>2641</v>
      </c>
      <c r="B2576" s="1">
        <v>45621</v>
      </c>
      <c r="C2576" t="s">
        <v>41</v>
      </c>
      <c r="D2576" t="s">
        <v>42</v>
      </c>
      <c r="E2576" t="s">
        <v>43</v>
      </c>
      <c r="F2576" t="s">
        <v>24</v>
      </c>
      <c r="G2576" t="s">
        <v>38</v>
      </c>
      <c r="H2576" t="s">
        <v>84</v>
      </c>
      <c r="I2576">
        <v>5</v>
      </c>
      <c r="J2576" s="2">
        <v>268.58</v>
      </c>
      <c r="K2576" s="3">
        <v>0.15</v>
      </c>
      <c r="L2576" s="2">
        <v>130.51</v>
      </c>
      <c r="M2576" s="2">
        <f t="shared" si="320"/>
        <v>1141.47</v>
      </c>
      <c r="N2576" s="2">
        <f t="shared" si="321"/>
        <v>652.54999999999995</v>
      </c>
      <c r="O2576" s="2">
        <f t="shared" si="322"/>
        <v>488.92000000000007</v>
      </c>
      <c r="P2576" s="4">
        <f t="shared" si="323"/>
        <v>0.42832487932227747</v>
      </c>
      <c r="Q2576">
        <f t="shared" si="324"/>
        <v>2024</v>
      </c>
      <c r="R2576" t="str">
        <f t="shared" si="325"/>
        <v>Q4</v>
      </c>
      <c r="S2576">
        <f t="shared" si="326"/>
        <v>11</v>
      </c>
      <c r="T2576" t="str">
        <f t="shared" si="327"/>
        <v>Nov</v>
      </c>
    </row>
    <row r="2577" spans="1:20" x14ac:dyDescent="0.35">
      <c r="A2577" t="s">
        <v>2642</v>
      </c>
      <c r="B2577" s="1">
        <v>45621</v>
      </c>
      <c r="C2577" t="s">
        <v>28</v>
      </c>
      <c r="D2577" t="s">
        <v>29</v>
      </c>
      <c r="E2577" t="s">
        <v>36</v>
      </c>
      <c r="F2577" t="s">
        <v>37</v>
      </c>
      <c r="G2577" t="s">
        <v>46</v>
      </c>
      <c r="H2577" t="s">
        <v>79</v>
      </c>
      <c r="I2577">
        <v>2</v>
      </c>
      <c r="J2577" s="2">
        <v>29.44</v>
      </c>
      <c r="K2577" s="3">
        <v>0.1</v>
      </c>
      <c r="L2577" s="2">
        <v>9.69</v>
      </c>
      <c r="M2577" s="2">
        <f t="shared" si="320"/>
        <v>52.99</v>
      </c>
      <c r="N2577" s="2">
        <f t="shared" si="321"/>
        <v>19.38</v>
      </c>
      <c r="O2577" s="2">
        <f t="shared" si="322"/>
        <v>33.61</v>
      </c>
      <c r="P2577" s="4">
        <f t="shared" si="323"/>
        <v>0.63427061709756549</v>
      </c>
      <c r="Q2577">
        <f t="shared" si="324"/>
        <v>2024</v>
      </c>
      <c r="R2577" t="str">
        <f t="shared" si="325"/>
        <v>Q4</v>
      </c>
      <c r="S2577">
        <f t="shared" si="326"/>
        <v>11</v>
      </c>
      <c r="T2577" t="str">
        <f t="shared" si="327"/>
        <v>Nov</v>
      </c>
    </row>
    <row r="2578" spans="1:20" x14ac:dyDescent="0.35">
      <c r="A2578" t="s">
        <v>2643</v>
      </c>
      <c r="B2578" s="1">
        <v>45621</v>
      </c>
      <c r="C2578" t="s">
        <v>41</v>
      </c>
      <c r="D2578" t="s">
        <v>42</v>
      </c>
      <c r="E2578" t="s">
        <v>30</v>
      </c>
      <c r="F2578" t="s">
        <v>31</v>
      </c>
      <c r="G2578" t="s">
        <v>32</v>
      </c>
      <c r="H2578" t="s">
        <v>50</v>
      </c>
      <c r="I2578">
        <v>5</v>
      </c>
      <c r="J2578" s="2">
        <v>238.59</v>
      </c>
      <c r="K2578" s="3">
        <v>0.1</v>
      </c>
      <c r="L2578" s="2">
        <v>111.9</v>
      </c>
      <c r="M2578" s="2">
        <f t="shared" si="320"/>
        <v>1073.6600000000001</v>
      </c>
      <c r="N2578" s="2">
        <f t="shared" si="321"/>
        <v>559.5</v>
      </c>
      <c r="O2578" s="2">
        <f t="shared" si="322"/>
        <v>514.16000000000008</v>
      </c>
      <c r="P2578" s="4">
        <f t="shared" si="323"/>
        <v>0.47888530819812608</v>
      </c>
      <c r="Q2578">
        <f t="shared" si="324"/>
        <v>2024</v>
      </c>
      <c r="R2578" t="str">
        <f t="shared" si="325"/>
        <v>Q4</v>
      </c>
      <c r="S2578">
        <f t="shared" si="326"/>
        <v>11</v>
      </c>
      <c r="T2578" t="str">
        <f t="shared" si="327"/>
        <v>Nov</v>
      </c>
    </row>
    <row r="2579" spans="1:20" x14ac:dyDescent="0.35">
      <c r="A2579" t="s">
        <v>2644</v>
      </c>
      <c r="B2579" s="1">
        <v>45621</v>
      </c>
      <c r="C2579" t="s">
        <v>21</v>
      </c>
      <c r="D2579" t="s">
        <v>22</v>
      </c>
      <c r="E2579" t="s">
        <v>36</v>
      </c>
      <c r="F2579" t="s">
        <v>24</v>
      </c>
      <c r="G2579" t="s">
        <v>38</v>
      </c>
      <c r="H2579" t="s">
        <v>39</v>
      </c>
      <c r="I2579">
        <v>3</v>
      </c>
      <c r="J2579" s="2">
        <v>143.01</v>
      </c>
      <c r="K2579" s="3">
        <v>0.05</v>
      </c>
      <c r="L2579" s="2">
        <v>77.209999999999994</v>
      </c>
      <c r="M2579" s="2">
        <f t="shared" si="320"/>
        <v>407.58</v>
      </c>
      <c r="N2579" s="2">
        <f t="shared" si="321"/>
        <v>231.63</v>
      </c>
      <c r="O2579" s="2">
        <f t="shared" si="322"/>
        <v>175.95</v>
      </c>
      <c r="P2579" s="4">
        <f t="shared" si="323"/>
        <v>0.43169439128514647</v>
      </c>
      <c r="Q2579">
        <f t="shared" si="324"/>
        <v>2024</v>
      </c>
      <c r="R2579" t="str">
        <f t="shared" si="325"/>
        <v>Q4</v>
      </c>
      <c r="S2579">
        <f t="shared" si="326"/>
        <v>11</v>
      </c>
      <c r="T2579" t="str">
        <f t="shared" si="327"/>
        <v>Nov</v>
      </c>
    </row>
    <row r="2580" spans="1:20" x14ac:dyDescent="0.35">
      <c r="A2580" t="s">
        <v>2645</v>
      </c>
      <c r="B2580" s="1">
        <v>45621</v>
      </c>
      <c r="C2580" t="s">
        <v>21</v>
      </c>
      <c r="D2580" t="s">
        <v>35</v>
      </c>
      <c r="E2580" t="s">
        <v>23</v>
      </c>
      <c r="F2580" t="s">
        <v>37</v>
      </c>
      <c r="G2580" t="s">
        <v>53</v>
      </c>
      <c r="H2580" t="s">
        <v>131</v>
      </c>
      <c r="I2580">
        <v>2</v>
      </c>
      <c r="J2580" s="2">
        <v>31.56</v>
      </c>
      <c r="K2580" s="3">
        <v>0.1</v>
      </c>
      <c r="L2580" s="2">
        <v>9.82</v>
      </c>
      <c r="M2580" s="2">
        <f t="shared" si="320"/>
        <v>56.81</v>
      </c>
      <c r="N2580" s="2">
        <f t="shared" si="321"/>
        <v>19.64</v>
      </c>
      <c r="O2580" s="2">
        <f t="shared" si="322"/>
        <v>37.17</v>
      </c>
      <c r="P2580" s="4">
        <f t="shared" si="323"/>
        <v>0.65428621721527902</v>
      </c>
      <c r="Q2580">
        <f t="shared" si="324"/>
        <v>2024</v>
      </c>
      <c r="R2580" t="str">
        <f t="shared" si="325"/>
        <v>Q4</v>
      </c>
      <c r="S2580">
        <f t="shared" si="326"/>
        <v>11</v>
      </c>
      <c r="T2580" t="str">
        <f t="shared" si="327"/>
        <v>Nov</v>
      </c>
    </row>
    <row r="2581" spans="1:20" x14ac:dyDescent="0.35">
      <c r="A2581" t="s">
        <v>2646</v>
      </c>
      <c r="B2581" s="1">
        <v>45621</v>
      </c>
      <c r="C2581" t="s">
        <v>21</v>
      </c>
      <c r="D2581" t="s">
        <v>35</v>
      </c>
      <c r="E2581" t="s">
        <v>23</v>
      </c>
      <c r="F2581" t="s">
        <v>37</v>
      </c>
      <c r="G2581" t="s">
        <v>25</v>
      </c>
      <c r="H2581" t="s">
        <v>81</v>
      </c>
      <c r="I2581">
        <v>5</v>
      </c>
      <c r="J2581" s="2">
        <v>42.19</v>
      </c>
      <c r="K2581" s="3">
        <v>0.15</v>
      </c>
      <c r="L2581" s="2">
        <v>16.29</v>
      </c>
      <c r="M2581" s="2">
        <f t="shared" si="320"/>
        <v>179.31</v>
      </c>
      <c r="N2581" s="2">
        <f t="shared" si="321"/>
        <v>81.45</v>
      </c>
      <c r="O2581" s="2">
        <f t="shared" si="322"/>
        <v>97.86</v>
      </c>
      <c r="P2581" s="4">
        <f t="shared" si="323"/>
        <v>0.5457587418437343</v>
      </c>
      <c r="Q2581">
        <f t="shared" si="324"/>
        <v>2024</v>
      </c>
      <c r="R2581" t="str">
        <f t="shared" si="325"/>
        <v>Q4</v>
      </c>
      <c r="S2581">
        <f t="shared" si="326"/>
        <v>11</v>
      </c>
      <c r="T2581" t="str">
        <f t="shared" si="327"/>
        <v>Nov</v>
      </c>
    </row>
    <row r="2582" spans="1:20" x14ac:dyDescent="0.35">
      <c r="A2582" t="s">
        <v>2647</v>
      </c>
      <c r="B2582" s="1">
        <v>45621</v>
      </c>
      <c r="C2582" t="s">
        <v>62</v>
      </c>
      <c r="D2582" t="s">
        <v>74</v>
      </c>
      <c r="E2582" t="s">
        <v>23</v>
      </c>
      <c r="F2582" t="s">
        <v>37</v>
      </c>
      <c r="G2582" t="s">
        <v>38</v>
      </c>
      <c r="H2582" t="s">
        <v>56</v>
      </c>
      <c r="I2582">
        <v>3</v>
      </c>
      <c r="J2582" s="2">
        <v>76.55</v>
      </c>
      <c r="K2582" s="3">
        <v>0.1</v>
      </c>
      <c r="L2582" s="2">
        <v>32.17</v>
      </c>
      <c r="M2582" s="2">
        <f t="shared" si="320"/>
        <v>206.69</v>
      </c>
      <c r="N2582" s="2">
        <f t="shared" si="321"/>
        <v>96.51</v>
      </c>
      <c r="O2582" s="2">
        <f t="shared" si="322"/>
        <v>110.17999999999999</v>
      </c>
      <c r="P2582" s="4">
        <f t="shared" si="323"/>
        <v>0.53306884706565383</v>
      </c>
      <c r="Q2582">
        <f t="shared" si="324"/>
        <v>2024</v>
      </c>
      <c r="R2582" t="str">
        <f t="shared" si="325"/>
        <v>Q4</v>
      </c>
      <c r="S2582">
        <f t="shared" si="326"/>
        <v>11</v>
      </c>
      <c r="T2582" t="str">
        <f t="shared" si="327"/>
        <v>Nov</v>
      </c>
    </row>
    <row r="2583" spans="1:20" x14ac:dyDescent="0.35">
      <c r="A2583" t="s">
        <v>2648</v>
      </c>
      <c r="B2583" s="1">
        <v>45621</v>
      </c>
      <c r="C2583" t="s">
        <v>28</v>
      </c>
      <c r="D2583" t="s">
        <v>29</v>
      </c>
      <c r="E2583" t="s">
        <v>23</v>
      </c>
      <c r="F2583" t="s">
        <v>37</v>
      </c>
      <c r="G2583" t="s">
        <v>25</v>
      </c>
      <c r="H2583" t="s">
        <v>26</v>
      </c>
      <c r="I2583">
        <v>2</v>
      </c>
      <c r="J2583" s="2">
        <v>24.01</v>
      </c>
      <c r="K2583" s="3">
        <v>0.2</v>
      </c>
      <c r="L2583" s="2">
        <v>6.82</v>
      </c>
      <c r="M2583" s="2">
        <f t="shared" si="320"/>
        <v>38.42</v>
      </c>
      <c r="N2583" s="2">
        <f t="shared" si="321"/>
        <v>13.64</v>
      </c>
      <c r="O2583" s="2">
        <f t="shared" si="322"/>
        <v>24.78</v>
      </c>
      <c r="P2583" s="4">
        <f t="shared" si="323"/>
        <v>0.64497657470067671</v>
      </c>
      <c r="Q2583">
        <f t="shared" si="324"/>
        <v>2024</v>
      </c>
      <c r="R2583" t="str">
        <f t="shared" si="325"/>
        <v>Q4</v>
      </c>
      <c r="S2583">
        <f t="shared" si="326"/>
        <v>11</v>
      </c>
      <c r="T2583" t="str">
        <f t="shared" si="327"/>
        <v>Nov</v>
      </c>
    </row>
    <row r="2584" spans="1:20" x14ac:dyDescent="0.35">
      <c r="A2584" t="s">
        <v>2649</v>
      </c>
      <c r="B2584" s="1">
        <v>45622</v>
      </c>
      <c r="C2584" t="s">
        <v>21</v>
      </c>
      <c r="D2584" t="s">
        <v>22</v>
      </c>
      <c r="E2584" t="s">
        <v>43</v>
      </c>
      <c r="F2584" t="s">
        <v>37</v>
      </c>
      <c r="G2584" t="s">
        <v>53</v>
      </c>
      <c r="H2584" t="s">
        <v>66</v>
      </c>
      <c r="I2584">
        <v>2</v>
      </c>
      <c r="J2584" s="2">
        <v>108.27</v>
      </c>
      <c r="K2584" s="3">
        <v>0.1</v>
      </c>
      <c r="L2584" s="2">
        <v>43.41</v>
      </c>
      <c r="M2584" s="2">
        <f t="shared" si="320"/>
        <v>194.89</v>
      </c>
      <c r="N2584" s="2">
        <f t="shared" si="321"/>
        <v>86.82</v>
      </c>
      <c r="O2584" s="2">
        <f t="shared" si="322"/>
        <v>108.07</v>
      </c>
      <c r="P2584" s="4">
        <f t="shared" si="323"/>
        <v>0.55451793319308329</v>
      </c>
      <c r="Q2584">
        <f t="shared" si="324"/>
        <v>2024</v>
      </c>
      <c r="R2584" t="str">
        <f t="shared" si="325"/>
        <v>Q4</v>
      </c>
      <c r="S2584">
        <f t="shared" si="326"/>
        <v>11</v>
      </c>
      <c r="T2584" t="str">
        <f t="shared" si="327"/>
        <v>Nov</v>
      </c>
    </row>
    <row r="2585" spans="1:20" x14ac:dyDescent="0.35">
      <c r="A2585" t="s">
        <v>2650</v>
      </c>
      <c r="B2585" s="1">
        <v>45622</v>
      </c>
      <c r="C2585" t="s">
        <v>28</v>
      </c>
      <c r="D2585" t="s">
        <v>29</v>
      </c>
      <c r="E2585" t="s">
        <v>23</v>
      </c>
      <c r="F2585" t="s">
        <v>37</v>
      </c>
      <c r="G2585" t="s">
        <v>25</v>
      </c>
      <c r="H2585" t="s">
        <v>26</v>
      </c>
      <c r="I2585">
        <v>2</v>
      </c>
      <c r="J2585" s="2">
        <v>23.97</v>
      </c>
      <c r="K2585" s="3">
        <v>0.2</v>
      </c>
      <c r="L2585" s="2">
        <v>6.67</v>
      </c>
      <c r="M2585" s="2">
        <f t="shared" si="320"/>
        <v>38.35</v>
      </c>
      <c r="N2585" s="2">
        <f t="shared" si="321"/>
        <v>13.34</v>
      </c>
      <c r="O2585" s="2">
        <f t="shared" si="322"/>
        <v>25.01</v>
      </c>
      <c r="P2585" s="4">
        <f t="shared" si="323"/>
        <v>0.65215123859191659</v>
      </c>
      <c r="Q2585">
        <f t="shared" si="324"/>
        <v>2024</v>
      </c>
      <c r="R2585" t="str">
        <f t="shared" si="325"/>
        <v>Q4</v>
      </c>
      <c r="S2585">
        <f t="shared" si="326"/>
        <v>11</v>
      </c>
      <c r="T2585" t="str">
        <f t="shared" si="327"/>
        <v>Nov</v>
      </c>
    </row>
    <row r="2586" spans="1:20" x14ac:dyDescent="0.35">
      <c r="A2586" t="s">
        <v>2651</v>
      </c>
      <c r="B2586" s="1">
        <v>45622</v>
      </c>
      <c r="C2586" t="s">
        <v>21</v>
      </c>
      <c r="D2586" t="s">
        <v>22</v>
      </c>
      <c r="E2586" t="s">
        <v>52</v>
      </c>
      <c r="F2586" t="s">
        <v>24</v>
      </c>
      <c r="G2586" t="s">
        <v>25</v>
      </c>
      <c r="H2586" t="s">
        <v>81</v>
      </c>
      <c r="I2586">
        <v>1</v>
      </c>
      <c r="J2586" s="2">
        <v>40.72</v>
      </c>
      <c r="K2586" s="3">
        <v>0.05</v>
      </c>
      <c r="L2586" s="2">
        <v>15.88</v>
      </c>
      <c r="M2586" s="2">
        <f t="shared" si="320"/>
        <v>38.68</v>
      </c>
      <c r="N2586" s="2">
        <f t="shared" si="321"/>
        <v>15.88</v>
      </c>
      <c r="O2586" s="2">
        <f t="shared" si="322"/>
        <v>22.799999999999997</v>
      </c>
      <c r="P2586" s="4">
        <f t="shared" si="323"/>
        <v>0.58945191313340217</v>
      </c>
      <c r="Q2586">
        <f t="shared" si="324"/>
        <v>2024</v>
      </c>
      <c r="R2586" t="str">
        <f t="shared" si="325"/>
        <v>Q4</v>
      </c>
      <c r="S2586">
        <f t="shared" si="326"/>
        <v>11</v>
      </c>
      <c r="T2586" t="str">
        <f t="shared" si="327"/>
        <v>Nov</v>
      </c>
    </row>
    <row r="2587" spans="1:20" x14ac:dyDescent="0.35">
      <c r="A2587" t="s">
        <v>2652</v>
      </c>
      <c r="B2587" s="1">
        <v>45622</v>
      </c>
      <c r="C2587" t="s">
        <v>62</v>
      </c>
      <c r="D2587" t="s">
        <v>63</v>
      </c>
      <c r="E2587" t="s">
        <v>36</v>
      </c>
      <c r="F2587" t="s">
        <v>24</v>
      </c>
      <c r="G2587" t="s">
        <v>25</v>
      </c>
      <c r="H2587" t="s">
        <v>26</v>
      </c>
      <c r="I2587">
        <v>2</v>
      </c>
      <c r="J2587" s="2">
        <v>22.52</v>
      </c>
      <c r="K2587" s="3">
        <v>0.15</v>
      </c>
      <c r="L2587" s="2">
        <v>6.58</v>
      </c>
      <c r="M2587" s="2">
        <f t="shared" si="320"/>
        <v>38.28</v>
      </c>
      <c r="N2587" s="2">
        <f t="shared" si="321"/>
        <v>13.16</v>
      </c>
      <c r="O2587" s="2">
        <f t="shared" si="322"/>
        <v>25.12</v>
      </c>
      <c r="P2587" s="4">
        <f t="shared" si="323"/>
        <v>0.65621734587251834</v>
      </c>
      <c r="Q2587">
        <f t="shared" si="324"/>
        <v>2024</v>
      </c>
      <c r="R2587" t="str">
        <f t="shared" si="325"/>
        <v>Q4</v>
      </c>
      <c r="S2587">
        <f t="shared" si="326"/>
        <v>11</v>
      </c>
      <c r="T2587" t="str">
        <f t="shared" si="327"/>
        <v>Nov</v>
      </c>
    </row>
    <row r="2588" spans="1:20" x14ac:dyDescent="0.35">
      <c r="A2588" t="s">
        <v>2653</v>
      </c>
      <c r="B2588" s="1">
        <v>45622</v>
      </c>
      <c r="C2588" t="s">
        <v>28</v>
      </c>
      <c r="D2588" t="s">
        <v>29</v>
      </c>
      <c r="E2588" t="s">
        <v>23</v>
      </c>
      <c r="F2588" t="s">
        <v>24</v>
      </c>
      <c r="G2588" t="s">
        <v>53</v>
      </c>
      <c r="H2588" t="s">
        <v>131</v>
      </c>
      <c r="I2588">
        <v>2</v>
      </c>
      <c r="J2588" s="2">
        <v>32.69</v>
      </c>
      <c r="K2588" s="3">
        <v>0.15</v>
      </c>
      <c r="L2588" s="2">
        <v>9.56</v>
      </c>
      <c r="M2588" s="2">
        <f t="shared" si="320"/>
        <v>55.57</v>
      </c>
      <c r="N2588" s="2">
        <f t="shared" si="321"/>
        <v>19.12</v>
      </c>
      <c r="O2588" s="2">
        <f t="shared" si="322"/>
        <v>36.450000000000003</v>
      </c>
      <c r="P2588" s="4">
        <f t="shared" si="323"/>
        <v>0.65592945834083138</v>
      </c>
      <c r="Q2588">
        <f t="shared" si="324"/>
        <v>2024</v>
      </c>
      <c r="R2588" t="str">
        <f t="shared" si="325"/>
        <v>Q4</v>
      </c>
      <c r="S2588">
        <f t="shared" si="326"/>
        <v>11</v>
      </c>
      <c r="T2588" t="str">
        <f t="shared" si="327"/>
        <v>Nov</v>
      </c>
    </row>
    <row r="2589" spans="1:20" x14ac:dyDescent="0.35">
      <c r="A2589" t="s">
        <v>2654</v>
      </c>
      <c r="B2589" s="1">
        <v>45622</v>
      </c>
      <c r="C2589" t="s">
        <v>41</v>
      </c>
      <c r="D2589" t="s">
        <v>42</v>
      </c>
      <c r="E2589" t="s">
        <v>43</v>
      </c>
      <c r="F2589" t="s">
        <v>37</v>
      </c>
      <c r="G2589" t="s">
        <v>53</v>
      </c>
      <c r="H2589" t="s">
        <v>66</v>
      </c>
      <c r="I2589">
        <v>3</v>
      </c>
      <c r="J2589" s="2">
        <v>115.74</v>
      </c>
      <c r="K2589" s="3">
        <v>0.05</v>
      </c>
      <c r="L2589" s="2">
        <v>44.33</v>
      </c>
      <c r="M2589" s="2">
        <f t="shared" si="320"/>
        <v>329.86</v>
      </c>
      <c r="N2589" s="2">
        <f t="shared" si="321"/>
        <v>132.99</v>
      </c>
      <c r="O2589" s="2">
        <f t="shared" si="322"/>
        <v>196.87</v>
      </c>
      <c r="P2589" s="4">
        <f t="shared" si="323"/>
        <v>0.59682895773964706</v>
      </c>
      <c r="Q2589">
        <f t="shared" si="324"/>
        <v>2024</v>
      </c>
      <c r="R2589" t="str">
        <f t="shared" si="325"/>
        <v>Q4</v>
      </c>
      <c r="S2589">
        <f t="shared" si="326"/>
        <v>11</v>
      </c>
      <c r="T2589" t="str">
        <f t="shared" si="327"/>
        <v>Nov</v>
      </c>
    </row>
    <row r="2590" spans="1:20" x14ac:dyDescent="0.35">
      <c r="A2590" t="s">
        <v>2655</v>
      </c>
      <c r="B2590" s="1">
        <v>45622</v>
      </c>
      <c r="C2590" t="s">
        <v>21</v>
      </c>
      <c r="D2590" t="s">
        <v>35</v>
      </c>
      <c r="E2590" t="s">
        <v>23</v>
      </c>
      <c r="F2590" t="s">
        <v>37</v>
      </c>
      <c r="G2590" t="s">
        <v>38</v>
      </c>
      <c r="H2590" t="s">
        <v>84</v>
      </c>
      <c r="I2590">
        <v>2</v>
      </c>
      <c r="J2590" s="2">
        <v>253.83</v>
      </c>
      <c r="K2590" s="3">
        <v>0.1</v>
      </c>
      <c r="L2590" s="2">
        <v>131.16</v>
      </c>
      <c r="M2590" s="2">
        <f t="shared" si="320"/>
        <v>456.89</v>
      </c>
      <c r="N2590" s="2">
        <f t="shared" si="321"/>
        <v>262.32</v>
      </c>
      <c r="O2590" s="2">
        <f t="shared" si="322"/>
        <v>194.57</v>
      </c>
      <c r="P2590" s="4">
        <f t="shared" si="323"/>
        <v>0.42585742738952481</v>
      </c>
      <c r="Q2590">
        <f t="shared" si="324"/>
        <v>2024</v>
      </c>
      <c r="R2590" t="str">
        <f t="shared" si="325"/>
        <v>Q4</v>
      </c>
      <c r="S2590">
        <f t="shared" si="326"/>
        <v>11</v>
      </c>
      <c r="T2590" t="str">
        <f t="shared" si="327"/>
        <v>Nov</v>
      </c>
    </row>
    <row r="2591" spans="1:20" x14ac:dyDescent="0.35">
      <c r="A2591" t="s">
        <v>2656</v>
      </c>
      <c r="B2591" s="1">
        <v>45622</v>
      </c>
      <c r="C2591" t="s">
        <v>21</v>
      </c>
      <c r="D2591" t="s">
        <v>35</v>
      </c>
      <c r="E2591" t="s">
        <v>23</v>
      </c>
      <c r="F2591" t="s">
        <v>24</v>
      </c>
      <c r="G2591" t="s">
        <v>38</v>
      </c>
      <c r="H2591" t="s">
        <v>56</v>
      </c>
      <c r="I2591">
        <v>2</v>
      </c>
      <c r="J2591" s="2">
        <v>77.959999999999994</v>
      </c>
      <c r="K2591" s="3">
        <v>0.1</v>
      </c>
      <c r="L2591" s="2">
        <v>32.07</v>
      </c>
      <c r="M2591" s="2">
        <f t="shared" si="320"/>
        <v>140.33000000000001</v>
      </c>
      <c r="N2591" s="2">
        <f t="shared" si="321"/>
        <v>64.14</v>
      </c>
      <c r="O2591" s="2">
        <f t="shared" si="322"/>
        <v>76.190000000000012</v>
      </c>
      <c r="P2591" s="4">
        <f t="shared" si="323"/>
        <v>0.54293451150858696</v>
      </c>
      <c r="Q2591">
        <f t="shared" si="324"/>
        <v>2024</v>
      </c>
      <c r="R2591" t="str">
        <f t="shared" si="325"/>
        <v>Q4</v>
      </c>
      <c r="S2591">
        <f t="shared" si="326"/>
        <v>11</v>
      </c>
      <c r="T2591" t="str">
        <f t="shared" si="327"/>
        <v>Nov</v>
      </c>
    </row>
    <row r="2592" spans="1:20" x14ac:dyDescent="0.35">
      <c r="A2592" t="s">
        <v>2657</v>
      </c>
      <c r="B2592" s="1">
        <v>45622</v>
      </c>
      <c r="C2592" t="s">
        <v>21</v>
      </c>
      <c r="D2592" t="s">
        <v>35</v>
      </c>
      <c r="E2592" t="s">
        <v>43</v>
      </c>
      <c r="F2592" t="s">
        <v>37</v>
      </c>
      <c r="G2592" t="s">
        <v>38</v>
      </c>
      <c r="H2592" t="s">
        <v>56</v>
      </c>
      <c r="I2592">
        <v>1</v>
      </c>
      <c r="J2592" s="2">
        <v>79.53</v>
      </c>
      <c r="K2592" s="3">
        <v>0.15</v>
      </c>
      <c r="L2592" s="2">
        <v>32.15</v>
      </c>
      <c r="M2592" s="2">
        <f t="shared" si="320"/>
        <v>67.599999999999994</v>
      </c>
      <c r="N2592" s="2">
        <f t="shared" si="321"/>
        <v>32.15</v>
      </c>
      <c r="O2592" s="2">
        <f t="shared" si="322"/>
        <v>35.449999999999996</v>
      </c>
      <c r="P2592" s="4">
        <f t="shared" si="323"/>
        <v>0.52440828402366857</v>
      </c>
      <c r="Q2592">
        <f t="shared" si="324"/>
        <v>2024</v>
      </c>
      <c r="R2592" t="str">
        <f t="shared" si="325"/>
        <v>Q4</v>
      </c>
      <c r="S2592">
        <f t="shared" si="326"/>
        <v>11</v>
      </c>
      <c r="T2592" t="str">
        <f t="shared" si="327"/>
        <v>Nov</v>
      </c>
    </row>
    <row r="2593" spans="1:20" x14ac:dyDescent="0.35">
      <c r="A2593" t="s">
        <v>2658</v>
      </c>
      <c r="B2593" s="1">
        <v>45622</v>
      </c>
      <c r="C2593" t="s">
        <v>21</v>
      </c>
      <c r="D2593" t="s">
        <v>22</v>
      </c>
      <c r="E2593" t="s">
        <v>23</v>
      </c>
      <c r="F2593" t="s">
        <v>37</v>
      </c>
      <c r="G2593" t="s">
        <v>38</v>
      </c>
      <c r="H2593" t="s">
        <v>56</v>
      </c>
      <c r="I2593">
        <v>1</v>
      </c>
      <c r="J2593" s="2">
        <v>78.42</v>
      </c>
      <c r="K2593" s="3">
        <v>0.1</v>
      </c>
      <c r="L2593" s="2">
        <v>31.13</v>
      </c>
      <c r="M2593" s="2">
        <f t="shared" si="320"/>
        <v>70.58</v>
      </c>
      <c r="N2593" s="2">
        <f t="shared" si="321"/>
        <v>31.13</v>
      </c>
      <c r="O2593" s="2">
        <f t="shared" si="322"/>
        <v>39.450000000000003</v>
      </c>
      <c r="P2593" s="4">
        <f t="shared" si="323"/>
        <v>0.55894020969113067</v>
      </c>
      <c r="Q2593">
        <f t="shared" si="324"/>
        <v>2024</v>
      </c>
      <c r="R2593" t="str">
        <f t="shared" si="325"/>
        <v>Q4</v>
      </c>
      <c r="S2593">
        <f t="shared" si="326"/>
        <v>11</v>
      </c>
      <c r="T2593" t="str">
        <f t="shared" si="327"/>
        <v>Nov</v>
      </c>
    </row>
    <row r="2594" spans="1:20" x14ac:dyDescent="0.35">
      <c r="A2594" t="s">
        <v>2659</v>
      </c>
      <c r="B2594" s="1">
        <v>45622</v>
      </c>
      <c r="C2594" t="s">
        <v>62</v>
      </c>
      <c r="D2594" t="s">
        <v>63</v>
      </c>
      <c r="E2594" t="s">
        <v>23</v>
      </c>
      <c r="F2594" t="s">
        <v>24</v>
      </c>
      <c r="G2594" t="s">
        <v>32</v>
      </c>
      <c r="H2594" t="s">
        <v>33</v>
      </c>
      <c r="I2594">
        <v>1</v>
      </c>
      <c r="J2594" s="2">
        <v>37.19</v>
      </c>
      <c r="K2594" s="3">
        <v>0.05</v>
      </c>
      <c r="L2594" s="2">
        <v>12.21</v>
      </c>
      <c r="M2594" s="2">
        <f t="shared" si="320"/>
        <v>35.33</v>
      </c>
      <c r="N2594" s="2">
        <f t="shared" si="321"/>
        <v>12.21</v>
      </c>
      <c r="O2594" s="2">
        <f t="shared" si="322"/>
        <v>23.119999999999997</v>
      </c>
      <c r="P2594" s="4">
        <f t="shared" si="323"/>
        <v>0.65440135861873761</v>
      </c>
      <c r="Q2594">
        <f t="shared" si="324"/>
        <v>2024</v>
      </c>
      <c r="R2594" t="str">
        <f t="shared" si="325"/>
        <v>Q4</v>
      </c>
      <c r="S2594">
        <f t="shared" si="326"/>
        <v>11</v>
      </c>
      <c r="T2594" t="str">
        <f t="shared" si="327"/>
        <v>Nov</v>
      </c>
    </row>
    <row r="2595" spans="1:20" x14ac:dyDescent="0.35">
      <c r="A2595" t="s">
        <v>2660</v>
      </c>
      <c r="B2595" s="1">
        <v>45622</v>
      </c>
      <c r="C2595" t="s">
        <v>21</v>
      </c>
      <c r="D2595" t="s">
        <v>103</v>
      </c>
      <c r="E2595" t="s">
        <v>23</v>
      </c>
      <c r="F2595" t="s">
        <v>24</v>
      </c>
      <c r="G2595" t="s">
        <v>38</v>
      </c>
      <c r="H2595" t="s">
        <v>56</v>
      </c>
      <c r="I2595">
        <v>1</v>
      </c>
      <c r="J2595" s="2">
        <v>73.87</v>
      </c>
      <c r="K2595" s="3">
        <v>0.2</v>
      </c>
      <c r="L2595" s="2">
        <v>31.47</v>
      </c>
      <c r="M2595" s="2">
        <f t="shared" si="320"/>
        <v>59.1</v>
      </c>
      <c r="N2595" s="2">
        <f t="shared" si="321"/>
        <v>31.47</v>
      </c>
      <c r="O2595" s="2">
        <f t="shared" si="322"/>
        <v>27.630000000000003</v>
      </c>
      <c r="P2595" s="4">
        <f t="shared" si="323"/>
        <v>0.46751269035533</v>
      </c>
      <c r="Q2595">
        <f t="shared" si="324"/>
        <v>2024</v>
      </c>
      <c r="R2595" t="str">
        <f t="shared" si="325"/>
        <v>Q4</v>
      </c>
      <c r="S2595">
        <f t="shared" si="326"/>
        <v>11</v>
      </c>
      <c r="T2595" t="str">
        <f t="shared" si="327"/>
        <v>Nov</v>
      </c>
    </row>
    <row r="2596" spans="1:20" x14ac:dyDescent="0.35">
      <c r="A2596" t="s">
        <v>2661</v>
      </c>
      <c r="B2596" s="1">
        <v>45622</v>
      </c>
      <c r="C2596" t="s">
        <v>62</v>
      </c>
      <c r="D2596" t="s">
        <v>69</v>
      </c>
      <c r="E2596" t="s">
        <v>43</v>
      </c>
      <c r="F2596" t="s">
        <v>31</v>
      </c>
      <c r="G2596" t="s">
        <v>32</v>
      </c>
      <c r="H2596" t="s">
        <v>86</v>
      </c>
      <c r="I2596">
        <v>5</v>
      </c>
      <c r="J2596" s="2">
        <v>66.2</v>
      </c>
      <c r="K2596" s="3">
        <v>0.2</v>
      </c>
      <c r="L2596" s="2">
        <v>25.01</v>
      </c>
      <c r="M2596" s="2">
        <f t="shared" si="320"/>
        <v>264.8</v>
      </c>
      <c r="N2596" s="2">
        <f t="shared" si="321"/>
        <v>125.05</v>
      </c>
      <c r="O2596" s="2">
        <f t="shared" si="322"/>
        <v>139.75</v>
      </c>
      <c r="P2596" s="4">
        <f t="shared" si="323"/>
        <v>0.52775679758308158</v>
      </c>
      <c r="Q2596">
        <f t="shared" si="324"/>
        <v>2024</v>
      </c>
      <c r="R2596" t="str">
        <f t="shared" si="325"/>
        <v>Q4</v>
      </c>
      <c r="S2596">
        <f t="shared" si="326"/>
        <v>11</v>
      </c>
      <c r="T2596" t="str">
        <f t="shared" si="327"/>
        <v>Nov</v>
      </c>
    </row>
    <row r="2597" spans="1:20" x14ac:dyDescent="0.35">
      <c r="A2597" t="s">
        <v>2662</v>
      </c>
      <c r="B2597" s="1">
        <v>45622</v>
      </c>
      <c r="C2597" t="s">
        <v>62</v>
      </c>
      <c r="D2597" t="s">
        <v>63</v>
      </c>
      <c r="E2597" t="s">
        <v>52</v>
      </c>
      <c r="F2597" t="s">
        <v>37</v>
      </c>
      <c r="G2597" t="s">
        <v>53</v>
      </c>
      <c r="H2597" t="s">
        <v>66</v>
      </c>
      <c r="I2597">
        <v>1</v>
      </c>
      <c r="J2597" s="2">
        <v>103.83</v>
      </c>
      <c r="K2597" s="3">
        <v>0.15</v>
      </c>
      <c r="L2597" s="2">
        <v>42.5</v>
      </c>
      <c r="M2597" s="2">
        <f t="shared" si="320"/>
        <v>88.26</v>
      </c>
      <c r="N2597" s="2">
        <f t="shared" si="321"/>
        <v>42.5</v>
      </c>
      <c r="O2597" s="2">
        <f t="shared" si="322"/>
        <v>45.760000000000005</v>
      </c>
      <c r="P2597" s="4">
        <f t="shared" si="323"/>
        <v>0.51846816224790393</v>
      </c>
      <c r="Q2597">
        <f t="shared" si="324"/>
        <v>2024</v>
      </c>
      <c r="R2597" t="str">
        <f t="shared" si="325"/>
        <v>Q4</v>
      </c>
      <c r="S2597">
        <f t="shared" si="326"/>
        <v>11</v>
      </c>
      <c r="T2597" t="str">
        <f t="shared" si="327"/>
        <v>Nov</v>
      </c>
    </row>
    <row r="2598" spans="1:20" x14ac:dyDescent="0.35">
      <c r="A2598" t="s">
        <v>2663</v>
      </c>
      <c r="B2598" s="1">
        <v>45623</v>
      </c>
      <c r="C2598" t="s">
        <v>21</v>
      </c>
      <c r="D2598" t="s">
        <v>22</v>
      </c>
      <c r="E2598" t="s">
        <v>52</v>
      </c>
      <c r="F2598" t="s">
        <v>24</v>
      </c>
      <c r="G2598" t="s">
        <v>53</v>
      </c>
      <c r="H2598" t="s">
        <v>54</v>
      </c>
      <c r="I2598">
        <v>1</v>
      </c>
      <c r="J2598" s="2">
        <v>149.15</v>
      </c>
      <c r="K2598" s="3">
        <v>0.05</v>
      </c>
      <c r="L2598" s="2">
        <v>72.41</v>
      </c>
      <c r="M2598" s="2">
        <f t="shared" si="320"/>
        <v>141.69</v>
      </c>
      <c r="N2598" s="2">
        <f t="shared" si="321"/>
        <v>72.41</v>
      </c>
      <c r="O2598" s="2">
        <f t="shared" si="322"/>
        <v>69.28</v>
      </c>
      <c r="P2598" s="4">
        <f t="shared" si="323"/>
        <v>0.48895476039240598</v>
      </c>
      <c r="Q2598">
        <f t="shared" si="324"/>
        <v>2024</v>
      </c>
      <c r="R2598" t="str">
        <f t="shared" si="325"/>
        <v>Q4</v>
      </c>
      <c r="S2598">
        <f t="shared" si="326"/>
        <v>11</v>
      </c>
      <c r="T2598" t="str">
        <f t="shared" si="327"/>
        <v>Nov</v>
      </c>
    </row>
    <row r="2599" spans="1:20" x14ac:dyDescent="0.35">
      <c r="A2599" t="s">
        <v>2664</v>
      </c>
      <c r="B2599" s="1">
        <v>45623</v>
      </c>
      <c r="C2599" t="s">
        <v>28</v>
      </c>
      <c r="D2599" t="s">
        <v>49</v>
      </c>
      <c r="E2599" t="s">
        <v>23</v>
      </c>
      <c r="F2599" t="s">
        <v>37</v>
      </c>
      <c r="G2599" t="s">
        <v>53</v>
      </c>
      <c r="H2599" t="s">
        <v>131</v>
      </c>
      <c r="I2599">
        <v>1</v>
      </c>
      <c r="J2599" s="2">
        <v>33.17</v>
      </c>
      <c r="K2599" s="3">
        <v>0.15</v>
      </c>
      <c r="L2599" s="2">
        <v>9.74</v>
      </c>
      <c r="M2599" s="2">
        <f t="shared" si="320"/>
        <v>28.19</v>
      </c>
      <c r="N2599" s="2">
        <f t="shared" si="321"/>
        <v>9.74</v>
      </c>
      <c r="O2599" s="2">
        <f t="shared" si="322"/>
        <v>18.450000000000003</v>
      </c>
      <c r="P2599" s="4">
        <f t="shared" si="323"/>
        <v>0.65448740688187312</v>
      </c>
      <c r="Q2599">
        <f t="shared" si="324"/>
        <v>2024</v>
      </c>
      <c r="R2599" t="str">
        <f t="shared" si="325"/>
        <v>Q4</v>
      </c>
      <c r="S2599">
        <f t="shared" si="326"/>
        <v>11</v>
      </c>
      <c r="T2599" t="str">
        <f t="shared" si="327"/>
        <v>Nov</v>
      </c>
    </row>
    <row r="2600" spans="1:20" x14ac:dyDescent="0.35">
      <c r="A2600" t="s">
        <v>2665</v>
      </c>
      <c r="B2600" s="1">
        <v>45623</v>
      </c>
      <c r="C2600" t="s">
        <v>21</v>
      </c>
      <c r="D2600" t="s">
        <v>35</v>
      </c>
      <c r="E2600" t="s">
        <v>23</v>
      </c>
      <c r="F2600" t="s">
        <v>37</v>
      </c>
      <c r="G2600" t="s">
        <v>38</v>
      </c>
      <c r="H2600" t="s">
        <v>56</v>
      </c>
      <c r="I2600">
        <v>1</v>
      </c>
      <c r="J2600" s="2">
        <v>78.73</v>
      </c>
      <c r="K2600" s="3">
        <v>0.05</v>
      </c>
      <c r="L2600" s="2">
        <v>32.049999999999997</v>
      </c>
      <c r="M2600" s="2">
        <f t="shared" si="320"/>
        <v>74.790000000000006</v>
      </c>
      <c r="N2600" s="2">
        <f t="shared" si="321"/>
        <v>32.049999999999997</v>
      </c>
      <c r="O2600" s="2">
        <f t="shared" si="322"/>
        <v>42.740000000000009</v>
      </c>
      <c r="P2600" s="4">
        <f t="shared" si="323"/>
        <v>0.57146677363283871</v>
      </c>
      <c r="Q2600">
        <f t="shared" si="324"/>
        <v>2024</v>
      </c>
      <c r="R2600" t="str">
        <f t="shared" si="325"/>
        <v>Q4</v>
      </c>
      <c r="S2600">
        <f t="shared" si="326"/>
        <v>11</v>
      </c>
      <c r="T2600" t="str">
        <f t="shared" si="327"/>
        <v>Nov</v>
      </c>
    </row>
    <row r="2601" spans="1:20" x14ac:dyDescent="0.35">
      <c r="A2601" t="s">
        <v>2666</v>
      </c>
      <c r="B2601" s="1">
        <v>45623</v>
      </c>
      <c r="C2601" t="s">
        <v>28</v>
      </c>
      <c r="D2601" t="s">
        <v>29</v>
      </c>
      <c r="E2601" t="s">
        <v>43</v>
      </c>
      <c r="F2601" t="s">
        <v>24</v>
      </c>
      <c r="G2601" t="s">
        <v>53</v>
      </c>
      <c r="H2601" t="s">
        <v>131</v>
      </c>
      <c r="I2601">
        <v>1</v>
      </c>
      <c r="J2601" s="2">
        <v>32.49</v>
      </c>
      <c r="K2601" s="3">
        <v>0.15</v>
      </c>
      <c r="L2601" s="2">
        <v>9.26</v>
      </c>
      <c r="M2601" s="2">
        <f t="shared" si="320"/>
        <v>27.62</v>
      </c>
      <c r="N2601" s="2">
        <f t="shared" si="321"/>
        <v>9.26</v>
      </c>
      <c r="O2601" s="2">
        <f t="shared" si="322"/>
        <v>18.36</v>
      </c>
      <c r="P2601" s="4">
        <f t="shared" si="323"/>
        <v>0.66473569876900795</v>
      </c>
      <c r="Q2601">
        <f t="shared" si="324"/>
        <v>2024</v>
      </c>
      <c r="R2601" t="str">
        <f t="shared" si="325"/>
        <v>Q4</v>
      </c>
      <c r="S2601">
        <f t="shared" si="326"/>
        <v>11</v>
      </c>
      <c r="T2601" t="str">
        <f t="shared" si="327"/>
        <v>Nov</v>
      </c>
    </row>
    <row r="2602" spans="1:20" x14ac:dyDescent="0.35">
      <c r="A2602" t="s">
        <v>2667</v>
      </c>
      <c r="B2602" s="1">
        <v>45623</v>
      </c>
      <c r="C2602" t="s">
        <v>41</v>
      </c>
      <c r="D2602" t="s">
        <v>42</v>
      </c>
      <c r="E2602" t="s">
        <v>52</v>
      </c>
      <c r="F2602" t="s">
        <v>37</v>
      </c>
      <c r="G2602" t="s">
        <v>53</v>
      </c>
      <c r="H2602" t="s">
        <v>131</v>
      </c>
      <c r="I2602">
        <v>1</v>
      </c>
      <c r="J2602" s="2">
        <v>33.380000000000003</v>
      </c>
      <c r="K2602" s="3">
        <v>0.1</v>
      </c>
      <c r="L2602" s="2">
        <v>9.34</v>
      </c>
      <c r="M2602" s="2">
        <f t="shared" si="320"/>
        <v>30.04</v>
      </c>
      <c r="N2602" s="2">
        <f t="shared" si="321"/>
        <v>9.34</v>
      </c>
      <c r="O2602" s="2">
        <f t="shared" si="322"/>
        <v>20.7</v>
      </c>
      <c r="P2602" s="4">
        <f t="shared" si="323"/>
        <v>0.68908122503328895</v>
      </c>
      <c r="Q2602">
        <f t="shared" si="324"/>
        <v>2024</v>
      </c>
      <c r="R2602" t="str">
        <f t="shared" si="325"/>
        <v>Q4</v>
      </c>
      <c r="S2602">
        <f t="shared" si="326"/>
        <v>11</v>
      </c>
      <c r="T2602" t="str">
        <f t="shared" si="327"/>
        <v>Nov</v>
      </c>
    </row>
    <row r="2603" spans="1:20" x14ac:dyDescent="0.35">
      <c r="A2603" t="s">
        <v>2668</v>
      </c>
      <c r="B2603" s="1">
        <v>45623</v>
      </c>
      <c r="C2603" t="s">
        <v>62</v>
      </c>
      <c r="D2603" t="s">
        <v>63</v>
      </c>
      <c r="E2603" t="s">
        <v>43</v>
      </c>
      <c r="F2603" t="s">
        <v>37</v>
      </c>
      <c r="G2603" t="s">
        <v>25</v>
      </c>
      <c r="H2603" t="s">
        <v>81</v>
      </c>
      <c r="I2603">
        <v>4</v>
      </c>
      <c r="J2603" s="2">
        <v>39.909999999999997</v>
      </c>
      <c r="K2603" s="3">
        <v>0.15</v>
      </c>
      <c r="L2603" s="2">
        <v>15.86</v>
      </c>
      <c r="M2603" s="2">
        <f t="shared" si="320"/>
        <v>135.69</v>
      </c>
      <c r="N2603" s="2">
        <f t="shared" si="321"/>
        <v>63.44</v>
      </c>
      <c r="O2603" s="2">
        <f t="shared" si="322"/>
        <v>72.25</v>
      </c>
      <c r="P2603" s="4">
        <f t="shared" si="323"/>
        <v>0.53246370403124765</v>
      </c>
      <c r="Q2603">
        <f t="shared" si="324"/>
        <v>2024</v>
      </c>
      <c r="R2603" t="str">
        <f t="shared" si="325"/>
        <v>Q4</v>
      </c>
      <c r="S2603">
        <f t="shared" si="326"/>
        <v>11</v>
      </c>
      <c r="T2603" t="str">
        <f t="shared" si="327"/>
        <v>Nov</v>
      </c>
    </row>
    <row r="2604" spans="1:20" x14ac:dyDescent="0.35">
      <c r="A2604" t="s">
        <v>2669</v>
      </c>
      <c r="B2604" s="1">
        <v>45623</v>
      </c>
      <c r="C2604" t="s">
        <v>41</v>
      </c>
      <c r="D2604" t="s">
        <v>42</v>
      </c>
      <c r="E2604" t="s">
        <v>43</v>
      </c>
      <c r="F2604" t="s">
        <v>37</v>
      </c>
      <c r="G2604" t="s">
        <v>38</v>
      </c>
      <c r="H2604" t="s">
        <v>84</v>
      </c>
      <c r="I2604">
        <v>1</v>
      </c>
      <c r="J2604" s="2">
        <v>265.97000000000003</v>
      </c>
      <c r="K2604" s="3">
        <v>0.2</v>
      </c>
      <c r="L2604" s="2">
        <v>125.6</v>
      </c>
      <c r="M2604" s="2">
        <f t="shared" si="320"/>
        <v>212.78</v>
      </c>
      <c r="N2604" s="2">
        <f t="shared" si="321"/>
        <v>125.6</v>
      </c>
      <c r="O2604" s="2">
        <f t="shared" si="322"/>
        <v>87.18</v>
      </c>
      <c r="P2604" s="4">
        <f t="shared" si="323"/>
        <v>0.4097189585487358</v>
      </c>
      <c r="Q2604">
        <f t="shared" si="324"/>
        <v>2024</v>
      </c>
      <c r="R2604" t="str">
        <f t="shared" si="325"/>
        <v>Q4</v>
      </c>
      <c r="S2604">
        <f t="shared" si="326"/>
        <v>11</v>
      </c>
      <c r="T2604" t="str">
        <f t="shared" si="327"/>
        <v>Nov</v>
      </c>
    </row>
    <row r="2605" spans="1:20" x14ac:dyDescent="0.35">
      <c r="A2605" t="s">
        <v>2670</v>
      </c>
      <c r="B2605" s="1">
        <v>45623</v>
      </c>
      <c r="C2605" t="s">
        <v>41</v>
      </c>
      <c r="D2605" t="s">
        <v>42</v>
      </c>
      <c r="E2605" t="s">
        <v>23</v>
      </c>
      <c r="F2605" t="s">
        <v>37</v>
      </c>
      <c r="G2605" t="s">
        <v>38</v>
      </c>
      <c r="H2605" t="s">
        <v>84</v>
      </c>
      <c r="I2605">
        <v>3</v>
      </c>
      <c r="J2605" s="2">
        <v>266.24</v>
      </c>
      <c r="K2605" s="3">
        <v>0.1</v>
      </c>
      <c r="L2605" s="2">
        <v>126.88</v>
      </c>
      <c r="M2605" s="2">
        <f t="shared" si="320"/>
        <v>718.85</v>
      </c>
      <c r="N2605" s="2">
        <f t="shared" si="321"/>
        <v>380.64</v>
      </c>
      <c r="O2605" s="2">
        <f t="shared" si="322"/>
        <v>338.21000000000004</v>
      </c>
      <c r="P2605" s="4">
        <f t="shared" si="323"/>
        <v>0.47048758433609239</v>
      </c>
      <c r="Q2605">
        <f t="shared" si="324"/>
        <v>2024</v>
      </c>
      <c r="R2605" t="str">
        <f t="shared" si="325"/>
        <v>Q4</v>
      </c>
      <c r="S2605">
        <f t="shared" si="326"/>
        <v>11</v>
      </c>
      <c r="T2605" t="str">
        <f t="shared" si="327"/>
        <v>Nov</v>
      </c>
    </row>
    <row r="2606" spans="1:20" x14ac:dyDescent="0.35">
      <c r="A2606" t="s">
        <v>2671</v>
      </c>
      <c r="B2606" s="1">
        <v>45623</v>
      </c>
      <c r="C2606" t="s">
        <v>41</v>
      </c>
      <c r="D2606" t="s">
        <v>90</v>
      </c>
      <c r="E2606" t="s">
        <v>23</v>
      </c>
      <c r="F2606" t="s">
        <v>37</v>
      </c>
      <c r="G2606" t="s">
        <v>46</v>
      </c>
      <c r="H2606" t="s">
        <v>79</v>
      </c>
      <c r="I2606">
        <v>2</v>
      </c>
      <c r="J2606" s="2">
        <v>29.52</v>
      </c>
      <c r="K2606" s="3">
        <v>0.05</v>
      </c>
      <c r="L2606" s="2">
        <v>9.84</v>
      </c>
      <c r="M2606" s="2">
        <f t="shared" si="320"/>
        <v>56.09</v>
      </c>
      <c r="N2606" s="2">
        <f t="shared" si="321"/>
        <v>19.68</v>
      </c>
      <c r="O2606" s="2">
        <f t="shared" si="322"/>
        <v>36.410000000000004</v>
      </c>
      <c r="P2606" s="4">
        <f t="shared" si="323"/>
        <v>0.6491353182385452</v>
      </c>
      <c r="Q2606">
        <f t="shared" si="324"/>
        <v>2024</v>
      </c>
      <c r="R2606" t="str">
        <f t="shared" si="325"/>
        <v>Q4</v>
      </c>
      <c r="S2606">
        <f t="shared" si="326"/>
        <v>11</v>
      </c>
      <c r="T2606" t="str">
        <f t="shared" si="327"/>
        <v>Nov</v>
      </c>
    </row>
    <row r="2607" spans="1:20" x14ac:dyDescent="0.35">
      <c r="A2607" t="s">
        <v>2672</v>
      </c>
      <c r="B2607" s="1">
        <v>45623</v>
      </c>
      <c r="C2607" t="s">
        <v>28</v>
      </c>
      <c r="D2607" t="s">
        <v>49</v>
      </c>
      <c r="E2607" t="s">
        <v>30</v>
      </c>
      <c r="F2607" t="s">
        <v>31</v>
      </c>
      <c r="G2607" t="s">
        <v>32</v>
      </c>
      <c r="H2607" t="s">
        <v>86</v>
      </c>
      <c r="I2607">
        <v>17</v>
      </c>
      <c r="J2607" s="2">
        <v>70.56</v>
      </c>
      <c r="K2607" s="3">
        <v>0.05</v>
      </c>
      <c r="L2607" s="2">
        <v>24.24</v>
      </c>
      <c r="M2607" s="2">
        <f t="shared" si="320"/>
        <v>1139.54</v>
      </c>
      <c r="N2607" s="2">
        <f t="shared" si="321"/>
        <v>412.08</v>
      </c>
      <c r="O2607" s="2">
        <f t="shared" si="322"/>
        <v>727.46</v>
      </c>
      <c r="P2607" s="4">
        <f t="shared" si="323"/>
        <v>0.63838039910841227</v>
      </c>
      <c r="Q2607">
        <f t="shared" si="324"/>
        <v>2024</v>
      </c>
      <c r="R2607" t="str">
        <f t="shared" si="325"/>
        <v>Q4</v>
      </c>
      <c r="S2607">
        <f t="shared" si="326"/>
        <v>11</v>
      </c>
      <c r="T2607" t="str">
        <f t="shared" si="327"/>
        <v>Nov</v>
      </c>
    </row>
    <row r="2608" spans="1:20" x14ac:dyDescent="0.35">
      <c r="A2608" t="s">
        <v>2673</v>
      </c>
      <c r="B2608" s="1">
        <v>45623</v>
      </c>
      <c r="C2608" t="s">
        <v>41</v>
      </c>
      <c r="D2608" t="s">
        <v>42</v>
      </c>
      <c r="E2608" t="s">
        <v>43</v>
      </c>
      <c r="F2608" t="s">
        <v>37</v>
      </c>
      <c r="G2608" t="s">
        <v>25</v>
      </c>
      <c r="H2608" t="s">
        <v>26</v>
      </c>
      <c r="I2608">
        <v>2</v>
      </c>
      <c r="J2608" s="2">
        <v>25.03</v>
      </c>
      <c r="K2608" s="3">
        <v>0.05</v>
      </c>
      <c r="L2608" s="2">
        <v>6.73</v>
      </c>
      <c r="M2608" s="2">
        <f t="shared" si="320"/>
        <v>47.56</v>
      </c>
      <c r="N2608" s="2">
        <f t="shared" si="321"/>
        <v>13.46</v>
      </c>
      <c r="O2608" s="2">
        <f t="shared" si="322"/>
        <v>34.1</v>
      </c>
      <c r="P2608" s="4">
        <f t="shared" si="323"/>
        <v>0.71698906644238858</v>
      </c>
      <c r="Q2608">
        <f t="shared" si="324"/>
        <v>2024</v>
      </c>
      <c r="R2608" t="str">
        <f t="shared" si="325"/>
        <v>Q4</v>
      </c>
      <c r="S2608">
        <f t="shared" si="326"/>
        <v>11</v>
      </c>
      <c r="T2608" t="str">
        <f t="shared" si="327"/>
        <v>Nov</v>
      </c>
    </row>
    <row r="2609" spans="1:20" x14ac:dyDescent="0.35">
      <c r="A2609" t="s">
        <v>2674</v>
      </c>
      <c r="B2609" s="1">
        <v>45623</v>
      </c>
      <c r="C2609" t="s">
        <v>28</v>
      </c>
      <c r="D2609" t="s">
        <v>49</v>
      </c>
      <c r="E2609" t="s">
        <v>43</v>
      </c>
      <c r="F2609" t="s">
        <v>24</v>
      </c>
      <c r="G2609" t="s">
        <v>32</v>
      </c>
      <c r="H2609" t="s">
        <v>33</v>
      </c>
      <c r="I2609">
        <v>1</v>
      </c>
      <c r="J2609" s="2">
        <v>39.770000000000003</v>
      </c>
      <c r="K2609" s="3">
        <v>0.05</v>
      </c>
      <c r="L2609" s="2">
        <v>12.53</v>
      </c>
      <c r="M2609" s="2">
        <f t="shared" si="320"/>
        <v>37.78</v>
      </c>
      <c r="N2609" s="2">
        <f t="shared" si="321"/>
        <v>12.53</v>
      </c>
      <c r="O2609" s="2">
        <f t="shared" si="322"/>
        <v>25.25</v>
      </c>
      <c r="P2609" s="4">
        <f t="shared" si="323"/>
        <v>0.66834303864478561</v>
      </c>
      <c r="Q2609">
        <f t="shared" si="324"/>
        <v>2024</v>
      </c>
      <c r="R2609" t="str">
        <f t="shared" si="325"/>
        <v>Q4</v>
      </c>
      <c r="S2609">
        <f t="shared" si="326"/>
        <v>11</v>
      </c>
      <c r="T2609" t="str">
        <f t="shared" si="327"/>
        <v>Nov</v>
      </c>
    </row>
    <row r="2610" spans="1:20" x14ac:dyDescent="0.35">
      <c r="A2610" t="s">
        <v>2675</v>
      </c>
      <c r="B2610" s="1">
        <v>45623</v>
      </c>
      <c r="C2610" t="s">
        <v>62</v>
      </c>
      <c r="D2610" t="s">
        <v>63</v>
      </c>
      <c r="E2610" t="s">
        <v>23</v>
      </c>
      <c r="F2610" t="s">
        <v>37</v>
      </c>
      <c r="G2610" t="s">
        <v>25</v>
      </c>
      <c r="H2610" t="s">
        <v>26</v>
      </c>
      <c r="I2610">
        <v>1</v>
      </c>
      <c r="J2610" s="2">
        <v>21.73</v>
      </c>
      <c r="K2610" s="3">
        <v>0.2</v>
      </c>
      <c r="L2610" s="2">
        <v>6.79</v>
      </c>
      <c r="M2610" s="2">
        <f t="shared" si="320"/>
        <v>17.38</v>
      </c>
      <c r="N2610" s="2">
        <f t="shared" si="321"/>
        <v>6.79</v>
      </c>
      <c r="O2610" s="2">
        <f t="shared" si="322"/>
        <v>10.59</v>
      </c>
      <c r="P2610" s="4">
        <f t="shared" si="323"/>
        <v>0.60932105868814734</v>
      </c>
      <c r="Q2610">
        <f t="shared" si="324"/>
        <v>2024</v>
      </c>
      <c r="R2610" t="str">
        <f t="shared" si="325"/>
        <v>Q4</v>
      </c>
      <c r="S2610">
        <f t="shared" si="326"/>
        <v>11</v>
      </c>
      <c r="T2610" t="str">
        <f t="shared" si="327"/>
        <v>Nov</v>
      </c>
    </row>
    <row r="2611" spans="1:20" x14ac:dyDescent="0.35">
      <c r="A2611" t="s">
        <v>2676</v>
      </c>
      <c r="B2611" s="1">
        <v>45623</v>
      </c>
      <c r="C2611" t="s">
        <v>41</v>
      </c>
      <c r="D2611" t="s">
        <v>90</v>
      </c>
      <c r="E2611" t="s">
        <v>36</v>
      </c>
      <c r="F2611" t="s">
        <v>37</v>
      </c>
      <c r="G2611" t="s">
        <v>53</v>
      </c>
      <c r="H2611" t="s">
        <v>66</v>
      </c>
      <c r="I2611">
        <v>1</v>
      </c>
      <c r="J2611" s="2">
        <v>114.83</v>
      </c>
      <c r="K2611" s="3">
        <v>0.1</v>
      </c>
      <c r="L2611" s="2">
        <v>45.55</v>
      </c>
      <c r="M2611" s="2">
        <f t="shared" si="320"/>
        <v>103.35</v>
      </c>
      <c r="N2611" s="2">
        <f t="shared" si="321"/>
        <v>45.55</v>
      </c>
      <c r="O2611" s="2">
        <f t="shared" si="322"/>
        <v>57.8</v>
      </c>
      <c r="P2611" s="4">
        <f t="shared" si="323"/>
        <v>0.55926463473633281</v>
      </c>
      <c r="Q2611">
        <f t="shared" si="324"/>
        <v>2024</v>
      </c>
      <c r="R2611" t="str">
        <f t="shared" si="325"/>
        <v>Q4</v>
      </c>
      <c r="S2611">
        <f t="shared" si="326"/>
        <v>11</v>
      </c>
      <c r="T2611" t="str">
        <f t="shared" si="327"/>
        <v>Nov</v>
      </c>
    </row>
    <row r="2612" spans="1:20" x14ac:dyDescent="0.35">
      <c r="A2612" t="s">
        <v>2677</v>
      </c>
      <c r="B2612" s="1">
        <v>45623</v>
      </c>
      <c r="C2612" t="s">
        <v>28</v>
      </c>
      <c r="D2612" t="s">
        <v>29</v>
      </c>
      <c r="E2612" t="s">
        <v>23</v>
      </c>
      <c r="F2612" t="s">
        <v>31</v>
      </c>
      <c r="G2612" t="s">
        <v>32</v>
      </c>
      <c r="H2612" t="s">
        <v>50</v>
      </c>
      <c r="I2612">
        <v>2</v>
      </c>
      <c r="J2612" s="2">
        <v>234.73</v>
      </c>
      <c r="K2612" s="3">
        <v>0.15</v>
      </c>
      <c r="L2612" s="2">
        <v>114.02</v>
      </c>
      <c r="M2612" s="2">
        <f t="shared" si="320"/>
        <v>399.04</v>
      </c>
      <c r="N2612" s="2">
        <f t="shared" si="321"/>
        <v>228.04</v>
      </c>
      <c r="O2612" s="2">
        <f t="shared" si="322"/>
        <v>171.00000000000003</v>
      </c>
      <c r="P2612" s="4">
        <f t="shared" si="323"/>
        <v>0.42852846832397762</v>
      </c>
      <c r="Q2612">
        <f t="shared" si="324"/>
        <v>2024</v>
      </c>
      <c r="R2612" t="str">
        <f t="shared" si="325"/>
        <v>Q4</v>
      </c>
      <c r="S2612">
        <f t="shared" si="326"/>
        <v>11</v>
      </c>
      <c r="T2612" t="str">
        <f t="shared" si="327"/>
        <v>Nov</v>
      </c>
    </row>
    <row r="2613" spans="1:20" x14ac:dyDescent="0.35">
      <c r="A2613" t="s">
        <v>2678</v>
      </c>
      <c r="B2613" s="1">
        <v>45623</v>
      </c>
      <c r="C2613" t="s">
        <v>21</v>
      </c>
      <c r="D2613" t="s">
        <v>22</v>
      </c>
      <c r="E2613" t="s">
        <v>23</v>
      </c>
      <c r="F2613" t="s">
        <v>31</v>
      </c>
      <c r="G2613" t="s">
        <v>25</v>
      </c>
      <c r="H2613" t="s">
        <v>81</v>
      </c>
      <c r="I2613">
        <v>3</v>
      </c>
      <c r="J2613" s="2">
        <v>40.659999999999997</v>
      </c>
      <c r="K2613" s="3">
        <v>0.2</v>
      </c>
      <c r="L2613" s="2">
        <v>15.6</v>
      </c>
      <c r="M2613" s="2">
        <f t="shared" si="320"/>
        <v>97.58</v>
      </c>
      <c r="N2613" s="2">
        <f t="shared" si="321"/>
        <v>46.8</v>
      </c>
      <c r="O2613" s="2">
        <f t="shared" si="322"/>
        <v>50.78</v>
      </c>
      <c r="P2613" s="4">
        <f t="shared" si="323"/>
        <v>0.52039352326296373</v>
      </c>
      <c r="Q2613">
        <f t="shared" si="324"/>
        <v>2024</v>
      </c>
      <c r="R2613" t="str">
        <f t="shared" si="325"/>
        <v>Q4</v>
      </c>
      <c r="S2613">
        <f t="shared" si="326"/>
        <v>11</v>
      </c>
      <c r="T2613" t="str">
        <f t="shared" si="327"/>
        <v>Nov</v>
      </c>
    </row>
    <row r="2614" spans="1:20" x14ac:dyDescent="0.35">
      <c r="A2614" t="s">
        <v>2679</v>
      </c>
      <c r="B2614" s="1">
        <v>45624</v>
      </c>
      <c r="C2614" t="s">
        <v>21</v>
      </c>
      <c r="D2614" t="s">
        <v>22</v>
      </c>
      <c r="E2614" t="s">
        <v>52</v>
      </c>
      <c r="F2614" t="s">
        <v>37</v>
      </c>
      <c r="G2614" t="s">
        <v>38</v>
      </c>
      <c r="H2614" t="s">
        <v>44</v>
      </c>
      <c r="I2614">
        <v>2</v>
      </c>
      <c r="J2614" s="2">
        <v>117.41</v>
      </c>
      <c r="K2614" s="3">
        <v>0.2</v>
      </c>
      <c r="L2614" s="2">
        <v>50.7</v>
      </c>
      <c r="M2614" s="2">
        <f t="shared" si="320"/>
        <v>187.86</v>
      </c>
      <c r="N2614" s="2">
        <f t="shared" si="321"/>
        <v>101.4</v>
      </c>
      <c r="O2614" s="2">
        <f t="shared" si="322"/>
        <v>86.460000000000008</v>
      </c>
      <c r="P2614" s="4">
        <f t="shared" si="323"/>
        <v>0.46023634621526671</v>
      </c>
      <c r="Q2614">
        <f t="shared" si="324"/>
        <v>2024</v>
      </c>
      <c r="R2614" t="str">
        <f t="shared" si="325"/>
        <v>Q4</v>
      </c>
      <c r="S2614">
        <f t="shared" si="326"/>
        <v>11</v>
      </c>
      <c r="T2614" t="str">
        <f t="shared" si="327"/>
        <v>Nov</v>
      </c>
    </row>
    <row r="2615" spans="1:20" x14ac:dyDescent="0.35">
      <c r="A2615" t="s">
        <v>2680</v>
      </c>
      <c r="B2615" s="1">
        <v>45624</v>
      </c>
      <c r="C2615" t="s">
        <v>62</v>
      </c>
      <c r="D2615" t="s">
        <v>69</v>
      </c>
      <c r="E2615" t="s">
        <v>23</v>
      </c>
      <c r="F2615" t="s">
        <v>37</v>
      </c>
      <c r="G2615" t="s">
        <v>32</v>
      </c>
      <c r="H2615" t="s">
        <v>50</v>
      </c>
      <c r="I2615">
        <v>3</v>
      </c>
      <c r="J2615" s="2">
        <v>209.33</v>
      </c>
      <c r="K2615" s="3">
        <v>0.1</v>
      </c>
      <c r="L2615" s="2">
        <v>117.75</v>
      </c>
      <c r="M2615" s="2">
        <f t="shared" si="320"/>
        <v>565.19000000000005</v>
      </c>
      <c r="N2615" s="2">
        <f t="shared" si="321"/>
        <v>353.25</v>
      </c>
      <c r="O2615" s="2">
        <f t="shared" si="322"/>
        <v>211.94000000000005</v>
      </c>
      <c r="P2615" s="4">
        <f t="shared" si="323"/>
        <v>0.37498894177179359</v>
      </c>
      <c r="Q2615">
        <f t="shared" si="324"/>
        <v>2024</v>
      </c>
      <c r="R2615" t="str">
        <f t="shared" si="325"/>
        <v>Q4</v>
      </c>
      <c r="S2615">
        <f t="shared" si="326"/>
        <v>11</v>
      </c>
      <c r="T2615" t="str">
        <f t="shared" si="327"/>
        <v>Nov</v>
      </c>
    </row>
    <row r="2616" spans="1:20" x14ac:dyDescent="0.35">
      <c r="A2616" t="s">
        <v>2681</v>
      </c>
      <c r="B2616" s="1">
        <v>45624</v>
      </c>
      <c r="C2616" t="s">
        <v>62</v>
      </c>
      <c r="D2616" t="s">
        <v>69</v>
      </c>
      <c r="E2616" t="s">
        <v>52</v>
      </c>
      <c r="F2616" t="s">
        <v>37</v>
      </c>
      <c r="G2616" t="s">
        <v>53</v>
      </c>
      <c r="H2616" t="s">
        <v>66</v>
      </c>
      <c r="I2616">
        <v>1</v>
      </c>
      <c r="J2616" s="2">
        <v>99.58</v>
      </c>
      <c r="K2616" s="3">
        <v>0.1</v>
      </c>
      <c r="L2616" s="2">
        <v>45.76</v>
      </c>
      <c r="M2616" s="2">
        <f t="shared" si="320"/>
        <v>89.62</v>
      </c>
      <c r="N2616" s="2">
        <f t="shared" si="321"/>
        <v>45.76</v>
      </c>
      <c r="O2616" s="2">
        <f t="shared" si="322"/>
        <v>43.860000000000007</v>
      </c>
      <c r="P2616" s="4">
        <f t="shared" si="323"/>
        <v>0.48939968756973895</v>
      </c>
      <c r="Q2616">
        <f t="shared" si="324"/>
        <v>2024</v>
      </c>
      <c r="R2616" t="str">
        <f t="shared" si="325"/>
        <v>Q4</v>
      </c>
      <c r="S2616">
        <f t="shared" si="326"/>
        <v>11</v>
      </c>
      <c r="T2616" t="str">
        <f t="shared" si="327"/>
        <v>Nov</v>
      </c>
    </row>
    <row r="2617" spans="1:20" x14ac:dyDescent="0.35">
      <c r="A2617" t="s">
        <v>2682</v>
      </c>
      <c r="B2617" s="1">
        <v>45624</v>
      </c>
      <c r="C2617" t="s">
        <v>62</v>
      </c>
      <c r="D2617" t="s">
        <v>63</v>
      </c>
      <c r="E2617" t="s">
        <v>23</v>
      </c>
      <c r="F2617" t="s">
        <v>37</v>
      </c>
      <c r="G2617" t="s">
        <v>25</v>
      </c>
      <c r="H2617" t="s">
        <v>91</v>
      </c>
      <c r="I2617">
        <v>2</v>
      </c>
      <c r="J2617" s="2">
        <v>93.24</v>
      </c>
      <c r="K2617" s="3">
        <v>0.1</v>
      </c>
      <c r="L2617" s="2">
        <v>44.74</v>
      </c>
      <c r="M2617" s="2">
        <f t="shared" si="320"/>
        <v>167.83</v>
      </c>
      <c r="N2617" s="2">
        <f t="shared" si="321"/>
        <v>89.48</v>
      </c>
      <c r="O2617" s="2">
        <f t="shared" si="322"/>
        <v>78.350000000000009</v>
      </c>
      <c r="P2617" s="4">
        <f t="shared" si="323"/>
        <v>0.46684144670201994</v>
      </c>
      <c r="Q2617">
        <f t="shared" si="324"/>
        <v>2024</v>
      </c>
      <c r="R2617" t="str">
        <f t="shared" si="325"/>
        <v>Q4</v>
      </c>
      <c r="S2617">
        <f t="shared" si="326"/>
        <v>11</v>
      </c>
      <c r="T2617" t="str">
        <f t="shared" si="327"/>
        <v>Nov</v>
      </c>
    </row>
    <row r="2618" spans="1:20" x14ac:dyDescent="0.35">
      <c r="A2618" t="s">
        <v>2683</v>
      </c>
      <c r="B2618" s="1">
        <v>45624</v>
      </c>
      <c r="C2618" t="s">
        <v>21</v>
      </c>
      <c r="D2618" t="s">
        <v>22</v>
      </c>
      <c r="E2618" t="s">
        <v>43</v>
      </c>
      <c r="F2618" t="s">
        <v>37</v>
      </c>
      <c r="G2618" t="s">
        <v>53</v>
      </c>
      <c r="H2618" t="s">
        <v>54</v>
      </c>
      <c r="I2618">
        <v>1</v>
      </c>
      <c r="J2618" s="2">
        <v>146.43</v>
      </c>
      <c r="K2618" s="3">
        <v>0.1</v>
      </c>
      <c r="L2618" s="2">
        <v>71.430000000000007</v>
      </c>
      <c r="M2618" s="2">
        <f t="shared" si="320"/>
        <v>131.79</v>
      </c>
      <c r="N2618" s="2">
        <f t="shared" si="321"/>
        <v>71.430000000000007</v>
      </c>
      <c r="O2618" s="2">
        <f t="shared" si="322"/>
        <v>60.359999999999985</v>
      </c>
      <c r="P2618" s="4">
        <f t="shared" si="323"/>
        <v>0.45800136580924189</v>
      </c>
      <c r="Q2618">
        <f t="shared" si="324"/>
        <v>2024</v>
      </c>
      <c r="R2618" t="str">
        <f t="shared" si="325"/>
        <v>Q4</v>
      </c>
      <c r="S2618">
        <f t="shared" si="326"/>
        <v>11</v>
      </c>
      <c r="T2618" t="str">
        <f t="shared" si="327"/>
        <v>Nov</v>
      </c>
    </row>
    <row r="2619" spans="1:20" x14ac:dyDescent="0.35">
      <c r="A2619" t="s">
        <v>2684</v>
      </c>
      <c r="B2619" s="1">
        <v>45624</v>
      </c>
      <c r="C2619" t="s">
        <v>41</v>
      </c>
      <c r="D2619" t="s">
        <v>42</v>
      </c>
      <c r="E2619" t="s">
        <v>23</v>
      </c>
      <c r="F2619" t="s">
        <v>37</v>
      </c>
      <c r="G2619" t="s">
        <v>32</v>
      </c>
      <c r="H2619" t="s">
        <v>86</v>
      </c>
      <c r="I2619">
        <v>1</v>
      </c>
      <c r="J2619" s="2">
        <v>71.77</v>
      </c>
      <c r="K2619" s="3">
        <v>0</v>
      </c>
      <c r="L2619" s="2">
        <v>25.65</v>
      </c>
      <c r="M2619" s="2">
        <f t="shared" si="320"/>
        <v>71.77</v>
      </c>
      <c r="N2619" s="2">
        <f t="shared" si="321"/>
        <v>25.65</v>
      </c>
      <c r="O2619" s="2">
        <f t="shared" si="322"/>
        <v>46.12</v>
      </c>
      <c r="P2619" s="4">
        <f t="shared" si="323"/>
        <v>0.6426083321722168</v>
      </c>
      <c r="Q2619">
        <f t="shared" si="324"/>
        <v>2024</v>
      </c>
      <c r="R2619" t="str">
        <f t="shared" si="325"/>
        <v>Q4</v>
      </c>
      <c r="S2619">
        <f t="shared" si="326"/>
        <v>11</v>
      </c>
      <c r="T2619" t="str">
        <f t="shared" si="327"/>
        <v>Nov</v>
      </c>
    </row>
    <row r="2620" spans="1:20" x14ac:dyDescent="0.35">
      <c r="A2620" t="s">
        <v>2685</v>
      </c>
      <c r="B2620" s="1">
        <v>45624</v>
      </c>
      <c r="C2620" t="s">
        <v>21</v>
      </c>
      <c r="D2620" t="s">
        <v>35</v>
      </c>
      <c r="E2620" t="s">
        <v>43</v>
      </c>
      <c r="F2620" t="s">
        <v>37</v>
      </c>
      <c r="G2620" t="s">
        <v>25</v>
      </c>
      <c r="H2620" t="s">
        <v>26</v>
      </c>
      <c r="I2620">
        <v>1</v>
      </c>
      <c r="J2620" s="2">
        <v>23.59</v>
      </c>
      <c r="K2620" s="3">
        <v>0.05</v>
      </c>
      <c r="L2620" s="2">
        <v>6.68</v>
      </c>
      <c r="M2620" s="2">
        <f t="shared" si="320"/>
        <v>22.41</v>
      </c>
      <c r="N2620" s="2">
        <f t="shared" si="321"/>
        <v>6.68</v>
      </c>
      <c r="O2620" s="2">
        <f t="shared" si="322"/>
        <v>15.73</v>
      </c>
      <c r="P2620" s="4">
        <f t="shared" si="323"/>
        <v>0.70191878625613568</v>
      </c>
      <c r="Q2620">
        <f t="shared" si="324"/>
        <v>2024</v>
      </c>
      <c r="R2620" t="str">
        <f t="shared" si="325"/>
        <v>Q4</v>
      </c>
      <c r="S2620">
        <f t="shared" si="326"/>
        <v>11</v>
      </c>
      <c r="T2620" t="str">
        <f t="shared" si="327"/>
        <v>Nov</v>
      </c>
    </row>
    <row r="2621" spans="1:20" x14ac:dyDescent="0.35">
      <c r="A2621" t="s">
        <v>2686</v>
      </c>
      <c r="B2621" s="1">
        <v>45624</v>
      </c>
      <c r="C2621" t="s">
        <v>21</v>
      </c>
      <c r="D2621" t="s">
        <v>35</v>
      </c>
      <c r="E2621" t="s">
        <v>23</v>
      </c>
      <c r="F2621" t="s">
        <v>24</v>
      </c>
      <c r="G2621" t="s">
        <v>38</v>
      </c>
      <c r="H2621" t="s">
        <v>84</v>
      </c>
      <c r="I2621">
        <v>2</v>
      </c>
      <c r="J2621" s="2">
        <v>261.64</v>
      </c>
      <c r="K2621" s="3">
        <v>0.15</v>
      </c>
      <c r="L2621" s="2">
        <v>127.3</v>
      </c>
      <c r="M2621" s="2">
        <f t="shared" si="320"/>
        <v>444.79</v>
      </c>
      <c r="N2621" s="2">
        <f t="shared" si="321"/>
        <v>254.6</v>
      </c>
      <c r="O2621" s="2">
        <f t="shared" si="322"/>
        <v>190.19000000000003</v>
      </c>
      <c r="P2621" s="4">
        <f t="shared" si="323"/>
        <v>0.42759504485262712</v>
      </c>
      <c r="Q2621">
        <f t="shared" si="324"/>
        <v>2024</v>
      </c>
      <c r="R2621" t="str">
        <f t="shared" si="325"/>
        <v>Q4</v>
      </c>
      <c r="S2621">
        <f t="shared" si="326"/>
        <v>11</v>
      </c>
      <c r="T2621" t="str">
        <f t="shared" si="327"/>
        <v>Nov</v>
      </c>
    </row>
    <row r="2622" spans="1:20" x14ac:dyDescent="0.35">
      <c r="A2622" t="s">
        <v>2687</v>
      </c>
      <c r="B2622" s="1">
        <v>45624</v>
      </c>
      <c r="C2622" t="s">
        <v>21</v>
      </c>
      <c r="D2622" t="s">
        <v>103</v>
      </c>
      <c r="E2622" t="s">
        <v>23</v>
      </c>
      <c r="F2622" t="s">
        <v>37</v>
      </c>
      <c r="G2622" t="s">
        <v>53</v>
      </c>
      <c r="H2622" t="s">
        <v>66</v>
      </c>
      <c r="I2622">
        <v>2</v>
      </c>
      <c r="J2622" s="2">
        <v>102.75</v>
      </c>
      <c r="K2622" s="3">
        <v>0.1</v>
      </c>
      <c r="L2622" s="2">
        <v>43.76</v>
      </c>
      <c r="M2622" s="2">
        <f t="shared" si="320"/>
        <v>184.95</v>
      </c>
      <c r="N2622" s="2">
        <f t="shared" si="321"/>
        <v>87.52</v>
      </c>
      <c r="O2622" s="2">
        <f t="shared" si="322"/>
        <v>97.429999999999993</v>
      </c>
      <c r="P2622" s="4">
        <f t="shared" si="323"/>
        <v>0.52679102460124361</v>
      </c>
      <c r="Q2622">
        <f t="shared" si="324"/>
        <v>2024</v>
      </c>
      <c r="R2622" t="str">
        <f t="shared" si="325"/>
        <v>Q4</v>
      </c>
      <c r="S2622">
        <f t="shared" si="326"/>
        <v>11</v>
      </c>
      <c r="T2622" t="str">
        <f t="shared" si="327"/>
        <v>Nov</v>
      </c>
    </row>
    <row r="2623" spans="1:20" x14ac:dyDescent="0.35">
      <c r="A2623" t="s">
        <v>2688</v>
      </c>
      <c r="B2623" s="1">
        <v>45624</v>
      </c>
      <c r="C2623" t="s">
        <v>28</v>
      </c>
      <c r="D2623" t="s">
        <v>29</v>
      </c>
      <c r="E2623" t="s">
        <v>52</v>
      </c>
      <c r="F2623" t="s">
        <v>24</v>
      </c>
      <c r="G2623" t="s">
        <v>53</v>
      </c>
      <c r="H2623" t="s">
        <v>131</v>
      </c>
      <c r="I2623">
        <v>1</v>
      </c>
      <c r="J2623" s="2">
        <v>32.770000000000003</v>
      </c>
      <c r="K2623" s="3">
        <v>0.1</v>
      </c>
      <c r="L2623" s="2">
        <v>9.76</v>
      </c>
      <c r="M2623" s="2">
        <f t="shared" si="320"/>
        <v>29.49</v>
      </c>
      <c r="N2623" s="2">
        <f t="shared" si="321"/>
        <v>9.76</v>
      </c>
      <c r="O2623" s="2">
        <f t="shared" si="322"/>
        <v>19.729999999999997</v>
      </c>
      <c r="P2623" s="4">
        <f t="shared" si="323"/>
        <v>0.66904035266191919</v>
      </c>
      <c r="Q2623">
        <f t="shared" si="324"/>
        <v>2024</v>
      </c>
      <c r="R2623" t="str">
        <f t="shared" si="325"/>
        <v>Q4</v>
      </c>
      <c r="S2623">
        <f t="shared" si="326"/>
        <v>11</v>
      </c>
      <c r="T2623" t="str">
        <f t="shared" si="327"/>
        <v>Nov</v>
      </c>
    </row>
    <row r="2624" spans="1:20" x14ac:dyDescent="0.35">
      <c r="A2624" t="s">
        <v>2689</v>
      </c>
      <c r="B2624" s="1">
        <v>45624</v>
      </c>
      <c r="C2624" t="s">
        <v>21</v>
      </c>
      <c r="D2624" t="s">
        <v>35</v>
      </c>
      <c r="E2624" t="s">
        <v>23</v>
      </c>
      <c r="F2624" t="s">
        <v>37</v>
      </c>
      <c r="G2624" t="s">
        <v>53</v>
      </c>
      <c r="H2624" t="s">
        <v>54</v>
      </c>
      <c r="I2624">
        <v>4</v>
      </c>
      <c r="J2624" s="2">
        <v>146.19</v>
      </c>
      <c r="K2624" s="3">
        <v>0.05</v>
      </c>
      <c r="L2624" s="2">
        <v>70.06</v>
      </c>
      <c r="M2624" s="2">
        <f t="shared" si="320"/>
        <v>555.52</v>
      </c>
      <c r="N2624" s="2">
        <f t="shared" si="321"/>
        <v>280.24</v>
      </c>
      <c r="O2624" s="2">
        <f t="shared" si="322"/>
        <v>275.27999999999997</v>
      </c>
      <c r="P2624" s="4">
        <f t="shared" si="323"/>
        <v>0.49553571428571425</v>
      </c>
      <c r="Q2624">
        <f t="shared" si="324"/>
        <v>2024</v>
      </c>
      <c r="R2624" t="str">
        <f t="shared" si="325"/>
        <v>Q4</v>
      </c>
      <c r="S2624">
        <f t="shared" si="326"/>
        <v>11</v>
      </c>
      <c r="T2624" t="str">
        <f t="shared" si="327"/>
        <v>Nov</v>
      </c>
    </row>
    <row r="2625" spans="1:20" x14ac:dyDescent="0.35">
      <c r="A2625" t="s">
        <v>2690</v>
      </c>
      <c r="B2625" s="1">
        <v>45624</v>
      </c>
      <c r="C2625" t="s">
        <v>62</v>
      </c>
      <c r="D2625" t="s">
        <v>69</v>
      </c>
      <c r="E2625" t="s">
        <v>52</v>
      </c>
      <c r="F2625" t="s">
        <v>37</v>
      </c>
      <c r="G2625" t="s">
        <v>46</v>
      </c>
      <c r="H2625" t="s">
        <v>79</v>
      </c>
      <c r="I2625">
        <v>2</v>
      </c>
      <c r="J2625" s="2">
        <v>26.65</v>
      </c>
      <c r="K2625" s="3">
        <v>0.2</v>
      </c>
      <c r="L2625" s="2">
        <v>9.66</v>
      </c>
      <c r="M2625" s="2">
        <f t="shared" si="320"/>
        <v>42.64</v>
      </c>
      <c r="N2625" s="2">
        <f t="shared" si="321"/>
        <v>19.32</v>
      </c>
      <c r="O2625" s="2">
        <f t="shared" si="322"/>
        <v>23.32</v>
      </c>
      <c r="P2625" s="4">
        <f t="shared" si="323"/>
        <v>0.54690431519699811</v>
      </c>
      <c r="Q2625">
        <f t="shared" si="324"/>
        <v>2024</v>
      </c>
      <c r="R2625" t="str">
        <f t="shared" si="325"/>
        <v>Q4</v>
      </c>
      <c r="S2625">
        <f t="shared" si="326"/>
        <v>11</v>
      </c>
      <c r="T2625" t="str">
        <f t="shared" si="327"/>
        <v>Nov</v>
      </c>
    </row>
    <row r="2626" spans="1:20" x14ac:dyDescent="0.35">
      <c r="A2626" t="s">
        <v>2691</v>
      </c>
      <c r="B2626" s="1">
        <v>45624</v>
      </c>
      <c r="C2626" t="s">
        <v>41</v>
      </c>
      <c r="D2626" t="s">
        <v>42</v>
      </c>
      <c r="E2626" t="s">
        <v>23</v>
      </c>
      <c r="F2626" t="s">
        <v>37</v>
      </c>
      <c r="G2626" t="s">
        <v>32</v>
      </c>
      <c r="H2626" t="s">
        <v>86</v>
      </c>
      <c r="I2626">
        <v>1</v>
      </c>
      <c r="J2626" s="2">
        <v>71.239999999999995</v>
      </c>
      <c r="K2626" s="3">
        <v>0.05</v>
      </c>
      <c r="L2626" s="2">
        <v>25.65</v>
      </c>
      <c r="M2626" s="2">
        <f t="shared" ref="M2626:M2689" si="328">ROUND(I2626*J2626*(1-K2626),2)</f>
        <v>67.680000000000007</v>
      </c>
      <c r="N2626" s="2">
        <f t="shared" ref="N2626:N2689" si="329">ROUND(I2626*L2626,2)</f>
        <v>25.65</v>
      </c>
      <c r="O2626" s="2">
        <f t="shared" ref="O2626:O2689" si="330">M2626-N2626</f>
        <v>42.030000000000008</v>
      </c>
      <c r="P2626" s="4">
        <f t="shared" ref="P2626:P2689" si="331">IFERROR(O2626/M2626,0)</f>
        <v>0.6210106382978724</v>
      </c>
      <c r="Q2626">
        <f t="shared" ref="Q2626:Q2689" si="332">YEAR(B2626)</f>
        <v>2024</v>
      </c>
      <c r="R2626" t="str">
        <f t="shared" ref="R2626:R2689" si="333">"Q"&amp;ROUNDUP(MONTH(B2626)/3,0)</f>
        <v>Q4</v>
      </c>
      <c r="S2626">
        <f t="shared" ref="S2626:S2689" si="334">MONTH(B2626)</f>
        <v>11</v>
      </c>
      <c r="T2626" t="str">
        <f t="shared" ref="T2626:T2689" si="335">TEXT(B2626,"mmm")</f>
        <v>Nov</v>
      </c>
    </row>
    <row r="2627" spans="1:20" x14ac:dyDescent="0.35">
      <c r="A2627" t="s">
        <v>2692</v>
      </c>
      <c r="B2627" s="1">
        <v>45624</v>
      </c>
      <c r="C2627" t="s">
        <v>21</v>
      </c>
      <c r="D2627" t="s">
        <v>35</v>
      </c>
      <c r="E2627" t="s">
        <v>23</v>
      </c>
      <c r="F2627" t="s">
        <v>31</v>
      </c>
      <c r="G2627" t="s">
        <v>38</v>
      </c>
      <c r="H2627" t="s">
        <v>56</v>
      </c>
      <c r="I2627">
        <v>1</v>
      </c>
      <c r="J2627" s="2">
        <v>79.31</v>
      </c>
      <c r="K2627" s="3">
        <v>0.15</v>
      </c>
      <c r="L2627" s="2">
        <v>31.55</v>
      </c>
      <c r="M2627" s="2">
        <f t="shared" si="328"/>
        <v>67.41</v>
      </c>
      <c r="N2627" s="2">
        <f t="shared" si="329"/>
        <v>31.55</v>
      </c>
      <c r="O2627" s="2">
        <f t="shared" si="330"/>
        <v>35.86</v>
      </c>
      <c r="P2627" s="4">
        <f t="shared" si="331"/>
        <v>0.53196855066013948</v>
      </c>
      <c r="Q2627">
        <f t="shared" si="332"/>
        <v>2024</v>
      </c>
      <c r="R2627" t="str">
        <f t="shared" si="333"/>
        <v>Q4</v>
      </c>
      <c r="S2627">
        <f t="shared" si="334"/>
        <v>11</v>
      </c>
      <c r="T2627" t="str">
        <f t="shared" si="335"/>
        <v>Nov</v>
      </c>
    </row>
    <row r="2628" spans="1:20" x14ac:dyDescent="0.35">
      <c r="A2628" t="s">
        <v>2693</v>
      </c>
      <c r="B2628" s="1">
        <v>45624</v>
      </c>
      <c r="C2628" t="s">
        <v>21</v>
      </c>
      <c r="D2628" t="s">
        <v>35</v>
      </c>
      <c r="E2628" t="s">
        <v>23</v>
      </c>
      <c r="F2628" t="s">
        <v>24</v>
      </c>
      <c r="G2628" t="s">
        <v>38</v>
      </c>
      <c r="H2628" t="s">
        <v>44</v>
      </c>
      <c r="I2628">
        <v>3</v>
      </c>
      <c r="J2628" s="2">
        <v>118.31</v>
      </c>
      <c r="K2628" s="3">
        <v>0.1</v>
      </c>
      <c r="L2628" s="2">
        <v>49.7</v>
      </c>
      <c r="M2628" s="2">
        <f t="shared" si="328"/>
        <v>319.44</v>
      </c>
      <c r="N2628" s="2">
        <f t="shared" si="329"/>
        <v>149.1</v>
      </c>
      <c r="O2628" s="2">
        <f t="shared" si="330"/>
        <v>170.34</v>
      </c>
      <c r="P2628" s="4">
        <f t="shared" si="331"/>
        <v>0.5332456799398948</v>
      </c>
      <c r="Q2628">
        <f t="shared" si="332"/>
        <v>2024</v>
      </c>
      <c r="R2628" t="str">
        <f t="shared" si="333"/>
        <v>Q4</v>
      </c>
      <c r="S2628">
        <f t="shared" si="334"/>
        <v>11</v>
      </c>
      <c r="T2628" t="str">
        <f t="shared" si="335"/>
        <v>Nov</v>
      </c>
    </row>
    <row r="2629" spans="1:20" x14ac:dyDescent="0.35">
      <c r="A2629" t="s">
        <v>2694</v>
      </c>
      <c r="B2629" s="1">
        <v>45624</v>
      </c>
      <c r="C2629" t="s">
        <v>21</v>
      </c>
      <c r="D2629" t="s">
        <v>35</v>
      </c>
      <c r="E2629" t="s">
        <v>52</v>
      </c>
      <c r="F2629" t="s">
        <v>37</v>
      </c>
      <c r="G2629" t="s">
        <v>53</v>
      </c>
      <c r="H2629" t="s">
        <v>70</v>
      </c>
      <c r="I2629">
        <v>3</v>
      </c>
      <c r="J2629" s="2">
        <v>54.25</v>
      </c>
      <c r="K2629" s="3">
        <v>0.15</v>
      </c>
      <c r="L2629" s="2">
        <v>18.89</v>
      </c>
      <c r="M2629" s="2">
        <f t="shared" si="328"/>
        <v>138.34</v>
      </c>
      <c r="N2629" s="2">
        <f t="shared" si="329"/>
        <v>56.67</v>
      </c>
      <c r="O2629" s="2">
        <f t="shared" si="330"/>
        <v>81.67</v>
      </c>
      <c r="P2629" s="4">
        <f t="shared" si="331"/>
        <v>0.59035709122451929</v>
      </c>
      <c r="Q2629">
        <f t="shared" si="332"/>
        <v>2024</v>
      </c>
      <c r="R2629" t="str">
        <f t="shared" si="333"/>
        <v>Q4</v>
      </c>
      <c r="S2629">
        <f t="shared" si="334"/>
        <v>11</v>
      </c>
      <c r="T2629" t="str">
        <f t="shared" si="335"/>
        <v>Nov</v>
      </c>
    </row>
    <row r="2630" spans="1:20" x14ac:dyDescent="0.35">
      <c r="A2630" t="s">
        <v>2695</v>
      </c>
      <c r="B2630" s="1">
        <v>45624</v>
      </c>
      <c r="C2630" t="s">
        <v>21</v>
      </c>
      <c r="D2630" t="s">
        <v>103</v>
      </c>
      <c r="E2630" t="s">
        <v>23</v>
      </c>
      <c r="F2630" t="s">
        <v>37</v>
      </c>
      <c r="G2630" t="s">
        <v>32</v>
      </c>
      <c r="H2630" t="s">
        <v>50</v>
      </c>
      <c r="I2630">
        <v>3</v>
      </c>
      <c r="J2630" s="2">
        <v>215.36</v>
      </c>
      <c r="K2630" s="3">
        <v>0.05</v>
      </c>
      <c r="L2630" s="2">
        <v>112.96</v>
      </c>
      <c r="M2630" s="2">
        <f t="shared" si="328"/>
        <v>613.78</v>
      </c>
      <c r="N2630" s="2">
        <f t="shared" si="329"/>
        <v>338.88</v>
      </c>
      <c r="O2630" s="2">
        <f t="shared" si="330"/>
        <v>274.89999999999998</v>
      </c>
      <c r="P2630" s="4">
        <f t="shared" si="331"/>
        <v>0.44788034800742937</v>
      </c>
      <c r="Q2630">
        <f t="shared" si="332"/>
        <v>2024</v>
      </c>
      <c r="R2630" t="str">
        <f t="shared" si="333"/>
        <v>Q4</v>
      </c>
      <c r="S2630">
        <f t="shared" si="334"/>
        <v>11</v>
      </c>
      <c r="T2630" t="str">
        <f t="shared" si="335"/>
        <v>Nov</v>
      </c>
    </row>
    <row r="2631" spans="1:20" x14ac:dyDescent="0.35">
      <c r="A2631" t="s">
        <v>2696</v>
      </c>
      <c r="B2631" s="1">
        <v>45624</v>
      </c>
      <c r="C2631" t="s">
        <v>21</v>
      </c>
      <c r="D2631" t="s">
        <v>35</v>
      </c>
      <c r="E2631" t="s">
        <v>36</v>
      </c>
      <c r="F2631" t="s">
        <v>24</v>
      </c>
      <c r="G2631" t="s">
        <v>25</v>
      </c>
      <c r="H2631" t="s">
        <v>91</v>
      </c>
      <c r="I2631">
        <v>1</v>
      </c>
      <c r="J2631" s="2">
        <v>97.39</v>
      </c>
      <c r="K2631" s="3">
        <v>0.1</v>
      </c>
      <c r="L2631" s="2">
        <v>44.65</v>
      </c>
      <c r="M2631" s="2">
        <f t="shared" si="328"/>
        <v>87.65</v>
      </c>
      <c r="N2631" s="2">
        <f t="shared" si="329"/>
        <v>44.65</v>
      </c>
      <c r="O2631" s="2">
        <f t="shared" si="330"/>
        <v>43.000000000000007</v>
      </c>
      <c r="P2631" s="4">
        <f t="shared" si="331"/>
        <v>0.49058756417569888</v>
      </c>
      <c r="Q2631">
        <f t="shared" si="332"/>
        <v>2024</v>
      </c>
      <c r="R2631" t="str">
        <f t="shared" si="333"/>
        <v>Q4</v>
      </c>
      <c r="S2631">
        <f t="shared" si="334"/>
        <v>11</v>
      </c>
      <c r="T2631" t="str">
        <f t="shared" si="335"/>
        <v>Nov</v>
      </c>
    </row>
    <row r="2632" spans="1:20" x14ac:dyDescent="0.35">
      <c r="A2632" t="s">
        <v>2697</v>
      </c>
      <c r="B2632" s="1">
        <v>45624</v>
      </c>
      <c r="C2632" t="s">
        <v>21</v>
      </c>
      <c r="D2632" t="s">
        <v>22</v>
      </c>
      <c r="E2632" t="s">
        <v>43</v>
      </c>
      <c r="F2632" t="s">
        <v>24</v>
      </c>
      <c r="G2632" t="s">
        <v>38</v>
      </c>
      <c r="H2632" t="s">
        <v>39</v>
      </c>
      <c r="I2632">
        <v>1</v>
      </c>
      <c r="J2632" s="2">
        <v>148.11000000000001</v>
      </c>
      <c r="K2632" s="3">
        <v>0.1</v>
      </c>
      <c r="L2632" s="2">
        <v>82.83</v>
      </c>
      <c r="M2632" s="2">
        <f t="shared" si="328"/>
        <v>133.30000000000001</v>
      </c>
      <c r="N2632" s="2">
        <f t="shared" si="329"/>
        <v>82.83</v>
      </c>
      <c r="O2632" s="2">
        <f t="shared" si="330"/>
        <v>50.470000000000013</v>
      </c>
      <c r="P2632" s="4">
        <f t="shared" si="331"/>
        <v>0.37861965491372851</v>
      </c>
      <c r="Q2632">
        <f t="shared" si="332"/>
        <v>2024</v>
      </c>
      <c r="R2632" t="str">
        <f t="shared" si="333"/>
        <v>Q4</v>
      </c>
      <c r="S2632">
        <f t="shared" si="334"/>
        <v>11</v>
      </c>
      <c r="T2632" t="str">
        <f t="shared" si="335"/>
        <v>Nov</v>
      </c>
    </row>
    <row r="2633" spans="1:20" x14ac:dyDescent="0.35">
      <c r="A2633" t="s">
        <v>2698</v>
      </c>
      <c r="B2633" s="1">
        <v>45624</v>
      </c>
      <c r="C2633" t="s">
        <v>28</v>
      </c>
      <c r="D2633" t="s">
        <v>29</v>
      </c>
      <c r="E2633" t="s">
        <v>30</v>
      </c>
      <c r="F2633" t="s">
        <v>31</v>
      </c>
      <c r="G2633" t="s">
        <v>32</v>
      </c>
      <c r="H2633" t="s">
        <v>33</v>
      </c>
      <c r="I2633">
        <v>6</v>
      </c>
      <c r="J2633" s="2">
        <v>39.590000000000003</v>
      </c>
      <c r="K2633" s="3">
        <v>0.05</v>
      </c>
      <c r="L2633" s="2">
        <v>12.27</v>
      </c>
      <c r="M2633" s="2">
        <f t="shared" si="328"/>
        <v>225.66</v>
      </c>
      <c r="N2633" s="2">
        <f t="shared" si="329"/>
        <v>73.62</v>
      </c>
      <c r="O2633" s="2">
        <f t="shared" si="330"/>
        <v>152.04</v>
      </c>
      <c r="P2633" s="4">
        <f t="shared" si="331"/>
        <v>0.67375697952672164</v>
      </c>
      <c r="Q2633">
        <f t="shared" si="332"/>
        <v>2024</v>
      </c>
      <c r="R2633" t="str">
        <f t="shared" si="333"/>
        <v>Q4</v>
      </c>
      <c r="S2633">
        <f t="shared" si="334"/>
        <v>11</v>
      </c>
      <c r="T2633" t="str">
        <f t="shared" si="335"/>
        <v>Nov</v>
      </c>
    </row>
    <row r="2634" spans="1:20" x14ac:dyDescent="0.35">
      <c r="A2634" t="s">
        <v>2699</v>
      </c>
      <c r="B2634" s="1">
        <v>45625</v>
      </c>
      <c r="C2634" t="s">
        <v>41</v>
      </c>
      <c r="D2634" t="s">
        <v>90</v>
      </c>
      <c r="E2634" t="s">
        <v>30</v>
      </c>
      <c r="F2634" t="s">
        <v>31</v>
      </c>
      <c r="G2634" t="s">
        <v>38</v>
      </c>
      <c r="H2634" t="s">
        <v>56</v>
      </c>
      <c r="I2634">
        <v>5</v>
      </c>
      <c r="J2634" s="2">
        <v>81.540000000000006</v>
      </c>
      <c r="K2634" s="3">
        <v>0</v>
      </c>
      <c r="L2634" s="2">
        <v>30.64</v>
      </c>
      <c r="M2634" s="2">
        <f t="shared" si="328"/>
        <v>407.7</v>
      </c>
      <c r="N2634" s="2">
        <f t="shared" si="329"/>
        <v>153.19999999999999</v>
      </c>
      <c r="O2634" s="2">
        <f t="shared" si="330"/>
        <v>254.5</v>
      </c>
      <c r="P2634" s="4">
        <f t="shared" si="331"/>
        <v>0.62423350502820707</v>
      </c>
      <c r="Q2634">
        <f t="shared" si="332"/>
        <v>2024</v>
      </c>
      <c r="R2634" t="str">
        <f t="shared" si="333"/>
        <v>Q4</v>
      </c>
      <c r="S2634">
        <f t="shared" si="334"/>
        <v>11</v>
      </c>
      <c r="T2634" t="str">
        <f t="shared" si="335"/>
        <v>Nov</v>
      </c>
    </row>
    <row r="2635" spans="1:20" x14ac:dyDescent="0.35">
      <c r="A2635" t="s">
        <v>2700</v>
      </c>
      <c r="B2635" s="1">
        <v>45625</v>
      </c>
      <c r="C2635" t="s">
        <v>41</v>
      </c>
      <c r="D2635" t="s">
        <v>42</v>
      </c>
      <c r="E2635" t="s">
        <v>43</v>
      </c>
      <c r="F2635" t="s">
        <v>37</v>
      </c>
      <c r="G2635" t="s">
        <v>38</v>
      </c>
      <c r="H2635" t="s">
        <v>84</v>
      </c>
      <c r="I2635">
        <v>3</v>
      </c>
      <c r="J2635" s="2">
        <v>274.94</v>
      </c>
      <c r="K2635" s="3">
        <v>0</v>
      </c>
      <c r="L2635" s="2">
        <v>128.54</v>
      </c>
      <c r="M2635" s="2">
        <f t="shared" si="328"/>
        <v>824.82</v>
      </c>
      <c r="N2635" s="2">
        <f t="shared" si="329"/>
        <v>385.62</v>
      </c>
      <c r="O2635" s="2">
        <f t="shared" si="330"/>
        <v>439.20000000000005</v>
      </c>
      <c r="P2635" s="4">
        <f t="shared" si="331"/>
        <v>0.53247981377755149</v>
      </c>
      <c r="Q2635">
        <f t="shared" si="332"/>
        <v>2024</v>
      </c>
      <c r="R2635" t="str">
        <f t="shared" si="333"/>
        <v>Q4</v>
      </c>
      <c r="S2635">
        <f t="shared" si="334"/>
        <v>11</v>
      </c>
      <c r="T2635" t="str">
        <f t="shared" si="335"/>
        <v>Nov</v>
      </c>
    </row>
    <row r="2636" spans="1:20" x14ac:dyDescent="0.35">
      <c r="A2636" t="s">
        <v>2701</v>
      </c>
      <c r="B2636" s="1">
        <v>45625</v>
      </c>
      <c r="C2636" t="s">
        <v>62</v>
      </c>
      <c r="D2636" t="s">
        <v>63</v>
      </c>
      <c r="E2636" t="s">
        <v>23</v>
      </c>
      <c r="F2636" t="s">
        <v>37</v>
      </c>
      <c r="G2636" t="s">
        <v>32</v>
      </c>
      <c r="H2636" t="s">
        <v>113</v>
      </c>
      <c r="I2636">
        <v>1</v>
      </c>
      <c r="J2636" s="2">
        <v>360.74</v>
      </c>
      <c r="K2636" s="3">
        <v>0</v>
      </c>
      <c r="L2636" s="2">
        <v>204.94</v>
      </c>
      <c r="M2636" s="2">
        <f t="shared" si="328"/>
        <v>360.74</v>
      </c>
      <c r="N2636" s="2">
        <f t="shared" si="329"/>
        <v>204.94</v>
      </c>
      <c r="O2636" s="2">
        <f t="shared" si="330"/>
        <v>155.80000000000001</v>
      </c>
      <c r="P2636" s="4">
        <f t="shared" si="331"/>
        <v>0.43189000388091148</v>
      </c>
      <c r="Q2636">
        <f t="shared" si="332"/>
        <v>2024</v>
      </c>
      <c r="R2636" t="str">
        <f t="shared" si="333"/>
        <v>Q4</v>
      </c>
      <c r="S2636">
        <f t="shared" si="334"/>
        <v>11</v>
      </c>
      <c r="T2636" t="str">
        <f t="shared" si="335"/>
        <v>Nov</v>
      </c>
    </row>
    <row r="2637" spans="1:20" x14ac:dyDescent="0.35">
      <c r="A2637" t="s">
        <v>2702</v>
      </c>
      <c r="B2637" s="1">
        <v>45625</v>
      </c>
      <c r="C2637" t="s">
        <v>21</v>
      </c>
      <c r="D2637" t="s">
        <v>22</v>
      </c>
      <c r="E2637" t="s">
        <v>43</v>
      </c>
      <c r="F2637" t="s">
        <v>37</v>
      </c>
      <c r="G2637" t="s">
        <v>38</v>
      </c>
      <c r="H2637" t="s">
        <v>44</v>
      </c>
      <c r="I2637">
        <v>1</v>
      </c>
      <c r="J2637" s="2">
        <v>115.62</v>
      </c>
      <c r="K2637" s="3">
        <v>0.1</v>
      </c>
      <c r="L2637" s="2">
        <v>51.5</v>
      </c>
      <c r="M2637" s="2">
        <f t="shared" si="328"/>
        <v>104.06</v>
      </c>
      <c r="N2637" s="2">
        <f t="shared" si="329"/>
        <v>51.5</v>
      </c>
      <c r="O2637" s="2">
        <f t="shared" si="330"/>
        <v>52.56</v>
      </c>
      <c r="P2637" s="4">
        <f t="shared" si="331"/>
        <v>0.50509321545262353</v>
      </c>
      <c r="Q2637">
        <f t="shared" si="332"/>
        <v>2024</v>
      </c>
      <c r="R2637" t="str">
        <f t="shared" si="333"/>
        <v>Q4</v>
      </c>
      <c r="S2637">
        <f t="shared" si="334"/>
        <v>11</v>
      </c>
      <c r="T2637" t="str">
        <f t="shared" si="335"/>
        <v>Nov</v>
      </c>
    </row>
    <row r="2638" spans="1:20" x14ac:dyDescent="0.35">
      <c r="A2638" t="s">
        <v>2703</v>
      </c>
      <c r="B2638" s="1">
        <v>45625</v>
      </c>
      <c r="C2638" t="s">
        <v>62</v>
      </c>
      <c r="D2638" t="s">
        <v>63</v>
      </c>
      <c r="E2638" t="s">
        <v>43</v>
      </c>
      <c r="F2638" t="s">
        <v>37</v>
      </c>
      <c r="G2638" t="s">
        <v>32</v>
      </c>
      <c r="H2638" t="s">
        <v>86</v>
      </c>
      <c r="I2638">
        <v>4</v>
      </c>
      <c r="J2638" s="2">
        <v>64.45</v>
      </c>
      <c r="K2638" s="3">
        <v>0.1</v>
      </c>
      <c r="L2638" s="2">
        <v>25.23</v>
      </c>
      <c r="M2638" s="2">
        <f t="shared" si="328"/>
        <v>232.02</v>
      </c>
      <c r="N2638" s="2">
        <f t="shared" si="329"/>
        <v>100.92</v>
      </c>
      <c r="O2638" s="2">
        <f t="shared" si="330"/>
        <v>131.10000000000002</v>
      </c>
      <c r="P2638" s="4">
        <f t="shared" si="331"/>
        <v>0.56503749676752013</v>
      </c>
      <c r="Q2638">
        <f t="shared" si="332"/>
        <v>2024</v>
      </c>
      <c r="R2638" t="str">
        <f t="shared" si="333"/>
        <v>Q4</v>
      </c>
      <c r="S2638">
        <f t="shared" si="334"/>
        <v>11</v>
      </c>
      <c r="T2638" t="str">
        <f t="shared" si="335"/>
        <v>Nov</v>
      </c>
    </row>
    <row r="2639" spans="1:20" x14ac:dyDescent="0.35">
      <c r="A2639" t="s">
        <v>2704</v>
      </c>
      <c r="B2639" s="1">
        <v>45625</v>
      </c>
      <c r="C2639" t="s">
        <v>28</v>
      </c>
      <c r="D2639" t="s">
        <v>49</v>
      </c>
      <c r="E2639" t="s">
        <v>23</v>
      </c>
      <c r="F2639" t="s">
        <v>31</v>
      </c>
      <c r="G2639" t="s">
        <v>38</v>
      </c>
      <c r="H2639" t="s">
        <v>56</v>
      </c>
      <c r="I2639">
        <v>1</v>
      </c>
      <c r="J2639" s="2">
        <v>83.51</v>
      </c>
      <c r="K2639" s="3">
        <v>0.2</v>
      </c>
      <c r="L2639" s="2">
        <v>30.35</v>
      </c>
      <c r="M2639" s="2">
        <f t="shared" si="328"/>
        <v>66.81</v>
      </c>
      <c r="N2639" s="2">
        <f t="shared" si="329"/>
        <v>30.35</v>
      </c>
      <c r="O2639" s="2">
        <f t="shared" si="330"/>
        <v>36.46</v>
      </c>
      <c r="P2639" s="4">
        <f t="shared" si="331"/>
        <v>0.54572668762161347</v>
      </c>
      <c r="Q2639">
        <f t="shared" si="332"/>
        <v>2024</v>
      </c>
      <c r="R2639" t="str">
        <f t="shared" si="333"/>
        <v>Q4</v>
      </c>
      <c r="S2639">
        <f t="shared" si="334"/>
        <v>11</v>
      </c>
      <c r="T2639" t="str">
        <f t="shared" si="335"/>
        <v>Nov</v>
      </c>
    </row>
    <row r="2640" spans="1:20" x14ac:dyDescent="0.35">
      <c r="A2640" t="s">
        <v>2705</v>
      </c>
      <c r="B2640" s="1">
        <v>45625</v>
      </c>
      <c r="C2640" t="s">
        <v>62</v>
      </c>
      <c r="D2640" t="s">
        <v>74</v>
      </c>
      <c r="E2640" t="s">
        <v>23</v>
      </c>
      <c r="F2640" t="s">
        <v>24</v>
      </c>
      <c r="G2640" t="s">
        <v>38</v>
      </c>
      <c r="H2640" t="s">
        <v>56</v>
      </c>
      <c r="I2640">
        <v>4</v>
      </c>
      <c r="J2640" s="2">
        <v>74.290000000000006</v>
      </c>
      <c r="K2640" s="3">
        <v>0</v>
      </c>
      <c r="L2640" s="2">
        <v>30.81</v>
      </c>
      <c r="M2640" s="2">
        <f t="shared" si="328"/>
        <v>297.16000000000003</v>
      </c>
      <c r="N2640" s="2">
        <f t="shared" si="329"/>
        <v>123.24</v>
      </c>
      <c r="O2640" s="2">
        <f t="shared" si="330"/>
        <v>173.92000000000002</v>
      </c>
      <c r="P2640" s="4">
        <f t="shared" si="331"/>
        <v>0.58527392650424015</v>
      </c>
      <c r="Q2640">
        <f t="shared" si="332"/>
        <v>2024</v>
      </c>
      <c r="R2640" t="str">
        <f t="shared" si="333"/>
        <v>Q4</v>
      </c>
      <c r="S2640">
        <f t="shared" si="334"/>
        <v>11</v>
      </c>
      <c r="T2640" t="str">
        <f t="shared" si="335"/>
        <v>Nov</v>
      </c>
    </row>
    <row r="2641" spans="1:20" x14ac:dyDescent="0.35">
      <c r="A2641" t="s">
        <v>2706</v>
      </c>
      <c r="B2641" s="1">
        <v>45625</v>
      </c>
      <c r="C2641" t="s">
        <v>41</v>
      </c>
      <c r="D2641" t="s">
        <v>42</v>
      </c>
      <c r="E2641" t="s">
        <v>43</v>
      </c>
      <c r="F2641" t="s">
        <v>24</v>
      </c>
      <c r="G2641" t="s">
        <v>25</v>
      </c>
      <c r="H2641" t="s">
        <v>26</v>
      </c>
      <c r="I2641">
        <v>1</v>
      </c>
      <c r="J2641" s="2">
        <v>24.67</v>
      </c>
      <c r="K2641" s="3">
        <v>0.1</v>
      </c>
      <c r="L2641" s="2">
        <v>6.77</v>
      </c>
      <c r="M2641" s="2">
        <f t="shared" si="328"/>
        <v>22.2</v>
      </c>
      <c r="N2641" s="2">
        <f t="shared" si="329"/>
        <v>6.77</v>
      </c>
      <c r="O2641" s="2">
        <f t="shared" si="330"/>
        <v>15.43</v>
      </c>
      <c r="P2641" s="4">
        <f t="shared" si="331"/>
        <v>0.69504504504504505</v>
      </c>
      <c r="Q2641">
        <f t="shared" si="332"/>
        <v>2024</v>
      </c>
      <c r="R2641" t="str">
        <f t="shared" si="333"/>
        <v>Q4</v>
      </c>
      <c r="S2641">
        <f t="shared" si="334"/>
        <v>11</v>
      </c>
      <c r="T2641" t="str">
        <f t="shared" si="335"/>
        <v>Nov</v>
      </c>
    </row>
    <row r="2642" spans="1:20" x14ac:dyDescent="0.35">
      <c r="A2642" t="s">
        <v>2707</v>
      </c>
      <c r="B2642" s="1">
        <v>45625</v>
      </c>
      <c r="C2642" t="s">
        <v>41</v>
      </c>
      <c r="D2642" t="s">
        <v>42</v>
      </c>
      <c r="E2642" t="s">
        <v>23</v>
      </c>
      <c r="F2642" t="s">
        <v>37</v>
      </c>
      <c r="G2642" t="s">
        <v>38</v>
      </c>
      <c r="H2642" t="s">
        <v>56</v>
      </c>
      <c r="I2642">
        <v>2</v>
      </c>
      <c r="J2642" s="2">
        <v>81.87</v>
      </c>
      <c r="K2642" s="3">
        <v>0.05</v>
      </c>
      <c r="L2642" s="2">
        <v>30.47</v>
      </c>
      <c r="M2642" s="2">
        <f t="shared" si="328"/>
        <v>155.55000000000001</v>
      </c>
      <c r="N2642" s="2">
        <f t="shared" si="329"/>
        <v>60.94</v>
      </c>
      <c r="O2642" s="2">
        <f t="shared" si="330"/>
        <v>94.610000000000014</v>
      </c>
      <c r="P2642" s="4">
        <f t="shared" si="331"/>
        <v>0.60822886531661846</v>
      </c>
      <c r="Q2642">
        <f t="shared" si="332"/>
        <v>2024</v>
      </c>
      <c r="R2642" t="str">
        <f t="shared" si="333"/>
        <v>Q4</v>
      </c>
      <c r="S2642">
        <f t="shared" si="334"/>
        <v>11</v>
      </c>
      <c r="T2642" t="str">
        <f t="shared" si="335"/>
        <v>Nov</v>
      </c>
    </row>
    <row r="2643" spans="1:20" x14ac:dyDescent="0.35">
      <c r="A2643" t="s">
        <v>2708</v>
      </c>
      <c r="B2643" s="1">
        <v>45625</v>
      </c>
      <c r="C2643" t="s">
        <v>62</v>
      </c>
      <c r="D2643" t="s">
        <v>63</v>
      </c>
      <c r="E2643" t="s">
        <v>52</v>
      </c>
      <c r="F2643" t="s">
        <v>37</v>
      </c>
      <c r="G2643" t="s">
        <v>46</v>
      </c>
      <c r="H2643" t="s">
        <v>75</v>
      </c>
      <c r="I2643">
        <v>1</v>
      </c>
      <c r="J2643" s="2">
        <v>32.9</v>
      </c>
      <c r="K2643" s="3">
        <v>0.15</v>
      </c>
      <c r="L2643" s="2">
        <v>10.130000000000001</v>
      </c>
      <c r="M2643" s="2">
        <f t="shared" si="328"/>
        <v>27.97</v>
      </c>
      <c r="N2643" s="2">
        <f t="shared" si="329"/>
        <v>10.130000000000001</v>
      </c>
      <c r="O2643" s="2">
        <f t="shared" si="330"/>
        <v>17.839999999999996</v>
      </c>
      <c r="P2643" s="4">
        <f t="shared" si="331"/>
        <v>0.63782624240257413</v>
      </c>
      <c r="Q2643">
        <f t="shared" si="332"/>
        <v>2024</v>
      </c>
      <c r="R2643" t="str">
        <f t="shared" si="333"/>
        <v>Q4</v>
      </c>
      <c r="S2643">
        <f t="shared" si="334"/>
        <v>11</v>
      </c>
      <c r="T2643" t="str">
        <f t="shared" si="335"/>
        <v>Nov</v>
      </c>
    </row>
    <row r="2644" spans="1:20" x14ac:dyDescent="0.35">
      <c r="A2644" t="s">
        <v>2709</v>
      </c>
      <c r="B2644" s="1">
        <v>45625</v>
      </c>
      <c r="C2644" t="s">
        <v>41</v>
      </c>
      <c r="D2644" t="s">
        <v>42</v>
      </c>
      <c r="E2644" t="s">
        <v>23</v>
      </c>
      <c r="F2644" t="s">
        <v>37</v>
      </c>
      <c r="G2644" t="s">
        <v>38</v>
      </c>
      <c r="H2644" t="s">
        <v>44</v>
      </c>
      <c r="I2644">
        <v>1</v>
      </c>
      <c r="J2644" s="2">
        <v>121.53</v>
      </c>
      <c r="K2644" s="3">
        <v>0.05</v>
      </c>
      <c r="L2644" s="2">
        <v>51.05</v>
      </c>
      <c r="M2644" s="2">
        <f t="shared" si="328"/>
        <v>115.45</v>
      </c>
      <c r="N2644" s="2">
        <f t="shared" si="329"/>
        <v>51.05</v>
      </c>
      <c r="O2644" s="2">
        <f t="shared" si="330"/>
        <v>64.400000000000006</v>
      </c>
      <c r="P2644" s="4">
        <f t="shared" si="331"/>
        <v>0.55781723689909057</v>
      </c>
      <c r="Q2644">
        <f t="shared" si="332"/>
        <v>2024</v>
      </c>
      <c r="R2644" t="str">
        <f t="shared" si="333"/>
        <v>Q4</v>
      </c>
      <c r="S2644">
        <f t="shared" si="334"/>
        <v>11</v>
      </c>
      <c r="T2644" t="str">
        <f t="shared" si="335"/>
        <v>Nov</v>
      </c>
    </row>
    <row r="2645" spans="1:20" x14ac:dyDescent="0.35">
      <c r="A2645" t="s">
        <v>2710</v>
      </c>
      <c r="B2645" s="1">
        <v>45625</v>
      </c>
      <c r="C2645" t="s">
        <v>62</v>
      </c>
      <c r="D2645" t="s">
        <v>69</v>
      </c>
      <c r="E2645" t="s">
        <v>30</v>
      </c>
      <c r="F2645" t="s">
        <v>31</v>
      </c>
      <c r="G2645" t="s">
        <v>46</v>
      </c>
      <c r="H2645" t="s">
        <v>183</v>
      </c>
      <c r="I2645">
        <v>6</v>
      </c>
      <c r="J2645" s="2">
        <v>125.94</v>
      </c>
      <c r="K2645" s="3">
        <v>0.2</v>
      </c>
      <c r="L2645" s="2">
        <v>63.49</v>
      </c>
      <c r="M2645" s="2">
        <f t="shared" si="328"/>
        <v>604.51</v>
      </c>
      <c r="N2645" s="2">
        <f t="shared" si="329"/>
        <v>380.94</v>
      </c>
      <c r="O2645" s="2">
        <f t="shared" si="330"/>
        <v>223.57</v>
      </c>
      <c r="P2645" s="4">
        <f t="shared" si="331"/>
        <v>0.36983672726671185</v>
      </c>
      <c r="Q2645">
        <f t="shared" si="332"/>
        <v>2024</v>
      </c>
      <c r="R2645" t="str">
        <f t="shared" si="333"/>
        <v>Q4</v>
      </c>
      <c r="S2645">
        <f t="shared" si="334"/>
        <v>11</v>
      </c>
      <c r="T2645" t="str">
        <f t="shared" si="335"/>
        <v>Nov</v>
      </c>
    </row>
    <row r="2646" spans="1:20" x14ac:dyDescent="0.35">
      <c r="A2646" t="s">
        <v>2711</v>
      </c>
      <c r="B2646" s="1">
        <v>45625</v>
      </c>
      <c r="C2646" t="s">
        <v>28</v>
      </c>
      <c r="D2646" t="s">
        <v>29</v>
      </c>
      <c r="E2646" t="s">
        <v>23</v>
      </c>
      <c r="F2646" t="s">
        <v>24</v>
      </c>
      <c r="G2646" t="s">
        <v>46</v>
      </c>
      <c r="H2646" t="s">
        <v>79</v>
      </c>
      <c r="I2646">
        <v>1</v>
      </c>
      <c r="J2646" s="2">
        <v>28.73</v>
      </c>
      <c r="K2646" s="3">
        <v>0</v>
      </c>
      <c r="L2646" s="2">
        <v>9.4700000000000006</v>
      </c>
      <c r="M2646" s="2">
        <f t="shared" si="328"/>
        <v>28.73</v>
      </c>
      <c r="N2646" s="2">
        <f t="shared" si="329"/>
        <v>9.4700000000000006</v>
      </c>
      <c r="O2646" s="2">
        <f t="shared" si="330"/>
        <v>19.259999999999998</v>
      </c>
      <c r="P2646" s="4">
        <f t="shared" si="331"/>
        <v>0.67037939436129479</v>
      </c>
      <c r="Q2646">
        <f t="shared" si="332"/>
        <v>2024</v>
      </c>
      <c r="R2646" t="str">
        <f t="shared" si="333"/>
        <v>Q4</v>
      </c>
      <c r="S2646">
        <f t="shared" si="334"/>
        <v>11</v>
      </c>
      <c r="T2646" t="str">
        <f t="shared" si="335"/>
        <v>Nov</v>
      </c>
    </row>
    <row r="2647" spans="1:20" x14ac:dyDescent="0.35">
      <c r="A2647" t="s">
        <v>2712</v>
      </c>
      <c r="B2647" s="1">
        <v>45625</v>
      </c>
      <c r="C2647" t="s">
        <v>28</v>
      </c>
      <c r="D2647" t="s">
        <v>29</v>
      </c>
      <c r="E2647" t="s">
        <v>23</v>
      </c>
      <c r="F2647" t="s">
        <v>37</v>
      </c>
      <c r="G2647" t="s">
        <v>46</v>
      </c>
      <c r="H2647" t="s">
        <v>183</v>
      </c>
      <c r="I2647">
        <v>5</v>
      </c>
      <c r="J2647" s="2">
        <v>141.29</v>
      </c>
      <c r="K2647" s="3">
        <v>0.15</v>
      </c>
      <c r="L2647" s="2">
        <v>62.05</v>
      </c>
      <c r="M2647" s="2">
        <f t="shared" si="328"/>
        <v>600.48</v>
      </c>
      <c r="N2647" s="2">
        <f t="shared" si="329"/>
        <v>310.25</v>
      </c>
      <c r="O2647" s="2">
        <f t="shared" si="330"/>
        <v>290.23</v>
      </c>
      <c r="P2647" s="4">
        <f t="shared" si="331"/>
        <v>0.48333000266453507</v>
      </c>
      <c r="Q2647">
        <f t="shared" si="332"/>
        <v>2024</v>
      </c>
      <c r="R2647" t="str">
        <f t="shared" si="333"/>
        <v>Q4</v>
      </c>
      <c r="S2647">
        <f t="shared" si="334"/>
        <v>11</v>
      </c>
      <c r="T2647" t="str">
        <f t="shared" si="335"/>
        <v>Nov</v>
      </c>
    </row>
    <row r="2648" spans="1:20" x14ac:dyDescent="0.35">
      <c r="A2648" t="s">
        <v>2713</v>
      </c>
      <c r="B2648" s="1">
        <v>45625</v>
      </c>
      <c r="C2648" t="s">
        <v>62</v>
      </c>
      <c r="D2648" t="s">
        <v>69</v>
      </c>
      <c r="E2648" t="s">
        <v>23</v>
      </c>
      <c r="F2648" t="s">
        <v>24</v>
      </c>
      <c r="G2648" t="s">
        <v>32</v>
      </c>
      <c r="H2648" t="s">
        <v>33</v>
      </c>
      <c r="I2648">
        <v>1</v>
      </c>
      <c r="J2648" s="2">
        <v>36.29</v>
      </c>
      <c r="K2648" s="3">
        <v>0.15</v>
      </c>
      <c r="L2648" s="2">
        <v>12.58</v>
      </c>
      <c r="M2648" s="2">
        <f t="shared" si="328"/>
        <v>30.85</v>
      </c>
      <c r="N2648" s="2">
        <f t="shared" si="329"/>
        <v>12.58</v>
      </c>
      <c r="O2648" s="2">
        <f t="shared" si="330"/>
        <v>18.270000000000003</v>
      </c>
      <c r="P2648" s="4">
        <f t="shared" si="331"/>
        <v>0.59222042139384123</v>
      </c>
      <c r="Q2648">
        <f t="shared" si="332"/>
        <v>2024</v>
      </c>
      <c r="R2648" t="str">
        <f t="shared" si="333"/>
        <v>Q4</v>
      </c>
      <c r="S2648">
        <f t="shared" si="334"/>
        <v>11</v>
      </c>
      <c r="T2648" t="str">
        <f t="shared" si="335"/>
        <v>Nov</v>
      </c>
    </row>
    <row r="2649" spans="1:20" x14ac:dyDescent="0.35">
      <c r="A2649" t="s">
        <v>2714</v>
      </c>
      <c r="B2649" s="1">
        <v>45625</v>
      </c>
      <c r="C2649" t="s">
        <v>41</v>
      </c>
      <c r="D2649" t="s">
        <v>42</v>
      </c>
      <c r="E2649" t="s">
        <v>23</v>
      </c>
      <c r="F2649" t="s">
        <v>37</v>
      </c>
      <c r="G2649" t="s">
        <v>25</v>
      </c>
      <c r="H2649" t="s">
        <v>91</v>
      </c>
      <c r="I2649">
        <v>1</v>
      </c>
      <c r="J2649" s="2">
        <v>103.35</v>
      </c>
      <c r="K2649" s="3">
        <v>0.1</v>
      </c>
      <c r="L2649" s="2">
        <v>43.92</v>
      </c>
      <c r="M2649" s="2">
        <f t="shared" si="328"/>
        <v>93.02</v>
      </c>
      <c r="N2649" s="2">
        <f t="shared" si="329"/>
        <v>43.92</v>
      </c>
      <c r="O2649" s="2">
        <f t="shared" si="330"/>
        <v>49.099999999999994</v>
      </c>
      <c r="P2649" s="4">
        <f t="shared" si="331"/>
        <v>0.52784347452160818</v>
      </c>
      <c r="Q2649">
        <f t="shared" si="332"/>
        <v>2024</v>
      </c>
      <c r="R2649" t="str">
        <f t="shared" si="333"/>
        <v>Q4</v>
      </c>
      <c r="S2649">
        <f t="shared" si="334"/>
        <v>11</v>
      </c>
      <c r="T2649" t="str">
        <f t="shared" si="335"/>
        <v>Nov</v>
      </c>
    </row>
    <row r="2650" spans="1:20" x14ac:dyDescent="0.35">
      <c r="A2650" t="s">
        <v>2715</v>
      </c>
      <c r="B2650" s="1">
        <v>45625</v>
      </c>
      <c r="C2650" t="s">
        <v>21</v>
      </c>
      <c r="D2650" t="s">
        <v>22</v>
      </c>
      <c r="E2650" t="s">
        <v>23</v>
      </c>
      <c r="F2650" t="s">
        <v>31</v>
      </c>
      <c r="G2650" t="s">
        <v>53</v>
      </c>
      <c r="H2650" t="s">
        <v>54</v>
      </c>
      <c r="I2650">
        <v>1</v>
      </c>
      <c r="J2650" s="2">
        <v>144.55000000000001</v>
      </c>
      <c r="K2650" s="3">
        <v>0.1</v>
      </c>
      <c r="L2650" s="2">
        <v>72.3</v>
      </c>
      <c r="M2650" s="2">
        <f t="shared" si="328"/>
        <v>130.1</v>
      </c>
      <c r="N2650" s="2">
        <f t="shared" si="329"/>
        <v>72.3</v>
      </c>
      <c r="O2650" s="2">
        <f t="shared" si="330"/>
        <v>57.8</v>
      </c>
      <c r="P2650" s="4">
        <f t="shared" si="331"/>
        <v>0.44427363566487316</v>
      </c>
      <c r="Q2650">
        <f t="shared" si="332"/>
        <v>2024</v>
      </c>
      <c r="R2650" t="str">
        <f t="shared" si="333"/>
        <v>Q4</v>
      </c>
      <c r="S2650">
        <f t="shared" si="334"/>
        <v>11</v>
      </c>
      <c r="T2650" t="str">
        <f t="shared" si="335"/>
        <v>Nov</v>
      </c>
    </row>
    <row r="2651" spans="1:20" x14ac:dyDescent="0.35">
      <c r="A2651" t="s">
        <v>2716</v>
      </c>
      <c r="B2651" s="1">
        <v>45625</v>
      </c>
      <c r="C2651" t="s">
        <v>41</v>
      </c>
      <c r="D2651" t="s">
        <v>42</v>
      </c>
      <c r="E2651" t="s">
        <v>43</v>
      </c>
      <c r="F2651" t="s">
        <v>37</v>
      </c>
      <c r="G2651" t="s">
        <v>53</v>
      </c>
      <c r="H2651" t="s">
        <v>54</v>
      </c>
      <c r="I2651">
        <v>1</v>
      </c>
      <c r="J2651" s="2">
        <v>158.33000000000001</v>
      </c>
      <c r="K2651" s="3">
        <v>0.15</v>
      </c>
      <c r="L2651" s="2">
        <v>71.83</v>
      </c>
      <c r="M2651" s="2">
        <f t="shared" si="328"/>
        <v>134.58000000000001</v>
      </c>
      <c r="N2651" s="2">
        <f t="shared" si="329"/>
        <v>71.83</v>
      </c>
      <c r="O2651" s="2">
        <f t="shared" si="330"/>
        <v>62.750000000000014</v>
      </c>
      <c r="P2651" s="4">
        <f t="shared" si="331"/>
        <v>0.46626541833853474</v>
      </c>
      <c r="Q2651">
        <f t="shared" si="332"/>
        <v>2024</v>
      </c>
      <c r="R2651" t="str">
        <f t="shared" si="333"/>
        <v>Q4</v>
      </c>
      <c r="S2651">
        <f t="shared" si="334"/>
        <v>11</v>
      </c>
      <c r="T2651" t="str">
        <f t="shared" si="335"/>
        <v>Nov</v>
      </c>
    </row>
    <row r="2652" spans="1:20" x14ac:dyDescent="0.35">
      <c r="A2652" t="s">
        <v>2717</v>
      </c>
      <c r="B2652" s="1">
        <v>45625</v>
      </c>
      <c r="C2652" t="s">
        <v>21</v>
      </c>
      <c r="D2652" t="s">
        <v>103</v>
      </c>
      <c r="E2652" t="s">
        <v>23</v>
      </c>
      <c r="F2652" t="s">
        <v>24</v>
      </c>
      <c r="G2652" t="s">
        <v>38</v>
      </c>
      <c r="H2652" t="s">
        <v>84</v>
      </c>
      <c r="I2652">
        <v>1</v>
      </c>
      <c r="J2652" s="2">
        <v>243.19</v>
      </c>
      <c r="K2652" s="3">
        <v>0.05</v>
      </c>
      <c r="L2652" s="2">
        <v>132.77000000000001</v>
      </c>
      <c r="M2652" s="2">
        <f t="shared" si="328"/>
        <v>231.03</v>
      </c>
      <c r="N2652" s="2">
        <f t="shared" si="329"/>
        <v>132.77000000000001</v>
      </c>
      <c r="O2652" s="2">
        <f t="shared" si="330"/>
        <v>98.259999999999991</v>
      </c>
      <c r="P2652" s="4">
        <f t="shared" si="331"/>
        <v>0.42531272994849151</v>
      </c>
      <c r="Q2652">
        <f t="shared" si="332"/>
        <v>2024</v>
      </c>
      <c r="R2652" t="str">
        <f t="shared" si="333"/>
        <v>Q4</v>
      </c>
      <c r="S2652">
        <f t="shared" si="334"/>
        <v>11</v>
      </c>
      <c r="T2652" t="str">
        <f t="shared" si="335"/>
        <v>Nov</v>
      </c>
    </row>
    <row r="2653" spans="1:20" x14ac:dyDescent="0.35">
      <c r="A2653" t="s">
        <v>2718</v>
      </c>
      <c r="B2653" s="1">
        <v>45625</v>
      </c>
      <c r="C2653" t="s">
        <v>21</v>
      </c>
      <c r="D2653" t="s">
        <v>22</v>
      </c>
      <c r="E2653" t="s">
        <v>52</v>
      </c>
      <c r="F2653" t="s">
        <v>24</v>
      </c>
      <c r="G2653" t="s">
        <v>38</v>
      </c>
      <c r="H2653" t="s">
        <v>44</v>
      </c>
      <c r="I2653">
        <v>2</v>
      </c>
      <c r="J2653" s="2">
        <v>119.64</v>
      </c>
      <c r="K2653" s="3">
        <v>0.1</v>
      </c>
      <c r="L2653" s="2">
        <v>48.19</v>
      </c>
      <c r="M2653" s="2">
        <f t="shared" si="328"/>
        <v>215.35</v>
      </c>
      <c r="N2653" s="2">
        <f t="shared" si="329"/>
        <v>96.38</v>
      </c>
      <c r="O2653" s="2">
        <f t="shared" si="330"/>
        <v>118.97</v>
      </c>
      <c r="P2653" s="4">
        <f t="shared" si="331"/>
        <v>0.55244950081263056</v>
      </c>
      <c r="Q2653">
        <f t="shared" si="332"/>
        <v>2024</v>
      </c>
      <c r="R2653" t="str">
        <f t="shared" si="333"/>
        <v>Q4</v>
      </c>
      <c r="S2653">
        <f t="shared" si="334"/>
        <v>11</v>
      </c>
      <c r="T2653" t="str">
        <f t="shared" si="335"/>
        <v>Nov</v>
      </c>
    </row>
    <row r="2654" spans="1:20" x14ac:dyDescent="0.35">
      <c r="A2654" t="s">
        <v>2719</v>
      </c>
      <c r="B2654" s="1">
        <v>45625</v>
      </c>
      <c r="C2654" t="s">
        <v>41</v>
      </c>
      <c r="D2654" t="s">
        <v>90</v>
      </c>
      <c r="E2654" t="s">
        <v>30</v>
      </c>
      <c r="F2654" t="s">
        <v>31</v>
      </c>
      <c r="G2654" t="s">
        <v>53</v>
      </c>
      <c r="H2654" t="s">
        <v>54</v>
      </c>
      <c r="I2654">
        <v>9</v>
      </c>
      <c r="J2654" s="2">
        <v>157.83000000000001</v>
      </c>
      <c r="K2654" s="3">
        <v>0.2</v>
      </c>
      <c r="L2654" s="2">
        <v>72.23</v>
      </c>
      <c r="M2654" s="2">
        <f t="shared" si="328"/>
        <v>1136.3800000000001</v>
      </c>
      <c r="N2654" s="2">
        <f t="shared" si="329"/>
        <v>650.07000000000005</v>
      </c>
      <c r="O2654" s="2">
        <f t="shared" si="330"/>
        <v>486.31000000000006</v>
      </c>
      <c r="P2654" s="4">
        <f t="shared" si="331"/>
        <v>0.42794663756841905</v>
      </c>
      <c r="Q2654">
        <f t="shared" si="332"/>
        <v>2024</v>
      </c>
      <c r="R2654" t="str">
        <f t="shared" si="333"/>
        <v>Q4</v>
      </c>
      <c r="S2654">
        <f t="shared" si="334"/>
        <v>11</v>
      </c>
      <c r="T2654" t="str">
        <f t="shared" si="335"/>
        <v>Nov</v>
      </c>
    </row>
    <row r="2655" spans="1:20" x14ac:dyDescent="0.35">
      <c r="A2655" t="s">
        <v>2720</v>
      </c>
      <c r="B2655" s="1">
        <v>45626</v>
      </c>
      <c r="C2655" t="s">
        <v>28</v>
      </c>
      <c r="D2655" t="s">
        <v>29</v>
      </c>
      <c r="E2655" t="s">
        <v>36</v>
      </c>
      <c r="F2655" t="s">
        <v>24</v>
      </c>
      <c r="G2655" t="s">
        <v>32</v>
      </c>
      <c r="H2655" t="s">
        <v>86</v>
      </c>
      <c r="I2655">
        <v>3</v>
      </c>
      <c r="J2655" s="2">
        <v>69.59</v>
      </c>
      <c r="K2655" s="3">
        <v>0.1</v>
      </c>
      <c r="L2655" s="2">
        <v>24.96</v>
      </c>
      <c r="M2655" s="2">
        <f t="shared" si="328"/>
        <v>187.89</v>
      </c>
      <c r="N2655" s="2">
        <f t="shared" si="329"/>
        <v>74.88</v>
      </c>
      <c r="O2655" s="2">
        <f t="shared" si="330"/>
        <v>113.00999999999999</v>
      </c>
      <c r="P2655" s="4">
        <f t="shared" si="331"/>
        <v>0.60146894459524192</v>
      </c>
      <c r="Q2655">
        <f t="shared" si="332"/>
        <v>2024</v>
      </c>
      <c r="R2655" t="str">
        <f t="shared" si="333"/>
        <v>Q4</v>
      </c>
      <c r="S2655">
        <f t="shared" si="334"/>
        <v>11</v>
      </c>
      <c r="T2655" t="str">
        <f t="shared" si="335"/>
        <v>Nov</v>
      </c>
    </row>
    <row r="2656" spans="1:20" x14ac:dyDescent="0.35">
      <c r="A2656" t="s">
        <v>2721</v>
      </c>
      <c r="B2656" s="1">
        <v>45626</v>
      </c>
      <c r="C2656" t="s">
        <v>21</v>
      </c>
      <c r="D2656" t="s">
        <v>35</v>
      </c>
      <c r="E2656" t="s">
        <v>23</v>
      </c>
      <c r="F2656" t="s">
        <v>24</v>
      </c>
      <c r="G2656" t="s">
        <v>53</v>
      </c>
      <c r="H2656" t="s">
        <v>54</v>
      </c>
      <c r="I2656">
        <v>2</v>
      </c>
      <c r="J2656" s="2">
        <v>147.93</v>
      </c>
      <c r="K2656" s="3">
        <v>0.1</v>
      </c>
      <c r="L2656" s="2">
        <v>72.459999999999994</v>
      </c>
      <c r="M2656" s="2">
        <f t="shared" si="328"/>
        <v>266.27</v>
      </c>
      <c r="N2656" s="2">
        <f t="shared" si="329"/>
        <v>144.91999999999999</v>
      </c>
      <c r="O2656" s="2">
        <f t="shared" si="330"/>
        <v>121.35</v>
      </c>
      <c r="P2656" s="4">
        <f t="shared" si="331"/>
        <v>0.45574041386562514</v>
      </c>
      <c r="Q2656">
        <f t="shared" si="332"/>
        <v>2024</v>
      </c>
      <c r="R2656" t="str">
        <f t="shared" si="333"/>
        <v>Q4</v>
      </c>
      <c r="S2656">
        <f t="shared" si="334"/>
        <v>11</v>
      </c>
      <c r="T2656" t="str">
        <f t="shared" si="335"/>
        <v>Nov</v>
      </c>
    </row>
    <row r="2657" spans="1:20" x14ac:dyDescent="0.35">
      <c r="A2657" t="s">
        <v>2722</v>
      </c>
      <c r="B2657" s="1">
        <v>45626</v>
      </c>
      <c r="C2657" t="s">
        <v>62</v>
      </c>
      <c r="D2657" t="s">
        <v>63</v>
      </c>
      <c r="E2657" t="s">
        <v>23</v>
      </c>
      <c r="F2657" t="s">
        <v>24</v>
      </c>
      <c r="G2657" t="s">
        <v>25</v>
      </c>
      <c r="H2657" t="s">
        <v>91</v>
      </c>
      <c r="I2657">
        <v>1</v>
      </c>
      <c r="J2657" s="2">
        <v>93.3</v>
      </c>
      <c r="K2657" s="3">
        <v>0</v>
      </c>
      <c r="L2657" s="2">
        <v>46.26</v>
      </c>
      <c r="M2657" s="2">
        <f t="shared" si="328"/>
        <v>93.3</v>
      </c>
      <c r="N2657" s="2">
        <f t="shared" si="329"/>
        <v>46.26</v>
      </c>
      <c r="O2657" s="2">
        <f t="shared" si="330"/>
        <v>47.04</v>
      </c>
      <c r="P2657" s="4">
        <f t="shared" si="331"/>
        <v>0.50418006430868167</v>
      </c>
      <c r="Q2657">
        <f t="shared" si="332"/>
        <v>2024</v>
      </c>
      <c r="R2657" t="str">
        <f t="shared" si="333"/>
        <v>Q4</v>
      </c>
      <c r="S2657">
        <f t="shared" si="334"/>
        <v>11</v>
      </c>
      <c r="T2657" t="str">
        <f t="shared" si="335"/>
        <v>Nov</v>
      </c>
    </row>
    <row r="2658" spans="1:20" x14ac:dyDescent="0.35">
      <c r="A2658" t="s">
        <v>2723</v>
      </c>
      <c r="B2658" s="1">
        <v>45626</v>
      </c>
      <c r="C2658" t="s">
        <v>21</v>
      </c>
      <c r="D2658" t="s">
        <v>35</v>
      </c>
      <c r="E2658" t="s">
        <v>43</v>
      </c>
      <c r="F2658" t="s">
        <v>37</v>
      </c>
      <c r="G2658" t="s">
        <v>38</v>
      </c>
      <c r="H2658" t="s">
        <v>84</v>
      </c>
      <c r="I2658">
        <v>1</v>
      </c>
      <c r="J2658" s="2">
        <v>257.69</v>
      </c>
      <c r="K2658" s="3">
        <v>0.15</v>
      </c>
      <c r="L2658" s="2">
        <v>127.23</v>
      </c>
      <c r="M2658" s="2">
        <f t="shared" si="328"/>
        <v>219.04</v>
      </c>
      <c r="N2658" s="2">
        <f t="shared" si="329"/>
        <v>127.23</v>
      </c>
      <c r="O2658" s="2">
        <f t="shared" si="330"/>
        <v>91.809999999999988</v>
      </c>
      <c r="P2658" s="4">
        <f t="shared" si="331"/>
        <v>0.41914718772826876</v>
      </c>
      <c r="Q2658">
        <f t="shared" si="332"/>
        <v>2024</v>
      </c>
      <c r="R2658" t="str">
        <f t="shared" si="333"/>
        <v>Q4</v>
      </c>
      <c r="S2658">
        <f t="shared" si="334"/>
        <v>11</v>
      </c>
      <c r="T2658" t="str">
        <f t="shared" si="335"/>
        <v>Nov</v>
      </c>
    </row>
    <row r="2659" spans="1:20" x14ac:dyDescent="0.35">
      <c r="A2659" t="s">
        <v>2724</v>
      </c>
      <c r="B2659" s="1">
        <v>45626</v>
      </c>
      <c r="C2659" t="s">
        <v>21</v>
      </c>
      <c r="D2659" t="s">
        <v>35</v>
      </c>
      <c r="E2659" t="s">
        <v>52</v>
      </c>
      <c r="F2659" t="s">
        <v>37</v>
      </c>
      <c r="G2659" t="s">
        <v>53</v>
      </c>
      <c r="H2659" t="s">
        <v>54</v>
      </c>
      <c r="I2659">
        <v>2</v>
      </c>
      <c r="J2659" s="2">
        <v>148.86000000000001</v>
      </c>
      <c r="K2659" s="3">
        <v>0.2</v>
      </c>
      <c r="L2659" s="2">
        <v>71.53</v>
      </c>
      <c r="M2659" s="2">
        <f t="shared" si="328"/>
        <v>238.18</v>
      </c>
      <c r="N2659" s="2">
        <f t="shared" si="329"/>
        <v>143.06</v>
      </c>
      <c r="O2659" s="2">
        <f t="shared" si="330"/>
        <v>95.12</v>
      </c>
      <c r="P2659" s="4">
        <f t="shared" si="331"/>
        <v>0.39936182718952051</v>
      </c>
      <c r="Q2659">
        <f t="shared" si="332"/>
        <v>2024</v>
      </c>
      <c r="R2659" t="str">
        <f t="shared" si="333"/>
        <v>Q4</v>
      </c>
      <c r="S2659">
        <f t="shared" si="334"/>
        <v>11</v>
      </c>
      <c r="T2659" t="str">
        <f t="shared" si="335"/>
        <v>Nov</v>
      </c>
    </row>
    <row r="2660" spans="1:20" x14ac:dyDescent="0.35">
      <c r="A2660" t="s">
        <v>2725</v>
      </c>
      <c r="B2660" s="1">
        <v>45626</v>
      </c>
      <c r="C2660" t="s">
        <v>21</v>
      </c>
      <c r="D2660" t="s">
        <v>35</v>
      </c>
      <c r="E2660" t="s">
        <v>36</v>
      </c>
      <c r="F2660" t="s">
        <v>24</v>
      </c>
      <c r="G2660" t="s">
        <v>25</v>
      </c>
      <c r="H2660" t="s">
        <v>91</v>
      </c>
      <c r="I2660">
        <v>1</v>
      </c>
      <c r="J2660" s="2">
        <v>99.81</v>
      </c>
      <c r="K2660" s="3">
        <v>0.1</v>
      </c>
      <c r="L2660" s="2">
        <v>44.21</v>
      </c>
      <c r="M2660" s="2">
        <f t="shared" si="328"/>
        <v>89.83</v>
      </c>
      <c r="N2660" s="2">
        <f t="shared" si="329"/>
        <v>44.21</v>
      </c>
      <c r="O2660" s="2">
        <f t="shared" si="330"/>
        <v>45.62</v>
      </c>
      <c r="P2660" s="4">
        <f t="shared" si="331"/>
        <v>0.50784815763108093</v>
      </c>
      <c r="Q2660">
        <f t="shared" si="332"/>
        <v>2024</v>
      </c>
      <c r="R2660" t="str">
        <f t="shared" si="333"/>
        <v>Q4</v>
      </c>
      <c r="S2660">
        <f t="shared" si="334"/>
        <v>11</v>
      </c>
      <c r="T2660" t="str">
        <f t="shared" si="335"/>
        <v>Nov</v>
      </c>
    </row>
    <row r="2661" spans="1:20" x14ac:dyDescent="0.35">
      <c r="A2661" t="s">
        <v>2726</v>
      </c>
      <c r="B2661" s="1">
        <v>45626</v>
      </c>
      <c r="C2661" t="s">
        <v>21</v>
      </c>
      <c r="D2661" t="s">
        <v>35</v>
      </c>
      <c r="E2661" t="s">
        <v>52</v>
      </c>
      <c r="F2661" t="s">
        <v>37</v>
      </c>
      <c r="G2661" t="s">
        <v>38</v>
      </c>
      <c r="H2661" t="s">
        <v>56</v>
      </c>
      <c r="I2661">
        <v>2</v>
      </c>
      <c r="J2661" s="2">
        <v>78.290000000000006</v>
      </c>
      <c r="K2661" s="3">
        <v>0.1</v>
      </c>
      <c r="L2661" s="2">
        <v>31.48</v>
      </c>
      <c r="M2661" s="2">
        <f t="shared" si="328"/>
        <v>140.91999999999999</v>
      </c>
      <c r="N2661" s="2">
        <f t="shared" si="329"/>
        <v>62.96</v>
      </c>
      <c r="O2661" s="2">
        <f t="shared" si="330"/>
        <v>77.95999999999998</v>
      </c>
      <c r="P2661" s="4">
        <f t="shared" si="331"/>
        <v>0.55322168606301436</v>
      </c>
      <c r="Q2661">
        <f t="shared" si="332"/>
        <v>2024</v>
      </c>
      <c r="R2661" t="str">
        <f t="shared" si="333"/>
        <v>Q4</v>
      </c>
      <c r="S2661">
        <f t="shared" si="334"/>
        <v>11</v>
      </c>
      <c r="T2661" t="str">
        <f t="shared" si="335"/>
        <v>Nov</v>
      </c>
    </row>
    <row r="2662" spans="1:20" x14ac:dyDescent="0.35">
      <c r="A2662" t="s">
        <v>2727</v>
      </c>
      <c r="B2662" s="1">
        <v>45626</v>
      </c>
      <c r="C2662" t="s">
        <v>28</v>
      </c>
      <c r="D2662" t="s">
        <v>29</v>
      </c>
      <c r="E2662" t="s">
        <v>23</v>
      </c>
      <c r="F2662" t="s">
        <v>37</v>
      </c>
      <c r="G2662" t="s">
        <v>38</v>
      </c>
      <c r="H2662" t="s">
        <v>39</v>
      </c>
      <c r="I2662">
        <v>1</v>
      </c>
      <c r="J2662" s="2">
        <v>153.91999999999999</v>
      </c>
      <c r="K2662" s="3">
        <v>0.05</v>
      </c>
      <c r="L2662" s="2">
        <v>80.760000000000005</v>
      </c>
      <c r="M2662" s="2">
        <f t="shared" si="328"/>
        <v>146.22</v>
      </c>
      <c r="N2662" s="2">
        <f t="shared" si="329"/>
        <v>80.760000000000005</v>
      </c>
      <c r="O2662" s="2">
        <f t="shared" si="330"/>
        <v>65.459999999999994</v>
      </c>
      <c r="P2662" s="4">
        <f t="shared" si="331"/>
        <v>0.44768157570783745</v>
      </c>
      <c r="Q2662">
        <f t="shared" si="332"/>
        <v>2024</v>
      </c>
      <c r="R2662" t="str">
        <f t="shared" si="333"/>
        <v>Q4</v>
      </c>
      <c r="S2662">
        <f t="shared" si="334"/>
        <v>11</v>
      </c>
      <c r="T2662" t="str">
        <f t="shared" si="335"/>
        <v>Nov</v>
      </c>
    </row>
    <row r="2663" spans="1:20" x14ac:dyDescent="0.35">
      <c r="A2663" t="s">
        <v>2728</v>
      </c>
      <c r="B2663" s="1">
        <v>45626</v>
      </c>
      <c r="C2663" t="s">
        <v>21</v>
      </c>
      <c r="D2663" t="s">
        <v>22</v>
      </c>
      <c r="E2663" t="s">
        <v>23</v>
      </c>
      <c r="F2663" t="s">
        <v>37</v>
      </c>
      <c r="G2663" t="s">
        <v>25</v>
      </c>
      <c r="H2663" t="s">
        <v>72</v>
      </c>
      <c r="I2663">
        <v>4</v>
      </c>
      <c r="J2663" s="2">
        <v>194.65</v>
      </c>
      <c r="K2663" s="3">
        <v>0.1</v>
      </c>
      <c r="L2663" s="2">
        <v>102.37</v>
      </c>
      <c r="M2663" s="2">
        <f t="shared" si="328"/>
        <v>700.74</v>
      </c>
      <c r="N2663" s="2">
        <f t="shared" si="329"/>
        <v>409.48</v>
      </c>
      <c r="O2663" s="2">
        <f t="shared" si="330"/>
        <v>291.26</v>
      </c>
      <c r="P2663" s="4">
        <f t="shared" si="331"/>
        <v>0.41564631675086333</v>
      </c>
      <c r="Q2663">
        <f t="shared" si="332"/>
        <v>2024</v>
      </c>
      <c r="R2663" t="str">
        <f t="shared" si="333"/>
        <v>Q4</v>
      </c>
      <c r="S2663">
        <f t="shared" si="334"/>
        <v>11</v>
      </c>
      <c r="T2663" t="str">
        <f t="shared" si="335"/>
        <v>Nov</v>
      </c>
    </row>
    <row r="2664" spans="1:20" x14ac:dyDescent="0.35">
      <c r="A2664" t="s">
        <v>2729</v>
      </c>
      <c r="B2664" s="1">
        <v>45626</v>
      </c>
      <c r="C2664" t="s">
        <v>28</v>
      </c>
      <c r="D2664" t="s">
        <v>29</v>
      </c>
      <c r="E2664" t="s">
        <v>23</v>
      </c>
      <c r="F2664" t="s">
        <v>24</v>
      </c>
      <c r="G2664" t="s">
        <v>32</v>
      </c>
      <c r="H2664" t="s">
        <v>33</v>
      </c>
      <c r="I2664">
        <v>1</v>
      </c>
      <c r="J2664" s="2">
        <v>40.520000000000003</v>
      </c>
      <c r="K2664" s="3">
        <v>0.15</v>
      </c>
      <c r="L2664" s="2">
        <v>12.83</v>
      </c>
      <c r="M2664" s="2">
        <f t="shared" si="328"/>
        <v>34.44</v>
      </c>
      <c r="N2664" s="2">
        <f t="shared" si="329"/>
        <v>12.83</v>
      </c>
      <c r="O2664" s="2">
        <f t="shared" si="330"/>
        <v>21.61</v>
      </c>
      <c r="P2664" s="4">
        <f t="shared" si="331"/>
        <v>0.62746806039488967</v>
      </c>
      <c r="Q2664">
        <f t="shared" si="332"/>
        <v>2024</v>
      </c>
      <c r="R2664" t="str">
        <f t="shared" si="333"/>
        <v>Q4</v>
      </c>
      <c r="S2664">
        <f t="shared" si="334"/>
        <v>11</v>
      </c>
      <c r="T2664" t="str">
        <f t="shared" si="335"/>
        <v>Nov</v>
      </c>
    </row>
    <row r="2665" spans="1:20" x14ac:dyDescent="0.35">
      <c r="A2665" t="s">
        <v>2730</v>
      </c>
      <c r="B2665" s="1">
        <v>45626</v>
      </c>
      <c r="C2665" t="s">
        <v>21</v>
      </c>
      <c r="D2665" t="s">
        <v>35</v>
      </c>
      <c r="E2665" t="s">
        <v>23</v>
      </c>
      <c r="F2665" t="s">
        <v>37</v>
      </c>
      <c r="G2665" t="s">
        <v>53</v>
      </c>
      <c r="H2665" t="s">
        <v>70</v>
      </c>
      <c r="I2665">
        <v>1</v>
      </c>
      <c r="J2665" s="2">
        <v>53.8</v>
      </c>
      <c r="K2665" s="3">
        <v>0.15</v>
      </c>
      <c r="L2665" s="2">
        <v>18.52</v>
      </c>
      <c r="M2665" s="2">
        <f t="shared" si="328"/>
        <v>45.73</v>
      </c>
      <c r="N2665" s="2">
        <f t="shared" si="329"/>
        <v>18.52</v>
      </c>
      <c r="O2665" s="2">
        <f t="shared" si="330"/>
        <v>27.209999999999997</v>
      </c>
      <c r="P2665" s="4">
        <f t="shared" si="331"/>
        <v>0.59501421386398423</v>
      </c>
      <c r="Q2665">
        <f t="shared" si="332"/>
        <v>2024</v>
      </c>
      <c r="R2665" t="str">
        <f t="shared" si="333"/>
        <v>Q4</v>
      </c>
      <c r="S2665">
        <f t="shared" si="334"/>
        <v>11</v>
      </c>
      <c r="T2665" t="str">
        <f t="shared" si="335"/>
        <v>Nov</v>
      </c>
    </row>
    <row r="2666" spans="1:20" x14ac:dyDescent="0.35">
      <c r="A2666" t="s">
        <v>2731</v>
      </c>
      <c r="B2666" s="1">
        <v>45626</v>
      </c>
      <c r="C2666" t="s">
        <v>21</v>
      </c>
      <c r="D2666" t="s">
        <v>22</v>
      </c>
      <c r="E2666" t="s">
        <v>36</v>
      </c>
      <c r="F2666" t="s">
        <v>31</v>
      </c>
      <c r="G2666" t="s">
        <v>38</v>
      </c>
      <c r="H2666" t="s">
        <v>84</v>
      </c>
      <c r="I2666">
        <v>2</v>
      </c>
      <c r="J2666" s="2">
        <v>255.73</v>
      </c>
      <c r="K2666" s="3">
        <v>0.1</v>
      </c>
      <c r="L2666" s="2">
        <v>126.74</v>
      </c>
      <c r="M2666" s="2">
        <f t="shared" si="328"/>
        <v>460.31</v>
      </c>
      <c r="N2666" s="2">
        <f t="shared" si="329"/>
        <v>253.48</v>
      </c>
      <c r="O2666" s="2">
        <f t="shared" si="330"/>
        <v>206.83</v>
      </c>
      <c r="P2666" s="4">
        <f t="shared" si="331"/>
        <v>0.4493276270339554</v>
      </c>
      <c r="Q2666">
        <f t="shared" si="332"/>
        <v>2024</v>
      </c>
      <c r="R2666" t="str">
        <f t="shared" si="333"/>
        <v>Q4</v>
      </c>
      <c r="S2666">
        <f t="shared" si="334"/>
        <v>11</v>
      </c>
      <c r="T2666" t="str">
        <f t="shared" si="335"/>
        <v>Nov</v>
      </c>
    </row>
    <row r="2667" spans="1:20" x14ac:dyDescent="0.35">
      <c r="A2667" t="s">
        <v>2732</v>
      </c>
      <c r="B2667" s="1">
        <v>45626</v>
      </c>
      <c r="C2667" t="s">
        <v>21</v>
      </c>
      <c r="D2667" t="s">
        <v>35</v>
      </c>
      <c r="E2667" t="s">
        <v>43</v>
      </c>
      <c r="F2667" t="s">
        <v>37</v>
      </c>
      <c r="G2667" t="s">
        <v>32</v>
      </c>
      <c r="H2667" t="s">
        <v>86</v>
      </c>
      <c r="I2667">
        <v>2</v>
      </c>
      <c r="J2667" s="2">
        <v>70.02</v>
      </c>
      <c r="K2667" s="3">
        <v>0.1</v>
      </c>
      <c r="L2667" s="2">
        <v>24.58</v>
      </c>
      <c r="M2667" s="2">
        <f t="shared" si="328"/>
        <v>126.04</v>
      </c>
      <c r="N2667" s="2">
        <f t="shared" si="329"/>
        <v>49.16</v>
      </c>
      <c r="O2667" s="2">
        <f t="shared" si="330"/>
        <v>76.88000000000001</v>
      </c>
      <c r="P2667" s="4">
        <f t="shared" si="331"/>
        <v>0.60996509044747704</v>
      </c>
      <c r="Q2667">
        <f t="shared" si="332"/>
        <v>2024</v>
      </c>
      <c r="R2667" t="str">
        <f t="shared" si="333"/>
        <v>Q4</v>
      </c>
      <c r="S2667">
        <f t="shared" si="334"/>
        <v>11</v>
      </c>
      <c r="T2667" t="str">
        <f t="shared" si="335"/>
        <v>Nov</v>
      </c>
    </row>
    <row r="2668" spans="1:20" x14ac:dyDescent="0.35">
      <c r="A2668" t="s">
        <v>2733</v>
      </c>
      <c r="B2668" s="1">
        <v>45626</v>
      </c>
      <c r="C2668" t="s">
        <v>41</v>
      </c>
      <c r="D2668" t="s">
        <v>90</v>
      </c>
      <c r="E2668" t="s">
        <v>23</v>
      </c>
      <c r="F2668" t="s">
        <v>37</v>
      </c>
      <c r="G2668" t="s">
        <v>25</v>
      </c>
      <c r="H2668" t="s">
        <v>72</v>
      </c>
      <c r="I2668">
        <v>3</v>
      </c>
      <c r="J2668" s="2">
        <v>200.1</v>
      </c>
      <c r="K2668" s="3">
        <v>0.1</v>
      </c>
      <c r="L2668" s="2">
        <v>102.6</v>
      </c>
      <c r="M2668" s="2">
        <f t="shared" si="328"/>
        <v>540.27</v>
      </c>
      <c r="N2668" s="2">
        <f t="shared" si="329"/>
        <v>307.8</v>
      </c>
      <c r="O2668" s="2">
        <f t="shared" si="330"/>
        <v>232.46999999999997</v>
      </c>
      <c r="P2668" s="4">
        <f t="shared" si="331"/>
        <v>0.43028485757121437</v>
      </c>
      <c r="Q2668">
        <f t="shared" si="332"/>
        <v>2024</v>
      </c>
      <c r="R2668" t="str">
        <f t="shared" si="333"/>
        <v>Q4</v>
      </c>
      <c r="S2668">
        <f t="shared" si="334"/>
        <v>11</v>
      </c>
      <c r="T2668" t="str">
        <f t="shared" si="335"/>
        <v>Nov</v>
      </c>
    </row>
    <row r="2669" spans="1:20" x14ac:dyDescent="0.35">
      <c r="A2669" t="s">
        <v>2734</v>
      </c>
      <c r="B2669" s="1">
        <v>45626</v>
      </c>
      <c r="C2669" t="s">
        <v>62</v>
      </c>
      <c r="D2669" t="s">
        <v>63</v>
      </c>
      <c r="E2669" t="s">
        <v>43</v>
      </c>
      <c r="F2669" t="s">
        <v>24</v>
      </c>
      <c r="G2669" t="s">
        <v>53</v>
      </c>
      <c r="H2669" t="s">
        <v>70</v>
      </c>
      <c r="I2669">
        <v>1</v>
      </c>
      <c r="J2669" s="2">
        <v>49.88</v>
      </c>
      <c r="K2669" s="3">
        <v>0.05</v>
      </c>
      <c r="L2669" s="2">
        <v>18.850000000000001</v>
      </c>
      <c r="M2669" s="2">
        <f t="shared" si="328"/>
        <v>47.39</v>
      </c>
      <c r="N2669" s="2">
        <f t="shared" si="329"/>
        <v>18.850000000000001</v>
      </c>
      <c r="O2669" s="2">
        <f t="shared" si="330"/>
        <v>28.54</v>
      </c>
      <c r="P2669" s="4">
        <f t="shared" si="331"/>
        <v>0.60223675880987548</v>
      </c>
      <c r="Q2669">
        <f t="shared" si="332"/>
        <v>2024</v>
      </c>
      <c r="R2669" t="str">
        <f t="shared" si="333"/>
        <v>Q4</v>
      </c>
      <c r="S2669">
        <f t="shared" si="334"/>
        <v>11</v>
      </c>
      <c r="T2669" t="str">
        <f t="shared" si="335"/>
        <v>Nov</v>
      </c>
    </row>
    <row r="2670" spans="1:20" x14ac:dyDescent="0.35">
      <c r="A2670" t="s">
        <v>2735</v>
      </c>
      <c r="B2670" s="1">
        <v>45626</v>
      </c>
      <c r="C2670" t="s">
        <v>62</v>
      </c>
      <c r="D2670" t="s">
        <v>63</v>
      </c>
      <c r="E2670" t="s">
        <v>52</v>
      </c>
      <c r="F2670" t="s">
        <v>37</v>
      </c>
      <c r="G2670" t="s">
        <v>32</v>
      </c>
      <c r="H2670" t="s">
        <v>86</v>
      </c>
      <c r="I2670">
        <v>1</v>
      </c>
      <c r="J2670" s="2">
        <v>67.290000000000006</v>
      </c>
      <c r="K2670" s="3">
        <v>0.1</v>
      </c>
      <c r="L2670" s="2">
        <v>24.73</v>
      </c>
      <c r="M2670" s="2">
        <f t="shared" si="328"/>
        <v>60.56</v>
      </c>
      <c r="N2670" s="2">
        <f t="shared" si="329"/>
        <v>24.73</v>
      </c>
      <c r="O2670" s="2">
        <f t="shared" si="330"/>
        <v>35.83</v>
      </c>
      <c r="P2670" s="4">
        <f t="shared" si="331"/>
        <v>0.59164464993394972</v>
      </c>
      <c r="Q2670">
        <f t="shared" si="332"/>
        <v>2024</v>
      </c>
      <c r="R2670" t="str">
        <f t="shared" si="333"/>
        <v>Q4</v>
      </c>
      <c r="S2670">
        <f t="shared" si="334"/>
        <v>11</v>
      </c>
      <c r="T2670" t="str">
        <f t="shared" si="335"/>
        <v>Nov</v>
      </c>
    </row>
    <row r="2671" spans="1:20" x14ac:dyDescent="0.35">
      <c r="A2671" t="s">
        <v>2736</v>
      </c>
      <c r="B2671" s="1">
        <v>45626</v>
      </c>
      <c r="C2671" t="s">
        <v>41</v>
      </c>
      <c r="D2671" t="s">
        <v>42</v>
      </c>
      <c r="E2671" t="s">
        <v>43</v>
      </c>
      <c r="F2671" t="s">
        <v>37</v>
      </c>
      <c r="G2671" t="s">
        <v>38</v>
      </c>
      <c r="H2671" t="s">
        <v>56</v>
      </c>
      <c r="I2671">
        <v>1</v>
      </c>
      <c r="J2671" s="2">
        <v>83.22</v>
      </c>
      <c r="K2671" s="3">
        <v>0.15</v>
      </c>
      <c r="L2671" s="2">
        <v>31.23</v>
      </c>
      <c r="M2671" s="2">
        <f t="shared" si="328"/>
        <v>70.739999999999995</v>
      </c>
      <c r="N2671" s="2">
        <f t="shared" si="329"/>
        <v>31.23</v>
      </c>
      <c r="O2671" s="2">
        <f t="shared" si="330"/>
        <v>39.509999999999991</v>
      </c>
      <c r="P2671" s="4">
        <f t="shared" si="331"/>
        <v>0.55852417302798973</v>
      </c>
      <c r="Q2671">
        <f t="shared" si="332"/>
        <v>2024</v>
      </c>
      <c r="R2671" t="str">
        <f t="shared" si="333"/>
        <v>Q4</v>
      </c>
      <c r="S2671">
        <f t="shared" si="334"/>
        <v>11</v>
      </c>
      <c r="T2671" t="str">
        <f t="shared" si="335"/>
        <v>Nov</v>
      </c>
    </row>
    <row r="2672" spans="1:20" x14ac:dyDescent="0.35">
      <c r="A2672" t="s">
        <v>2737</v>
      </c>
      <c r="B2672" s="1">
        <v>45626</v>
      </c>
      <c r="C2672" t="s">
        <v>21</v>
      </c>
      <c r="D2672" t="s">
        <v>35</v>
      </c>
      <c r="E2672" t="s">
        <v>43</v>
      </c>
      <c r="F2672" t="s">
        <v>24</v>
      </c>
      <c r="G2672" t="s">
        <v>53</v>
      </c>
      <c r="H2672" t="s">
        <v>70</v>
      </c>
      <c r="I2672">
        <v>2</v>
      </c>
      <c r="J2672" s="2">
        <v>54.01</v>
      </c>
      <c r="K2672" s="3">
        <v>0.15</v>
      </c>
      <c r="L2672" s="2">
        <v>19.21</v>
      </c>
      <c r="M2672" s="2">
        <f t="shared" si="328"/>
        <v>91.82</v>
      </c>
      <c r="N2672" s="2">
        <f t="shared" si="329"/>
        <v>38.42</v>
      </c>
      <c r="O2672" s="2">
        <f t="shared" si="330"/>
        <v>53.399999999999991</v>
      </c>
      <c r="P2672" s="4">
        <f t="shared" si="331"/>
        <v>0.58157264212589843</v>
      </c>
      <c r="Q2672">
        <f t="shared" si="332"/>
        <v>2024</v>
      </c>
      <c r="R2672" t="str">
        <f t="shared" si="333"/>
        <v>Q4</v>
      </c>
      <c r="S2672">
        <f t="shared" si="334"/>
        <v>11</v>
      </c>
      <c r="T2672" t="str">
        <f t="shared" si="335"/>
        <v>Nov</v>
      </c>
    </row>
    <row r="2673" spans="1:20" x14ac:dyDescent="0.35">
      <c r="A2673" t="s">
        <v>2738</v>
      </c>
      <c r="B2673" s="1">
        <v>45627</v>
      </c>
      <c r="C2673" t="s">
        <v>28</v>
      </c>
      <c r="D2673" t="s">
        <v>29</v>
      </c>
      <c r="E2673" t="s">
        <v>23</v>
      </c>
      <c r="F2673" t="s">
        <v>37</v>
      </c>
      <c r="G2673" t="s">
        <v>32</v>
      </c>
      <c r="H2673" t="s">
        <v>50</v>
      </c>
      <c r="I2673">
        <v>2</v>
      </c>
      <c r="J2673" s="2">
        <v>228.42</v>
      </c>
      <c r="K2673" s="3">
        <v>0</v>
      </c>
      <c r="L2673" s="2">
        <v>116.56</v>
      </c>
      <c r="M2673" s="2">
        <f t="shared" si="328"/>
        <v>456.84</v>
      </c>
      <c r="N2673" s="2">
        <f t="shared" si="329"/>
        <v>233.12</v>
      </c>
      <c r="O2673" s="2">
        <f t="shared" si="330"/>
        <v>223.71999999999997</v>
      </c>
      <c r="P2673" s="4">
        <f t="shared" si="331"/>
        <v>0.48971193415637854</v>
      </c>
      <c r="Q2673">
        <f t="shared" si="332"/>
        <v>2024</v>
      </c>
      <c r="R2673" t="str">
        <f t="shared" si="333"/>
        <v>Q4</v>
      </c>
      <c r="S2673">
        <f t="shared" si="334"/>
        <v>12</v>
      </c>
      <c r="T2673" t="str">
        <f t="shared" si="335"/>
        <v>Dec</v>
      </c>
    </row>
    <row r="2674" spans="1:20" x14ac:dyDescent="0.35">
      <c r="A2674" t="s">
        <v>2739</v>
      </c>
      <c r="B2674" s="1">
        <v>45627</v>
      </c>
      <c r="C2674" t="s">
        <v>21</v>
      </c>
      <c r="D2674" t="s">
        <v>35</v>
      </c>
      <c r="E2674" t="s">
        <v>23</v>
      </c>
      <c r="F2674" t="s">
        <v>37</v>
      </c>
      <c r="G2674" t="s">
        <v>38</v>
      </c>
      <c r="H2674" t="s">
        <v>56</v>
      </c>
      <c r="I2674">
        <v>2</v>
      </c>
      <c r="J2674" s="2">
        <v>80.62</v>
      </c>
      <c r="K2674" s="3">
        <v>0</v>
      </c>
      <c r="L2674" s="2">
        <v>31.47</v>
      </c>
      <c r="M2674" s="2">
        <f t="shared" si="328"/>
        <v>161.24</v>
      </c>
      <c r="N2674" s="2">
        <f t="shared" si="329"/>
        <v>62.94</v>
      </c>
      <c r="O2674" s="2">
        <f t="shared" si="330"/>
        <v>98.300000000000011</v>
      </c>
      <c r="P2674" s="4">
        <f t="shared" si="331"/>
        <v>0.60965021086579019</v>
      </c>
      <c r="Q2674">
        <f t="shared" si="332"/>
        <v>2024</v>
      </c>
      <c r="R2674" t="str">
        <f t="shared" si="333"/>
        <v>Q4</v>
      </c>
      <c r="S2674">
        <f t="shared" si="334"/>
        <v>12</v>
      </c>
      <c r="T2674" t="str">
        <f t="shared" si="335"/>
        <v>Dec</v>
      </c>
    </row>
    <row r="2675" spans="1:20" x14ac:dyDescent="0.35">
      <c r="A2675" t="s">
        <v>2740</v>
      </c>
      <c r="B2675" s="1">
        <v>45627</v>
      </c>
      <c r="C2675" t="s">
        <v>62</v>
      </c>
      <c r="D2675" t="s">
        <v>63</v>
      </c>
      <c r="E2675" t="s">
        <v>23</v>
      </c>
      <c r="F2675" t="s">
        <v>37</v>
      </c>
      <c r="G2675" t="s">
        <v>46</v>
      </c>
      <c r="H2675" t="s">
        <v>75</v>
      </c>
      <c r="I2675">
        <v>1</v>
      </c>
      <c r="J2675" s="2">
        <v>32.659999999999997</v>
      </c>
      <c r="K2675" s="3">
        <v>0</v>
      </c>
      <c r="L2675" s="2">
        <v>10.15</v>
      </c>
      <c r="M2675" s="2">
        <f t="shared" si="328"/>
        <v>32.659999999999997</v>
      </c>
      <c r="N2675" s="2">
        <f t="shared" si="329"/>
        <v>10.15</v>
      </c>
      <c r="O2675" s="2">
        <f t="shared" si="330"/>
        <v>22.509999999999998</v>
      </c>
      <c r="P2675" s="4">
        <f t="shared" si="331"/>
        <v>0.68922229026331905</v>
      </c>
      <c r="Q2675">
        <f t="shared" si="332"/>
        <v>2024</v>
      </c>
      <c r="R2675" t="str">
        <f t="shared" si="333"/>
        <v>Q4</v>
      </c>
      <c r="S2675">
        <f t="shared" si="334"/>
        <v>12</v>
      </c>
      <c r="T2675" t="str">
        <f t="shared" si="335"/>
        <v>Dec</v>
      </c>
    </row>
    <row r="2676" spans="1:20" x14ac:dyDescent="0.35">
      <c r="A2676" t="s">
        <v>2741</v>
      </c>
      <c r="B2676" s="1">
        <v>45627</v>
      </c>
      <c r="C2676" t="s">
        <v>62</v>
      </c>
      <c r="D2676" t="s">
        <v>63</v>
      </c>
      <c r="E2676" t="s">
        <v>23</v>
      </c>
      <c r="F2676" t="s">
        <v>37</v>
      </c>
      <c r="G2676" t="s">
        <v>25</v>
      </c>
      <c r="H2676" t="s">
        <v>26</v>
      </c>
      <c r="I2676">
        <v>1</v>
      </c>
      <c r="J2676" s="2">
        <v>22.35</v>
      </c>
      <c r="K2676" s="3">
        <v>0.05</v>
      </c>
      <c r="L2676" s="2">
        <v>6.63</v>
      </c>
      <c r="M2676" s="2">
        <f t="shared" si="328"/>
        <v>21.23</v>
      </c>
      <c r="N2676" s="2">
        <f t="shared" si="329"/>
        <v>6.63</v>
      </c>
      <c r="O2676" s="2">
        <f t="shared" si="330"/>
        <v>14.600000000000001</v>
      </c>
      <c r="P2676" s="4">
        <f t="shared" si="331"/>
        <v>0.68770607630711267</v>
      </c>
      <c r="Q2676">
        <f t="shared" si="332"/>
        <v>2024</v>
      </c>
      <c r="R2676" t="str">
        <f t="shared" si="333"/>
        <v>Q4</v>
      </c>
      <c r="S2676">
        <f t="shared" si="334"/>
        <v>12</v>
      </c>
      <c r="T2676" t="str">
        <f t="shared" si="335"/>
        <v>Dec</v>
      </c>
    </row>
    <row r="2677" spans="1:20" x14ac:dyDescent="0.35">
      <c r="A2677" t="s">
        <v>2742</v>
      </c>
      <c r="B2677" s="1">
        <v>45627</v>
      </c>
      <c r="C2677" t="s">
        <v>41</v>
      </c>
      <c r="D2677" t="s">
        <v>42</v>
      </c>
      <c r="E2677" t="s">
        <v>52</v>
      </c>
      <c r="F2677" t="s">
        <v>24</v>
      </c>
      <c r="G2677" t="s">
        <v>46</v>
      </c>
      <c r="H2677" t="s">
        <v>79</v>
      </c>
      <c r="I2677">
        <v>3</v>
      </c>
      <c r="J2677" s="2">
        <v>29.71</v>
      </c>
      <c r="K2677" s="3">
        <v>0.05</v>
      </c>
      <c r="L2677" s="2">
        <v>9.44</v>
      </c>
      <c r="M2677" s="2">
        <f t="shared" si="328"/>
        <v>84.67</v>
      </c>
      <c r="N2677" s="2">
        <f t="shared" si="329"/>
        <v>28.32</v>
      </c>
      <c r="O2677" s="2">
        <f t="shared" si="330"/>
        <v>56.35</v>
      </c>
      <c r="P2677" s="4">
        <f t="shared" si="331"/>
        <v>0.66552497933152244</v>
      </c>
      <c r="Q2677">
        <f t="shared" si="332"/>
        <v>2024</v>
      </c>
      <c r="R2677" t="str">
        <f t="shared" si="333"/>
        <v>Q4</v>
      </c>
      <c r="S2677">
        <f t="shared" si="334"/>
        <v>12</v>
      </c>
      <c r="T2677" t="str">
        <f t="shared" si="335"/>
        <v>Dec</v>
      </c>
    </row>
    <row r="2678" spans="1:20" x14ac:dyDescent="0.35">
      <c r="A2678" t="s">
        <v>2743</v>
      </c>
      <c r="B2678" s="1">
        <v>45627</v>
      </c>
      <c r="C2678" t="s">
        <v>28</v>
      </c>
      <c r="D2678" t="s">
        <v>29</v>
      </c>
      <c r="E2678" t="s">
        <v>52</v>
      </c>
      <c r="F2678" t="s">
        <v>37</v>
      </c>
      <c r="G2678" t="s">
        <v>32</v>
      </c>
      <c r="H2678" t="s">
        <v>86</v>
      </c>
      <c r="I2678">
        <v>1</v>
      </c>
      <c r="J2678" s="2">
        <v>72.040000000000006</v>
      </c>
      <c r="K2678" s="3">
        <v>0.05</v>
      </c>
      <c r="L2678" s="2">
        <v>25.05</v>
      </c>
      <c r="M2678" s="2">
        <f t="shared" si="328"/>
        <v>68.44</v>
      </c>
      <c r="N2678" s="2">
        <f t="shared" si="329"/>
        <v>25.05</v>
      </c>
      <c r="O2678" s="2">
        <f t="shared" si="330"/>
        <v>43.39</v>
      </c>
      <c r="P2678" s="4">
        <f t="shared" si="331"/>
        <v>0.63398597311513738</v>
      </c>
      <c r="Q2678">
        <f t="shared" si="332"/>
        <v>2024</v>
      </c>
      <c r="R2678" t="str">
        <f t="shared" si="333"/>
        <v>Q4</v>
      </c>
      <c r="S2678">
        <f t="shared" si="334"/>
        <v>12</v>
      </c>
      <c r="T2678" t="str">
        <f t="shared" si="335"/>
        <v>Dec</v>
      </c>
    </row>
    <row r="2679" spans="1:20" x14ac:dyDescent="0.35">
      <c r="A2679" t="s">
        <v>2744</v>
      </c>
      <c r="B2679" s="1">
        <v>45627</v>
      </c>
      <c r="C2679" t="s">
        <v>21</v>
      </c>
      <c r="D2679" t="s">
        <v>35</v>
      </c>
      <c r="E2679" t="s">
        <v>52</v>
      </c>
      <c r="F2679" t="s">
        <v>37</v>
      </c>
      <c r="G2679" t="s">
        <v>38</v>
      </c>
      <c r="H2679" t="s">
        <v>56</v>
      </c>
      <c r="I2679">
        <v>1</v>
      </c>
      <c r="J2679" s="2">
        <v>80.099999999999994</v>
      </c>
      <c r="K2679" s="3">
        <v>0</v>
      </c>
      <c r="L2679" s="2">
        <v>30.25</v>
      </c>
      <c r="M2679" s="2">
        <f t="shared" si="328"/>
        <v>80.099999999999994</v>
      </c>
      <c r="N2679" s="2">
        <f t="shared" si="329"/>
        <v>30.25</v>
      </c>
      <c r="O2679" s="2">
        <f t="shared" si="330"/>
        <v>49.849999999999994</v>
      </c>
      <c r="P2679" s="4">
        <f t="shared" si="331"/>
        <v>0.62234706616729085</v>
      </c>
      <c r="Q2679">
        <f t="shared" si="332"/>
        <v>2024</v>
      </c>
      <c r="R2679" t="str">
        <f t="shared" si="333"/>
        <v>Q4</v>
      </c>
      <c r="S2679">
        <f t="shared" si="334"/>
        <v>12</v>
      </c>
      <c r="T2679" t="str">
        <f t="shared" si="335"/>
        <v>Dec</v>
      </c>
    </row>
    <row r="2680" spans="1:20" x14ac:dyDescent="0.35">
      <c r="A2680" t="s">
        <v>2745</v>
      </c>
      <c r="B2680" s="1">
        <v>45627</v>
      </c>
      <c r="C2680" t="s">
        <v>62</v>
      </c>
      <c r="D2680" t="s">
        <v>74</v>
      </c>
      <c r="E2680" t="s">
        <v>23</v>
      </c>
      <c r="F2680" t="s">
        <v>37</v>
      </c>
      <c r="G2680" t="s">
        <v>53</v>
      </c>
      <c r="H2680" t="s">
        <v>131</v>
      </c>
      <c r="I2680">
        <v>1</v>
      </c>
      <c r="J2680" s="2">
        <v>29.96</v>
      </c>
      <c r="K2680" s="3">
        <v>0.05</v>
      </c>
      <c r="L2680" s="2">
        <v>9.5</v>
      </c>
      <c r="M2680" s="2">
        <f t="shared" si="328"/>
        <v>28.46</v>
      </c>
      <c r="N2680" s="2">
        <f t="shared" si="329"/>
        <v>9.5</v>
      </c>
      <c r="O2680" s="2">
        <f t="shared" si="330"/>
        <v>18.96</v>
      </c>
      <c r="P2680" s="4">
        <f t="shared" si="331"/>
        <v>0.66619817287420946</v>
      </c>
      <c r="Q2680">
        <f t="shared" si="332"/>
        <v>2024</v>
      </c>
      <c r="R2680" t="str">
        <f t="shared" si="333"/>
        <v>Q4</v>
      </c>
      <c r="S2680">
        <f t="shared" si="334"/>
        <v>12</v>
      </c>
      <c r="T2680" t="str">
        <f t="shared" si="335"/>
        <v>Dec</v>
      </c>
    </row>
    <row r="2681" spans="1:20" x14ac:dyDescent="0.35">
      <c r="A2681" t="s">
        <v>2746</v>
      </c>
      <c r="B2681" s="1">
        <v>45628</v>
      </c>
      <c r="C2681" t="s">
        <v>21</v>
      </c>
      <c r="D2681" t="s">
        <v>35</v>
      </c>
      <c r="E2681" t="s">
        <v>36</v>
      </c>
      <c r="F2681" t="s">
        <v>37</v>
      </c>
      <c r="G2681" t="s">
        <v>38</v>
      </c>
      <c r="H2681" t="s">
        <v>84</v>
      </c>
      <c r="I2681">
        <v>1</v>
      </c>
      <c r="J2681" s="2">
        <v>262.26</v>
      </c>
      <c r="K2681" s="3">
        <v>0</v>
      </c>
      <c r="L2681" s="2">
        <v>129.96</v>
      </c>
      <c r="M2681" s="2">
        <f t="shared" si="328"/>
        <v>262.26</v>
      </c>
      <c r="N2681" s="2">
        <f t="shared" si="329"/>
        <v>129.96</v>
      </c>
      <c r="O2681" s="2">
        <f t="shared" si="330"/>
        <v>132.29999999999998</v>
      </c>
      <c r="P2681" s="4">
        <f t="shared" si="331"/>
        <v>0.5044612216884008</v>
      </c>
      <c r="Q2681">
        <f t="shared" si="332"/>
        <v>2024</v>
      </c>
      <c r="R2681" t="str">
        <f t="shared" si="333"/>
        <v>Q4</v>
      </c>
      <c r="S2681">
        <f t="shared" si="334"/>
        <v>12</v>
      </c>
      <c r="T2681" t="str">
        <f t="shared" si="335"/>
        <v>Dec</v>
      </c>
    </row>
    <row r="2682" spans="1:20" x14ac:dyDescent="0.35">
      <c r="A2682" t="s">
        <v>2747</v>
      </c>
      <c r="B2682" s="1">
        <v>45628</v>
      </c>
      <c r="C2682" t="s">
        <v>62</v>
      </c>
      <c r="D2682" t="s">
        <v>69</v>
      </c>
      <c r="E2682" t="s">
        <v>23</v>
      </c>
      <c r="F2682" t="s">
        <v>37</v>
      </c>
      <c r="G2682" t="s">
        <v>46</v>
      </c>
      <c r="H2682" t="s">
        <v>75</v>
      </c>
      <c r="I2682">
        <v>2</v>
      </c>
      <c r="J2682" s="2">
        <v>31.29</v>
      </c>
      <c r="K2682" s="3">
        <v>0</v>
      </c>
      <c r="L2682" s="2">
        <v>9.94</v>
      </c>
      <c r="M2682" s="2">
        <f t="shared" si="328"/>
        <v>62.58</v>
      </c>
      <c r="N2682" s="2">
        <f t="shared" si="329"/>
        <v>19.88</v>
      </c>
      <c r="O2682" s="2">
        <f t="shared" si="330"/>
        <v>42.7</v>
      </c>
      <c r="P2682" s="4">
        <f t="shared" si="331"/>
        <v>0.68232662192393745</v>
      </c>
      <c r="Q2682">
        <f t="shared" si="332"/>
        <v>2024</v>
      </c>
      <c r="R2682" t="str">
        <f t="shared" si="333"/>
        <v>Q4</v>
      </c>
      <c r="S2682">
        <f t="shared" si="334"/>
        <v>12</v>
      </c>
      <c r="T2682" t="str">
        <f t="shared" si="335"/>
        <v>Dec</v>
      </c>
    </row>
    <row r="2683" spans="1:20" x14ac:dyDescent="0.35">
      <c r="A2683" t="s">
        <v>2748</v>
      </c>
      <c r="B2683" s="1">
        <v>45628</v>
      </c>
      <c r="C2683" t="s">
        <v>62</v>
      </c>
      <c r="D2683" t="s">
        <v>69</v>
      </c>
      <c r="E2683" t="s">
        <v>36</v>
      </c>
      <c r="F2683" t="s">
        <v>37</v>
      </c>
      <c r="G2683" t="s">
        <v>53</v>
      </c>
      <c r="H2683" t="s">
        <v>54</v>
      </c>
      <c r="I2683">
        <v>2</v>
      </c>
      <c r="J2683" s="2">
        <v>138.06</v>
      </c>
      <c r="K2683" s="3">
        <v>0.05</v>
      </c>
      <c r="L2683" s="2">
        <v>70.599999999999994</v>
      </c>
      <c r="M2683" s="2">
        <f t="shared" si="328"/>
        <v>262.31</v>
      </c>
      <c r="N2683" s="2">
        <f t="shared" si="329"/>
        <v>141.19999999999999</v>
      </c>
      <c r="O2683" s="2">
        <f t="shared" si="330"/>
        <v>121.11000000000001</v>
      </c>
      <c r="P2683" s="4">
        <f t="shared" si="331"/>
        <v>0.46170561549311889</v>
      </c>
      <c r="Q2683">
        <f t="shared" si="332"/>
        <v>2024</v>
      </c>
      <c r="R2683" t="str">
        <f t="shared" si="333"/>
        <v>Q4</v>
      </c>
      <c r="S2683">
        <f t="shared" si="334"/>
        <v>12</v>
      </c>
      <c r="T2683" t="str">
        <f t="shared" si="335"/>
        <v>Dec</v>
      </c>
    </row>
    <row r="2684" spans="1:20" x14ac:dyDescent="0.35">
      <c r="A2684" t="s">
        <v>2749</v>
      </c>
      <c r="B2684" s="1">
        <v>45628</v>
      </c>
      <c r="C2684" t="s">
        <v>21</v>
      </c>
      <c r="D2684" t="s">
        <v>35</v>
      </c>
      <c r="E2684" t="s">
        <v>30</v>
      </c>
      <c r="F2684" t="s">
        <v>31</v>
      </c>
      <c r="G2684" t="s">
        <v>38</v>
      </c>
      <c r="H2684" t="s">
        <v>56</v>
      </c>
      <c r="I2684">
        <v>6</v>
      </c>
      <c r="J2684" s="2">
        <v>77.790000000000006</v>
      </c>
      <c r="K2684" s="3">
        <v>0.1</v>
      </c>
      <c r="L2684" s="2">
        <v>31.13</v>
      </c>
      <c r="M2684" s="2">
        <f t="shared" si="328"/>
        <v>420.07</v>
      </c>
      <c r="N2684" s="2">
        <f t="shared" si="329"/>
        <v>186.78</v>
      </c>
      <c r="O2684" s="2">
        <f t="shared" si="330"/>
        <v>233.29</v>
      </c>
      <c r="P2684" s="4">
        <f t="shared" si="331"/>
        <v>0.55535982098221726</v>
      </c>
      <c r="Q2684">
        <f t="shared" si="332"/>
        <v>2024</v>
      </c>
      <c r="R2684" t="str">
        <f t="shared" si="333"/>
        <v>Q4</v>
      </c>
      <c r="S2684">
        <f t="shared" si="334"/>
        <v>12</v>
      </c>
      <c r="T2684" t="str">
        <f t="shared" si="335"/>
        <v>Dec</v>
      </c>
    </row>
    <row r="2685" spans="1:20" x14ac:dyDescent="0.35">
      <c r="A2685" t="s">
        <v>2750</v>
      </c>
      <c r="B2685" s="1">
        <v>45629</v>
      </c>
      <c r="C2685" t="s">
        <v>21</v>
      </c>
      <c r="D2685" t="s">
        <v>35</v>
      </c>
      <c r="E2685" t="s">
        <v>43</v>
      </c>
      <c r="F2685" t="s">
        <v>37</v>
      </c>
      <c r="G2685" t="s">
        <v>38</v>
      </c>
      <c r="H2685" t="s">
        <v>39</v>
      </c>
      <c r="I2685">
        <v>1</v>
      </c>
      <c r="J2685" s="2">
        <v>147.31</v>
      </c>
      <c r="K2685" s="3">
        <v>0.1</v>
      </c>
      <c r="L2685" s="2">
        <v>82.2</v>
      </c>
      <c r="M2685" s="2">
        <f t="shared" si="328"/>
        <v>132.58000000000001</v>
      </c>
      <c r="N2685" s="2">
        <f t="shared" si="329"/>
        <v>82.2</v>
      </c>
      <c r="O2685" s="2">
        <f t="shared" si="330"/>
        <v>50.38000000000001</v>
      </c>
      <c r="P2685" s="4">
        <f t="shared" si="331"/>
        <v>0.37999698295368839</v>
      </c>
      <c r="Q2685">
        <f t="shared" si="332"/>
        <v>2024</v>
      </c>
      <c r="R2685" t="str">
        <f t="shared" si="333"/>
        <v>Q4</v>
      </c>
      <c r="S2685">
        <f t="shared" si="334"/>
        <v>12</v>
      </c>
      <c r="T2685" t="str">
        <f t="shared" si="335"/>
        <v>Dec</v>
      </c>
    </row>
    <row r="2686" spans="1:20" x14ac:dyDescent="0.35">
      <c r="A2686" t="s">
        <v>2751</v>
      </c>
      <c r="B2686" s="1">
        <v>45629</v>
      </c>
      <c r="C2686" t="s">
        <v>41</v>
      </c>
      <c r="D2686" t="s">
        <v>42</v>
      </c>
      <c r="E2686" t="s">
        <v>52</v>
      </c>
      <c r="F2686" t="s">
        <v>37</v>
      </c>
      <c r="G2686" t="s">
        <v>25</v>
      </c>
      <c r="H2686" t="s">
        <v>91</v>
      </c>
      <c r="I2686">
        <v>2</v>
      </c>
      <c r="J2686" s="2">
        <v>104.37</v>
      </c>
      <c r="K2686" s="3">
        <v>0.1</v>
      </c>
      <c r="L2686" s="2">
        <v>44.75</v>
      </c>
      <c r="M2686" s="2">
        <f t="shared" si="328"/>
        <v>187.87</v>
      </c>
      <c r="N2686" s="2">
        <f t="shared" si="329"/>
        <v>89.5</v>
      </c>
      <c r="O2686" s="2">
        <f t="shared" si="330"/>
        <v>98.37</v>
      </c>
      <c r="P2686" s="4">
        <f t="shared" si="331"/>
        <v>0.52360674934795337</v>
      </c>
      <c r="Q2686">
        <f t="shared" si="332"/>
        <v>2024</v>
      </c>
      <c r="R2686" t="str">
        <f t="shared" si="333"/>
        <v>Q4</v>
      </c>
      <c r="S2686">
        <f t="shared" si="334"/>
        <v>12</v>
      </c>
      <c r="T2686" t="str">
        <f t="shared" si="335"/>
        <v>Dec</v>
      </c>
    </row>
    <row r="2687" spans="1:20" x14ac:dyDescent="0.35">
      <c r="A2687" t="s">
        <v>2752</v>
      </c>
      <c r="B2687" s="1">
        <v>45629</v>
      </c>
      <c r="C2687" t="s">
        <v>21</v>
      </c>
      <c r="D2687" t="s">
        <v>35</v>
      </c>
      <c r="E2687" t="s">
        <v>23</v>
      </c>
      <c r="F2687" t="s">
        <v>37</v>
      </c>
      <c r="G2687" t="s">
        <v>38</v>
      </c>
      <c r="H2687" t="s">
        <v>84</v>
      </c>
      <c r="I2687">
        <v>2</v>
      </c>
      <c r="J2687" s="2">
        <v>261.07</v>
      </c>
      <c r="K2687" s="3">
        <v>0</v>
      </c>
      <c r="L2687" s="2">
        <v>133.75</v>
      </c>
      <c r="M2687" s="2">
        <f t="shared" si="328"/>
        <v>522.14</v>
      </c>
      <c r="N2687" s="2">
        <f t="shared" si="329"/>
        <v>267.5</v>
      </c>
      <c r="O2687" s="2">
        <f t="shared" si="330"/>
        <v>254.64</v>
      </c>
      <c r="P2687" s="4">
        <f t="shared" si="331"/>
        <v>0.48768529513157388</v>
      </c>
      <c r="Q2687">
        <f t="shared" si="332"/>
        <v>2024</v>
      </c>
      <c r="R2687" t="str">
        <f t="shared" si="333"/>
        <v>Q4</v>
      </c>
      <c r="S2687">
        <f t="shared" si="334"/>
        <v>12</v>
      </c>
      <c r="T2687" t="str">
        <f t="shared" si="335"/>
        <v>Dec</v>
      </c>
    </row>
    <row r="2688" spans="1:20" x14ac:dyDescent="0.35">
      <c r="A2688" t="s">
        <v>2753</v>
      </c>
      <c r="B2688" s="1">
        <v>45629</v>
      </c>
      <c r="C2688" t="s">
        <v>21</v>
      </c>
      <c r="D2688" t="s">
        <v>35</v>
      </c>
      <c r="E2688" t="s">
        <v>23</v>
      </c>
      <c r="F2688" t="s">
        <v>37</v>
      </c>
      <c r="G2688" t="s">
        <v>46</v>
      </c>
      <c r="H2688" t="s">
        <v>183</v>
      </c>
      <c r="I2688">
        <v>1</v>
      </c>
      <c r="J2688" s="2">
        <v>137.76</v>
      </c>
      <c r="K2688" s="3">
        <v>0</v>
      </c>
      <c r="L2688" s="2">
        <v>64.58</v>
      </c>
      <c r="M2688" s="2">
        <f t="shared" si="328"/>
        <v>137.76</v>
      </c>
      <c r="N2688" s="2">
        <f t="shared" si="329"/>
        <v>64.58</v>
      </c>
      <c r="O2688" s="2">
        <f t="shared" si="330"/>
        <v>73.179999999999993</v>
      </c>
      <c r="P2688" s="4">
        <f t="shared" si="331"/>
        <v>0.53121370499419274</v>
      </c>
      <c r="Q2688">
        <f t="shared" si="332"/>
        <v>2024</v>
      </c>
      <c r="R2688" t="str">
        <f t="shared" si="333"/>
        <v>Q4</v>
      </c>
      <c r="S2688">
        <f t="shared" si="334"/>
        <v>12</v>
      </c>
      <c r="T2688" t="str">
        <f t="shared" si="335"/>
        <v>Dec</v>
      </c>
    </row>
    <row r="2689" spans="1:20" x14ac:dyDescent="0.35">
      <c r="A2689" t="s">
        <v>2754</v>
      </c>
      <c r="B2689" s="1">
        <v>45629</v>
      </c>
      <c r="C2689" t="s">
        <v>21</v>
      </c>
      <c r="D2689" t="s">
        <v>35</v>
      </c>
      <c r="E2689" t="s">
        <v>23</v>
      </c>
      <c r="F2689" t="s">
        <v>37</v>
      </c>
      <c r="G2689" t="s">
        <v>53</v>
      </c>
      <c r="H2689" t="s">
        <v>54</v>
      </c>
      <c r="I2689">
        <v>1</v>
      </c>
      <c r="J2689" s="2">
        <v>144.38</v>
      </c>
      <c r="K2689" s="3">
        <v>0.1</v>
      </c>
      <c r="L2689" s="2">
        <v>72.64</v>
      </c>
      <c r="M2689" s="2">
        <f t="shared" si="328"/>
        <v>129.94</v>
      </c>
      <c r="N2689" s="2">
        <f t="shared" si="329"/>
        <v>72.64</v>
      </c>
      <c r="O2689" s="2">
        <f t="shared" si="330"/>
        <v>57.3</v>
      </c>
      <c r="P2689" s="4">
        <f t="shared" si="331"/>
        <v>0.44097275665691854</v>
      </c>
      <c r="Q2689">
        <f t="shared" si="332"/>
        <v>2024</v>
      </c>
      <c r="R2689" t="str">
        <f t="shared" si="333"/>
        <v>Q4</v>
      </c>
      <c r="S2689">
        <f t="shared" si="334"/>
        <v>12</v>
      </c>
      <c r="T2689" t="str">
        <f t="shared" si="335"/>
        <v>Dec</v>
      </c>
    </row>
    <row r="2690" spans="1:20" x14ac:dyDescent="0.35">
      <c r="A2690" t="s">
        <v>2755</v>
      </c>
      <c r="B2690" s="1">
        <v>45629</v>
      </c>
      <c r="C2690" t="s">
        <v>62</v>
      </c>
      <c r="D2690" t="s">
        <v>69</v>
      </c>
      <c r="E2690" t="s">
        <v>43</v>
      </c>
      <c r="F2690" t="s">
        <v>37</v>
      </c>
      <c r="G2690" t="s">
        <v>32</v>
      </c>
      <c r="H2690" t="s">
        <v>86</v>
      </c>
      <c r="I2690">
        <v>2</v>
      </c>
      <c r="J2690" s="2">
        <v>64.349999999999994</v>
      </c>
      <c r="K2690" s="3">
        <v>0</v>
      </c>
      <c r="L2690" s="2">
        <v>25.54</v>
      </c>
      <c r="M2690" s="2">
        <f t="shared" ref="M2690:M2753" si="336">ROUND(I2690*J2690*(1-K2690),2)</f>
        <v>128.69999999999999</v>
      </c>
      <c r="N2690" s="2">
        <f t="shared" ref="N2690:N2753" si="337">ROUND(I2690*L2690,2)</f>
        <v>51.08</v>
      </c>
      <c r="O2690" s="2">
        <f t="shared" ref="O2690:O2753" si="338">M2690-N2690</f>
        <v>77.61999999999999</v>
      </c>
      <c r="P2690" s="4">
        <f t="shared" ref="P2690:P2753" si="339">IFERROR(O2690/M2690,0)</f>
        <v>0.60310800310800305</v>
      </c>
      <c r="Q2690">
        <f t="shared" ref="Q2690:Q2753" si="340">YEAR(B2690)</f>
        <v>2024</v>
      </c>
      <c r="R2690" t="str">
        <f t="shared" ref="R2690:R2753" si="341">"Q"&amp;ROUNDUP(MONTH(B2690)/3,0)</f>
        <v>Q4</v>
      </c>
      <c r="S2690">
        <f t="shared" ref="S2690:S2753" si="342">MONTH(B2690)</f>
        <v>12</v>
      </c>
      <c r="T2690" t="str">
        <f t="shared" ref="T2690:T2753" si="343">TEXT(B2690,"mmm")</f>
        <v>Dec</v>
      </c>
    </row>
    <row r="2691" spans="1:20" x14ac:dyDescent="0.35">
      <c r="A2691" t="s">
        <v>2756</v>
      </c>
      <c r="B2691" s="1">
        <v>45629</v>
      </c>
      <c r="C2691" t="s">
        <v>62</v>
      </c>
      <c r="D2691" t="s">
        <v>69</v>
      </c>
      <c r="E2691" t="s">
        <v>52</v>
      </c>
      <c r="F2691" t="s">
        <v>24</v>
      </c>
      <c r="G2691" t="s">
        <v>53</v>
      </c>
      <c r="H2691" t="s">
        <v>70</v>
      </c>
      <c r="I2691">
        <v>5</v>
      </c>
      <c r="J2691" s="2">
        <v>49.47</v>
      </c>
      <c r="K2691" s="3">
        <v>0</v>
      </c>
      <c r="L2691" s="2">
        <v>18.78</v>
      </c>
      <c r="M2691" s="2">
        <f t="shared" si="336"/>
        <v>247.35</v>
      </c>
      <c r="N2691" s="2">
        <f t="shared" si="337"/>
        <v>93.9</v>
      </c>
      <c r="O2691" s="2">
        <f t="shared" si="338"/>
        <v>153.44999999999999</v>
      </c>
      <c r="P2691" s="4">
        <f t="shared" si="339"/>
        <v>0.6203759854457247</v>
      </c>
      <c r="Q2691">
        <f t="shared" si="340"/>
        <v>2024</v>
      </c>
      <c r="R2691" t="str">
        <f t="shared" si="341"/>
        <v>Q4</v>
      </c>
      <c r="S2691">
        <f t="shared" si="342"/>
        <v>12</v>
      </c>
      <c r="T2691" t="str">
        <f t="shared" si="343"/>
        <v>Dec</v>
      </c>
    </row>
    <row r="2692" spans="1:20" x14ac:dyDescent="0.35">
      <c r="A2692" t="s">
        <v>2757</v>
      </c>
      <c r="B2692" s="1">
        <v>45629</v>
      </c>
      <c r="C2692" t="s">
        <v>62</v>
      </c>
      <c r="D2692" t="s">
        <v>69</v>
      </c>
      <c r="E2692" t="s">
        <v>43</v>
      </c>
      <c r="F2692" t="s">
        <v>24</v>
      </c>
      <c r="G2692" t="s">
        <v>32</v>
      </c>
      <c r="H2692" t="s">
        <v>50</v>
      </c>
      <c r="I2692">
        <v>3</v>
      </c>
      <c r="J2692" s="2">
        <v>210.28</v>
      </c>
      <c r="K2692" s="3">
        <v>0</v>
      </c>
      <c r="L2692" s="2">
        <v>112.65</v>
      </c>
      <c r="M2692" s="2">
        <f t="shared" si="336"/>
        <v>630.84</v>
      </c>
      <c r="N2692" s="2">
        <f t="shared" si="337"/>
        <v>337.95</v>
      </c>
      <c r="O2692" s="2">
        <f t="shared" si="338"/>
        <v>292.89000000000004</v>
      </c>
      <c r="P2692" s="4">
        <f t="shared" si="339"/>
        <v>0.46428571428571436</v>
      </c>
      <c r="Q2692">
        <f t="shared" si="340"/>
        <v>2024</v>
      </c>
      <c r="R2692" t="str">
        <f t="shared" si="341"/>
        <v>Q4</v>
      </c>
      <c r="S2692">
        <f t="shared" si="342"/>
        <v>12</v>
      </c>
      <c r="T2692" t="str">
        <f t="shared" si="343"/>
        <v>Dec</v>
      </c>
    </row>
    <row r="2693" spans="1:20" x14ac:dyDescent="0.35">
      <c r="A2693" t="s">
        <v>2758</v>
      </c>
      <c r="B2693" s="1">
        <v>45629</v>
      </c>
      <c r="C2693" t="s">
        <v>41</v>
      </c>
      <c r="D2693" t="s">
        <v>90</v>
      </c>
      <c r="E2693" t="s">
        <v>23</v>
      </c>
      <c r="F2693" t="s">
        <v>24</v>
      </c>
      <c r="G2693" t="s">
        <v>32</v>
      </c>
      <c r="H2693" t="s">
        <v>113</v>
      </c>
      <c r="I2693">
        <v>1</v>
      </c>
      <c r="J2693" s="2">
        <v>414.65</v>
      </c>
      <c r="K2693" s="3">
        <v>0.1</v>
      </c>
      <c r="L2693" s="2">
        <v>210.95</v>
      </c>
      <c r="M2693" s="2">
        <f t="shared" si="336"/>
        <v>373.19</v>
      </c>
      <c r="N2693" s="2">
        <f t="shared" si="337"/>
        <v>210.95</v>
      </c>
      <c r="O2693" s="2">
        <f t="shared" si="338"/>
        <v>162.24</v>
      </c>
      <c r="P2693" s="4">
        <f t="shared" si="339"/>
        <v>0.43473833704011366</v>
      </c>
      <c r="Q2693">
        <f t="shared" si="340"/>
        <v>2024</v>
      </c>
      <c r="R2693" t="str">
        <f t="shared" si="341"/>
        <v>Q4</v>
      </c>
      <c r="S2693">
        <f t="shared" si="342"/>
        <v>12</v>
      </c>
      <c r="T2693" t="str">
        <f t="shared" si="343"/>
        <v>Dec</v>
      </c>
    </row>
    <row r="2694" spans="1:20" x14ac:dyDescent="0.35">
      <c r="A2694" t="s">
        <v>2759</v>
      </c>
      <c r="B2694" s="1">
        <v>45629</v>
      </c>
      <c r="C2694" t="s">
        <v>28</v>
      </c>
      <c r="D2694" t="s">
        <v>29</v>
      </c>
      <c r="E2694" t="s">
        <v>23</v>
      </c>
      <c r="F2694" t="s">
        <v>37</v>
      </c>
      <c r="G2694" t="s">
        <v>32</v>
      </c>
      <c r="H2694" t="s">
        <v>86</v>
      </c>
      <c r="I2694">
        <v>1</v>
      </c>
      <c r="J2694" s="2">
        <v>69.12</v>
      </c>
      <c r="K2694" s="3">
        <v>0</v>
      </c>
      <c r="L2694" s="2">
        <v>25.52</v>
      </c>
      <c r="M2694" s="2">
        <f t="shared" si="336"/>
        <v>69.12</v>
      </c>
      <c r="N2694" s="2">
        <f t="shared" si="337"/>
        <v>25.52</v>
      </c>
      <c r="O2694" s="2">
        <f t="shared" si="338"/>
        <v>43.600000000000009</v>
      </c>
      <c r="P2694" s="4">
        <f t="shared" si="339"/>
        <v>0.63078703703703709</v>
      </c>
      <c r="Q2694">
        <f t="shared" si="340"/>
        <v>2024</v>
      </c>
      <c r="R2694" t="str">
        <f t="shared" si="341"/>
        <v>Q4</v>
      </c>
      <c r="S2694">
        <f t="shared" si="342"/>
        <v>12</v>
      </c>
      <c r="T2694" t="str">
        <f t="shared" si="343"/>
        <v>Dec</v>
      </c>
    </row>
    <row r="2695" spans="1:20" x14ac:dyDescent="0.35">
      <c r="A2695" t="s">
        <v>2760</v>
      </c>
      <c r="B2695" s="1">
        <v>45629</v>
      </c>
      <c r="C2695" t="s">
        <v>62</v>
      </c>
      <c r="D2695" t="s">
        <v>69</v>
      </c>
      <c r="E2695" t="s">
        <v>43</v>
      </c>
      <c r="F2695" t="s">
        <v>37</v>
      </c>
      <c r="G2695" t="s">
        <v>32</v>
      </c>
      <c r="H2695" t="s">
        <v>86</v>
      </c>
      <c r="I2695">
        <v>2</v>
      </c>
      <c r="J2695" s="2">
        <v>62.57</v>
      </c>
      <c r="K2695" s="3">
        <v>0.1</v>
      </c>
      <c r="L2695" s="2">
        <v>25.68</v>
      </c>
      <c r="M2695" s="2">
        <f t="shared" si="336"/>
        <v>112.63</v>
      </c>
      <c r="N2695" s="2">
        <f t="shared" si="337"/>
        <v>51.36</v>
      </c>
      <c r="O2695" s="2">
        <f t="shared" si="338"/>
        <v>61.269999999999996</v>
      </c>
      <c r="P2695" s="4">
        <f t="shared" si="339"/>
        <v>0.54399360738701941</v>
      </c>
      <c r="Q2695">
        <f t="shared" si="340"/>
        <v>2024</v>
      </c>
      <c r="R2695" t="str">
        <f t="shared" si="341"/>
        <v>Q4</v>
      </c>
      <c r="S2695">
        <f t="shared" si="342"/>
        <v>12</v>
      </c>
      <c r="T2695" t="str">
        <f t="shared" si="343"/>
        <v>Dec</v>
      </c>
    </row>
    <row r="2696" spans="1:20" x14ac:dyDescent="0.35">
      <c r="A2696" t="s">
        <v>2761</v>
      </c>
      <c r="B2696" s="1">
        <v>45629</v>
      </c>
      <c r="C2696" t="s">
        <v>21</v>
      </c>
      <c r="D2696" t="s">
        <v>35</v>
      </c>
      <c r="E2696" t="s">
        <v>30</v>
      </c>
      <c r="F2696" t="s">
        <v>31</v>
      </c>
      <c r="G2696" t="s">
        <v>46</v>
      </c>
      <c r="H2696" t="s">
        <v>79</v>
      </c>
      <c r="I2696">
        <v>27</v>
      </c>
      <c r="J2696" s="2">
        <v>29.03</v>
      </c>
      <c r="K2696" s="3">
        <v>0.1</v>
      </c>
      <c r="L2696" s="2">
        <v>9.14</v>
      </c>
      <c r="M2696" s="2">
        <f t="shared" si="336"/>
        <v>705.43</v>
      </c>
      <c r="N2696" s="2">
        <f t="shared" si="337"/>
        <v>246.78</v>
      </c>
      <c r="O2696" s="2">
        <f t="shared" si="338"/>
        <v>458.65</v>
      </c>
      <c r="P2696" s="4">
        <f t="shared" si="339"/>
        <v>0.65017081779907293</v>
      </c>
      <c r="Q2696">
        <f t="shared" si="340"/>
        <v>2024</v>
      </c>
      <c r="R2696" t="str">
        <f t="shared" si="341"/>
        <v>Q4</v>
      </c>
      <c r="S2696">
        <f t="shared" si="342"/>
        <v>12</v>
      </c>
      <c r="T2696" t="str">
        <f t="shared" si="343"/>
        <v>Dec</v>
      </c>
    </row>
    <row r="2697" spans="1:20" x14ac:dyDescent="0.35">
      <c r="A2697" t="s">
        <v>2762</v>
      </c>
      <c r="B2697" s="1">
        <v>45630</v>
      </c>
      <c r="C2697" t="s">
        <v>62</v>
      </c>
      <c r="D2697" t="s">
        <v>69</v>
      </c>
      <c r="E2697" t="s">
        <v>23</v>
      </c>
      <c r="F2697" t="s">
        <v>37</v>
      </c>
      <c r="G2697" t="s">
        <v>53</v>
      </c>
      <c r="H2697" t="s">
        <v>66</v>
      </c>
      <c r="I2697">
        <v>3</v>
      </c>
      <c r="J2697" s="2">
        <v>101.65</v>
      </c>
      <c r="K2697" s="3">
        <v>0.15</v>
      </c>
      <c r="L2697" s="2">
        <v>42.97</v>
      </c>
      <c r="M2697" s="2">
        <f t="shared" si="336"/>
        <v>259.20999999999998</v>
      </c>
      <c r="N2697" s="2">
        <f t="shared" si="337"/>
        <v>128.91</v>
      </c>
      <c r="O2697" s="2">
        <f t="shared" si="338"/>
        <v>130.29999999999998</v>
      </c>
      <c r="P2697" s="4">
        <f t="shared" si="339"/>
        <v>0.50268122371822077</v>
      </c>
      <c r="Q2697">
        <f t="shared" si="340"/>
        <v>2024</v>
      </c>
      <c r="R2697" t="str">
        <f t="shared" si="341"/>
        <v>Q4</v>
      </c>
      <c r="S2697">
        <f t="shared" si="342"/>
        <v>12</v>
      </c>
      <c r="T2697" t="str">
        <f t="shared" si="343"/>
        <v>Dec</v>
      </c>
    </row>
    <row r="2698" spans="1:20" x14ac:dyDescent="0.35">
      <c r="A2698" t="s">
        <v>2763</v>
      </c>
      <c r="B2698" s="1">
        <v>45630</v>
      </c>
      <c r="C2698" t="s">
        <v>62</v>
      </c>
      <c r="D2698" t="s">
        <v>63</v>
      </c>
      <c r="E2698" t="s">
        <v>23</v>
      </c>
      <c r="F2698" t="s">
        <v>37</v>
      </c>
      <c r="G2698" t="s">
        <v>32</v>
      </c>
      <c r="H2698" t="s">
        <v>33</v>
      </c>
      <c r="I2698">
        <v>1</v>
      </c>
      <c r="J2698" s="2">
        <v>36.4</v>
      </c>
      <c r="K2698" s="3">
        <v>0</v>
      </c>
      <c r="L2698" s="2">
        <v>12.98</v>
      </c>
      <c r="M2698" s="2">
        <f t="shared" si="336"/>
        <v>36.4</v>
      </c>
      <c r="N2698" s="2">
        <f t="shared" si="337"/>
        <v>12.98</v>
      </c>
      <c r="O2698" s="2">
        <f t="shared" si="338"/>
        <v>23.419999999999998</v>
      </c>
      <c r="P2698" s="4">
        <f t="shared" si="339"/>
        <v>0.64340659340659334</v>
      </c>
      <c r="Q2698">
        <f t="shared" si="340"/>
        <v>2024</v>
      </c>
      <c r="R2698" t="str">
        <f t="shared" si="341"/>
        <v>Q4</v>
      </c>
      <c r="S2698">
        <f t="shared" si="342"/>
        <v>12</v>
      </c>
      <c r="T2698" t="str">
        <f t="shared" si="343"/>
        <v>Dec</v>
      </c>
    </row>
    <row r="2699" spans="1:20" x14ac:dyDescent="0.35">
      <c r="A2699" t="s">
        <v>2764</v>
      </c>
      <c r="B2699" s="1">
        <v>45630</v>
      </c>
      <c r="C2699" t="s">
        <v>41</v>
      </c>
      <c r="D2699" t="s">
        <v>42</v>
      </c>
      <c r="E2699" t="s">
        <v>52</v>
      </c>
      <c r="F2699" t="s">
        <v>24</v>
      </c>
      <c r="G2699" t="s">
        <v>53</v>
      </c>
      <c r="H2699" t="s">
        <v>131</v>
      </c>
      <c r="I2699">
        <v>2</v>
      </c>
      <c r="J2699" s="2">
        <v>33.19</v>
      </c>
      <c r="K2699" s="3">
        <v>0</v>
      </c>
      <c r="L2699" s="2">
        <v>9.35</v>
      </c>
      <c r="M2699" s="2">
        <f t="shared" si="336"/>
        <v>66.38</v>
      </c>
      <c r="N2699" s="2">
        <f t="shared" si="337"/>
        <v>18.7</v>
      </c>
      <c r="O2699" s="2">
        <f t="shared" si="338"/>
        <v>47.679999999999993</v>
      </c>
      <c r="P2699" s="4">
        <f t="shared" si="339"/>
        <v>0.71828864115697488</v>
      </c>
      <c r="Q2699">
        <f t="shared" si="340"/>
        <v>2024</v>
      </c>
      <c r="R2699" t="str">
        <f t="shared" si="341"/>
        <v>Q4</v>
      </c>
      <c r="S2699">
        <f t="shared" si="342"/>
        <v>12</v>
      </c>
      <c r="T2699" t="str">
        <f t="shared" si="343"/>
        <v>Dec</v>
      </c>
    </row>
    <row r="2700" spans="1:20" x14ac:dyDescent="0.35">
      <c r="A2700" t="s">
        <v>2765</v>
      </c>
      <c r="B2700" s="1">
        <v>45630</v>
      </c>
      <c r="C2700" t="s">
        <v>41</v>
      </c>
      <c r="D2700" t="s">
        <v>42</v>
      </c>
      <c r="E2700" t="s">
        <v>23</v>
      </c>
      <c r="F2700" t="s">
        <v>37</v>
      </c>
      <c r="G2700" t="s">
        <v>53</v>
      </c>
      <c r="H2700" t="s">
        <v>66</v>
      </c>
      <c r="I2700">
        <v>2</v>
      </c>
      <c r="J2700" s="2">
        <v>113.55</v>
      </c>
      <c r="K2700" s="3">
        <v>0.1</v>
      </c>
      <c r="L2700" s="2">
        <v>44.57</v>
      </c>
      <c r="M2700" s="2">
        <f t="shared" si="336"/>
        <v>204.39</v>
      </c>
      <c r="N2700" s="2">
        <f t="shared" si="337"/>
        <v>89.14</v>
      </c>
      <c r="O2700" s="2">
        <f t="shared" si="338"/>
        <v>115.24999999999999</v>
      </c>
      <c r="P2700" s="4">
        <f t="shared" si="339"/>
        <v>0.56387298791525997</v>
      </c>
      <c r="Q2700">
        <f t="shared" si="340"/>
        <v>2024</v>
      </c>
      <c r="R2700" t="str">
        <f t="shared" si="341"/>
        <v>Q4</v>
      </c>
      <c r="S2700">
        <f t="shared" si="342"/>
        <v>12</v>
      </c>
      <c r="T2700" t="str">
        <f t="shared" si="343"/>
        <v>Dec</v>
      </c>
    </row>
    <row r="2701" spans="1:20" x14ac:dyDescent="0.35">
      <c r="A2701" t="s">
        <v>2766</v>
      </c>
      <c r="B2701" s="1">
        <v>45630</v>
      </c>
      <c r="C2701" t="s">
        <v>21</v>
      </c>
      <c r="D2701" t="s">
        <v>35</v>
      </c>
      <c r="E2701" t="s">
        <v>23</v>
      </c>
      <c r="F2701" t="s">
        <v>24</v>
      </c>
      <c r="G2701" t="s">
        <v>32</v>
      </c>
      <c r="H2701" t="s">
        <v>113</v>
      </c>
      <c r="I2701">
        <v>2</v>
      </c>
      <c r="J2701" s="2">
        <v>371.57</v>
      </c>
      <c r="K2701" s="3">
        <v>0.1</v>
      </c>
      <c r="L2701" s="2">
        <v>208.19</v>
      </c>
      <c r="M2701" s="2">
        <f t="shared" si="336"/>
        <v>668.83</v>
      </c>
      <c r="N2701" s="2">
        <f t="shared" si="337"/>
        <v>416.38</v>
      </c>
      <c r="O2701" s="2">
        <f t="shared" si="338"/>
        <v>252.45000000000005</v>
      </c>
      <c r="P2701" s="4">
        <f t="shared" si="339"/>
        <v>0.37745017418477045</v>
      </c>
      <c r="Q2701">
        <f t="shared" si="340"/>
        <v>2024</v>
      </c>
      <c r="R2701" t="str">
        <f t="shared" si="341"/>
        <v>Q4</v>
      </c>
      <c r="S2701">
        <f t="shared" si="342"/>
        <v>12</v>
      </c>
      <c r="T2701" t="str">
        <f t="shared" si="343"/>
        <v>Dec</v>
      </c>
    </row>
    <row r="2702" spans="1:20" x14ac:dyDescent="0.35">
      <c r="A2702" t="s">
        <v>2767</v>
      </c>
      <c r="B2702" s="1">
        <v>45630</v>
      </c>
      <c r="C2702" t="s">
        <v>41</v>
      </c>
      <c r="D2702" t="s">
        <v>42</v>
      </c>
      <c r="E2702" t="s">
        <v>23</v>
      </c>
      <c r="F2702" t="s">
        <v>24</v>
      </c>
      <c r="G2702" t="s">
        <v>53</v>
      </c>
      <c r="H2702" t="s">
        <v>54</v>
      </c>
      <c r="I2702">
        <v>3</v>
      </c>
      <c r="J2702" s="2">
        <v>153.37</v>
      </c>
      <c r="K2702" s="3">
        <v>0</v>
      </c>
      <c r="L2702" s="2">
        <v>70.72</v>
      </c>
      <c r="M2702" s="2">
        <f t="shared" si="336"/>
        <v>460.11</v>
      </c>
      <c r="N2702" s="2">
        <f t="shared" si="337"/>
        <v>212.16</v>
      </c>
      <c r="O2702" s="2">
        <f t="shared" si="338"/>
        <v>247.95000000000002</v>
      </c>
      <c r="P2702" s="4">
        <f t="shared" si="339"/>
        <v>0.53889287344330705</v>
      </c>
      <c r="Q2702">
        <f t="shared" si="340"/>
        <v>2024</v>
      </c>
      <c r="R2702" t="str">
        <f t="shared" si="341"/>
        <v>Q4</v>
      </c>
      <c r="S2702">
        <f t="shared" si="342"/>
        <v>12</v>
      </c>
      <c r="T2702" t="str">
        <f t="shared" si="343"/>
        <v>Dec</v>
      </c>
    </row>
    <row r="2703" spans="1:20" x14ac:dyDescent="0.35">
      <c r="A2703" t="s">
        <v>2768</v>
      </c>
      <c r="B2703" s="1">
        <v>45631</v>
      </c>
      <c r="C2703" t="s">
        <v>21</v>
      </c>
      <c r="D2703" t="s">
        <v>35</v>
      </c>
      <c r="E2703" t="s">
        <v>30</v>
      </c>
      <c r="F2703" t="s">
        <v>31</v>
      </c>
      <c r="G2703" t="s">
        <v>25</v>
      </c>
      <c r="H2703" t="s">
        <v>26</v>
      </c>
      <c r="I2703">
        <v>9</v>
      </c>
      <c r="J2703" s="2">
        <v>24.02</v>
      </c>
      <c r="K2703" s="3">
        <v>0</v>
      </c>
      <c r="L2703" s="2">
        <v>6.63</v>
      </c>
      <c r="M2703" s="2">
        <f t="shared" si="336"/>
        <v>216.18</v>
      </c>
      <c r="N2703" s="2">
        <f t="shared" si="337"/>
        <v>59.67</v>
      </c>
      <c r="O2703" s="2">
        <f t="shared" si="338"/>
        <v>156.51</v>
      </c>
      <c r="P2703" s="4">
        <f t="shared" si="339"/>
        <v>0.72398001665278933</v>
      </c>
      <c r="Q2703">
        <f t="shared" si="340"/>
        <v>2024</v>
      </c>
      <c r="R2703" t="str">
        <f t="shared" si="341"/>
        <v>Q4</v>
      </c>
      <c r="S2703">
        <f t="shared" si="342"/>
        <v>12</v>
      </c>
      <c r="T2703" t="str">
        <f t="shared" si="343"/>
        <v>Dec</v>
      </c>
    </row>
    <row r="2704" spans="1:20" x14ac:dyDescent="0.35">
      <c r="A2704" t="s">
        <v>2769</v>
      </c>
      <c r="B2704" s="1">
        <v>45631</v>
      </c>
      <c r="C2704" t="s">
        <v>21</v>
      </c>
      <c r="D2704" t="s">
        <v>35</v>
      </c>
      <c r="E2704" t="s">
        <v>23</v>
      </c>
      <c r="F2704" t="s">
        <v>37</v>
      </c>
      <c r="G2704" t="s">
        <v>38</v>
      </c>
      <c r="H2704" t="s">
        <v>84</v>
      </c>
      <c r="I2704">
        <v>1</v>
      </c>
      <c r="J2704" s="2">
        <v>257.89</v>
      </c>
      <c r="K2704" s="3">
        <v>0.2</v>
      </c>
      <c r="L2704" s="2">
        <v>126.94</v>
      </c>
      <c r="M2704" s="2">
        <f t="shared" si="336"/>
        <v>206.31</v>
      </c>
      <c r="N2704" s="2">
        <f t="shared" si="337"/>
        <v>126.94</v>
      </c>
      <c r="O2704" s="2">
        <f t="shared" si="338"/>
        <v>79.37</v>
      </c>
      <c r="P2704" s="4">
        <f t="shared" si="339"/>
        <v>0.38471232611119194</v>
      </c>
      <c r="Q2704">
        <f t="shared" si="340"/>
        <v>2024</v>
      </c>
      <c r="R2704" t="str">
        <f t="shared" si="341"/>
        <v>Q4</v>
      </c>
      <c r="S2704">
        <f t="shared" si="342"/>
        <v>12</v>
      </c>
      <c r="T2704" t="str">
        <f t="shared" si="343"/>
        <v>Dec</v>
      </c>
    </row>
    <row r="2705" spans="1:20" x14ac:dyDescent="0.35">
      <c r="A2705" t="s">
        <v>2770</v>
      </c>
      <c r="B2705" s="1">
        <v>45631</v>
      </c>
      <c r="C2705" t="s">
        <v>62</v>
      </c>
      <c r="D2705" t="s">
        <v>69</v>
      </c>
      <c r="E2705" t="s">
        <v>23</v>
      </c>
      <c r="F2705" t="s">
        <v>37</v>
      </c>
      <c r="G2705" t="s">
        <v>53</v>
      </c>
      <c r="H2705" t="s">
        <v>54</v>
      </c>
      <c r="I2705">
        <v>1</v>
      </c>
      <c r="J2705" s="2">
        <v>137.05000000000001</v>
      </c>
      <c r="K2705" s="3">
        <v>0</v>
      </c>
      <c r="L2705" s="2">
        <v>70.23</v>
      </c>
      <c r="M2705" s="2">
        <f t="shared" si="336"/>
        <v>137.05000000000001</v>
      </c>
      <c r="N2705" s="2">
        <f t="shared" si="337"/>
        <v>70.23</v>
      </c>
      <c r="O2705" s="2">
        <f t="shared" si="338"/>
        <v>66.820000000000007</v>
      </c>
      <c r="P2705" s="4">
        <f t="shared" si="339"/>
        <v>0.48755928493250639</v>
      </c>
      <c r="Q2705">
        <f t="shared" si="340"/>
        <v>2024</v>
      </c>
      <c r="R2705" t="str">
        <f t="shared" si="341"/>
        <v>Q4</v>
      </c>
      <c r="S2705">
        <f t="shared" si="342"/>
        <v>12</v>
      </c>
      <c r="T2705" t="str">
        <f t="shared" si="343"/>
        <v>Dec</v>
      </c>
    </row>
    <row r="2706" spans="1:20" x14ac:dyDescent="0.35">
      <c r="A2706" t="s">
        <v>2771</v>
      </c>
      <c r="B2706" s="1">
        <v>45631</v>
      </c>
      <c r="C2706" t="s">
        <v>21</v>
      </c>
      <c r="D2706" t="s">
        <v>35</v>
      </c>
      <c r="E2706" t="s">
        <v>23</v>
      </c>
      <c r="F2706" t="s">
        <v>37</v>
      </c>
      <c r="G2706" t="s">
        <v>38</v>
      </c>
      <c r="H2706" t="s">
        <v>44</v>
      </c>
      <c r="I2706">
        <v>2</v>
      </c>
      <c r="J2706" s="2">
        <v>116.04</v>
      </c>
      <c r="K2706" s="3">
        <v>0.1</v>
      </c>
      <c r="L2706" s="2">
        <v>47.7</v>
      </c>
      <c r="M2706" s="2">
        <f t="shared" si="336"/>
        <v>208.87</v>
      </c>
      <c r="N2706" s="2">
        <f t="shared" si="337"/>
        <v>95.4</v>
      </c>
      <c r="O2706" s="2">
        <f t="shared" si="338"/>
        <v>113.47</v>
      </c>
      <c r="P2706" s="4">
        <f t="shared" si="339"/>
        <v>0.54325657107291614</v>
      </c>
      <c r="Q2706">
        <f t="shared" si="340"/>
        <v>2024</v>
      </c>
      <c r="R2706" t="str">
        <f t="shared" si="341"/>
        <v>Q4</v>
      </c>
      <c r="S2706">
        <f t="shared" si="342"/>
        <v>12</v>
      </c>
      <c r="T2706" t="str">
        <f t="shared" si="343"/>
        <v>Dec</v>
      </c>
    </row>
    <row r="2707" spans="1:20" x14ac:dyDescent="0.35">
      <c r="A2707" t="s">
        <v>2772</v>
      </c>
      <c r="B2707" s="1">
        <v>45631</v>
      </c>
      <c r="C2707" t="s">
        <v>21</v>
      </c>
      <c r="D2707" t="s">
        <v>22</v>
      </c>
      <c r="E2707" t="s">
        <v>36</v>
      </c>
      <c r="F2707" t="s">
        <v>37</v>
      </c>
      <c r="G2707" t="s">
        <v>32</v>
      </c>
      <c r="H2707" t="s">
        <v>86</v>
      </c>
      <c r="I2707">
        <v>1</v>
      </c>
      <c r="J2707" s="2">
        <v>69.61</v>
      </c>
      <c r="K2707" s="3">
        <v>0</v>
      </c>
      <c r="L2707" s="2">
        <v>25.23</v>
      </c>
      <c r="M2707" s="2">
        <f t="shared" si="336"/>
        <v>69.61</v>
      </c>
      <c r="N2707" s="2">
        <f t="shared" si="337"/>
        <v>25.23</v>
      </c>
      <c r="O2707" s="2">
        <f t="shared" si="338"/>
        <v>44.379999999999995</v>
      </c>
      <c r="P2707" s="4">
        <f t="shared" si="339"/>
        <v>0.6375520758511708</v>
      </c>
      <c r="Q2707">
        <f t="shared" si="340"/>
        <v>2024</v>
      </c>
      <c r="R2707" t="str">
        <f t="shared" si="341"/>
        <v>Q4</v>
      </c>
      <c r="S2707">
        <f t="shared" si="342"/>
        <v>12</v>
      </c>
      <c r="T2707" t="str">
        <f t="shared" si="343"/>
        <v>Dec</v>
      </c>
    </row>
    <row r="2708" spans="1:20" x14ac:dyDescent="0.35">
      <c r="A2708" t="s">
        <v>2773</v>
      </c>
      <c r="B2708" s="1">
        <v>45631</v>
      </c>
      <c r="C2708" t="s">
        <v>21</v>
      </c>
      <c r="D2708" t="s">
        <v>22</v>
      </c>
      <c r="E2708" t="s">
        <v>23</v>
      </c>
      <c r="F2708" t="s">
        <v>24</v>
      </c>
      <c r="G2708" t="s">
        <v>38</v>
      </c>
      <c r="H2708" t="s">
        <v>56</v>
      </c>
      <c r="I2708">
        <v>1</v>
      </c>
      <c r="J2708" s="2">
        <v>78.48</v>
      </c>
      <c r="K2708" s="3">
        <v>0.15</v>
      </c>
      <c r="L2708" s="2">
        <v>31.84</v>
      </c>
      <c r="M2708" s="2">
        <f t="shared" si="336"/>
        <v>66.709999999999994</v>
      </c>
      <c r="N2708" s="2">
        <f t="shared" si="337"/>
        <v>31.84</v>
      </c>
      <c r="O2708" s="2">
        <f t="shared" si="338"/>
        <v>34.86999999999999</v>
      </c>
      <c r="P2708" s="4">
        <f t="shared" si="339"/>
        <v>0.52271023834507557</v>
      </c>
      <c r="Q2708">
        <f t="shared" si="340"/>
        <v>2024</v>
      </c>
      <c r="R2708" t="str">
        <f t="shared" si="341"/>
        <v>Q4</v>
      </c>
      <c r="S2708">
        <f t="shared" si="342"/>
        <v>12</v>
      </c>
      <c r="T2708" t="str">
        <f t="shared" si="343"/>
        <v>Dec</v>
      </c>
    </row>
    <row r="2709" spans="1:20" x14ac:dyDescent="0.35">
      <c r="A2709" t="s">
        <v>2774</v>
      </c>
      <c r="B2709" s="1">
        <v>45631</v>
      </c>
      <c r="C2709" t="s">
        <v>28</v>
      </c>
      <c r="D2709" t="s">
        <v>29</v>
      </c>
      <c r="E2709" t="s">
        <v>52</v>
      </c>
      <c r="F2709" t="s">
        <v>37</v>
      </c>
      <c r="G2709" t="s">
        <v>46</v>
      </c>
      <c r="H2709" t="s">
        <v>79</v>
      </c>
      <c r="I2709">
        <v>1</v>
      </c>
      <c r="J2709" s="2">
        <v>29.02</v>
      </c>
      <c r="K2709" s="3">
        <v>0</v>
      </c>
      <c r="L2709" s="2">
        <v>9.56</v>
      </c>
      <c r="M2709" s="2">
        <f t="shared" si="336"/>
        <v>29.02</v>
      </c>
      <c r="N2709" s="2">
        <f t="shared" si="337"/>
        <v>9.56</v>
      </c>
      <c r="O2709" s="2">
        <f t="shared" si="338"/>
        <v>19.46</v>
      </c>
      <c r="P2709" s="4">
        <f t="shared" si="339"/>
        <v>0.67057201929703658</v>
      </c>
      <c r="Q2709">
        <f t="shared" si="340"/>
        <v>2024</v>
      </c>
      <c r="R2709" t="str">
        <f t="shared" si="341"/>
        <v>Q4</v>
      </c>
      <c r="S2709">
        <f t="shared" si="342"/>
        <v>12</v>
      </c>
      <c r="T2709" t="str">
        <f t="shared" si="343"/>
        <v>Dec</v>
      </c>
    </row>
    <row r="2710" spans="1:20" x14ac:dyDescent="0.35">
      <c r="A2710" t="s">
        <v>2775</v>
      </c>
      <c r="B2710" s="1">
        <v>45631</v>
      </c>
      <c r="C2710" t="s">
        <v>21</v>
      </c>
      <c r="D2710" t="s">
        <v>35</v>
      </c>
      <c r="E2710" t="s">
        <v>23</v>
      </c>
      <c r="F2710" t="s">
        <v>24</v>
      </c>
      <c r="G2710" t="s">
        <v>38</v>
      </c>
      <c r="H2710" t="s">
        <v>44</v>
      </c>
      <c r="I2710">
        <v>1</v>
      </c>
      <c r="J2710" s="2">
        <v>118.81</v>
      </c>
      <c r="K2710" s="3">
        <v>0</v>
      </c>
      <c r="L2710" s="2">
        <v>49.91</v>
      </c>
      <c r="M2710" s="2">
        <f t="shared" si="336"/>
        <v>118.81</v>
      </c>
      <c r="N2710" s="2">
        <f t="shared" si="337"/>
        <v>49.91</v>
      </c>
      <c r="O2710" s="2">
        <f t="shared" si="338"/>
        <v>68.900000000000006</v>
      </c>
      <c r="P2710" s="4">
        <f t="shared" si="339"/>
        <v>0.57991751536065994</v>
      </c>
      <c r="Q2710">
        <f t="shared" si="340"/>
        <v>2024</v>
      </c>
      <c r="R2710" t="str">
        <f t="shared" si="341"/>
        <v>Q4</v>
      </c>
      <c r="S2710">
        <f t="shared" si="342"/>
        <v>12</v>
      </c>
      <c r="T2710" t="str">
        <f t="shared" si="343"/>
        <v>Dec</v>
      </c>
    </row>
    <row r="2711" spans="1:20" x14ac:dyDescent="0.35">
      <c r="A2711" t="s">
        <v>2776</v>
      </c>
      <c r="B2711" s="1">
        <v>45631</v>
      </c>
      <c r="C2711" t="s">
        <v>21</v>
      </c>
      <c r="D2711" t="s">
        <v>22</v>
      </c>
      <c r="E2711" t="s">
        <v>23</v>
      </c>
      <c r="F2711" t="s">
        <v>37</v>
      </c>
      <c r="G2711" t="s">
        <v>32</v>
      </c>
      <c r="H2711" t="s">
        <v>33</v>
      </c>
      <c r="I2711">
        <v>1</v>
      </c>
      <c r="J2711" s="2">
        <v>38.83</v>
      </c>
      <c r="K2711" s="3">
        <v>0</v>
      </c>
      <c r="L2711" s="2">
        <v>12.32</v>
      </c>
      <c r="M2711" s="2">
        <f t="shared" si="336"/>
        <v>38.83</v>
      </c>
      <c r="N2711" s="2">
        <f t="shared" si="337"/>
        <v>12.32</v>
      </c>
      <c r="O2711" s="2">
        <f t="shared" si="338"/>
        <v>26.509999999999998</v>
      </c>
      <c r="P2711" s="4">
        <f t="shared" si="339"/>
        <v>0.68271954674220958</v>
      </c>
      <c r="Q2711">
        <f t="shared" si="340"/>
        <v>2024</v>
      </c>
      <c r="R2711" t="str">
        <f t="shared" si="341"/>
        <v>Q4</v>
      </c>
      <c r="S2711">
        <f t="shared" si="342"/>
        <v>12</v>
      </c>
      <c r="T2711" t="str">
        <f t="shared" si="343"/>
        <v>Dec</v>
      </c>
    </row>
    <row r="2712" spans="1:20" x14ac:dyDescent="0.35">
      <c r="A2712" t="s">
        <v>2777</v>
      </c>
      <c r="B2712" s="1">
        <v>45632</v>
      </c>
      <c r="C2712" t="s">
        <v>62</v>
      </c>
      <c r="D2712" t="s">
        <v>63</v>
      </c>
      <c r="E2712" t="s">
        <v>43</v>
      </c>
      <c r="F2712" t="s">
        <v>37</v>
      </c>
      <c r="G2712" t="s">
        <v>32</v>
      </c>
      <c r="H2712" t="s">
        <v>50</v>
      </c>
      <c r="I2712">
        <v>3</v>
      </c>
      <c r="J2712" s="2">
        <v>218.53</v>
      </c>
      <c r="K2712" s="3">
        <v>0</v>
      </c>
      <c r="L2712" s="2">
        <v>114.48</v>
      </c>
      <c r="M2712" s="2">
        <f t="shared" si="336"/>
        <v>655.59</v>
      </c>
      <c r="N2712" s="2">
        <f t="shared" si="337"/>
        <v>343.44</v>
      </c>
      <c r="O2712" s="2">
        <f t="shared" si="338"/>
        <v>312.15000000000003</v>
      </c>
      <c r="P2712" s="4">
        <f t="shared" si="339"/>
        <v>0.47613599963391756</v>
      </c>
      <c r="Q2712">
        <f t="shared" si="340"/>
        <v>2024</v>
      </c>
      <c r="R2712" t="str">
        <f t="shared" si="341"/>
        <v>Q4</v>
      </c>
      <c r="S2712">
        <f t="shared" si="342"/>
        <v>12</v>
      </c>
      <c r="T2712" t="str">
        <f t="shared" si="343"/>
        <v>Dec</v>
      </c>
    </row>
    <row r="2713" spans="1:20" x14ac:dyDescent="0.35">
      <c r="A2713" t="s">
        <v>2778</v>
      </c>
      <c r="B2713" s="1">
        <v>45632</v>
      </c>
      <c r="C2713" t="s">
        <v>28</v>
      </c>
      <c r="D2713" t="s">
        <v>29</v>
      </c>
      <c r="E2713" t="s">
        <v>30</v>
      </c>
      <c r="F2713" t="s">
        <v>31</v>
      </c>
      <c r="G2713" t="s">
        <v>32</v>
      </c>
      <c r="H2713" t="s">
        <v>33</v>
      </c>
      <c r="I2713">
        <v>5</v>
      </c>
      <c r="J2713" s="2">
        <v>39.770000000000003</v>
      </c>
      <c r="K2713" s="3">
        <v>0.1</v>
      </c>
      <c r="L2713" s="2">
        <v>12.68</v>
      </c>
      <c r="M2713" s="2">
        <f t="shared" si="336"/>
        <v>178.97</v>
      </c>
      <c r="N2713" s="2">
        <f t="shared" si="337"/>
        <v>63.4</v>
      </c>
      <c r="O2713" s="2">
        <f t="shared" si="338"/>
        <v>115.57</v>
      </c>
      <c r="P2713" s="4">
        <f t="shared" si="339"/>
        <v>0.64575068447225792</v>
      </c>
      <c r="Q2713">
        <f t="shared" si="340"/>
        <v>2024</v>
      </c>
      <c r="R2713" t="str">
        <f t="shared" si="341"/>
        <v>Q4</v>
      </c>
      <c r="S2713">
        <f t="shared" si="342"/>
        <v>12</v>
      </c>
      <c r="T2713" t="str">
        <f t="shared" si="343"/>
        <v>Dec</v>
      </c>
    </row>
    <row r="2714" spans="1:20" x14ac:dyDescent="0.35">
      <c r="A2714" t="s">
        <v>2779</v>
      </c>
      <c r="B2714" s="1">
        <v>45632</v>
      </c>
      <c r="C2714" t="s">
        <v>41</v>
      </c>
      <c r="D2714" t="s">
        <v>42</v>
      </c>
      <c r="E2714" t="s">
        <v>36</v>
      </c>
      <c r="F2714" t="s">
        <v>37</v>
      </c>
      <c r="G2714" t="s">
        <v>38</v>
      </c>
      <c r="H2714" t="s">
        <v>84</v>
      </c>
      <c r="I2714">
        <v>2</v>
      </c>
      <c r="J2714" s="2">
        <v>265.58999999999997</v>
      </c>
      <c r="K2714" s="3">
        <v>0.1</v>
      </c>
      <c r="L2714" s="2">
        <v>126.48</v>
      </c>
      <c r="M2714" s="2">
        <f t="shared" si="336"/>
        <v>478.06</v>
      </c>
      <c r="N2714" s="2">
        <f t="shared" si="337"/>
        <v>252.96</v>
      </c>
      <c r="O2714" s="2">
        <f t="shared" si="338"/>
        <v>225.1</v>
      </c>
      <c r="P2714" s="4">
        <f t="shared" si="339"/>
        <v>0.4708613981508597</v>
      </c>
      <c r="Q2714">
        <f t="shared" si="340"/>
        <v>2024</v>
      </c>
      <c r="R2714" t="str">
        <f t="shared" si="341"/>
        <v>Q4</v>
      </c>
      <c r="S2714">
        <f t="shared" si="342"/>
        <v>12</v>
      </c>
      <c r="T2714" t="str">
        <f t="shared" si="343"/>
        <v>Dec</v>
      </c>
    </row>
    <row r="2715" spans="1:20" x14ac:dyDescent="0.35">
      <c r="A2715" t="s">
        <v>2780</v>
      </c>
      <c r="B2715" s="1">
        <v>45633</v>
      </c>
      <c r="C2715" t="s">
        <v>28</v>
      </c>
      <c r="D2715" t="s">
        <v>49</v>
      </c>
      <c r="E2715" t="s">
        <v>23</v>
      </c>
      <c r="F2715" t="s">
        <v>37</v>
      </c>
      <c r="G2715" t="s">
        <v>32</v>
      </c>
      <c r="H2715" t="s">
        <v>86</v>
      </c>
      <c r="I2715">
        <v>3</v>
      </c>
      <c r="J2715" s="2">
        <v>70.930000000000007</v>
      </c>
      <c r="K2715" s="3">
        <v>0.1</v>
      </c>
      <c r="L2715" s="2">
        <v>25.01</v>
      </c>
      <c r="M2715" s="2">
        <f t="shared" si="336"/>
        <v>191.51</v>
      </c>
      <c r="N2715" s="2">
        <f t="shared" si="337"/>
        <v>75.03</v>
      </c>
      <c r="O2715" s="2">
        <f t="shared" si="338"/>
        <v>116.47999999999999</v>
      </c>
      <c r="P2715" s="4">
        <f t="shared" si="339"/>
        <v>0.60821889196386614</v>
      </c>
      <c r="Q2715">
        <f t="shared" si="340"/>
        <v>2024</v>
      </c>
      <c r="R2715" t="str">
        <f t="shared" si="341"/>
        <v>Q4</v>
      </c>
      <c r="S2715">
        <f t="shared" si="342"/>
        <v>12</v>
      </c>
      <c r="T2715" t="str">
        <f t="shared" si="343"/>
        <v>Dec</v>
      </c>
    </row>
    <row r="2716" spans="1:20" x14ac:dyDescent="0.35">
      <c r="A2716" t="s">
        <v>2781</v>
      </c>
      <c r="B2716" s="1">
        <v>45633</v>
      </c>
      <c r="C2716" t="s">
        <v>41</v>
      </c>
      <c r="D2716" t="s">
        <v>42</v>
      </c>
      <c r="E2716" t="s">
        <v>30</v>
      </c>
      <c r="F2716" t="s">
        <v>31</v>
      </c>
      <c r="G2716" t="s">
        <v>32</v>
      </c>
      <c r="H2716" t="s">
        <v>33</v>
      </c>
      <c r="I2716">
        <v>6</v>
      </c>
      <c r="J2716" s="2">
        <v>39.96</v>
      </c>
      <c r="K2716" s="3">
        <v>0</v>
      </c>
      <c r="L2716" s="2">
        <v>12.54</v>
      </c>
      <c r="M2716" s="2">
        <f t="shared" si="336"/>
        <v>239.76</v>
      </c>
      <c r="N2716" s="2">
        <f t="shared" si="337"/>
        <v>75.239999999999995</v>
      </c>
      <c r="O2716" s="2">
        <f t="shared" si="338"/>
        <v>164.51999999999998</v>
      </c>
      <c r="P2716" s="4">
        <f t="shared" si="339"/>
        <v>0.6861861861861861</v>
      </c>
      <c r="Q2716">
        <f t="shared" si="340"/>
        <v>2024</v>
      </c>
      <c r="R2716" t="str">
        <f t="shared" si="341"/>
        <v>Q4</v>
      </c>
      <c r="S2716">
        <f t="shared" si="342"/>
        <v>12</v>
      </c>
      <c r="T2716" t="str">
        <f t="shared" si="343"/>
        <v>Dec</v>
      </c>
    </row>
    <row r="2717" spans="1:20" x14ac:dyDescent="0.35">
      <c r="A2717" t="s">
        <v>2782</v>
      </c>
      <c r="B2717" s="1">
        <v>45633</v>
      </c>
      <c r="C2717" t="s">
        <v>21</v>
      </c>
      <c r="D2717" t="s">
        <v>35</v>
      </c>
      <c r="E2717" t="s">
        <v>30</v>
      </c>
      <c r="F2717" t="s">
        <v>31</v>
      </c>
      <c r="G2717" t="s">
        <v>38</v>
      </c>
      <c r="H2717" t="s">
        <v>39</v>
      </c>
      <c r="I2717">
        <v>7</v>
      </c>
      <c r="J2717" s="2">
        <v>147.80000000000001</v>
      </c>
      <c r="K2717" s="3">
        <v>0.15</v>
      </c>
      <c r="L2717" s="2">
        <v>79.42</v>
      </c>
      <c r="M2717" s="2">
        <f t="shared" si="336"/>
        <v>879.41</v>
      </c>
      <c r="N2717" s="2">
        <f t="shared" si="337"/>
        <v>555.94000000000005</v>
      </c>
      <c r="O2717" s="2">
        <f t="shared" si="338"/>
        <v>323.46999999999991</v>
      </c>
      <c r="P2717" s="4">
        <f t="shared" si="339"/>
        <v>0.36782615617288855</v>
      </c>
      <c r="Q2717">
        <f t="shared" si="340"/>
        <v>2024</v>
      </c>
      <c r="R2717" t="str">
        <f t="shared" si="341"/>
        <v>Q4</v>
      </c>
      <c r="S2717">
        <f t="shared" si="342"/>
        <v>12</v>
      </c>
      <c r="T2717" t="str">
        <f t="shared" si="343"/>
        <v>Dec</v>
      </c>
    </row>
    <row r="2718" spans="1:20" x14ac:dyDescent="0.35">
      <c r="A2718" t="s">
        <v>2783</v>
      </c>
      <c r="B2718" s="1">
        <v>45633</v>
      </c>
      <c r="C2718" t="s">
        <v>21</v>
      </c>
      <c r="D2718" t="s">
        <v>35</v>
      </c>
      <c r="E2718" t="s">
        <v>43</v>
      </c>
      <c r="F2718" t="s">
        <v>37</v>
      </c>
      <c r="G2718" t="s">
        <v>53</v>
      </c>
      <c r="H2718" t="s">
        <v>70</v>
      </c>
      <c r="I2718">
        <v>3</v>
      </c>
      <c r="J2718" s="2">
        <v>51.96</v>
      </c>
      <c r="K2718" s="3">
        <v>0</v>
      </c>
      <c r="L2718" s="2">
        <v>18.53</v>
      </c>
      <c r="M2718" s="2">
        <f t="shared" si="336"/>
        <v>155.88</v>
      </c>
      <c r="N2718" s="2">
        <f t="shared" si="337"/>
        <v>55.59</v>
      </c>
      <c r="O2718" s="2">
        <f t="shared" si="338"/>
        <v>100.28999999999999</v>
      </c>
      <c r="P2718" s="4">
        <f t="shared" si="339"/>
        <v>0.64337952270977672</v>
      </c>
      <c r="Q2718">
        <f t="shared" si="340"/>
        <v>2024</v>
      </c>
      <c r="R2718" t="str">
        <f t="shared" si="341"/>
        <v>Q4</v>
      </c>
      <c r="S2718">
        <f t="shared" si="342"/>
        <v>12</v>
      </c>
      <c r="T2718" t="str">
        <f t="shared" si="343"/>
        <v>Dec</v>
      </c>
    </row>
    <row r="2719" spans="1:20" x14ac:dyDescent="0.35">
      <c r="A2719" t="s">
        <v>2784</v>
      </c>
      <c r="B2719" s="1">
        <v>45633</v>
      </c>
      <c r="C2719" t="s">
        <v>28</v>
      </c>
      <c r="D2719" t="s">
        <v>29</v>
      </c>
      <c r="E2719" t="s">
        <v>36</v>
      </c>
      <c r="F2719" t="s">
        <v>24</v>
      </c>
      <c r="G2719" t="s">
        <v>46</v>
      </c>
      <c r="H2719" t="s">
        <v>47</v>
      </c>
      <c r="I2719">
        <v>2</v>
      </c>
      <c r="J2719" s="2">
        <v>506.58</v>
      </c>
      <c r="K2719" s="3">
        <v>0</v>
      </c>
      <c r="L2719" s="2">
        <v>256.61</v>
      </c>
      <c r="M2719" s="2">
        <f t="shared" si="336"/>
        <v>1013.16</v>
      </c>
      <c r="N2719" s="2">
        <f t="shared" si="337"/>
        <v>513.22</v>
      </c>
      <c r="O2719" s="2">
        <f t="shared" si="338"/>
        <v>499.93999999999994</v>
      </c>
      <c r="P2719" s="4">
        <f t="shared" si="339"/>
        <v>0.493446247384421</v>
      </c>
      <c r="Q2719">
        <f t="shared" si="340"/>
        <v>2024</v>
      </c>
      <c r="R2719" t="str">
        <f t="shared" si="341"/>
        <v>Q4</v>
      </c>
      <c r="S2719">
        <f t="shared" si="342"/>
        <v>12</v>
      </c>
      <c r="T2719" t="str">
        <f t="shared" si="343"/>
        <v>Dec</v>
      </c>
    </row>
    <row r="2720" spans="1:20" x14ac:dyDescent="0.35">
      <c r="A2720" t="s">
        <v>2785</v>
      </c>
      <c r="B2720" s="1">
        <v>45633</v>
      </c>
      <c r="C2720" t="s">
        <v>21</v>
      </c>
      <c r="D2720" t="s">
        <v>35</v>
      </c>
      <c r="E2720" t="s">
        <v>52</v>
      </c>
      <c r="F2720" t="s">
        <v>24</v>
      </c>
      <c r="G2720" t="s">
        <v>38</v>
      </c>
      <c r="H2720" t="s">
        <v>39</v>
      </c>
      <c r="I2720">
        <v>1</v>
      </c>
      <c r="J2720" s="2">
        <v>146.4</v>
      </c>
      <c r="K2720" s="3">
        <v>0.1</v>
      </c>
      <c r="L2720" s="2">
        <v>80.349999999999994</v>
      </c>
      <c r="M2720" s="2">
        <f t="shared" si="336"/>
        <v>131.76</v>
      </c>
      <c r="N2720" s="2">
        <f t="shared" si="337"/>
        <v>80.349999999999994</v>
      </c>
      <c r="O2720" s="2">
        <f t="shared" si="338"/>
        <v>51.41</v>
      </c>
      <c r="P2720" s="4">
        <f t="shared" si="339"/>
        <v>0.39017911353976925</v>
      </c>
      <c r="Q2720">
        <f t="shared" si="340"/>
        <v>2024</v>
      </c>
      <c r="R2720" t="str">
        <f t="shared" si="341"/>
        <v>Q4</v>
      </c>
      <c r="S2720">
        <f t="shared" si="342"/>
        <v>12</v>
      </c>
      <c r="T2720" t="str">
        <f t="shared" si="343"/>
        <v>Dec</v>
      </c>
    </row>
    <row r="2721" spans="1:20" x14ac:dyDescent="0.35">
      <c r="A2721" t="s">
        <v>2786</v>
      </c>
      <c r="B2721" s="1">
        <v>45633</v>
      </c>
      <c r="C2721" t="s">
        <v>28</v>
      </c>
      <c r="D2721" t="s">
        <v>29</v>
      </c>
      <c r="E2721" t="s">
        <v>23</v>
      </c>
      <c r="F2721" t="s">
        <v>37</v>
      </c>
      <c r="G2721" t="s">
        <v>53</v>
      </c>
      <c r="H2721" t="s">
        <v>54</v>
      </c>
      <c r="I2721">
        <v>1</v>
      </c>
      <c r="J2721" s="2">
        <v>155.38</v>
      </c>
      <c r="K2721" s="3">
        <v>0</v>
      </c>
      <c r="L2721" s="2">
        <v>67.95</v>
      </c>
      <c r="M2721" s="2">
        <f t="shared" si="336"/>
        <v>155.38</v>
      </c>
      <c r="N2721" s="2">
        <f t="shared" si="337"/>
        <v>67.95</v>
      </c>
      <c r="O2721" s="2">
        <f t="shared" si="338"/>
        <v>87.429999999999993</v>
      </c>
      <c r="P2721" s="4">
        <f t="shared" si="339"/>
        <v>0.5626850302484232</v>
      </c>
      <c r="Q2721">
        <f t="shared" si="340"/>
        <v>2024</v>
      </c>
      <c r="R2721" t="str">
        <f t="shared" si="341"/>
        <v>Q4</v>
      </c>
      <c r="S2721">
        <f t="shared" si="342"/>
        <v>12</v>
      </c>
      <c r="T2721" t="str">
        <f t="shared" si="343"/>
        <v>Dec</v>
      </c>
    </row>
    <row r="2722" spans="1:20" x14ac:dyDescent="0.35">
      <c r="A2722" t="s">
        <v>2787</v>
      </c>
      <c r="B2722" s="1">
        <v>45633</v>
      </c>
      <c r="C2722" t="s">
        <v>41</v>
      </c>
      <c r="D2722" t="s">
        <v>90</v>
      </c>
      <c r="E2722" t="s">
        <v>23</v>
      </c>
      <c r="F2722" t="s">
        <v>37</v>
      </c>
      <c r="G2722" t="s">
        <v>25</v>
      </c>
      <c r="H2722" t="s">
        <v>26</v>
      </c>
      <c r="I2722">
        <v>2</v>
      </c>
      <c r="J2722" s="2">
        <v>25.5</v>
      </c>
      <c r="K2722" s="3">
        <v>0</v>
      </c>
      <c r="L2722" s="2">
        <v>6.5</v>
      </c>
      <c r="M2722" s="2">
        <f t="shared" si="336"/>
        <v>51</v>
      </c>
      <c r="N2722" s="2">
        <f t="shared" si="337"/>
        <v>13</v>
      </c>
      <c r="O2722" s="2">
        <f t="shared" si="338"/>
        <v>38</v>
      </c>
      <c r="P2722" s="4">
        <f t="shared" si="339"/>
        <v>0.74509803921568629</v>
      </c>
      <c r="Q2722">
        <f t="shared" si="340"/>
        <v>2024</v>
      </c>
      <c r="R2722" t="str">
        <f t="shared" si="341"/>
        <v>Q4</v>
      </c>
      <c r="S2722">
        <f t="shared" si="342"/>
        <v>12</v>
      </c>
      <c r="T2722" t="str">
        <f t="shared" si="343"/>
        <v>Dec</v>
      </c>
    </row>
    <row r="2723" spans="1:20" x14ac:dyDescent="0.35">
      <c r="A2723" t="s">
        <v>2788</v>
      </c>
      <c r="B2723" s="1">
        <v>45633</v>
      </c>
      <c r="C2723" t="s">
        <v>28</v>
      </c>
      <c r="D2723" t="s">
        <v>29</v>
      </c>
      <c r="E2723" t="s">
        <v>23</v>
      </c>
      <c r="F2723" t="s">
        <v>37</v>
      </c>
      <c r="G2723" t="s">
        <v>53</v>
      </c>
      <c r="H2723" t="s">
        <v>66</v>
      </c>
      <c r="I2723">
        <v>3</v>
      </c>
      <c r="J2723" s="2">
        <v>108.35</v>
      </c>
      <c r="K2723" s="3">
        <v>0</v>
      </c>
      <c r="L2723" s="2">
        <v>42.9</v>
      </c>
      <c r="M2723" s="2">
        <f t="shared" si="336"/>
        <v>325.05</v>
      </c>
      <c r="N2723" s="2">
        <f t="shared" si="337"/>
        <v>128.69999999999999</v>
      </c>
      <c r="O2723" s="2">
        <f t="shared" si="338"/>
        <v>196.35000000000002</v>
      </c>
      <c r="P2723" s="4">
        <f t="shared" si="339"/>
        <v>0.60406091370558379</v>
      </c>
      <c r="Q2723">
        <f t="shared" si="340"/>
        <v>2024</v>
      </c>
      <c r="R2723" t="str">
        <f t="shared" si="341"/>
        <v>Q4</v>
      </c>
      <c r="S2723">
        <f t="shared" si="342"/>
        <v>12</v>
      </c>
      <c r="T2723" t="str">
        <f t="shared" si="343"/>
        <v>Dec</v>
      </c>
    </row>
    <row r="2724" spans="1:20" x14ac:dyDescent="0.35">
      <c r="A2724" t="s">
        <v>2789</v>
      </c>
      <c r="B2724" s="1">
        <v>45633</v>
      </c>
      <c r="C2724" t="s">
        <v>21</v>
      </c>
      <c r="D2724" t="s">
        <v>35</v>
      </c>
      <c r="E2724" t="s">
        <v>36</v>
      </c>
      <c r="F2724" t="s">
        <v>37</v>
      </c>
      <c r="G2724" t="s">
        <v>46</v>
      </c>
      <c r="H2724" t="s">
        <v>75</v>
      </c>
      <c r="I2724">
        <v>1</v>
      </c>
      <c r="J2724" s="2">
        <v>33.619999999999997</v>
      </c>
      <c r="K2724" s="3">
        <v>0.05</v>
      </c>
      <c r="L2724" s="2">
        <v>9.85</v>
      </c>
      <c r="M2724" s="2">
        <f t="shared" si="336"/>
        <v>31.94</v>
      </c>
      <c r="N2724" s="2">
        <f t="shared" si="337"/>
        <v>9.85</v>
      </c>
      <c r="O2724" s="2">
        <f t="shared" si="338"/>
        <v>22.090000000000003</v>
      </c>
      <c r="P2724" s="4">
        <f t="shared" si="339"/>
        <v>0.69160926737633066</v>
      </c>
      <c r="Q2724">
        <f t="shared" si="340"/>
        <v>2024</v>
      </c>
      <c r="R2724" t="str">
        <f t="shared" si="341"/>
        <v>Q4</v>
      </c>
      <c r="S2724">
        <f t="shared" si="342"/>
        <v>12</v>
      </c>
      <c r="T2724" t="str">
        <f t="shared" si="343"/>
        <v>Dec</v>
      </c>
    </row>
    <row r="2725" spans="1:20" x14ac:dyDescent="0.35">
      <c r="A2725" t="s">
        <v>2790</v>
      </c>
      <c r="B2725" s="1">
        <v>45634</v>
      </c>
      <c r="C2725" t="s">
        <v>28</v>
      </c>
      <c r="D2725" t="s">
        <v>29</v>
      </c>
      <c r="E2725" t="s">
        <v>52</v>
      </c>
      <c r="F2725" t="s">
        <v>37</v>
      </c>
      <c r="G2725" t="s">
        <v>46</v>
      </c>
      <c r="H2725" t="s">
        <v>183</v>
      </c>
      <c r="I2725">
        <v>3</v>
      </c>
      <c r="J2725" s="2">
        <v>146.5</v>
      </c>
      <c r="K2725" s="3">
        <v>0</v>
      </c>
      <c r="L2725" s="2">
        <v>65.930000000000007</v>
      </c>
      <c r="M2725" s="2">
        <f t="shared" si="336"/>
        <v>439.5</v>
      </c>
      <c r="N2725" s="2">
        <f t="shared" si="337"/>
        <v>197.79</v>
      </c>
      <c r="O2725" s="2">
        <f t="shared" si="338"/>
        <v>241.71</v>
      </c>
      <c r="P2725" s="4">
        <f t="shared" si="339"/>
        <v>0.54996587030716726</v>
      </c>
      <c r="Q2725">
        <f t="shared" si="340"/>
        <v>2024</v>
      </c>
      <c r="R2725" t="str">
        <f t="shared" si="341"/>
        <v>Q4</v>
      </c>
      <c r="S2725">
        <f t="shared" si="342"/>
        <v>12</v>
      </c>
      <c r="T2725" t="str">
        <f t="shared" si="343"/>
        <v>Dec</v>
      </c>
    </row>
    <row r="2726" spans="1:20" x14ac:dyDescent="0.35">
      <c r="A2726" t="s">
        <v>2791</v>
      </c>
      <c r="B2726" s="1">
        <v>45634</v>
      </c>
      <c r="C2726" t="s">
        <v>41</v>
      </c>
      <c r="D2726" t="s">
        <v>90</v>
      </c>
      <c r="E2726" t="s">
        <v>23</v>
      </c>
      <c r="F2726" t="s">
        <v>37</v>
      </c>
      <c r="G2726" t="s">
        <v>38</v>
      </c>
      <c r="H2726" t="s">
        <v>56</v>
      </c>
      <c r="I2726">
        <v>3</v>
      </c>
      <c r="J2726" s="2">
        <v>82.68</v>
      </c>
      <c r="K2726" s="3">
        <v>0.05</v>
      </c>
      <c r="L2726" s="2">
        <v>31.42</v>
      </c>
      <c r="M2726" s="2">
        <f t="shared" si="336"/>
        <v>235.64</v>
      </c>
      <c r="N2726" s="2">
        <f t="shared" si="337"/>
        <v>94.26</v>
      </c>
      <c r="O2726" s="2">
        <f t="shared" si="338"/>
        <v>141.38</v>
      </c>
      <c r="P2726" s="4">
        <f t="shared" si="339"/>
        <v>0.59998302495331868</v>
      </c>
      <c r="Q2726">
        <f t="shared" si="340"/>
        <v>2024</v>
      </c>
      <c r="R2726" t="str">
        <f t="shared" si="341"/>
        <v>Q4</v>
      </c>
      <c r="S2726">
        <f t="shared" si="342"/>
        <v>12</v>
      </c>
      <c r="T2726" t="str">
        <f t="shared" si="343"/>
        <v>Dec</v>
      </c>
    </row>
    <row r="2727" spans="1:20" x14ac:dyDescent="0.35">
      <c r="A2727" t="s">
        <v>2792</v>
      </c>
      <c r="B2727" s="1">
        <v>45634</v>
      </c>
      <c r="C2727" t="s">
        <v>41</v>
      </c>
      <c r="D2727" t="s">
        <v>90</v>
      </c>
      <c r="E2727" t="s">
        <v>43</v>
      </c>
      <c r="F2727" t="s">
        <v>24</v>
      </c>
      <c r="G2727" t="s">
        <v>53</v>
      </c>
      <c r="H2727" t="s">
        <v>70</v>
      </c>
      <c r="I2727">
        <v>2</v>
      </c>
      <c r="J2727" s="2">
        <v>56.08</v>
      </c>
      <c r="K2727" s="3">
        <v>0.05</v>
      </c>
      <c r="L2727" s="2">
        <v>19.3</v>
      </c>
      <c r="M2727" s="2">
        <f t="shared" si="336"/>
        <v>106.55</v>
      </c>
      <c r="N2727" s="2">
        <f t="shared" si="337"/>
        <v>38.6</v>
      </c>
      <c r="O2727" s="2">
        <f t="shared" si="338"/>
        <v>67.949999999999989</v>
      </c>
      <c r="P2727" s="4">
        <f t="shared" si="339"/>
        <v>0.63772876583763483</v>
      </c>
      <c r="Q2727">
        <f t="shared" si="340"/>
        <v>2024</v>
      </c>
      <c r="R2727" t="str">
        <f t="shared" si="341"/>
        <v>Q4</v>
      </c>
      <c r="S2727">
        <f t="shared" si="342"/>
        <v>12</v>
      </c>
      <c r="T2727" t="str">
        <f t="shared" si="343"/>
        <v>Dec</v>
      </c>
    </row>
    <row r="2728" spans="1:20" x14ac:dyDescent="0.35">
      <c r="A2728" t="s">
        <v>2793</v>
      </c>
      <c r="B2728" s="1">
        <v>45634</v>
      </c>
      <c r="C2728" t="s">
        <v>41</v>
      </c>
      <c r="D2728" t="s">
        <v>42</v>
      </c>
      <c r="E2728" t="s">
        <v>23</v>
      </c>
      <c r="F2728" t="s">
        <v>37</v>
      </c>
      <c r="G2728" t="s">
        <v>38</v>
      </c>
      <c r="H2728" t="s">
        <v>44</v>
      </c>
      <c r="I2728">
        <v>1</v>
      </c>
      <c r="J2728" s="2">
        <v>124.01</v>
      </c>
      <c r="K2728" s="3">
        <v>0.15</v>
      </c>
      <c r="L2728" s="2">
        <v>51.93</v>
      </c>
      <c r="M2728" s="2">
        <f t="shared" si="336"/>
        <v>105.41</v>
      </c>
      <c r="N2728" s="2">
        <f t="shared" si="337"/>
        <v>51.93</v>
      </c>
      <c r="O2728" s="2">
        <f t="shared" si="338"/>
        <v>53.48</v>
      </c>
      <c r="P2728" s="4">
        <f t="shared" si="339"/>
        <v>0.50735224362014986</v>
      </c>
      <c r="Q2728">
        <f t="shared" si="340"/>
        <v>2024</v>
      </c>
      <c r="R2728" t="str">
        <f t="shared" si="341"/>
        <v>Q4</v>
      </c>
      <c r="S2728">
        <f t="shared" si="342"/>
        <v>12</v>
      </c>
      <c r="T2728" t="str">
        <f t="shared" si="343"/>
        <v>Dec</v>
      </c>
    </row>
    <row r="2729" spans="1:20" x14ac:dyDescent="0.35">
      <c r="A2729" t="s">
        <v>2794</v>
      </c>
      <c r="B2729" s="1">
        <v>45634</v>
      </c>
      <c r="C2729" t="s">
        <v>21</v>
      </c>
      <c r="D2729" t="s">
        <v>22</v>
      </c>
      <c r="E2729" t="s">
        <v>30</v>
      </c>
      <c r="F2729" t="s">
        <v>31</v>
      </c>
      <c r="G2729" t="s">
        <v>25</v>
      </c>
      <c r="H2729" t="s">
        <v>26</v>
      </c>
      <c r="I2729">
        <v>6</v>
      </c>
      <c r="J2729" s="2">
        <v>23.38</v>
      </c>
      <c r="K2729" s="3">
        <v>0</v>
      </c>
      <c r="L2729" s="2">
        <v>6.62</v>
      </c>
      <c r="M2729" s="2">
        <f t="shared" si="336"/>
        <v>140.28</v>
      </c>
      <c r="N2729" s="2">
        <f t="shared" si="337"/>
        <v>39.72</v>
      </c>
      <c r="O2729" s="2">
        <f t="shared" si="338"/>
        <v>100.56</v>
      </c>
      <c r="P2729" s="4">
        <f t="shared" si="339"/>
        <v>0.71685201026518397</v>
      </c>
      <c r="Q2729">
        <f t="shared" si="340"/>
        <v>2024</v>
      </c>
      <c r="R2729" t="str">
        <f t="shared" si="341"/>
        <v>Q4</v>
      </c>
      <c r="S2729">
        <f t="shared" si="342"/>
        <v>12</v>
      </c>
      <c r="T2729" t="str">
        <f t="shared" si="343"/>
        <v>Dec</v>
      </c>
    </row>
    <row r="2730" spans="1:20" x14ac:dyDescent="0.35">
      <c r="A2730" t="s">
        <v>2795</v>
      </c>
      <c r="B2730" s="1">
        <v>45634</v>
      </c>
      <c r="C2730" t="s">
        <v>28</v>
      </c>
      <c r="D2730" t="s">
        <v>29</v>
      </c>
      <c r="E2730" t="s">
        <v>36</v>
      </c>
      <c r="F2730" t="s">
        <v>24</v>
      </c>
      <c r="G2730" t="s">
        <v>25</v>
      </c>
      <c r="H2730" t="s">
        <v>26</v>
      </c>
      <c r="I2730">
        <v>3</v>
      </c>
      <c r="J2730" s="2">
        <v>23.98</v>
      </c>
      <c r="K2730" s="3">
        <v>0.05</v>
      </c>
      <c r="L2730" s="2">
        <v>6.71</v>
      </c>
      <c r="M2730" s="2">
        <f t="shared" si="336"/>
        <v>68.34</v>
      </c>
      <c r="N2730" s="2">
        <f t="shared" si="337"/>
        <v>20.13</v>
      </c>
      <c r="O2730" s="2">
        <f t="shared" si="338"/>
        <v>48.210000000000008</v>
      </c>
      <c r="P2730" s="4">
        <f t="shared" si="339"/>
        <v>0.70544337137840218</v>
      </c>
      <c r="Q2730">
        <f t="shared" si="340"/>
        <v>2024</v>
      </c>
      <c r="R2730" t="str">
        <f t="shared" si="341"/>
        <v>Q4</v>
      </c>
      <c r="S2730">
        <f t="shared" si="342"/>
        <v>12</v>
      </c>
      <c r="T2730" t="str">
        <f t="shared" si="343"/>
        <v>Dec</v>
      </c>
    </row>
    <row r="2731" spans="1:20" x14ac:dyDescent="0.35">
      <c r="A2731" t="s">
        <v>2796</v>
      </c>
      <c r="B2731" s="1">
        <v>45634</v>
      </c>
      <c r="C2731" t="s">
        <v>21</v>
      </c>
      <c r="D2731" t="s">
        <v>35</v>
      </c>
      <c r="E2731" t="s">
        <v>30</v>
      </c>
      <c r="F2731" t="s">
        <v>31</v>
      </c>
      <c r="G2731" t="s">
        <v>38</v>
      </c>
      <c r="H2731" t="s">
        <v>84</v>
      </c>
      <c r="I2731">
        <v>6</v>
      </c>
      <c r="J2731" s="2">
        <v>255.37</v>
      </c>
      <c r="K2731" s="3">
        <v>0.2</v>
      </c>
      <c r="L2731" s="2">
        <v>125.66</v>
      </c>
      <c r="M2731" s="2">
        <f t="shared" si="336"/>
        <v>1225.78</v>
      </c>
      <c r="N2731" s="2">
        <f t="shared" si="337"/>
        <v>753.96</v>
      </c>
      <c r="O2731" s="2">
        <f t="shared" si="338"/>
        <v>471.81999999999994</v>
      </c>
      <c r="P2731" s="4">
        <f t="shared" si="339"/>
        <v>0.38491409551469263</v>
      </c>
      <c r="Q2731">
        <f t="shared" si="340"/>
        <v>2024</v>
      </c>
      <c r="R2731" t="str">
        <f t="shared" si="341"/>
        <v>Q4</v>
      </c>
      <c r="S2731">
        <f t="shared" si="342"/>
        <v>12</v>
      </c>
      <c r="T2731" t="str">
        <f t="shared" si="343"/>
        <v>Dec</v>
      </c>
    </row>
    <row r="2732" spans="1:20" x14ac:dyDescent="0.35">
      <c r="A2732" t="s">
        <v>2797</v>
      </c>
      <c r="B2732" s="1">
        <v>45634</v>
      </c>
      <c r="C2732" t="s">
        <v>41</v>
      </c>
      <c r="D2732" t="s">
        <v>90</v>
      </c>
      <c r="E2732" t="s">
        <v>36</v>
      </c>
      <c r="F2732" t="s">
        <v>37</v>
      </c>
      <c r="G2732" t="s">
        <v>38</v>
      </c>
      <c r="H2732" t="s">
        <v>84</v>
      </c>
      <c r="I2732">
        <v>2</v>
      </c>
      <c r="J2732" s="2">
        <v>271.25</v>
      </c>
      <c r="K2732" s="3">
        <v>0.1</v>
      </c>
      <c r="L2732" s="2">
        <v>127.71</v>
      </c>
      <c r="M2732" s="2">
        <f t="shared" si="336"/>
        <v>488.25</v>
      </c>
      <c r="N2732" s="2">
        <f t="shared" si="337"/>
        <v>255.42</v>
      </c>
      <c r="O2732" s="2">
        <f t="shared" si="338"/>
        <v>232.83</v>
      </c>
      <c r="P2732" s="4">
        <f t="shared" si="339"/>
        <v>0.47686635944700462</v>
      </c>
      <c r="Q2732">
        <f t="shared" si="340"/>
        <v>2024</v>
      </c>
      <c r="R2732" t="str">
        <f t="shared" si="341"/>
        <v>Q4</v>
      </c>
      <c r="S2732">
        <f t="shared" si="342"/>
        <v>12</v>
      </c>
      <c r="T2732" t="str">
        <f t="shared" si="343"/>
        <v>Dec</v>
      </c>
    </row>
    <row r="2733" spans="1:20" x14ac:dyDescent="0.35">
      <c r="A2733" t="s">
        <v>2798</v>
      </c>
      <c r="B2733" s="1">
        <v>45634</v>
      </c>
      <c r="C2733" t="s">
        <v>62</v>
      </c>
      <c r="D2733" t="s">
        <v>63</v>
      </c>
      <c r="E2733" t="s">
        <v>43</v>
      </c>
      <c r="F2733" t="s">
        <v>37</v>
      </c>
      <c r="G2733" t="s">
        <v>25</v>
      </c>
      <c r="H2733" t="s">
        <v>91</v>
      </c>
      <c r="I2733">
        <v>2</v>
      </c>
      <c r="J2733" s="2">
        <v>95.04</v>
      </c>
      <c r="K2733" s="3">
        <v>0</v>
      </c>
      <c r="L2733" s="2">
        <v>45.01</v>
      </c>
      <c r="M2733" s="2">
        <f t="shared" si="336"/>
        <v>190.08</v>
      </c>
      <c r="N2733" s="2">
        <f t="shared" si="337"/>
        <v>90.02</v>
      </c>
      <c r="O2733" s="2">
        <f t="shared" si="338"/>
        <v>100.06000000000002</v>
      </c>
      <c r="P2733" s="4">
        <f t="shared" si="339"/>
        <v>0.52640993265993274</v>
      </c>
      <c r="Q2733">
        <f t="shared" si="340"/>
        <v>2024</v>
      </c>
      <c r="R2733" t="str">
        <f t="shared" si="341"/>
        <v>Q4</v>
      </c>
      <c r="S2733">
        <f t="shared" si="342"/>
        <v>12</v>
      </c>
      <c r="T2733" t="str">
        <f t="shared" si="343"/>
        <v>Dec</v>
      </c>
    </row>
    <row r="2734" spans="1:20" x14ac:dyDescent="0.35">
      <c r="A2734" t="s">
        <v>2799</v>
      </c>
      <c r="B2734" s="1">
        <v>45634</v>
      </c>
      <c r="C2734" t="s">
        <v>41</v>
      </c>
      <c r="D2734" t="s">
        <v>42</v>
      </c>
      <c r="E2734" t="s">
        <v>30</v>
      </c>
      <c r="F2734" t="s">
        <v>31</v>
      </c>
      <c r="G2734" t="s">
        <v>32</v>
      </c>
      <c r="H2734" t="s">
        <v>33</v>
      </c>
      <c r="I2734">
        <v>5</v>
      </c>
      <c r="J2734" s="2">
        <v>40.950000000000003</v>
      </c>
      <c r="K2734" s="3">
        <v>0.15</v>
      </c>
      <c r="L2734" s="2">
        <v>12.5</v>
      </c>
      <c r="M2734" s="2">
        <f t="shared" si="336"/>
        <v>174.04</v>
      </c>
      <c r="N2734" s="2">
        <f t="shared" si="337"/>
        <v>62.5</v>
      </c>
      <c r="O2734" s="2">
        <f t="shared" si="338"/>
        <v>111.53999999999999</v>
      </c>
      <c r="P2734" s="4">
        <f t="shared" si="339"/>
        <v>0.64088715237876348</v>
      </c>
      <c r="Q2734">
        <f t="shared" si="340"/>
        <v>2024</v>
      </c>
      <c r="R2734" t="str">
        <f t="shared" si="341"/>
        <v>Q4</v>
      </c>
      <c r="S2734">
        <f t="shared" si="342"/>
        <v>12</v>
      </c>
      <c r="T2734" t="str">
        <f t="shared" si="343"/>
        <v>Dec</v>
      </c>
    </row>
    <row r="2735" spans="1:20" x14ac:dyDescent="0.35">
      <c r="A2735" t="s">
        <v>2800</v>
      </c>
      <c r="B2735" s="1">
        <v>45634</v>
      </c>
      <c r="C2735" t="s">
        <v>28</v>
      </c>
      <c r="D2735" t="s">
        <v>29</v>
      </c>
      <c r="E2735" t="s">
        <v>23</v>
      </c>
      <c r="F2735" t="s">
        <v>37</v>
      </c>
      <c r="G2735" t="s">
        <v>53</v>
      </c>
      <c r="H2735" t="s">
        <v>66</v>
      </c>
      <c r="I2735">
        <v>1</v>
      </c>
      <c r="J2735" s="2">
        <v>109.87</v>
      </c>
      <c r="K2735" s="3">
        <v>0.05</v>
      </c>
      <c r="L2735" s="2">
        <v>43.86</v>
      </c>
      <c r="M2735" s="2">
        <f t="shared" si="336"/>
        <v>104.38</v>
      </c>
      <c r="N2735" s="2">
        <f t="shared" si="337"/>
        <v>43.86</v>
      </c>
      <c r="O2735" s="2">
        <f t="shared" si="338"/>
        <v>60.519999999999996</v>
      </c>
      <c r="P2735" s="4">
        <f t="shared" si="339"/>
        <v>0.57980456026058635</v>
      </c>
      <c r="Q2735">
        <f t="shared" si="340"/>
        <v>2024</v>
      </c>
      <c r="R2735" t="str">
        <f t="shared" si="341"/>
        <v>Q4</v>
      </c>
      <c r="S2735">
        <f t="shared" si="342"/>
        <v>12</v>
      </c>
      <c r="T2735" t="str">
        <f t="shared" si="343"/>
        <v>Dec</v>
      </c>
    </row>
    <row r="2736" spans="1:20" x14ac:dyDescent="0.35">
      <c r="A2736" t="s">
        <v>2801</v>
      </c>
      <c r="B2736" s="1">
        <v>45635</v>
      </c>
      <c r="C2736" t="s">
        <v>21</v>
      </c>
      <c r="D2736" t="s">
        <v>35</v>
      </c>
      <c r="E2736" t="s">
        <v>30</v>
      </c>
      <c r="F2736" t="s">
        <v>31</v>
      </c>
      <c r="G2736" t="s">
        <v>38</v>
      </c>
      <c r="H2736" t="s">
        <v>44</v>
      </c>
      <c r="I2736">
        <v>15</v>
      </c>
      <c r="J2736" s="2">
        <v>120.25</v>
      </c>
      <c r="K2736" s="3">
        <v>0.1</v>
      </c>
      <c r="L2736" s="2">
        <v>48.08</v>
      </c>
      <c r="M2736" s="2">
        <f t="shared" si="336"/>
        <v>1623.38</v>
      </c>
      <c r="N2736" s="2">
        <f t="shared" si="337"/>
        <v>721.2</v>
      </c>
      <c r="O2736" s="2">
        <f t="shared" si="338"/>
        <v>902.18000000000006</v>
      </c>
      <c r="P2736" s="4">
        <f t="shared" si="339"/>
        <v>0.555741724057214</v>
      </c>
      <c r="Q2736">
        <f t="shared" si="340"/>
        <v>2024</v>
      </c>
      <c r="R2736" t="str">
        <f t="shared" si="341"/>
        <v>Q4</v>
      </c>
      <c r="S2736">
        <f t="shared" si="342"/>
        <v>12</v>
      </c>
      <c r="T2736" t="str">
        <f t="shared" si="343"/>
        <v>Dec</v>
      </c>
    </row>
    <row r="2737" spans="1:20" x14ac:dyDescent="0.35">
      <c r="A2737" t="s">
        <v>2802</v>
      </c>
      <c r="B2737" s="1">
        <v>45635</v>
      </c>
      <c r="C2737" t="s">
        <v>21</v>
      </c>
      <c r="D2737" t="s">
        <v>35</v>
      </c>
      <c r="E2737" t="s">
        <v>52</v>
      </c>
      <c r="F2737" t="s">
        <v>37</v>
      </c>
      <c r="G2737" t="s">
        <v>46</v>
      </c>
      <c r="H2737" t="s">
        <v>183</v>
      </c>
      <c r="I2737">
        <v>1</v>
      </c>
      <c r="J2737" s="2">
        <v>136.55000000000001</v>
      </c>
      <c r="K2737" s="3">
        <v>0</v>
      </c>
      <c r="L2737" s="2">
        <v>64.94</v>
      </c>
      <c r="M2737" s="2">
        <f t="shared" si="336"/>
        <v>136.55000000000001</v>
      </c>
      <c r="N2737" s="2">
        <f t="shared" si="337"/>
        <v>64.94</v>
      </c>
      <c r="O2737" s="2">
        <f t="shared" si="338"/>
        <v>71.610000000000014</v>
      </c>
      <c r="P2737" s="4">
        <f t="shared" si="339"/>
        <v>0.52442328817283057</v>
      </c>
      <c r="Q2737">
        <f t="shared" si="340"/>
        <v>2024</v>
      </c>
      <c r="R2737" t="str">
        <f t="shared" si="341"/>
        <v>Q4</v>
      </c>
      <c r="S2737">
        <f t="shared" si="342"/>
        <v>12</v>
      </c>
      <c r="T2737" t="str">
        <f t="shared" si="343"/>
        <v>Dec</v>
      </c>
    </row>
    <row r="2738" spans="1:20" x14ac:dyDescent="0.35">
      <c r="A2738" t="s">
        <v>2803</v>
      </c>
      <c r="B2738" s="1">
        <v>45635</v>
      </c>
      <c r="C2738" t="s">
        <v>28</v>
      </c>
      <c r="D2738" t="s">
        <v>49</v>
      </c>
      <c r="E2738" t="s">
        <v>52</v>
      </c>
      <c r="F2738" t="s">
        <v>24</v>
      </c>
      <c r="G2738" t="s">
        <v>46</v>
      </c>
      <c r="H2738" t="s">
        <v>79</v>
      </c>
      <c r="I2738">
        <v>1</v>
      </c>
      <c r="J2738" s="2">
        <v>28.92</v>
      </c>
      <c r="K2738" s="3">
        <v>0.15</v>
      </c>
      <c r="L2738" s="2">
        <v>9.25</v>
      </c>
      <c r="M2738" s="2">
        <f t="shared" si="336"/>
        <v>24.58</v>
      </c>
      <c r="N2738" s="2">
        <f t="shared" si="337"/>
        <v>9.25</v>
      </c>
      <c r="O2738" s="2">
        <f t="shared" si="338"/>
        <v>15.329999999999998</v>
      </c>
      <c r="P2738" s="4">
        <f t="shared" si="339"/>
        <v>0.62367778681855168</v>
      </c>
      <c r="Q2738">
        <f t="shared" si="340"/>
        <v>2024</v>
      </c>
      <c r="R2738" t="str">
        <f t="shared" si="341"/>
        <v>Q4</v>
      </c>
      <c r="S2738">
        <f t="shared" si="342"/>
        <v>12</v>
      </c>
      <c r="T2738" t="str">
        <f t="shared" si="343"/>
        <v>Dec</v>
      </c>
    </row>
    <row r="2739" spans="1:20" x14ac:dyDescent="0.35">
      <c r="A2739" t="s">
        <v>2804</v>
      </c>
      <c r="B2739" s="1">
        <v>45635</v>
      </c>
      <c r="C2739" t="s">
        <v>21</v>
      </c>
      <c r="D2739" t="s">
        <v>35</v>
      </c>
      <c r="E2739" t="s">
        <v>30</v>
      </c>
      <c r="F2739" t="s">
        <v>31</v>
      </c>
      <c r="G2739" t="s">
        <v>38</v>
      </c>
      <c r="H2739" t="s">
        <v>44</v>
      </c>
      <c r="I2739">
        <v>6</v>
      </c>
      <c r="J2739" s="2">
        <v>118.67</v>
      </c>
      <c r="K2739" s="3">
        <v>0.1</v>
      </c>
      <c r="L2739" s="2">
        <v>50.64</v>
      </c>
      <c r="M2739" s="2">
        <f t="shared" si="336"/>
        <v>640.82000000000005</v>
      </c>
      <c r="N2739" s="2">
        <f t="shared" si="337"/>
        <v>303.83999999999997</v>
      </c>
      <c r="O2739" s="2">
        <f t="shared" si="338"/>
        <v>336.98000000000008</v>
      </c>
      <c r="P2739" s="4">
        <f t="shared" si="339"/>
        <v>0.52585749508442314</v>
      </c>
      <c r="Q2739">
        <f t="shared" si="340"/>
        <v>2024</v>
      </c>
      <c r="R2739" t="str">
        <f t="shared" si="341"/>
        <v>Q4</v>
      </c>
      <c r="S2739">
        <f t="shared" si="342"/>
        <v>12</v>
      </c>
      <c r="T2739" t="str">
        <f t="shared" si="343"/>
        <v>Dec</v>
      </c>
    </row>
    <row r="2740" spans="1:20" x14ac:dyDescent="0.35">
      <c r="A2740" t="s">
        <v>2805</v>
      </c>
      <c r="B2740" s="1">
        <v>45635</v>
      </c>
      <c r="C2740" t="s">
        <v>62</v>
      </c>
      <c r="D2740" t="s">
        <v>63</v>
      </c>
      <c r="E2740" t="s">
        <v>23</v>
      </c>
      <c r="F2740" t="s">
        <v>37</v>
      </c>
      <c r="G2740" t="s">
        <v>32</v>
      </c>
      <c r="H2740" t="s">
        <v>50</v>
      </c>
      <c r="I2740">
        <v>1</v>
      </c>
      <c r="J2740" s="2">
        <v>219.29</v>
      </c>
      <c r="K2740" s="3">
        <v>0.1</v>
      </c>
      <c r="L2740" s="2">
        <v>114.12</v>
      </c>
      <c r="M2740" s="2">
        <f t="shared" si="336"/>
        <v>197.36</v>
      </c>
      <c r="N2740" s="2">
        <f t="shared" si="337"/>
        <v>114.12</v>
      </c>
      <c r="O2740" s="2">
        <f t="shared" si="338"/>
        <v>83.240000000000009</v>
      </c>
      <c r="P2740" s="4">
        <f t="shared" si="339"/>
        <v>0.42176732873935957</v>
      </c>
      <c r="Q2740">
        <f t="shared" si="340"/>
        <v>2024</v>
      </c>
      <c r="R2740" t="str">
        <f t="shared" si="341"/>
        <v>Q4</v>
      </c>
      <c r="S2740">
        <f t="shared" si="342"/>
        <v>12</v>
      </c>
      <c r="T2740" t="str">
        <f t="shared" si="343"/>
        <v>Dec</v>
      </c>
    </row>
    <row r="2741" spans="1:20" x14ac:dyDescent="0.35">
      <c r="A2741" t="s">
        <v>2806</v>
      </c>
      <c r="B2741" s="1">
        <v>45635</v>
      </c>
      <c r="C2741" t="s">
        <v>21</v>
      </c>
      <c r="D2741" t="s">
        <v>22</v>
      </c>
      <c r="E2741" t="s">
        <v>30</v>
      </c>
      <c r="F2741" t="s">
        <v>31</v>
      </c>
      <c r="G2741" t="s">
        <v>53</v>
      </c>
      <c r="H2741" t="s">
        <v>131</v>
      </c>
      <c r="I2741">
        <v>12</v>
      </c>
      <c r="J2741" s="2">
        <v>31.61</v>
      </c>
      <c r="K2741" s="3">
        <v>0</v>
      </c>
      <c r="L2741" s="2">
        <v>9.61</v>
      </c>
      <c r="M2741" s="2">
        <f t="shared" si="336"/>
        <v>379.32</v>
      </c>
      <c r="N2741" s="2">
        <f t="shared" si="337"/>
        <v>115.32</v>
      </c>
      <c r="O2741" s="2">
        <f t="shared" si="338"/>
        <v>264</v>
      </c>
      <c r="P2741" s="4">
        <f t="shared" si="339"/>
        <v>0.69598228408731411</v>
      </c>
      <c r="Q2741">
        <f t="shared" si="340"/>
        <v>2024</v>
      </c>
      <c r="R2741" t="str">
        <f t="shared" si="341"/>
        <v>Q4</v>
      </c>
      <c r="S2741">
        <f t="shared" si="342"/>
        <v>12</v>
      </c>
      <c r="T2741" t="str">
        <f t="shared" si="343"/>
        <v>Dec</v>
      </c>
    </row>
    <row r="2742" spans="1:20" x14ac:dyDescent="0.35">
      <c r="A2742" t="s">
        <v>2807</v>
      </c>
      <c r="B2742" s="1">
        <v>45636</v>
      </c>
      <c r="C2742" t="s">
        <v>28</v>
      </c>
      <c r="D2742" t="s">
        <v>29</v>
      </c>
      <c r="E2742" t="s">
        <v>23</v>
      </c>
      <c r="F2742" t="s">
        <v>37</v>
      </c>
      <c r="G2742" t="s">
        <v>53</v>
      </c>
      <c r="H2742" t="s">
        <v>66</v>
      </c>
      <c r="I2742">
        <v>1</v>
      </c>
      <c r="J2742" s="2">
        <v>110.39</v>
      </c>
      <c r="K2742" s="3">
        <v>0.1</v>
      </c>
      <c r="L2742" s="2">
        <v>44.41</v>
      </c>
      <c r="M2742" s="2">
        <f t="shared" si="336"/>
        <v>99.35</v>
      </c>
      <c r="N2742" s="2">
        <f t="shared" si="337"/>
        <v>44.41</v>
      </c>
      <c r="O2742" s="2">
        <f t="shared" si="338"/>
        <v>54.94</v>
      </c>
      <c r="P2742" s="4">
        <f t="shared" si="339"/>
        <v>0.55299446401610464</v>
      </c>
      <c r="Q2742">
        <f t="shared" si="340"/>
        <v>2024</v>
      </c>
      <c r="R2742" t="str">
        <f t="shared" si="341"/>
        <v>Q4</v>
      </c>
      <c r="S2742">
        <f t="shared" si="342"/>
        <v>12</v>
      </c>
      <c r="T2742" t="str">
        <f t="shared" si="343"/>
        <v>Dec</v>
      </c>
    </row>
    <row r="2743" spans="1:20" x14ac:dyDescent="0.35">
      <c r="A2743" t="s">
        <v>2808</v>
      </c>
      <c r="B2743" s="1">
        <v>45636</v>
      </c>
      <c r="C2743" t="s">
        <v>62</v>
      </c>
      <c r="D2743" t="s">
        <v>69</v>
      </c>
      <c r="E2743" t="s">
        <v>52</v>
      </c>
      <c r="F2743" t="s">
        <v>37</v>
      </c>
      <c r="G2743" t="s">
        <v>32</v>
      </c>
      <c r="H2743" t="s">
        <v>50</v>
      </c>
      <c r="I2743">
        <v>1</v>
      </c>
      <c r="J2743" s="2">
        <v>204.74</v>
      </c>
      <c r="K2743" s="3">
        <v>0</v>
      </c>
      <c r="L2743" s="2">
        <v>114.46</v>
      </c>
      <c r="M2743" s="2">
        <f t="shared" si="336"/>
        <v>204.74</v>
      </c>
      <c r="N2743" s="2">
        <f t="shared" si="337"/>
        <v>114.46</v>
      </c>
      <c r="O2743" s="2">
        <f t="shared" si="338"/>
        <v>90.280000000000015</v>
      </c>
      <c r="P2743" s="4">
        <f t="shared" si="339"/>
        <v>0.44094949692292668</v>
      </c>
      <c r="Q2743">
        <f t="shared" si="340"/>
        <v>2024</v>
      </c>
      <c r="R2743" t="str">
        <f t="shared" si="341"/>
        <v>Q4</v>
      </c>
      <c r="S2743">
        <f t="shared" si="342"/>
        <v>12</v>
      </c>
      <c r="T2743" t="str">
        <f t="shared" si="343"/>
        <v>Dec</v>
      </c>
    </row>
    <row r="2744" spans="1:20" x14ac:dyDescent="0.35">
      <c r="A2744" t="s">
        <v>2809</v>
      </c>
      <c r="B2744" s="1">
        <v>45636</v>
      </c>
      <c r="C2744" t="s">
        <v>21</v>
      </c>
      <c r="D2744" t="s">
        <v>35</v>
      </c>
      <c r="E2744" t="s">
        <v>23</v>
      </c>
      <c r="F2744" t="s">
        <v>37</v>
      </c>
      <c r="G2744" t="s">
        <v>38</v>
      </c>
      <c r="H2744" t="s">
        <v>56</v>
      </c>
      <c r="I2744">
        <v>1</v>
      </c>
      <c r="J2744" s="2">
        <v>79.23</v>
      </c>
      <c r="K2744" s="3">
        <v>0</v>
      </c>
      <c r="L2744" s="2">
        <v>31.92</v>
      </c>
      <c r="M2744" s="2">
        <f t="shared" si="336"/>
        <v>79.23</v>
      </c>
      <c r="N2744" s="2">
        <f t="shared" si="337"/>
        <v>31.92</v>
      </c>
      <c r="O2744" s="2">
        <f t="shared" si="338"/>
        <v>47.31</v>
      </c>
      <c r="P2744" s="4">
        <f t="shared" si="339"/>
        <v>0.59712230215827333</v>
      </c>
      <c r="Q2744">
        <f t="shared" si="340"/>
        <v>2024</v>
      </c>
      <c r="R2744" t="str">
        <f t="shared" si="341"/>
        <v>Q4</v>
      </c>
      <c r="S2744">
        <f t="shared" si="342"/>
        <v>12</v>
      </c>
      <c r="T2744" t="str">
        <f t="shared" si="343"/>
        <v>Dec</v>
      </c>
    </row>
    <row r="2745" spans="1:20" x14ac:dyDescent="0.35">
      <c r="A2745" t="s">
        <v>2810</v>
      </c>
      <c r="B2745" s="1">
        <v>45636</v>
      </c>
      <c r="C2745" t="s">
        <v>21</v>
      </c>
      <c r="D2745" t="s">
        <v>35</v>
      </c>
      <c r="E2745" t="s">
        <v>36</v>
      </c>
      <c r="F2745" t="s">
        <v>24</v>
      </c>
      <c r="G2745" t="s">
        <v>25</v>
      </c>
      <c r="H2745" t="s">
        <v>72</v>
      </c>
      <c r="I2745">
        <v>1</v>
      </c>
      <c r="J2745" s="2">
        <v>191.71</v>
      </c>
      <c r="K2745" s="3">
        <v>0.05</v>
      </c>
      <c r="L2745" s="2">
        <v>106.3</v>
      </c>
      <c r="M2745" s="2">
        <f t="shared" si="336"/>
        <v>182.12</v>
      </c>
      <c r="N2745" s="2">
        <f t="shared" si="337"/>
        <v>106.3</v>
      </c>
      <c r="O2745" s="2">
        <f t="shared" si="338"/>
        <v>75.820000000000007</v>
      </c>
      <c r="P2745" s="4">
        <f t="shared" si="339"/>
        <v>0.4163189106083901</v>
      </c>
      <c r="Q2745">
        <f t="shared" si="340"/>
        <v>2024</v>
      </c>
      <c r="R2745" t="str">
        <f t="shared" si="341"/>
        <v>Q4</v>
      </c>
      <c r="S2745">
        <f t="shared" si="342"/>
        <v>12</v>
      </c>
      <c r="T2745" t="str">
        <f t="shared" si="343"/>
        <v>Dec</v>
      </c>
    </row>
    <row r="2746" spans="1:20" x14ac:dyDescent="0.35">
      <c r="A2746" t="s">
        <v>2811</v>
      </c>
      <c r="B2746" s="1">
        <v>45636</v>
      </c>
      <c r="C2746" t="s">
        <v>21</v>
      </c>
      <c r="D2746" t="s">
        <v>22</v>
      </c>
      <c r="E2746" t="s">
        <v>52</v>
      </c>
      <c r="F2746" t="s">
        <v>24</v>
      </c>
      <c r="G2746" t="s">
        <v>53</v>
      </c>
      <c r="H2746" t="s">
        <v>70</v>
      </c>
      <c r="I2746">
        <v>1</v>
      </c>
      <c r="J2746" s="2">
        <v>53.1</v>
      </c>
      <c r="K2746" s="3">
        <v>0</v>
      </c>
      <c r="L2746" s="2">
        <v>19.559999999999999</v>
      </c>
      <c r="M2746" s="2">
        <f t="shared" si="336"/>
        <v>53.1</v>
      </c>
      <c r="N2746" s="2">
        <f t="shared" si="337"/>
        <v>19.559999999999999</v>
      </c>
      <c r="O2746" s="2">
        <f t="shared" si="338"/>
        <v>33.540000000000006</v>
      </c>
      <c r="P2746" s="4">
        <f t="shared" si="339"/>
        <v>0.63163841807909615</v>
      </c>
      <c r="Q2746">
        <f t="shared" si="340"/>
        <v>2024</v>
      </c>
      <c r="R2746" t="str">
        <f t="shared" si="341"/>
        <v>Q4</v>
      </c>
      <c r="S2746">
        <f t="shared" si="342"/>
        <v>12</v>
      </c>
      <c r="T2746" t="str">
        <f t="shared" si="343"/>
        <v>Dec</v>
      </c>
    </row>
    <row r="2747" spans="1:20" x14ac:dyDescent="0.35">
      <c r="A2747" t="s">
        <v>2812</v>
      </c>
      <c r="B2747" s="1">
        <v>45636</v>
      </c>
      <c r="C2747" t="s">
        <v>21</v>
      </c>
      <c r="D2747" t="s">
        <v>103</v>
      </c>
      <c r="E2747" t="s">
        <v>43</v>
      </c>
      <c r="F2747" t="s">
        <v>24</v>
      </c>
      <c r="G2747" t="s">
        <v>38</v>
      </c>
      <c r="H2747" t="s">
        <v>56</v>
      </c>
      <c r="I2747">
        <v>2</v>
      </c>
      <c r="J2747" s="2">
        <v>74.290000000000006</v>
      </c>
      <c r="K2747" s="3">
        <v>0.15</v>
      </c>
      <c r="L2747" s="2">
        <v>32.65</v>
      </c>
      <c r="M2747" s="2">
        <f t="shared" si="336"/>
        <v>126.29</v>
      </c>
      <c r="N2747" s="2">
        <f t="shared" si="337"/>
        <v>65.3</v>
      </c>
      <c r="O2747" s="2">
        <f t="shared" si="338"/>
        <v>60.990000000000009</v>
      </c>
      <c r="P2747" s="4">
        <f t="shared" si="339"/>
        <v>0.48293609945363852</v>
      </c>
      <c r="Q2747">
        <f t="shared" si="340"/>
        <v>2024</v>
      </c>
      <c r="R2747" t="str">
        <f t="shared" si="341"/>
        <v>Q4</v>
      </c>
      <c r="S2747">
        <f t="shared" si="342"/>
        <v>12</v>
      </c>
      <c r="T2747" t="str">
        <f t="shared" si="343"/>
        <v>Dec</v>
      </c>
    </row>
    <row r="2748" spans="1:20" x14ac:dyDescent="0.35">
      <c r="A2748" t="s">
        <v>2813</v>
      </c>
      <c r="B2748" s="1">
        <v>45637</v>
      </c>
      <c r="C2748" t="s">
        <v>41</v>
      </c>
      <c r="D2748" t="s">
        <v>42</v>
      </c>
      <c r="E2748" t="s">
        <v>23</v>
      </c>
      <c r="F2748" t="s">
        <v>37</v>
      </c>
      <c r="G2748" t="s">
        <v>38</v>
      </c>
      <c r="H2748" t="s">
        <v>56</v>
      </c>
      <c r="I2748">
        <v>1</v>
      </c>
      <c r="J2748" s="2">
        <v>81.739999999999995</v>
      </c>
      <c r="K2748" s="3">
        <v>0</v>
      </c>
      <c r="L2748" s="2">
        <v>32.03</v>
      </c>
      <c r="M2748" s="2">
        <f t="shared" si="336"/>
        <v>81.739999999999995</v>
      </c>
      <c r="N2748" s="2">
        <f t="shared" si="337"/>
        <v>32.03</v>
      </c>
      <c r="O2748" s="2">
        <f t="shared" si="338"/>
        <v>49.709999999999994</v>
      </c>
      <c r="P2748" s="4">
        <f t="shared" si="339"/>
        <v>0.60814778566185457</v>
      </c>
      <c r="Q2748">
        <f t="shared" si="340"/>
        <v>2024</v>
      </c>
      <c r="R2748" t="str">
        <f t="shared" si="341"/>
        <v>Q4</v>
      </c>
      <c r="S2748">
        <f t="shared" si="342"/>
        <v>12</v>
      </c>
      <c r="T2748" t="str">
        <f t="shared" si="343"/>
        <v>Dec</v>
      </c>
    </row>
    <row r="2749" spans="1:20" x14ac:dyDescent="0.35">
      <c r="A2749" t="s">
        <v>2814</v>
      </c>
      <c r="B2749" s="1">
        <v>45637</v>
      </c>
      <c r="C2749" t="s">
        <v>21</v>
      </c>
      <c r="D2749" t="s">
        <v>35</v>
      </c>
      <c r="E2749" t="s">
        <v>52</v>
      </c>
      <c r="F2749" t="s">
        <v>37</v>
      </c>
      <c r="G2749" t="s">
        <v>38</v>
      </c>
      <c r="H2749" t="s">
        <v>44</v>
      </c>
      <c r="I2749">
        <v>3</v>
      </c>
      <c r="J2749" s="2">
        <v>120.37</v>
      </c>
      <c r="K2749" s="3">
        <v>0.05</v>
      </c>
      <c r="L2749" s="2">
        <v>48.19</v>
      </c>
      <c r="M2749" s="2">
        <f t="shared" si="336"/>
        <v>343.05</v>
      </c>
      <c r="N2749" s="2">
        <f t="shared" si="337"/>
        <v>144.57</v>
      </c>
      <c r="O2749" s="2">
        <f t="shared" si="338"/>
        <v>198.48000000000002</v>
      </c>
      <c r="P2749" s="4">
        <f t="shared" si="339"/>
        <v>0.57857455181460427</v>
      </c>
      <c r="Q2749">
        <f t="shared" si="340"/>
        <v>2024</v>
      </c>
      <c r="R2749" t="str">
        <f t="shared" si="341"/>
        <v>Q4</v>
      </c>
      <c r="S2749">
        <f t="shared" si="342"/>
        <v>12</v>
      </c>
      <c r="T2749" t="str">
        <f t="shared" si="343"/>
        <v>Dec</v>
      </c>
    </row>
    <row r="2750" spans="1:20" x14ac:dyDescent="0.35">
      <c r="A2750" t="s">
        <v>2815</v>
      </c>
      <c r="B2750" s="1">
        <v>45637</v>
      </c>
      <c r="C2750" t="s">
        <v>21</v>
      </c>
      <c r="D2750" t="s">
        <v>35</v>
      </c>
      <c r="E2750" t="s">
        <v>36</v>
      </c>
      <c r="F2750" t="s">
        <v>24</v>
      </c>
      <c r="G2750" t="s">
        <v>25</v>
      </c>
      <c r="H2750" t="s">
        <v>81</v>
      </c>
      <c r="I2750">
        <v>1</v>
      </c>
      <c r="J2750" s="2">
        <v>41.74</v>
      </c>
      <c r="K2750" s="3">
        <v>0.05</v>
      </c>
      <c r="L2750" s="2">
        <v>16.05</v>
      </c>
      <c r="M2750" s="2">
        <f t="shared" si="336"/>
        <v>39.65</v>
      </c>
      <c r="N2750" s="2">
        <f t="shared" si="337"/>
        <v>16.05</v>
      </c>
      <c r="O2750" s="2">
        <f t="shared" si="338"/>
        <v>23.599999999999998</v>
      </c>
      <c r="P2750" s="4">
        <f t="shared" si="339"/>
        <v>0.5952080706179067</v>
      </c>
      <c r="Q2750">
        <f t="shared" si="340"/>
        <v>2024</v>
      </c>
      <c r="R2750" t="str">
        <f t="shared" si="341"/>
        <v>Q4</v>
      </c>
      <c r="S2750">
        <f t="shared" si="342"/>
        <v>12</v>
      </c>
      <c r="T2750" t="str">
        <f t="shared" si="343"/>
        <v>Dec</v>
      </c>
    </row>
    <row r="2751" spans="1:20" x14ac:dyDescent="0.35">
      <c r="A2751" t="s">
        <v>2816</v>
      </c>
      <c r="B2751" s="1">
        <v>45637</v>
      </c>
      <c r="C2751" t="s">
        <v>41</v>
      </c>
      <c r="D2751" t="s">
        <v>42</v>
      </c>
      <c r="E2751" t="s">
        <v>43</v>
      </c>
      <c r="F2751" t="s">
        <v>24</v>
      </c>
      <c r="G2751" t="s">
        <v>25</v>
      </c>
      <c r="H2751" t="s">
        <v>72</v>
      </c>
      <c r="I2751">
        <v>10</v>
      </c>
      <c r="J2751" s="2">
        <v>194.3</v>
      </c>
      <c r="K2751" s="3">
        <v>0</v>
      </c>
      <c r="L2751" s="2">
        <v>107.71</v>
      </c>
      <c r="M2751" s="2">
        <f t="shared" si="336"/>
        <v>1943</v>
      </c>
      <c r="N2751" s="2">
        <f t="shared" si="337"/>
        <v>1077.0999999999999</v>
      </c>
      <c r="O2751" s="2">
        <f t="shared" si="338"/>
        <v>865.90000000000009</v>
      </c>
      <c r="P2751" s="4">
        <f t="shared" si="339"/>
        <v>0.44565105506948022</v>
      </c>
      <c r="Q2751">
        <f t="shared" si="340"/>
        <v>2024</v>
      </c>
      <c r="R2751" t="str">
        <f t="shared" si="341"/>
        <v>Q4</v>
      </c>
      <c r="S2751">
        <f t="shared" si="342"/>
        <v>12</v>
      </c>
      <c r="T2751" t="str">
        <f t="shared" si="343"/>
        <v>Dec</v>
      </c>
    </row>
    <row r="2752" spans="1:20" x14ac:dyDescent="0.35">
      <c r="A2752" t="s">
        <v>2817</v>
      </c>
      <c r="B2752" s="1">
        <v>45637</v>
      </c>
      <c r="C2752" t="s">
        <v>21</v>
      </c>
      <c r="D2752" t="s">
        <v>35</v>
      </c>
      <c r="E2752" t="s">
        <v>23</v>
      </c>
      <c r="F2752" t="s">
        <v>24</v>
      </c>
      <c r="G2752" t="s">
        <v>53</v>
      </c>
      <c r="H2752" t="s">
        <v>66</v>
      </c>
      <c r="I2752">
        <v>1</v>
      </c>
      <c r="J2752" s="2">
        <v>107.23</v>
      </c>
      <c r="K2752" s="3">
        <v>0.05</v>
      </c>
      <c r="L2752" s="2">
        <v>45.53</v>
      </c>
      <c r="M2752" s="2">
        <f t="shared" si="336"/>
        <v>101.87</v>
      </c>
      <c r="N2752" s="2">
        <f t="shared" si="337"/>
        <v>45.53</v>
      </c>
      <c r="O2752" s="2">
        <f t="shared" si="338"/>
        <v>56.34</v>
      </c>
      <c r="P2752" s="4">
        <f t="shared" si="339"/>
        <v>0.55305781878865223</v>
      </c>
      <c r="Q2752">
        <f t="shared" si="340"/>
        <v>2024</v>
      </c>
      <c r="R2752" t="str">
        <f t="shared" si="341"/>
        <v>Q4</v>
      </c>
      <c r="S2752">
        <f t="shared" si="342"/>
        <v>12</v>
      </c>
      <c r="T2752" t="str">
        <f t="shared" si="343"/>
        <v>Dec</v>
      </c>
    </row>
    <row r="2753" spans="1:20" x14ac:dyDescent="0.35">
      <c r="A2753" t="s">
        <v>2818</v>
      </c>
      <c r="B2753" s="1">
        <v>45637</v>
      </c>
      <c r="C2753" t="s">
        <v>41</v>
      </c>
      <c r="D2753" t="s">
        <v>90</v>
      </c>
      <c r="E2753" t="s">
        <v>43</v>
      </c>
      <c r="F2753" t="s">
        <v>37</v>
      </c>
      <c r="G2753" t="s">
        <v>38</v>
      </c>
      <c r="H2753" t="s">
        <v>39</v>
      </c>
      <c r="I2753">
        <v>4</v>
      </c>
      <c r="J2753" s="2">
        <v>156.21</v>
      </c>
      <c r="K2753" s="3">
        <v>0.1</v>
      </c>
      <c r="L2753" s="2">
        <v>80.91</v>
      </c>
      <c r="M2753" s="2">
        <f t="shared" si="336"/>
        <v>562.36</v>
      </c>
      <c r="N2753" s="2">
        <f t="shared" si="337"/>
        <v>323.64</v>
      </c>
      <c r="O2753" s="2">
        <f t="shared" si="338"/>
        <v>238.72000000000003</v>
      </c>
      <c r="P2753" s="4">
        <f t="shared" si="339"/>
        <v>0.42449676363895017</v>
      </c>
      <c r="Q2753">
        <f t="shared" si="340"/>
        <v>2024</v>
      </c>
      <c r="R2753" t="str">
        <f t="shared" si="341"/>
        <v>Q4</v>
      </c>
      <c r="S2753">
        <f t="shared" si="342"/>
        <v>12</v>
      </c>
      <c r="T2753" t="str">
        <f t="shared" si="343"/>
        <v>Dec</v>
      </c>
    </row>
    <row r="2754" spans="1:20" x14ac:dyDescent="0.35">
      <c r="A2754" t="s">
        <v>2819</v>
      </c>
      <c r="B2754" s="1">
        <v>45637</v>
      </c>
      <c r="C2754" t="s">
        <v>41</v>
      </c>
      <c r="D2754" t="s">
        <v>42</v>
      </c>
      <c r="E2754" t="s">
        <v>23</v>
      </c>
      <c r="F2754" t="s">
        <v>37</v>
      </c>
      <c r="G2754" t="s">
        <v>38</v>
      </c>
      <c r="H2754" t="s">
        <v>84</v>
      </c>
      <c r="I2754">
        <v>1</v>
      </c>
      <c r="J2754" s="2">
        <v>257.83</v>
      </c>
      <c r="K2754" s="3">
        <v>0.15</v>
      </c>
      <c r="L2754" s="2">
        <v>122.08</v>
      </c>
      <c r="M2754" s="2">
        <f t="shared" ref="M2754:M2817" si="344">ROUND(I2754*J2754*(1-K2754),2)</f>
        <v>219.16</v>
      </c>
      <c r="N2754" s="2">
        <f t="shared" ref="N2754:N2817" si="345">ROUND(I2754*L2754,2)</f>
        <v>122.08</v>
      </c>
      <c r="O2754" s="2">
        <f t="shared" ref="O2754:O2817" si="346">M2754-N2754</f>
        <v>97.08</v>
      </c>
      <c r="P2754" s="4">
        <f t="shared" ref="P2754:P2817" si="347">IFERROR(O2754/M2754,0)</f>
        <v>0.44296404453367405</v>
      </c>
      <c r="Q2754">
        <f t="shared" ref="Q2754:Q2817" si="348">YEAR(B2754)</f>
        <v>2024</v>
      </c>
      <c r="R2754" t="str">
        <f t="shared" ref="R2754:R2817" si="349">"Q"&amp;ROUNDUP(MONTH(B2754)/3,0)</f>
        <v>Q4</v>
      </c>
      <c r="S2754">
        <f t="shared" ref="S2754:S2817" si="350">MONTH(B2754)</f>
        <v>12</v>
      </c>
      <c r="T2754" t="str">
        <f t="shared" ref="T2754:T2817" si="351">TEXT(B2754,"mmm")</f>
        <v>Dec</v>
      </c>
    </row>
    <row r="2755" spans="1:20" x14ac:dyDescent="0.35">
      <c r="A2755" t="s">
        <v>2820</v>
      </c>
      <c r="B2755" s="1">
        <v>45638</v>
      </c>
      <c r="C2755" t="s">
        <v>21</v>
      </c>
      <c r="D2755" t="s">
        <v>35</v>
      </c>
      <c r="E2755" t="s">
        <v>23</v>
      </c>
      <c r="F2755" t="s">
        <v>31</v>
      </c>
      <c r="G2755" t="s">
        <v>53</v>
      </c>
      <c r="H2755" t="s">
        <v>54</v>
      </c>
      <c r="I2755">
        <v>1</v>
      </c>
      <c r="J2755" s="2">
        <v>148.35</v>
      </c>
      <c r="K2755" s="3">
        <v>0</v>
      </c>
      <c r="L2755" s="2">
        <v>71.180000000000007</v>
      </c>
      <c r="M2755" s="2">
        <f t="shared" si="344"/>
        <v>148.35</v>
      </c>
      <c r="N2755" s="2">
        <f t="shared" si="345"/>
        <v>71.180000000000007</v>
      </c>
      <c r="O2755" s="2">
        <f t="shared" si="346"/>
        <v>77.169999999999987</v>
      </c>
      <c r="P2755" s="4">
        <f t="shared" si="347"/>
        <v>0.5201887428378833</v>
      </c>
      <c r="Q2755">
        <f t="shared" si="348"/>
        <v>2024</v>
      </c>
      <c r="R2755" t="str">
        <f t="shared" si="349"/>
        <v>Q4</v>
      </c>
      <c r="S2755">
        <f t="shared" si="350"/>
        <v>12</v>
      </c>
      <c r="T2755" t="str">
        <f t="shared" si="351"/>
        <v>Dec</v>
      </c>
    </row>
    <row r="2756" spans="1:20" x14ac:dyDescent="0.35">
      <c r="A2756" t="s">
        <v>2821</v>
      </c>
      <c r="B2756" s="1">
        <v>45638</v>
      </c>
      <c r="C2756" t="s">
        <v>21</v>
      </c>
      <c r="D2756" t="s">
        <v>22</v>
      </c>
      <c r="E2756" t="s">
        <v>23</v>
      </c>
      <c r="F2756" t="s">
        <v>37</v>
      </c>
      <c r="G2756" t="s">
        <v>53</v>
      </c>
      <c r="H2756" t="s">
        <v>54</v>
      </c>
      <c r="I2756">
        <v>2</v>
      </c>
      <c r="J2756" s="2">
        <v>148.77000000000001</v>
      </c>
      <c r="K2756" s="3">
        <v>0.05</v>
      </c>
      <c r="L2756" s="2">
        <v>73.17</v>
      </c>
      <c r="M2756" s="2">
        <f t="shared" si="344"/>
        <v>282.66000000000003</v>
      </c>
      <c r="N2756" s="2">
        <f t="shared" si="345"/>
        <v>146.34</v>
      </c>
      <c r="O2756" s="2">
        <f t="shared" si="346"/>
        <v>136.32000000000002</v>
      </c>
      <c r="P2756" s="4">
        <f t="shared" si="347"/>
        <v>0.4822755253661643</v>
      </c>
      <c r="Q2756">
        <f t="shared" si="348"/>
        <v>2024</v>
      </c>
      <c r="R2756" t="str">
        <f t="shared" si="349"/>
        <v>Q4</v>
      </c>
      <c r="S2756">
        <f t="shared" si="350"/>
        <v>12</v>
      </c>
      <c r="T2756" t="str">
        <f t="shared" si="351"/>
        <v>Dec</v>
      </c>
    </row>
    <row r="2757" spans="1:20" x14ac:dyDescent="0.35">
      <c r="A2757" t="s">
        <v>2822</v>
      </c>
      <c r="B2757" s="1">
        <v>45638</v>
      </c>
      <c r="C2757" t="s">
        <v>62</v>
      </c>
      <c r="D2757" t="s">
        <v>69</v>
      </c>
      <c r="E2757" t="s">
        <v>52</v>
      </c>
      <c r="F2757" t="s">
        <v>37</v>
      </c>
      <c r="G2757" t="s">
        <v>25</v>
      </c>
      <c r="H2757" t="s">
        <v>26</v>
      </c>
      <c r="I2757">
        <v>1</v>
      </c>
      <c r="J2757" s="2">
        <v>22.55</v>
      </c>
      <c r="K2757" s="3">
        <v>0.15</v>
      </c>
      <c r="L2757" s="2">
        <v>6.59</v>
      </c>
      <c r="M2757" s="2">
        <f t="shared" si="344"/>
        <v>19.170000000000002</v>
      </c>
      <c r="N2757" s="2">
        <f t="shared" si="345"/>
        <v>6.59</v>
      </c>
      <c r="O2757" s="2">
        <f t="shared" si="346"/>
        <v>12.580000000000002</v>
      </c>
      <c r="P2757" s="4">
        <f t="shared" si="347"/>
        <v>0.65623369848721969</v>
      </c>
      <c r="Q2757">
        <f t="shared" si="348"/>
        <v>2024</v>
      </c>
      <c r="R2757" t="str">
        <f t="shared" si="349"/>
        <v>Q4</v>
      </c>
      <c r="S2757">
        <f t="shared" si="350"/>
        <v>12</v>
      </c>
      <c r="T2757" t="str">
        <f t="shared" si="351"/>
        <v>Dec</v>
      </c>
    </row>
    <row r="2758" spans="1:20" x14ac:dyDescent="0.35">
      <c r="A2758" t="s">
        <v>2823</v>
      </c>
      <c r="B2758" s="1">
        <v>45638</v>
      </c>
      <c r="C2758" t="s">
        <v>28</v>
      </c>
      <c r="D2758" t="s">
        <v>29</v>
      </c>
      <c r="E2758" t="s">
        <v>23</v>
      </c>
      <c r="F2758" t="s">
        <v>37</v>
      </c>
      <c r="G2758" t="s">
        <v>53</v>
      </c>
      <c r="H2758" t="s">
        <v>70</v>
      </c>
      <c r="I2758">
        <v>1</v>
      </c>
      <c r="J2758" s="2">
        <v>54.8</v>
      </c>
      <c r="K2758" s="3">
        <v>0</v>
      </c>
      <c r="L2758" s="2">
        <v>19.8</v>
      </c>
      <c r="M2758" s="2">
        <f t="shared" si="344"/>
        <v>54.8</v>
      </c>
      <c r="N2758" s="2">
        <f t="shared" si="345"/>
        <v>19.8</v>
      </c>
      <c r="O2758" s="2">
        <f t="shared" si="346"/>
        <v>35</v>
      </c>
      <c r="P2758" s="4">
        <f t="shared" si="347"/>
        <v>0.63868613138686137</v>
      </c>
      <c r="Q2758">
        <f t="shared" si="348"/>
        <v>2024</v>
      </c>
      <c r="R2758" t="str">
        <f t="shared" si="349"/>
        <v>Q4</v>
      </c>
      <c r="S2758">
        <f t="shared" si="350"/>
        <v>12</v>
      </c>
      <c r="T2758" t="str">
        <f t="shared" si="351"/>
        <v>Dec</v>
      </c>
    </row>
    <row r="2759" spans="1:20" x14ac:dyDescent="0.35">
      <c r="A2759" t="s">
        <v>2824</v>
      </c>
      <c r="B2759" s="1">
        <v>45638</v>
      </c>
      <c r="C2759" t="s">
        <v>21</v>
      </c>
      <c r="D2759" t="s">
        <v>35</v>
      </c>
      <c r="E2759" t="s">
        <v>52</v>
      </c>
      <c r="F2759" t="s">
        <v>24</v>
      </c>
      <c r="G2759" t="s">
        <v>25</v>
      </c>
      <c r="H2759" t="s">
        <v>26</v>
      </c>
      <c r="I2759">
        <v>1</v>
      </c>
      <c r="J2759" s="2">
        <v>23.31</v>
      </c>
      <c r="K2759" s="3">
        <v>0</v>
      </c>
      <c r="L2759" s="2">
        <v>6.86</v>
      </c>
      <c r="M2759" s="2">
        <f t="shared" si="344"/>
        <v>23.31</v>
      </c>
      <c r="N2759" s="2">
        <f t="shared" si="345"/>
        <v>6.86</v>
      </c>
      <c r="O2759" s="2">
        <f t="shared" si="346"/>
        <v>16.45</v>
      </c>
      <c r="P2759" s="4">
        <f t="shared" si="347"/>
        <v>0.70570570570570568</v>
      </c>
      <c r="Q2759">
        <f t="shared" si="348"/>
        <v>2024</v>
      </c>
      <c r="R2759" t="str">
        <f t="shared" si="349"/>
        <v>Q4</v>
      </c>
      <c r="S2759">
        <f t="shared" si="350"/>
        <v>12</v>
      </c>
      <c r="T2759" t="str">
        <f t="shared" si="351"/>
        <v>Dec</v>
      </c>
    </row>
    <row r="2760" spans="1:20" x14ac:dyDescent="0.35">
      <c r="A2760" t="s">
        <v>2825</v>
      </c>
      <c r="B2760" s="1">
        <v>45639</v>
      </c>
      <c r="C2760" t="s">
        <v>21</v>
      </c>
      <c r="D2760" t="s">
        <v>35</v>
      </c>
      <c r="E2760" t="s">
        <v>43</v>
      </c>
      <c r="F2760" t="s">
        <v>24</v>
      </c>
      <c r="G2760" t="s">
        <v>38</v>
      </c>
      <c r="H2760" t="s">
        <v>56</v>
      </c>
      <c r="I2760">
        <v>1</v>
      </c>
      <c r="J2760" s="2">
        <v>78.81</v>
      </c>
      <c r="K2760" s="3">
        <v>0</v>
      </c>
      <c r="L2760" s="2">
        <v>31.94</v>
      </c>
      <c r="M2760" s="2">
        <f t="shared" si="344"/>
        <v>78.81</v>
      </c>
      <c r="N2760" s="2">
        <f t="shared" si="345"/>
        <v>31.94</v>
      </c>
      <c r="O2760" s="2">
        <f t="shared" si="346"/>
        <v>46.870000000000005</v>
      </c>
      <c r="P2760" s="4">
        <f t="shared" si="347"/>
        <v>0.59472148204542574</v>
      </c>
      <c r="Q2760">
        <f t="shared" si="348"/>
        <v>2024</v>
      </c>
      <c r="R2760" t="str">
        <f t="shared" si="349"/>
        <v>Q4</v>
      </c>
      <c r="S2760">
        <f t="shared" si="350"/>
        <v>12</v>
      </c>
      <c r="T2760" t="str">
        <f t="shared" si="351"/>
        <v>Dec</v>
      </c>
    </row>
    <row r="2761" spans="1:20" x14ac:dyDescent="0.35">
      <c r="A2761" t="s">
        <v>2826</v>
      </c>
      <c r="B2761" s="1">
        <v>45639</v>
      </c>
      <c r="C2761" t="s">
        <v>21</v>
      </c>
      <c r="D2761" t="s">
        <v>103</v>
      </c>
      <c r="E2761" t="s">
        <v>43</v>
      </c>
      <c r="F2761" t="s">
        <v>37</v>
      </c>
      <c r="G2761" t="s">
        <v>25</v>
      </c>
      <c r="H2761" t="s">
        <v>26</v>
      </c>
      <c r="I2761">
        <v>1</v>
      </c>
      <c r="J2761" s="2">
        <v>22.04</v>
      </c>
      <c r="K2761" s="3">
        <v>0</v>
      </c>
      <c r="L2761" s="2">
        <v>6.55</v>
      </c>
      <c r="M2761" s="2">
        <f t="shared" si="344"/>
        <v>22.04</v>
      </c>
      <c r="N2761" s="2">
        <f t="shared" si="345"/>
        <v>6.55</v>
      </c>
      <c r="O2761" s="2">
        <f t="shared" si="346"/>
        <v>15.489999999999998</v>
      </c>
      <c r="P2761" s="4">
        <f t="shared" si="347"/>
        <v>0.70281306715063518</v>
      </c>
      <c r="Q2761">
        <f t="shared" si="348"/>
        <v>2024</v>
      </c>
      <c r="R2761" t="str">
        <f t="shared" si="349"/>
        <v>Q4</v>
      </c>
      <c r="S2761">
        <f t="shared" si="350"/>
        <v>12</v>
      </c>
      <c r="T2761" t="str">
        <f t="shared" si="351"/>
        <v>Dec</v>
      </c>
    </row>
    <row r="2762" spans="1:20" x14ac:dyDescent="0.35">
      <c r="A2762" t="s">
        <v>2827</v>
      </c>
      <c r="B2762" s="1">
        <v>45639</v>
      </c>
      <c r="C2762" t="s">
        <v>28</v>
      </c>
      <c r="D2762" t="s">
        <v>29</v>
      </c>
      <c r="E2762" t="s">
        <v>30</v>
      </c>
      <c r="F2762" t="s">
        <v>31</v>
      </c>
      <c r="G2762" t="s">
        <v>53</v>
      </c>
      <c r="H2762" t="s">
        <v>131</v>
      </c>
      <c r="I2762">
        <v>9</v>
      </c>
      <c r="J2762" s="2">
        <v>32.53</v>
      </c>
      <c r="K2762" s="3">
        <v>0.15</v>
      </c>
      <c r="L2762" s="2">
        <v>9.56</v>
      </c>
      <c r="M2762" s="2">
        <f t="shared" si="344"/>
        <v>248.85</v>
      </c>
      <c r="N2762" s="2">
        <f t="shared" si="345"/>
        <v>86.04</v>
      </c>
      <c r="O2762" s="2">
        <f t="shared" si="346"/>
        <v>162.81</v>
      </c>
      <c r="P2762" s="4">
        <f t="shared" si="347"/>
        <v>0.65424954792043399</v>
      </c>
      <c r="Q2762">
        <f t="shared" si="348"/>
        <v>2024</v>
      </c>
      <c r="R2762" t="str">
        <f t="shared" si="349"/>
        <v>Q4</v>
      </c>
      <c r="S2762">
        <f t="shared" si="350"/>
        <v>12</v>
      </c>
      <c r="T2762" t="str">
        <f t="shared" si="351"/>
        <v>Dec</v>
      </c>
    </row>
    <row r="2763" spans="1:20" x14ac:dyDescent="0.35">
      <c r="A2763" t="s">
        <v>2828</v>
      </c>
      <c r="B2763" s="1">
        <v>45639</v>
      </c>
      <c r="C2763" t="s">
        <v>41</v>
      </c>
      <c r="D2763" t="s">
        <v>90</v>
      </c>
      <c r="E2763" t="s">
        <v>23</v>
      </c>
      <c r="F2763" t="s">
        <v>37</v>
      </c>
      <c r="G2763" t="s">
        <v>38</v>
      </c>
      <c r="H2763" t="s">
        <v>44</v>
      </c>
      <c r="I2763">
        <v>2</v>
      </c>
      <c r="J2763" s="2">
        <v>126.22</v>
      </c>
      <c r="K2763" s="3">
        <v>0.15</v>
      </c>
      <c r="L2763" s="2">
        <v>51.32</v>
      </c>
      <c r="M2763" s="2">
        <f t="shared" si="344"/>
        <v>214.57</v>
      </c>
      <c r="N2763" s="2">
        <f t="shared" si="345"/>
        <v>102.64</v>
      </c>
      <c r="O2763" s="2">
        <f t="shared" si="346"/>
        <v>111.92999999999999</v>
      </c>
      <c r="P2763" s="4">
        <f t="shared" si="347"/>
        <v>0.52164794705690454</v>
      </c>
      <c r="Q2763">
        <f t="shared" si="348"/>
        <v>2024</v>
      </c>
      <c r="R2763" t="str">
        <f t="shared" si="349"/>
        <v>Q4</v>
      </c>
      <c r="S2763">
        <f t="shared" si="350"/>
        <v>12</v>
      </c>
      <c r="T2763" t="str">
        <f t="shared" si="351"/>
        <v>Dec</v>
      </c>
    </row>
    <row r="2764" spans="1:20" x14ac:dyDescent="0.35">
      <c r="A2764" t="s">
        <v>2829</v>
      </c>
      <c r="B2764" s="1">
        <v>45639</v>
      </c>
      <c r="C2764" t="s">
        <v>41</v>
      </c>
      <c r="D2764" t="s">
        <v>42</v>
      </c>
      <c r="E2764" t="s">
        <v>43</v>
      </c>
      <c r="F2764" t="s">
        <v>24</v>
      </c>
      <c r="G2764" t="s">
        <v>46</v>
      </c>
      <c r="H2764" t="s">
        <v>79</v>
      </c>
      <c r="I2764">
        <v>1</v>
      </c>
      <c r="J2764" s="2">
        <v>28.82</v>
      </c>
      <c r="K2764" s="3">
        <v>0.15</v>
      </c>
      <c r="L2764" s="2">
        <v>9.4700000000000006</v>
      </c>
      <c r="M2764" s="2">
        <f t="shared" si="344"/>
        <v>24.5</v>
      </c>
      <c r="N2764" s="2">
        <f t="shared" si="345"/>
        <v>9.4700000000000006</v>
      </c>
      <c r="O2764" s="2">
        <f t="shared" si="346"/>
        <v>15.03</v>
      </c>
      <c r="P2764" s="4">
        <f t="shared" si="347"/>
        <v>0.61346938775510207</v>
      </c>
      <c r="Q2764">
        <f t="shared" si="348"/>
        <v>2024</v>
      </c>
      <c r="R2764" t="str">
        <f t="shared" si="349"/>
        <v>Q4</v>
      </c>
      <c r="S2764">
        <f t="shared" si="350"/>
        <v>12</v>
      </c>
      <c r="T2764" t="str">
        <f t="shared" si="351"/>
        <v>Dec</v>
      </c>
    </row>
    <row r="2765" spans="1:20" x14ac:dyDescent="0.35">
      <c r="A2765" t="s">
        <v>2830</v>
      </c>
      <c r="B2765" s="1">
        <v>45639</v>
      </c>
      <c r="C2765" t="s">
        <v>21</v>
      </c>
      <c r="D2765" t="s">
        <v>35</v>
      </c>
      <c r="E2765" t="s">
        <v>43</v>
      </c>
      <c r="F2765" t="s">
        <v>37</v>
      </c>
      <c r="G2765" t="s">
        <v>53</v>
      </c>
      <c r="H2765" t="s">
        <v>70</v>
      </c>
      <c r="I2765">
        <v>3</v>
      </c>
      <c r="J2765" s="2">
        <v>53.65</v>
      </c>
      <c r="K2765" s="3">
        <v>0.05</v>
      </c>
      <c r="L2765" s="2">
        <v>19.22</v>
      </c>
      <c r="M2765" s="2">
        <f t="shared" si="344"/>
        <v>152.9</v>
      </c>
      <c r="N2765" s="2">
        <f t="shared" si="345"/>
        <v>57.66</v>
      </c>
      <c r="O2765" s="2">
        <f t="shared" si="346"/>
        <v>95.240000000000009</v>
      </c>
      <c r="P2765" s="4">
        <f t="shared" si="347"/>
        <v>0.62289077828646178</v>
      </c>
      <c r="Q2765">
        <f t="shared" si="348"/>
        <v>2024</v>
      </c>
      <c r="R2765" t="str">
        <f t="shared" si="349"/>
        <v>Q4</v>
      </c>
      <c r="S2765">
        <f t="shared" si="350"/>
        <v>12</v>
      </c>
      <c r="T2765" t="str">
        <f t="shared" si="351"/>
        <v>Dec</v>
      </c>
    </row>
    <row r="2766" spans="1:20" x14ac:dyDescent="0.35">
      <c r="A2766" t="s">
        <v>2831</v>
      </c>
      <c r="B2766" s="1">
        <v>45640</v>
      </c>
      <c r="C2766" t="s">
        <v>62</v>
      </c>
      <c r="D2766" t="s">
        <v>74</v>
      </c>
      <c r="E2766" t="s">
        <v>23</v>
      </c>
      <c r="F2766" t="s">
        <v>24</v>
      </c>
      <c r="G2766" t="s">
        <v>38</v>
      </c>
      <c r="H2766" t="s">
        <v>56</v>
      </c>
      <c r="I2766">
        <v>1</v>
      </c>
      <c r="J2766" s="2">
        <v>74.349999999999994</v>
      </c>
      <c r="K2766" s="3">
        <v>0.2</v>
      </c>
      <c r="L2766" s="2">
        <v>31.41</v>
      </c>
      <c r="M2766" s="2">
        <f t="shared" si="344"/>
        <v>59.48</v>
      </c>
      <c r="N2766" s="2">
        <f t="shared" si="345"/>
        <v>31.41</v>
      </c>
      <c r="O2766" s="2">
        <f t="shared" si="346"/>
        <v>28.069999999999997</v>
      </c>
      <c r="P2766" s="4">
        <f t="shared" si="347"/>
        <v>0.47192333557498317</v>
      </c>
      <c r="Q2766">
        <f t="shared" si="348"/>
        <v>2024</v>
      </c>
      <c r="R2766" t="str">
        <f t="shared" si="349"/>
        <v>Q4</v>
      </c>
      <c r="S2766">
        <f t="shared" si="350"/>
        <v>12</v>
      </c>
      <c r="T2766" t="str">
        <f t="shared" si="351"/>
        <v>Dec</v>
      </c>
    </row>
    <row r="2767" spans="1:20" x14ac:dyDescent="0.35">
      <c r="A2767" t="s">
        <v>2832</v>
      </c>
      <c r="B2767" s="1">
        <v>45640</v>
      </c>
      <c r="C2767" t="s">
        <v>21</v>
      </c>
      <c r="D2767" t="s">
        <v>35</v>
      </c>
      <c r="E2767" t="s">
        <v>23</v>
      </c>
      <c r="F2767" t="s">
        <v>24</v>
      </c>
      <c r="G2767" t="s">
        <v>38</v>
      </c>
      <c r="H2767" t="s">
        <v>56</v>
      </c>
      <c r="I2767">
        <v>2</v>
      </c>
      <c r="J2767" s="2">
        <v>79.28</v>
      </c>
      <c r="K2767" s="3">
        <v>0</v>
      </c>
      <c r="L2767" s="2">
        <v>31.29</v>
      </c>
      <c r="M2767" s="2">
        <f t="shared" si="344"/>
        <v>158.56</v>
      </c>
      <c r="N2767" s="2">
        <f t="shared" si="345"/>
        <v>62.58</v>
      </c>
      <c r="O2767" s="2">
        <f t="shared" si="346"/>
        <v>95.98</v>
      </c>
      <c r="P2767" s="4">
        <f t="shared" si="347"/>
        <v>0.60532290615539863</v>
      </c>
      <c r="Q2767">
        <f t="shared" si="348"/>
        <v>2024</v>
      </c>
      <c r="R2767" t="str">
        <f t="shared" si="349"/>
        <v>Q4</v>
      </c>
      <c r="S2767">
        <f t="shared" si="350"/>
        <v>12</v>
      </c>
      <c r="T2767" t="str">
        <f t="shared" si="351"/>
        <v>Dec</v>
      </c>
    </row>
    <row r="2768" spans="1:20" x14ac:dyDescent="0.35">
      <c r="A2768" t="s">
        <v>2833</v>
      </c>
      <c r="B2768" s="1">
        <v>45640</v>
      </c>
      <c r="C2768" t="s">
        <v>62</v>
      </c>
      <c r="D2768" t="s">
        <v>69</v>
      </c>
      <c r="E2768" t="s">
        <v>23</v>
      </c>
      <c r="F2768" t="s">
        <v>37</v>
      </c>
      <c r="G2768" t="s">
        <v>32</v>
      </c>
      <c r="H2768" t="s">
        <v>50</v>
      </c>
      <c r="I2768">
        <v>2</v>
      </c>
      <c r="J2768" s="2">
        <v>210.38</v>
      </c>
      <c r="K2768" s="3">
        <v>0</v>
      </c>
      <c r="L2768" s="2">
        <v>111.72</v>
      </c>
      <c r="M2768" s="2">
        <f t="shared" si="344"/>
        <v>420.76</v>
      </c>
      <c r="N2768" s="2">
        <f t="shared" si="345"/>
        <v>223.44</v>
      </c>
      <c r="O2768" s="2">
        <f t="shared" si="346"/>
        <v>197.32</v>
      </c>
      <c r="P2768" s="4">
        <f t="shared" si="347"/>
        <v>0.46896092784485216</v>
      </c>
      <c r="Q2768">
        <f t="shared" si="348"/>
        <v>2024</v>
      </c>
      <c r="R2768" t="str">
        <f t="shared" si="349"/>
        <v>Q4</v>
      </c>
      <c r="S2768">
        <f t="shared" si="350"/>
        <v>12</v>
      </c>
      <c r="T2768" t="str">
        <f t="shared" si="351"/>
        <v>Dec</v>
      </c>
    </row>
    <row r="2769" spans="1:20" x14ac:dyDescent="0.35">
      <c r="A2769" t="s">
        <v>2834</v>
      </c>
      <c r="B2769" s="1">
        <v>45640</v>
      </c>
      <c r="C2769" t="s">
        <v>41</v>
      </c>
      <c r="D2769" t="s">
        <v>42</v>
      </c>
      <c r="E2769" t="s">
        <v>36</v>
      </c>
      <c r="F2769" t="s">
        <v>37</v>
      </c>
      <c r="G2769" t="s">
        <v>38</v>
      </c>
      <c r="H2769" t="s">
        <v>56</v>
      </c>
      <c r="I2769">
        <v>1</v>
      </c>
      <c r="J2769" s="2">
        <v>82.15</v>
      </c>
      <c r="K2769" s="3">
        <v>0.05</v>
      </c>
      <c r="L2769" s="2">
        <v>31.08</v>
      </c>
      <c r="M2769" s="2">
        <f t="shared" si="344"/>
        <v>78.040000000000006</v>
      </c>
      <c r="N2769" s="2">
        <f t="shared" si="345"/>
        <v>31.08</v>
      </c>
      <c r="O2769" s="2">
        <f t="shared" si="346"/>
        <v>46.960000000000008</v>
      </c>
      <c r="P2769" s="4">
        <f t="shared" si="347"/>
        <v>0.6017426960533061</v>
      </c>
      <c r="Q2769">
        <f t="shared" si="348"/>
        <v>2024</v>
      </c>
      <c r="R2769" t="str">
        <f t="shared" si="349"/>
        <v>Q4</v>
      </c>
      <c r="S2769">
        <f t="shared" si="350"/>
        <v>12</v>
      </c>
      <c r="T2769" t="str">
        <f t="shared" si="351"/>
        <v>Dec</v>
      </c>
    </row>
    <row r="2770" spans="1:20" x14ac:dyDescent="0.35">
      <c r="A2770" t="s">
        <v>2835</v>
      </c>
      <c r="B2770" s="1">
        <v>45640</v>
      </c>
      <c r="C2770" t="s">
        <v>41</v>
      </c>
      <c r="D2770" t="s">
        <v>90</v>
      </c>
      <c r="E2770" t="s">
        <v>52</v>
      </c>
      <c r="F2770" t="s">
        <v>37</v>
      </c>
      <c r="G2770" t="s">
        <v>53</v>
      </c>
      <c r="H2770" t="s">
        <v>70</v>
      </c>
      <c r="I2770">
        <v>3</v>
      </c>
      <c r="J2770" s="2">
        <v>57.14</v>
      </c>
      <c r="K2770" s="3">
        <v>0.2</v>
      </c>
      <c r="L2770" s="2">
        <v>18.39</v>
      </c>
      <c r="M2770" s="2">
        <f t="shared" si="344"/>
        <v>137.13999999999999</v>
      </c>
      <c r="N2770" s="2">
        <f t="shared" si="345"/>
        <v>55.17</v>
      </c>
      <c r="O2770" s="2">
        <f t="shared" si="346"/>
        <v>81.969999999999985</v>
      </c>
      <c r="P2770" s="4">
        <f t="shared" si="347"/>
        <v>0.59771036896602003</v>
      </c>
      <c r="Q2770">
        <f t="shared" si="348"/>
        <v>2024</v>
      </c>
      <c r="R2770" t="str">
        <f t="shared" si="349"/>
        <v>Q4</v>
      </c>
      <c r="S2770">
        <f t="shared" si="350"/>
        <v>12</v>
      </c>
      <c r="T2770" t="str">
        <f t="shared" si="351"/>
        <v>Dec</v>
      </c>
    </row>
    <row r="2771" spans="1:20" x14ac:dyDescent="0.35">
      <c r="A2771" t="s">
        <v>2836</v>
      </c>
      <c r="B2771" s="1">
        <v>45640</v>
      </c>
      <c r="C2771" t="s">
        <v>21</v>
      </c>
      <c r="D2771" t="s">
        <v>103</v>
      </c>
      <c r="E2771" t="s">
        <v>43</v>
      </c>
      <c r="F2771" t="s">
        <v>24</v>
      </c>
      <c r="G2771" t="s">
        <v>38</v>
      </c>
      <c r="H2771" t="s">
        <v>56</v>
      </c>
      <c r="I2771">
        <v>1</v>
      </c>
      <c r="J2771" s="2">
        <v>74.63</v>
      </c>
      <c r="K2771" s="3">
        <v>0.05</v>
      </c>
      <c r="L2771" s="2">
        <v>32.090000000000003</v>
      </c>
      <c r="M2771" s="2">
        <f t="shared" si="344"/>
        <v>70.900000000000006</v>
      </c>
      <c r="N2771" s="2">
        <f t="shared" si="345"/>
        <v>32.090000000000003</v>
      </c>
      <c r="O2771" s="2">
        <f t="shared" si="346"/>
        <v>38.81</v>
      </c>
      <c r="P2771" s="4">
        <f t="shared" si="347"/>
        <v>0.54739069111424543</v>
      </c>
      <c r="Q2771">
        <f t="shared" si="348"/>
        <v>2024</v>
      </c>
      <c r="R2771" t="str">
        <f t="shared" si="349"/>
        <v>Q4</v>
      </c>
      <c r="S2771">
        <f t="shared" si="350"/>
        <v>12</v>
      </c>
      <c r="T2771" t="str">
        <f t="shared" si="351"/>
        <v>Dec</v>
      </c>
    </row>
    <row r="2772" spans="1:20" x14ac:dyDescent="0.35">
      <c r="A2772" t="s">
        <v>2837</v>
      </c>
      <c r="B2772" s="1">
        <v>45640</v>
      </c>
      <c r="C2772" t="s">
        <v>41</v>
      </c>
      <c r="D2772" t="s">
        <v>42</v>
      </c>
      <c r="E2772" t="s">
        <v>52</v>
      </c>
      <c r="F2772" t="s">
        <v>24</v>
      </c>
      <c r="G2772" t="s">
        <v>32</v>
      </c>
      <c r="H2772" t="s">
        <v>50</v>
      </c>
      <c r="I2772">
        <v>1</v>
      </c>
      <c r="J2772" s="2">
        <v>240.79</v>
      </c>
      <c r="K2772" s="3">
        <v>0</v>
      </c>
      <c r="L2772" s="2">
        <v>115.75</v>
      </c>
      <c r="M2772" s="2">
        <f t="shared" si="344"/>
        <v>240.79</v>
      </c>
      <c r="N2772" s="2">
        <f t="shared" si="345"/>
        <v>115.75</v>
      </c>
      <c r="O2772" s="2">
        <f t="shared" si="346"/>
        <v>125.03999999999999</v>
      </c>
      <c r="P2772" s="4">
        <f t="shared" si="347"/>
        <v>0.51929066821711867</v>
      </c>
      <c r="Q2772">
        <f t="shared" si="348"/>
        <v>2024</v>
      </c>
      <c r="R2772" t="str">
        <f t="shared" si="349"/>
        <v>Q4</v>
      </c>
      <c r="S2772">
        <f t="shared" si="350"/>
        <v>12</v>
      </c>
      <c r="T2772" t="str">
        <f t="shared" si="351"/>
        <v>Dec</v>
      </c>
    </row>
    <row r="2773" spans="1:20" x14ac:dyDescent="0.35">
      <c r="A2773" t="s">
        <v>2838</v>
      </c>
      <c r="B2773" s="1">
        <v>45640</v>
      </c>
      <c r="C2773" t="s">
        <v>21</v>
      </c>
      <c r="D2773" t="s">
        <v>22</v>
      </c>
      <c r="E2773" t="s">
        <v>36</v>
      </c>
      <c r="F2773" t="s">
        <v>24</v>
      </c>
      <c r="G2773" t="s">
        <v>38</v>
      </c>
      <c r="H2773" t="s">
        <v>56</v>
      </c>
      <c r="I2773">
        <v>1</v>
      </c>
      <c r="J2773" s="2">
        <v>77.52</v>
      </c>
      <c r="K2773" s="3">
        <v>0</v>
      </c>
      <c r="L2773" s="2">
        <v>32.24</v>
      </c>
      <c r="M2773" s="2">
        <f t="shared" si="344"/>
        <v>77.52</v>
      </c>
      <c r="N2773" s="2">
        <f t="shared" si="345"/>
        <v>32.24</v>
      </c>
      <c r="O2773" s="2">
        <f t="shared" si="346"/>
        <v>45.279999999999994</v>
      </c>
      <c r="P2773" s="4">
        <f t="shared" si="347"/>
        <v>0.5841073271413828</v>
      </c>
      <c r="Q2773">
        <f t="shared" si="348"/>
        <v>2024</v>
      </c>
      <c r="R2773" t="str">
        <f t="shared" si="349"/>
        <v>Q4</v>
      </c>
      <c r="S2773">
        <f t="shared" si="350"/>
        <v>12</v>
      </c>
      <c r="T2773" t="str">
        <f t="shared" si="351"/>
        <v>Dec</v>
      </c>
    </row>
    <row r="2774" spans="1:20" x14ac:dyDescent="0.35">
      <c r="A2774" t="s">
        <v>2839</v>
      </c>
      <c r="B2774" s="1">
        <v>45640</v>
      </c>
      <c r="C2774" t="s">
        <v>21</v>
      </c>
      <c r="D2774" t="s">
        <v>22</v>
      </c>
      <c r="E2774" t="s">
        <v>23</v>
      </c>
      <c r="F2774" t="s">
        <v>37</v>
      </c>
      <c r="G2774" t="s">
        <v>25</v>
      </c>
      <c r="H2774" t="s">
        <v>26</v>
      </c>
      <c r="I2774">
        <v>3</v>
      </c>
      <c r="J2774" s="2">
        <v>23.44</v>
      </c>
      <c r="K2774" s="3">
        <v>0</v>
      </c>
      <c r="L2774" s="2">
        <v>6.57</v>
      </c>
      <c r="M2774" s="2">
        <f t="shared" si="344"/>
        <v>70.319999999999993</v>
      </c>
      <c r="N2774" s="2">
        <f t="shared" si="345"/>
        <v>19.71</v>
      </c>
      <c r="O2774" s="2">
        <f t="shared" si="346"/>
        <v>50.609999999999992</v>
      </c>
      <c r="P2774" s="4">
        <f t="shared" si="347"/>
        <v>0.71970989761092141</v>
      </c>
      <c r="Q2774">
        <f t="shared" si="348"/>
        <v>2024</v>
      </c>
      <c r="R2774" t="str">
        <f t="shared" si="349"/>
        <v>Q4</v>
      </c>
      <c r="S2774">
        <f t="shared" si="350"/>
        <v>12</v>
      </c>
      <c r="T2774" t="str">
        <f t="shared" si="351"/>
        <v>Dec</v>
      </c>
    </row>
    <row r="2775" spans="1:20" x14ac:dyDescent="0.35">
      <c r="A2775" t="s">
        <v>2840</v>
      </c>
      <c r="B2775" s="1">
        <v>45640</v>
      </c>
      <c r="C2775" t="s">
        <v>28</v>
      </c>
      <c r="D2775" t="s">
        <v>29</v>
      </c>
      <c r="E2775" t="s">
        <v>36</v>
      </c>
      <c r="F2775" t="s">
        <v>37</v>
      </c>
      <c r="G2775" t="s">
        <v>53</v>
      </c>
      <c r="H2775" t="s">
        <v>54</v>
      </c>
      <c r="I2775">
        <v>1</v>
      </c>
      <c r="J2775" s="2">
        <v>150.08000000000001</v>
      </c>
      <c r="K2775" s="3">
        <v>0</v>
      </c>
      <c r="L2775" s="2">
        <v>72.989999999999995</v>
      </c>
      <c r="M2775" s="2">
        <f t="shared" si="344"/>
        <v>150.08000000000001</v>
      </c>
      <c r="N2775" s="2">
        <f t="shared" si="345"/>
        <v>72.989999999999995</v>
      </c>
      <c r="O2775" s="2">
        <f t="shared" si="346"/>
        <v>77.090000000000018</v>
      </c>
      <c r="P2775" s="4">
        <f t="shared" si="347"/>
        <v>0.51365938166311309</v>
      </c>
      <c r="Q2775">
        <f t="shared" si="348"/>
        <v>2024</v>
      </c>
      <c r="R2775" t="str">
        <f t="shared" si="349"/>
        <v>Q4</v>
      </c>
      <c r="S2775">
        <f t="shared" si="350"/>
        <v>12</v>
      </c>
      <c r="T2775" t="str">
        <f t="shared" si="351"/>
        <v>Dec</v>
      </c>
    </row>
    <row r="2776" spans="1:20" x14ac:dyDescent="0.35">
      <c r="A2776" t="s">
        <v>2841</v>
      </c>
      <c r="B2776" s="1">
        <v>45640</v>
      </c>
      <c r="C2776" t="s">
        <v>21</v>
      </c>
      <c r="D2776" t="s">
        <v>35</v>
      </c>
      <c r="E2776" t="s">
        <v>30</v>
      </c>
      <c r="F2776" t="s">
        <v>31</v>
      </c>
      <c r="G2776" t="s">
        <v>25</v>
      </c>
      <c r="H2776" t="s">
        <v>81</v>
      </c>
      <c r="I2776">
        <v>6</v>
      </c>
      <c r="J2776" s="2">
        <v>41.77</v>
      </c>
      <c r="K2776" s="3">
        <v>0.1</v>
      </c>
      <c r="L2776" s="2">
        <v>16</v>
      </c>
      <c r="M2776" s="2">
        <f t="shared" si="344"/>
        <v>225.56</v>
      </c>
      <c r="N2776" s="2">
        <f t="shared" si="345"/>
        <v>96</v>
      </c>
      <c r="O2776" s="2">
        <f t="shared" si="346"/>
        <v>129.56</v>
      </c>
      <c r="P2776" s="4">
        <f t="shared" si="347"/>
        <v>0.57439262280546199</v>
      </c>
      <c r="Q2776">
        <f t="shared" si="348"/>
        <v>2024</v>
      </c>
      <c r="R2776" t="str">
        <f t="shared" si="349"/>
        <v>Q4</v>
      </c>
      <c r="S2776">
        <f t="shared" si="350"/>
        <v>12</v>
      </c>
      <c r="T2776" t="str">
        <f t="shared" si="351"/>
        <v>Dec</v>
      </c>
    </row>
    <row r="2777" spans="1:20" x14ac:dyDescent="0.35">
      <c r="A2777" t="s">
        <v>2842</v>
      </c>
      <c r="B2777" s="1">
        <v>45641</v>
      </c>
      <c r="C2777" t="s">
        <v>62</v>
      </c>
      <c r="D2777" t="s">
        <v>69</v>
      </c>
      <c r="E2777" t="s">
        <v>52</v>
      </c>
      <c r="F2777" t="s">
        <v>31</v>
      </c>
      <c r="G2777" t="s">
        <v>53</v>
      </c>
      <c r="H2777" t="s">
        <v>66</v>
      </c>
      <c r="I2777">
        <v>1</v>
      </c>
      <c r="J2777" s="2">
        <v>98.58</v>
      </c>
      <c r="K2777" s="3">
        <v>0</v>
      </c>
      <c r="L2777" s="2">
        <v>44.23</v>
      </c>
      <c r="M2777" s="2">
        <f t="shared" si="344"/>
        <v>98.58</v>
      </c>
      <c r="N2777" s="2">
        <f t="shared" si="345"/>
        <v>44.23</v>
      </c>
      <c r="O2777" s="2">
        <f t="shared" si="346"/>
        <v>54.35</v>
      </c>
      <c r="P2777" s="4">
        <f t="shared" si="347"/>
        <v>0.55132886995333741</v>
      </c>
      <c r="Q2777">
        <f t="shared" si="348"/>
        <v>2024</v>
      </c>
      <c r="R2777" t="str">
        <f t="shared" si="349"/>
        <v>Q4</v>
      </c>
      <c r="S2777">
        <f t="shared" si="350"/>
        <v>12</v>
      </c>
      <c r="T2777" t="str">
        <f t="shared" si="351"/>
        <v>Dec</v>
      </c>
    </row>
    <row r="2778" spans="1:20" x14ac:dyDescent="0.35">
      <c r="A2778" t="s">
        <v>2843</v>
      </c>
      <c r="B2778" s="1">
        <v>45641</v>
      </c>
      <c r="C2778" t="s">
        <v>21</v>
      </c>
      <c r="D2778" t="s">
        <v>35</v>
      </c>
      <c r="E2778" t="s">
        <v>43</v>
      </c>
      <c r="F2778" t="s">
        <v>24</v>
      </c>
      <c r="G2778" t="s">
        <v>38</v>
      </c>
      <c r="H2778" t="s">
        <v>84</v>
      </c>
      <c r="I2778">
        <v>1</v>
      </c>
      <c r="J2778" s="2">
        <v>259.32</v>
      </c>
      <c r="K2778" s="3">
        <v>0.05</v>
      </c>
      <c r="L2778" s="2">
        <v>131.27000000000001</v>
      </c>
      <c r="M2778" s="2">
        <f t="shared" si="344"/>
        <v>246.35</v>
      </c>
      <c r="N2778" s="2">
        <f t="shared" si="345"/>
        <v>131.27000000000001</v>
      </c>
      <c r="O2778" s="2">
        <f t="shared" si="346"/>
        <v>115.07999999999998</v>
      </c>
      <c r="P2778" s="4">
        <f t="shared" si="347"/>
        <v>0.46714024761518158</v>
      </c>
      <c r="Q2778">
        <f t="shared" si="348"/>
        <v>2024</v>
      </c>
      <c r="R2778" t="str">
        <f t="shared" si="349"/>
        <v>Q4</v>
      </c>
      <c r="S2778">
        <f t="shared" si="350"/>
        <v>12</v>
      </c>
      <c r="T2778" t="str">
        <f t="shared" si="351"/>
        <v>Dec</v>
      </c>
    </row>
    <row r="2779" spans="1:20" x14ac:dyDescent="0.35">
      <c r="A2779" t="s">
        <v>2844</v>
      </c>
      <c r="B2779" s="1">
        <v>45641</v>
      </c>
      <c r="C2779" t="s">
        <v>28</v>
      </c>
      <c r="D2779" t="s">
        <v>29</v>
      </c>
      <c r="E2779" t="s">
        <v>23</v>
      </c>
      <c r="F2779" t="s">
        <v>37</v>
      </c>
      <c r="G2779" t="s">
        <v>53</v>
      </c>
      <c r="H2779" t="s">
        <v>66</v>
      </c>
      <c r="I2779">
        <v>1</v>
      </c>
      <c r="J2779" s="2">
        <v>111.32</v>
      </c>
      <c r="K2779" s="3">
        <v>0</v>
      </c>
      <c r="L2779" s="2">
        <v>45.08</v>
      </c>
      <c r="M2779" s="2">
        <f t="shared" si="344"/>
        <v>111.32</v>
      </c>
      <c r="N2779" s="2">
        <f t="shared" si="345"/>
        <v>45.08</v>
      </c>
      <c r="O2779" s="2">
        <f t="shared" si="346"/>
        <v>66.239999999999995</v>
      </c>
      <c r="P2779" s="4">
        <f t="shared" si="347"/>
        <v>0.5950413223140496</v>
      </c>
      <c r="Q2779">
        <f t="shared" si="348"/>
        <v>2024</v>
      </c>
      <c r="R2779" t="str">
        <f t="shared" si="349"/>
        <v>Q4</v>
      </c>
      <c r="S2779">
        <f t="shared" si="350"/>
        <v>12</v>
      </c>
      <c r="T2779" t="str">
        <f t="shared" si="351"/>
        <v>Dec</v>
      </c>
    </row>
    <row r="2780" spans="1:20" x14ac:dyDescent="0.35">
      <c r="A2780" t="s">
        <v>2845</v>
      </c>
      <c r="B2780" s="1">
        <v>45641</v>
      </c>
      <c r="C2780" t="s">
        <v>28</v>
      </c>
      <c r="D2780" t="s">
        <v>29</v>
      </c>
      <c r="E2780" t="s">
        <v>52</v>
      </c>
      <c r="F2780" t="s">
        <v>24</v>
      </c>
      <c r="G2780" t="s">
        <v>46</v>
      </c>
      <c r="H2780" t="s">
        <v>183</v>
      </c>
      <c r="I2780">
        <v>1</v>
      </c>
      <c r="J2780" s="2">
        <v>143.9</v>
      </c>
      <c r="K2780" s="3">
        <v>0</v>
      </c>
      <c r="L2780" s="2">
        <v>66.02</v>
      </c>
      <c r="M2780" s="2">
        <f t="shared" si="344"/>
        <v>143.9</v>
      </c>
      <c r="N2780" s="2">
        <f t="shared" si="345"/>
        <v>66.02</v>
      </c>
      <c r="O2780" s="2">
        <f t="shared" si="346"/>
        <v>77.88000000000001</v>
      </c>
      <c r="P2780" s="4">
        <f t="shared" si="347"/>
        <v>0.54120917303683114</v>
      </c>
      <c r="Q2780">
        <f t="shared" si="348"/>
        <v>2024</v>
      </c>
      <c r="R2780" t="str">
        <f t="shared" si="349"/>
        <v>Q4</v>
      </c>
      <c r="S2780">
        <f t="shared" si="350"/>
        <v>12</v>
      </c>
      <c r="T2780" t="str">
        <f t="shared" si="351"/>
        <v>Dec</v>
      </c>
    </row>
    <row r="2781" spans="1:20" x14ac:dyDescent="0.35">
      <c r="A2781" t="s">
        <v>2846</v>
      </c>
      <c r="B2781" s="1">
        <v>45641</v>
      </c>
      <c r="C2781" t="s">
        <v>28</v>
      </c>
      <c r="D2781" t="s">
        <v>49</v>
      </c>
      <c r="E2781" t="s">
        <v>52</v>
      </c>
      <c r="F2781" t="s">
        <v>37</v>
      </c>
      <c r="G2781" t="s">
        <v>32</v>
      </c>
      <c r="H2781" t="s">
        <v>33</v>
      </c>
      <c r="I2781">
        <v>8</v>
      </c>
      <c r="J2781" s="2">
        <v>40.51</v>
      </c>
      <c r="K2781" s="3">
        <v>0</v>
      </c>
      <c r="L2781" s="2">
        <v>12.22</v>
      </c>
      <c r="M2781" s="2">
        <f t="shared" si="344"/>
        <v>324.08</v>
      </c>
      <c r="N2781" s="2">
        <f t="shared" si="345"/>
        <v>97.76</v>
      </c>
      <c r="O2781" s="2">
        <f t="shared" si="346"/>
        <v>226.32</v>
      </c>
      <c r="P2781" s="4">
        <f t="shared" si="347"/>
        <v>0.6983460873858307</v>
      </c>
      <c r="Q2781">
        <f t="shared" si="348"/>
        <v>2024</v>
      </c>
      <c r="R2781" t="str">
        <f t="shared" si="349"/>
        <v>Q4</v>
      </c>
      <c r="S2781">
        <f t="shared" si="350"/>
        <v>12</v>
      </c>
      <c r="T2781" t="str">
        <f t="shared" si="351"/>
        <v>Dec</v>
      </c>
    </row>
    <row r="2782" spans="1:20" x14ac:dyDescent="0.35">
      <c r="A2782" t="s">
        <v>2847</v>
      </c>
      <c r="B2782" s="1">
        <v>45641</v>
      </c>
      <c r="C2782" t="s">
        <v>41</v>
      </c>
      <c r="D2782" t="s">
        <v>42</v>
      </c>
      <c r="E2782" t="s">
        <v>30</v>
      </c>
      <c r="F2782" t="s">
        <v>31</v>
      </c>
      <c r="G2782" t="s">
        <v>53</v>
      </c>
      <c r="H2782" t="s">
        <v>54</v>
      </c>
      <c r="I2782">
        <v>5</v>
      </c>
      <c r="J2782" s="2">
        <v>161.63999999999999</v>
      </c>
      <c r="K2782" s="3">
        <v>0.1</v>
      </c>
      <c r="L2782" s="2">
        <v>71.69</v>
      </c>
      <c r="M2782" s="2">
        <f t="shared" si="344"/>
        <v>727.38</v>
      </c>
      <c r="N2782" s="2">
        <f t="shared" si="345"/>
        <v>358.45</v>
      </c>
      <c r="O2782" s="2">
        <f t="shared" si="346"/>
        <v>368.93</v>
      </c>
      <c r="P2782" s="4">
        <f t="shared" si="347"/>
        <v>0.50720393741923064</v>
      </c>
      <c r="Q2782">
        <f t="shared" si="348"/>
        <v>2024</v>
      </c>
      <c r="R2782" t="str">
        <f t="shared" si="349"/>
        <v>Q4</v>
      </c>
      <c r="S2782">
        <f t="shared" si="350"/>
        <v>12</v>
      </c>
      <c r="T2782" t="str">
        <f t="shared" si="351"/>
        <v>Dec</v>
      </c>
    </row>
    <row r="2783" spans="1:20" x14ac:dyDescent="0.35">
      <c r="A2783" t="s">
        <v>2848</v>
      </c>
      <c r="B2783" s="1">
        <v>45642</v>
      </c>
      <c r="C2783" t="s">
        <v>41</v>
      </c>
      <c r="D2783" t="s">
        <v>42</v>
      </c>
      <c r="E2783" t="s">
        <v>23</v>
      </c>
      <c r="F2783" t="s">
        <v>37</v>
      </c>
      <c r="G2783" t="s">
        <v>25</v>
      </c>
      <c r="H2783" t="s">
        <v>81</v>
      </c>
      <c r="I2783">
        <v>1</v>
      </c>
      <c r="J2783" s="2">
        <v>43.79</v>
      </c>
      <c r="K2783" s="3">
        <v>0</v>
      </c>
      <c r="L2783" s="2">
        <v>16.190000000000001</v>
      </c>
      <c r="M2783" s="2">
        <f t="shared" si="344"/>
        <v>43.79</v>
      </c>
      <c r="N2783" s="2">
        <f t="shared" si="345"/>
        <v>16.190000000000001</v>
      </c>
      <c r="O2783" s="2">
        <f t="shared" si="346"/>
        <v>27.599999999999998</v>
      </c>
      <c r="P2783" s="4">
        <f t="shared" si="347"/>
        <v>0.63028088604704269</v>
      </c>
      <c r="Q2783">
        <f t="shared" si="348"/>
        <v>2024</v>
      </c>
      <c r="R2783" t="str">
        <f t="shared" si="349"/>
        <v>Q4</v>
      </c>
      <c r="S2783">
        <f t="shared" si="350"/>
        <v>12</v>
      </c>
      <c r="T2783" t="str">
        <f t="shared" si="351"/>
        <v>Dec</v>
      </c>
    </row>
    <row r="2784" spans="1:20" x14ac:dyDescent="0.35">
      <c r="A2784" t="s">
        <v>2849</v>
      </c>
      <c r="B2784" s="1">
        <v>45642</v>
      </c>
      <c r="C2784" t="s">
        <v>41</v>
      </c>
      <c r="D2784" t="s">
        <v>42</v>
      </c>
      <c r="E2784" t="s">
        <v>23</v>
      </c>
      <c r="F2784" t="s">
        <v>37</v>
      </c>
      <c r="G2784" t="s">
        <v>32</v>
      </c>
      <c r="H2784" t="s">
        <v>33</v>
      </c>
      <c r="I2784">
        <v>1</v>
      </c>
      <c r="J2784" s="2">
        <v>40.18</v>
      </c>
      <c r="K2784" s="3">
        <v>0.05</v>
      </c>
      <c r="L2784" s="2">
        <v>13.44</v>
      </c>
      <c r="M2784" s="2">
        <f t="shared" si="344"/>
        <v>38.17</v>
      </c>
      <c r="N2784" s="2">
        <f t="shared" si="345"/>
        <v>13.44</v>
      </c>
      <c r="O2784" s="2">
        <f t="shared" si="346"/>
        <v>24.730000000000004</v>
      </c>
      <c r="P2784" s="4">
        <f t="shared" si="347"/>
        <v>0.64789101388525028</v>
      </c>
      <c r="Q2784">
        <f t="shared" si="348"/>
        <v>2024</v>
      </c>
      <c r="R2784" t="str">
        <f t="shared" si="349"/>
        <v>Q4</v>
      </c>
      <c r="S2784">
        <f t="shared" si="350"/>
        <v>12</v>
      </c>
      <c r="T2784" t="str">
        <f t="shared" si="351"/>
        <v>Dec</v>
      </c>
    </row>
    <row r="2785" spans="1:20" x14ac:dyDescent="0.35">
      <c r="A2785" t="s">
        <v>2850</v>
      </c>
      <c r="B2785" s="1">
        <v>45642</v>
      </c>
      <c r="C2785" t="s">
        <v>21</v>
      </c>
      <c r="D2785" t="s">
        <v>22</v>
      </c>
      <c r="E2785" t="s">
        <v>52</v>
      </c>
      <c r="F2785" t="s">
        <v>37</v>
      </c>
      <c r="G2785" t="s">
        <v>38</v>
      </c>
      <c r="H2785" t="s">
        <v>44</v>
      </c>
      <c r="I2785">
        <v>1</v>
      </c>
      <c r="J2785" s="2">
        <v>117.91</v>
      </c>
      <c r="K2785" s="3">
        <v>0</v>
      </c>
      <c r="L2785" s="2">
        <v>50.83</v>
      </c>
      <c r="M2785" s="2">
        <f t="shared" si="344"/>
        <v>117.91</v>
      </c>
      <c r="N2785" s="2">
        <f t="shared" si="345"/>
        <v>50.83</v>
      </c>
      <c r="O2785" s="2">
        <f t="shared" si="346"/>
        <v>67.08</v>
      </c>
      <c r="P2785" s="4">
        <f t="shared" si="347"/>
        <v>0.56890848952590956</v>
      </c>
      <c r="Q2785">
        <f t="shared" si="348"/>
        <v>2024</v>
      </c>
      <c r="R2785" t="str">
        <f t="shared" si="349"/>
        <v>Q4</v>
      </c>
      <c r="S2785">
        <f t="shared" si="350"/>
        <v>12</v>
      </c>
      <c r="T2785" t="str">
        <f t="shared" si="351"/>
        <v>Dec</v>
      </c>
    </row>
    <row r="2786" spans="1:20" x14ac:dyDescent="0.35">
      <c r="A2786" t="s">
        <v>2851</v>
      </c>
      <c r="B2786" s="1">
        <v>45642</v>
      </c>
      <c r="C2786" t="s">
        <v>28</v>
      </c>
      <c r="D2786" t="s">
        <v>29</v>
      </c>
      <c r="E2786" t="s">
        <v>30</v>
      </c>
      <c r="F2786" t="s">
        <v>31</v>
      </c>
      <c r="G2786" t="s">
        <v>32</v>
      </c>
      <c r="H2786" t="s">
        <v>50</v>
      </c>
      <c r="I2786">
        <v>8</v>
      </c>
      <c r="J2786" s="2">
        <v>233.94</v>
      </c>
      <c r="K2786" s="3">
        <v>0.05</v>
      </c>
      <c r="L2786" s="2">
        <v>115.66</v>
      </c>
      <c r="M2786" s="2">
        <f t="shared" si="344"/>
        <v>1777.94</v>
      </c>
      <c r="N2786" s="2">
        <f t="shared" si="345"/>
        <v>925.28</v>
      </c>
      <c r="O2786" s="2">
        <f t="shared" si="346"/>
        <v>852.66000000000008</v>
      </c>
      <c r="P2786" s="4">
        <f t="shared" si="347"/>
        <v>0.47957748855416948</v>
      </c>
      <c r="Q2786">
        <f t="shared" si="348"/>
        <v>2024</v>
      </c>
      <c r="R2786" t="str">
        <f t="shared" si="349"/>
        <v>Q4</v>
      </c>
      <c r="S2786">
        <f t="shared" si="350"/>
        <v>12</v>
      </c>
      <c r="T2786" t="str">
        <f t="shared" si="351"/>
        <v>Dec</v>
      </c>
    </row>
    <row r="2787" spans="1:20" x14ac:dyDescent="0.35">
      <c r="A2787" t="s">
        <v>2852</v>
      </c>
      <c r="B2787" s="1">
        <v>45642</v>
      </c>
      <c r="C2787" t="s">
        <v>21</v>
      </c>
      <c r="D2787" t="s">
        <v>35</v>
      </c>
      <c r="E2787" t="s">
        <v>23</v>
      </c>
      <c r="F2787" t="s">
        <v>24</v>
      </c>
      <c r="G2787" t="s">
        <v>53</v>
      </c>
      <c r="H2787" t="s">
        <v>131</v>
      </c>
      <c r="I2787">
        <v>2</v>
      </c>
      <c r="J2787" s="2">
        <v>32.83</v>
      </c>
      <c r="K2787" s="3">
        <v>0.05</v>
      </c>
      <c r="L2787" s="2">
        <v>9.6999999999999993</v>
      </c>
      <c r="M2787" s="2">
        <f t="shared" si="344"/>
        <v>62.38</v>
      </c>
      <c r="N2787" s="2">
        <f t="shared" si="345"/>
        <v>19.399999999999999</v>
      </c>
      <c r="O2787" s="2">
        <f t="shared" si="346"/>
        <v>42.980000000000004</v>
      </c>
      <c r="P2787" s="4">
        <f t="shared" si="347"/>
        <v>0.68900288554023725</v>
      </c>
      <c r="Q2787">
        <f t="shared" si="348"/>
        <v>2024</v>
      </c>
      <c r="R2787" t="str">
        <f t="shared" si="349"/>
        <v>Q4</v>
      </c>
      <c r="S2787">
        <f t="shared" si="350"/>
        <v>12</v>
      </c>
      <c r="T2787" t="str">
        <f t="shared" si="351"/>
        <v>Dec</v>
      </c>
    </row>
    <row r="2788" spans="1:20" x14ac:dyDescent="0.35">
      <c r="A2788" t="s">
        <v>2853</v>
      </c>
      <c r="B2788" s="1">
        <v>45642</v>
      </c>
      <c r="C2788" t="s">
        <v>41</v>
      </c>
      <c r="D2788" t="s">
        <v>42</v>
      </c>
      <c r="E2788" t="s">
        <v>52</v>
      </c>
      <c r="F2788" t="s">
        <v>37</v>
      </c>
      <c r="G2788" t="s">
        <v>38</v>
      </c>
      <c r="H2788" t="s">
        <v>44</v>
      </c>
      <c r="I2788">
        <v>3</v>
      </c>
      <c r="J2788" s="2">
        <v>120.43</v>
      </c>
      <c r="K2788" s="3">
        <v>0.1</v>
      </c>
      <c r="L2788" s="2">
        <v>51.32</v>
      </c>
      <c r="M2788" s="2">
        <f t="shared" si="344"/>
        <v>325.16000000000003</v>
      </c>
      <c r="N2788" s="2">
        <f t="shared" si="345"/>
        <v>153.96</v>
      </c>
      <c r="O2788" s="2">
        <f t="shared" si="346"/>
        <v>171.20000000000002</v>
      </c>
      <c r="P2788" s="4">
        <f t="shared" si="347"/>
        <v>0.52651002583343587</v>
      </c>
      <c r="Q2788">
        <f t="shared" si="348"/>
        <v>2024</v>
      </c>
      <c r="R2788" t="str">
        <f t="shared" si="349"/>
        <v>Q4</v>
      </c>
      <c r="S2788">
        <f t="shared" si="350"/>
        <v>12</v>
      </c>
      <c r="T2788" t="str">
        <f t="shared" si="351"/>
        <v>Dec</v>
      </c>
    </row>
    <row r="2789" spans="1:20" x14ac:dyDescent="0.35">
      <c r="A2789" t="s">
        <v>2854</v>
      </c>
      <c r="B2789" s="1">
        <v>45642</v>
      </c>
      <c r="C2789" t="s">
        <v>21</v>
      </c>
      <c r="D2789" t="s">
        <v>35</v>
      </c>
      <c r="E2789" t="s">
        <v>52</v>
      </c>
      <c r="F2789" t="s">
        <v>37</v>
      </c>
      <c r="G2789" t="s">
        <v>32</v>
      </c>
      <c r="H2789" t="s">
        <v>86</v>
      </c>
      <c r="I2789">
        <v>1</v>
      </c>
      <c r="J2789" s="2">
        <v>69.150000000000006</v>
      </c>
      <c r="K2789" s="3">
        <v>0.2</v>
      </c>
      <c r="L2789" s="2">
        <v>24.7</v>
      </c>
      <c r="M2789" s="2">
        <f t="shared" si="344"/>
        <v>55.32</v>
      </c>
      <c r="N2789" s="2">
        <f t="shared" si="345"/>
        <v>24.7</v>
      </c>
      <c r="O2789" s="2">
        <f t="shared" si="346"/>
        <v>30.62</v>
      </c>
      <c r="P2789" s="4">
        <f t="shared" si="347"/>
        <v>0.55350686912509039</v>
      </c>
      <c r="Q2789">
        <f t="shared" si="348"/>
        <v>2024</v>
      </c>
      <c r="R2789" t="str">
        <f t="shared" si="349"/>
        <v>Q4</v>
      </c>
      <c r="S2789">
        <f t="shared" si="350"/>
        <v>12</v>
      </c>
      <c r="T2789" t="str">
        <f t="shared" si="351"/>
        <v>Dec</v>
      </c>
    </row>
    <row r="2790" spans="1:20" x14ac:dyDescent="0.35">
      <c r="A2790" t="s">
        <v>2855</v>
      </c>
      <c r="B2790" s="1">
        <v>45643</v>
      </c>
      <c r="C2790" t="s">
        <v>28</v>
      </c>
      <c r="D2790" t="s">
        <v>29</v>
      </c>
      <c r="E2790" t="s">
        <v>23</v>
      </c>
      <c r="F2790" t="s">
        <v>37</v>
      </c>
      <c r="G2790" t="s">
        <v>32</v>
      </c>
      <c r="H2790" t="s">
        <v>113</v>
      </c>
      <c r="I2790">
        <v>2</v>
      </c>
      <c r="J2790" s="2">
        <v>388.12</v>
      </c>
      <c r="K2790" s="3">
        <v>0</v>
      </c>
      <c r="L2790" s="2">
        <v>209.59</v>
      </c>
      <c r="M2790" s="2">
        <f t="shared" si="344"/>
        <v>776.24</v>
      </c>
      <c r="N2790" s="2">
        <f t="shared" si="345"/>
        <v>419.18</v>
      </c>
      <c r="O2790" s="2">
        <f t="shared" si="346"/>
        <v>357.06</v>
      </c>
      <c r="P2790" s="4">
        <f t="shared" si="347"/>
        <v>0.45998660208183034</v>
      </c>
      <c r="Q2790">
        <f t="shared" si="348"/>
        <v>2024</v>
      </c>
      <c r="R2790" t="str">
        <f t="shared" si="349"/>
        <v>Q4</v>
      </c>
      <c r="S2790">
        <f t="shared" si="350"/>
        <v>12</v>
      </c>
      <c r="T2790" t="str">
        <f t="shared" si="351"/>
        <v>Dec</v>
      </c>
    </row>
    <row r="2791" spans="1:20" x14ac:dyDescent="0.35">
      <c r="A2791" t="s">
        <v>2856</v>
      </c>
      <c r="B2791" s="1">
        <v>45643</v>
      </c>
      <c r="C2791" t="s">
        <v>21</v>
      </c>
      <c r="D2791" t="s">
        <v>35</v>
      </c>
      <c r="E2791" t="s">
        <v>23</v>
      </c>
      <c r="F2791" t="s">
        <v>37</v>
      </c>
      <c r="G2791" t="s">
        <v>38</v>
      </c>
      <c r="H2791" t="s">
        <v>56</v>
      </c>
      <c r="I2791">
        <v>2</v>
      </c>
      <c r="J2791" s="2">
        <v>80.84</v>
      </c>
      <c r="K2791" s="3">
        <v>0.05</v>
      </c>
      <c r="L2791" s="2">
        <v>32.4</v>
      </c>
      <c r="M2791" s="2">
        <f t="shared" si="344"/>
        <v>153.6</v>
      </c>
      <c r="N2791" s="2">
        <f t="shared" si="345"/>
        <v>64.8</v>
      </c>
      <c r="O2791" s="2">
        <f t="shared" si="346"/>
        <v>88.8</v>
      </c>
      <c r="P2791" s="4">
        <f t="shared" si="347"/>
        <v>0.578125</v>
      </c>
      <c r="Q2791">
        <f t="shared" si="348"/>
        <v>2024</v>
      </c>
      <c r="R2791" t="str">
        <f t="shared" si="349"/>
        <v>Q4</v>
      </c>
      <c r="S2791">
        <f t="shared" si="350"/>
        <v>12</v>
      </c>
      <c r="T2791" t="str">
        <f t="shared" si="351"/>
        <v>Dec</v>
      </c>
    </row>
    <row r="2792" spans="1:20" x14ac:dyDescent="0.35">
      <c r="A2792" t="s">
        <v>2857</v>
      </c>
      <c r="B2792" s="1">
        <v>45643</v>
      </c>
      <c r="C2792" t="s">
        <v>41</v>
      </c>
      <c r="D2792" t="s">
        <v>42</v>
      </c>
      <c r="E2792" t="s">
        <v>23</v>
      </c>
      <c r="F2792" t="s">
        <v>24</v>
      </c>
      <c r="G2792" t="s">
        <v>38</v>
      </c>
      <c r="H2792" t="s">
        <v>44</v>
      </c>
      <c r="I2792">
        <v>1</v>
      </c>
      <c r="J2792" s="2">
        <v>125.5</v>
      </c>
      <c r="K2792" s="3">
        <v>0</v>
      </c>
      <c r="L2792" s="2">
        <v>49.61</v>
      </c>
      <c r="M2792" s="2">
        <f t="shared" si="344"/>
        <v>125.5</v>
      </c>
      <c r="N2792" s="2">
        <f t="shared" si="345"/>
        <v>49.61</v>
      </c>
      <c r="O2792" s="2">
        <f t="shared" si="346"/>
        <v>75.89</v>
      </c>
      <c r="P2792" s="4">
        <f t="shared" si="347"/>
        <v>0.60470119521912347</v>
      </c>
      <c r="Q2792">
        <f t="shared" si="348"/>
        <v>2024</v>
      </c>
      <c r="R2792" t="str">
        <f t="shared" si="349"/>
        <v>Q4</v>
      </c>
      <c r="S2792">
        <f t="shared" si="350"/>
        <v>12</v>
      </c>
      <c r="T2792" t="str">
        <f t="shared" si="351"/>
        <v>Dec</v>
      </c>
    </row>
    <row r="2793" spans="1:20" x14ac:dyDescent="0.35">
      <c r="A2793" t="s">
        <v>2858</v>
      </c>
      <c r="B2793" s="1">
        <v>45643</v>
      </c>
      <c r="C2793" t="s">
        <v>21</v>
      </c>
      <c r="D2793" t="s">
        <v>22</v>
      </c>
      <c r="E2793" t="s">
        <v>23</v>
      </c>
      <c r="F2793" t="s">
        <v>24</v>
      </c>
      <c r="G2793" t="s">
        <v>38</v>
      </c>
      <c r="H2793" t="s">
        <v>44</v>
      </c>
      <c r="I2793">
        <v>3</v>
      </c>
      <c r="J2793" s="2">
        <v>117.57</v>
      </c>
      <c r="K2793" s="3">
        <v>0</v>
      </c>
      <c r="L2793" s="2">
        <v>49.04</v>
      </c>
      <c r="M2793" s="2">
        <f t="shared" si="344"/>
        <v>352.71</v>
      </c>
      <c r="N2793" s="2">
        <f t="shared" si="345"/>
        <v>147.12</v>
      </c>
      <c r="O2793" s="2">
        <f t="shared" si="346"/>
        <v>205.58999999999997</v>
      </c>
      <c r="P2793" s="4">
        <f t="shared" si="347"/>
        <v>0.58288679084800543</v>
      </c>
      <c r="Q2793">
        <f t="shared" si="348"/>
        <v>2024</v>
      </c>
      <c r="R2793" t="str">
        <f t="shared" si="349"/>
        <v>Q4</v>
      </c>
      <c r="S2793">
        <f t="shared" si="350"/>
        <v>12</v>
      </c>
      <c r="T2793" t="str">
        <f t="shared" si="351"/>
        <v>Dec</v>
      </c>
    </row>
    <row r="2794" spans="1:20" x14ac:dyDescent="0.35">
      <c r="A2794" t="s">
        <v>2859</v>
      </c>
      <c r="B2794" s="1">
        <v>45644</v>
      </c>
      <c r="C2794" t="s">
        <v>21</v>
      </c>
      <c r="D2794" t="s">
        <v>35</v>
      </c>
      <c r="E2794" t="s">
        <v>52</v>
      </c>
      <c r="F2794" t="s">
        <v>37</v>
      </c>
      <c r="G2794" t="s">
        <v>25</v>
      </c>
      <c r="H2794" t="s">
        <v>72</v>
      </c>
      <c r="I2794">
        <v>1</v>
      </c>
      <c r="J2794" s="2">
        <v>190.1</v>
      </c>
      <c r="K2794" s="3">
        <v>0</v>
      </c>
      <c r="L2794" s="2">
        <v>102.44</v>
      </c>
      <c r="M2794" s="2">
        <f t="shared" si="344"/>
        <v>190.1</v>
      </c>
      <c r="N2794" s="2">
        <f t="shared" si="345"/>
        <v>102.44</v>
      </c>
      <c r="O2794" s="2">
        <f t="shared" si="346"/>
        <v>87.66</v>
      </c>
      <c r="P2794" s="4">
        <f t="shared" si="347"/>
        <v>0.46112572330352447</v>
      </c>
      <c r="Q2794">
        <f t="shared" si="348"/>
        <v>2024</v>
      </c>
      <c r="R2794" t="str">
        <f t="shared" si="349"/>
        <v>Q4</v>
      </c>
      <c r="S2794">
        <f t="shared" si="350"/>
        <v>12</v>
      </c>
      <c r="T2794" t="str">
        <f t="shared" si="351"/>
        <v>Dec</v>
      </c>
    </row>
    <row r="2795" spans="1:20" x14ac:dyDescent="0.35">
      <c r="A2795" t="s">
        <v>2860</v>
      </c>
      <c r="B2795" s="1">
        <v>45644</v>
      </c>
      <c r="C2795" t="s">
        <v>21</v>
      </c>
      <c r="D2795" t="s">
        <v>35</v>
      </c>
      <c r="E2795" t="s">
        <v>43</v>
      </c>
      <c r="F2795" t="s">
        <v>31</v>
      </c>
      <c r="G2795" t="s">
        <v>46</v>
      </c>
      <c r="H2795" t="s">
        <v>75</v>
      </c>
      <c r="I2795">
        <v>1</v>
      </c>
      <c r="J2795" s="2">
        <v>33.549999999999997</v>
      </c>
      <c r="K2795" s="3">
        <v>0</v>
      </c>
      <c r="L2795" s="2">
        <v>9.9700000000000006</v>
      </c>
      <c r="M2795" s="2">
        <f t="shared" si="344"/>
        <v>33.549999999999997</v>
      </c>
      <c r="N2795" s="2">
        <f t="shared" si="345"/>
        <v>9.9700000000000006</v>
      </c>
      <c r="O2795" s="2">
        <f t="shared" si="346"/>
        <v>23.58</v>
      </c>
      <c r="P2795" s="4">
        <f t="shared" si="347"/>
        <v>0.70283159463487332</v>
      </c>
      <c r="Q2795">
        <f t="shared" si="348"/>
        <v>2024</v>
      </c>
      <c r="R2795" t="str">
        <f t="shared" si="349"/>
        <v>Q4</v>
      </c>
      <c r="S2795">
        <f t="shared" si="350"/>
        <v>12</v>
      </c>
      <c r="T2795" t="str">
        <f t="shared" si="351"/>
        <v>Dec</v>
      </c>
    </row>
    <row r="2796" spans="1:20" x14ac:dyDescent="0.35">
      <c r="A2796" t="s">
        <v>2861</v>
      </c>
      <c r="B2796" s="1">
        <v>45644</v>
      </c>
      <c r="C2796" t="s">
        <v>28</v>
      </c>
      <c r="D2796" t="s">
        <v>49</v>
      </c>
      <c r="E2796" t="s">
        <v>43</v>
      </c>
      <c r="F2796" t="s">
        <v>37</v>
      </c>
      <c r="G2796" t="s">
        <v>32</v>
      </c>
      <c r="H2796" t="s">
        <v>33</v>
      </c>
      <c r="I2796">
        <v>1</v>
      </c>
      <c r="J2796" s="2">
        <v>40.200000000000003</v>
      </c>
      <c r="K2796" s="3">
        <v>0.05</v>
      </c>
      <c r="L2796" s="2">
        <v>12.48</v>
      </c>
      <c r="M2796" s="2">
        <f t="shared" si="344"/>
        <v>38.19</v>
      </c>
      <c r="N2796" s="2">
        <f t="shared" si="345"/>
        <v>12.48</v>
      </c>
      <c r="O2796" s="2">
        <f t="shared" si="346"/>
        <v>25.709999999999997</v>
      </c>
      <c r="P2796" s="4">
        <f t="shared" si="347"/>
        <v>0.67321288295365278</v>
      </c>
      <c r="Q2796">
        <f t="shared" si="348"/>
        <v>2024</v>
      </c>
      <c r="R2796" t="str">
        <f t="shared" si="349"/>
        <v>Q4</v>
      </c>
      <c r="S2796">
        <f t="shared" si="350"/>
        <v>12</v>
      </c>
      <c r="T2796" t="str">
        <f t="shared" si="351"/>
        <v>Dec</v>
      </c>
    </row>
    <row r="2797" spans="1:20" x14ac:dyDescent="0.35">
      <c r="A2797" t="s">
        <v>2862</v>
      </c>
      <c r="B2797" s="1">
        <v>45644</v>
      </c>
      <c r="C2797" t="s">
        <v>62</v>
      </c>
      <c r="D2797" t="s">
        <v>69</v>
      </c>
      <c r="E2797" t="s">
        <v>52</v>
      </c>
      <c r="F2797" t="s">
        <v>37</v>
      </c>
      <c r="G2797" t="s">
        <v>53</v>
      </c>
      <c r="H2797" t="s">
        <v>70</v>
      </c>
      <c r="I2797">
        <v>2</v>
      </c>
      <c r="J2797" s="2">
        <v>49.59</v>
      </c>
      <c r="K2797" s="3">
        <v>0</v>
      </c>
      <c r="L2797" s="2">
        <v>18.66</v>
      </c>
      <c r="M2797" s="2">
        <f t="shared" si="344"/>
        <v>99.18</v>
      </c>
      <c r="N2797" s="2">
        <f t="shared" si="345"/>
        <v>37.32</v>
      </c>
      <c r="O2797" s="2">
        <f t="shared" si="346"/>
        <v>61.860000000000007</v>
      </c>
      <c r="P2797" s="4">
        <f t="shared" si="347"/>
        <v>0.62371445856019359</v>
      </c>
      <c r="Q2797">
        <f t="shared" si="348"/>
        <v>2024</v>
      </c>
      <c r="R2797" t="str">
        <f t="shared" si="349"/>
        <v>Q4</v>
      </c>
      <c r="S2797">
        <f t="shared" si="350"/>
        <v>12</v>
      </c>
      <c r="T2797" t="str">
        <f t="shared" si="351"/>
        <v>Dec</v>
      </c>
    </row>
    <row r="2798" spans="1:20" x14ac:dyDescent="0.35">
      <c r="A2798" t="s">
        <v>2863</v>
      </c>
      <c r="B2798" s="1">
        <v>45645</v>
      </c>
      <c r="C2798" t="s">
        <v>21</v>
      </c>
      <c r="D2798" t="s">
        <v>22</v>
      </c>
      <c r="E2798" t="s">
        <v>30</v>
      </c>
      <c r="F2798" t="s">
        <v>31</v>
      </c>
      <c r="G2798" t="s">
        <v>38</v>
      </c>
      <c r="H2798" t="s">
        <v>56</v>
      </c>
      <c r="I2798">
        <v>15</v>
      </c>
      <c r="J2798" s="2">
        <v>77.98</v>
      </c>
      <c r="K2798" s="3">
        <v>0.1</v>
      </c>
      <c r="L2798" s="2">
        <v>31.46</v>
      </c>
      <c r="M2798" s="2">
        <f t="shared" si="344"/>
        <v>1052.73</v>
      </c>
      <c r="N2798" s="2">
        <f t="shared" si="345"/>
        <v>471.9</v>
      </c>
      <c r="O2798" s="2">
        <f t="shared" si="346"/>
        <v>580.83000000000004</v>
      </c>
      <c r="P2798" s="4">
        <f t="shared" si="347"/>
        <v>0.55173691259867208</v>
      </c>
      <c r="Q2798">
        <f t="shared" si="348"/>
        <v>2024</v>
      </c>
      <c r="R2798" t="str">
        <f t="shared" si="349"/>
        <v>Q4</v>
      </c>
      <c r="S2798">
        <f t="shared" si="350"/>
        <v>12</v>
      </c>
      <c r="T2798" t="str">
        <f t="shared" si="351"/>
        <v>Dec</v>
      </c>
    </row>
    <row r="2799" spans="1:20" x14ac:dyDescent="0.35">
      <c r="A2799" t="s">
        <v>2864</v>
      </c>
      <c r="B2799" s="1">
        <v>45645</v>
      </c>
      <c r="C2799" t="s">
        <v>21</v>
      </c>
      <c r="D2799" t="s">
        <v>103</v>
      </c>
      <c r="E2799" t="s">
        <v>43</v>
      </c>
      <c r="F2799" t="s">
        <v>24</v>
      </c>
      <c r="G2799" t="s">
        <v>38</v>
      </c>
      <c r="H2799" t="s">
        <v>56</v>
      </c>
      <c r="I2799">
        <v>1</v>
      </c>
      <c r="J2799" s="2">
        <v>72.5</v>
      </c>
      <c r="K2799" s="3">
        <v>0.15</v>
      </c>
      <c r="L2799" s="2">
        <v>31.78</v>
      </c>
      <c r="M2799" s="2">
        <f t="shared" si="344"/>
        <v>61.63</v>
      </c>
      <c r="N2799" s="2">
        <f t="shared" si="345"/>
        <v>31.78</v>
      </c>
      <c r="O2799" s="2">
        <f t="shared" si="346"/>
        <v>29.85</v>
      </c>
      <c r="P2799" s="4">
        <f t="shared" si="347"/>
        <v>0.48434204121369462</v>
      </c>
      <c r="Q2799">
        <f t="shared" si="348"/>
        <v>2024</v>
      </c>
      <c r="R2799" t="str">
        <f t="shared" si="349"/>
        <v>Q4</v>
      </c>
      <c r="S2799">
        <f t="shared" si="350"/>
        <v>12</v>
      </c>
      <c r="T2799" t="str">
        <f t="shared" si="351"/>
        <v>Dec</v>
      </c>
    </row>
    <row r="2800" spans="1:20" x14ac:dyDescent="0.35">
      <c r="A2800" t="s">
        <v>2865</v>
      </c>
      <c r="B2800" s="1">
        <v>45645</v>
      </c>
      <c r="C2800" t="s">
        <v>28</v>
      </c>
      <c r="D2800" t="s">
        <v>29</v>
      </c>
      <c r="E2800" t="s">
        <v>43</v>
      </c>
      <c r="F2800" t="s">
        <v>24</v>
      </c>
      <c r="G2800" t="s">
        <v>32</v>
      </c>
      <c r="H2800" t="s">
        <v>86</v>
      </c>
      <c r="I2800">
        <v>1</v>
      </c>
      <c r="J2800" s="2">
        <v>70.67</v>
      </c>
      <c r="K2800" s="3">
        <v>0.15</v>
      </c>
      <c r="L2800" s="2">
        <v>24.84</v>
      </c>
      <c r="M2800" s="2">
        <f t="shared" si="344"/>
        <v>60.07</v>
      </c>
      <c r="N2800" s="2">
        <f t="shared" si="345"/>
        <v>24.84</v>
      </c>
      <c r="O2800" s="2">
        <f t="shared" si="346"/>
        <v>35.230000000000004</v>
      </c>
      <c r="P2800" s="4">
        <f t="shared" si="347"/>
        <v>0.5864824371566506</v>
      </c>
      <c r="Q2800">
        <f t="shared" si="348"/>
        <v>2024</v>
      </c>
      <c r="R2800" t="str">
        <f t="shared" si="349"/>
        <v>Q4</v>
      </c>
      <c r="S2800">
        <f t="shared" si="350"/>
        <v>12</v>
      </c>
      <c r="T2800" t="str">
        <f t="shared" si="351"/>
        <v>Dec</v>
      </c>
    </row>
    <row r="2801" spans="1:20" x14ac:dyDescent="0.35">
      <c r="A2801" t="s">
        <v>2866</v>
      </c>
      <c r="B2801" s="1">
        <v>45645</v>
      </c>
      <c r="C2801" t="s">
        <v>21</v>
      </c>
      <c r="D2801" t="s">
        <v>35</v>
      </c>
      <c r="E2801" t="s">
        <v>23</v>
      </c>
      <c r="F2801" t="s">
        <v>24</v>
      </c>
      <c r="G2801" t="s">
        <v>38</v>
      </c>
      <c r="H2801" t="s">
        <v>44</v>
      </c>
      <c r="I2801">
        <v>1</v>
      </c>
      <c r="J2801" s="2">
        <v>120.65</v>
      </c>
      <c r="K2801" s="3">
        <v>0</v>
      </c>
      <c r="L2801" s="2">
        <v>50.94</v>
      </c>
      <c r="M2801" s="2">
        <f t="shared" si="344"/>
        <v>120.65</v>
      </c>
      <c r="N2801" s="2">
        <f t="shared" si="345"/>
        <v>50.94</v>
      </c>
      <c r="O2801" s="2">
        <f t="shared" si="346"/>
        <v>69.710000000000008</v>
      </c>
      <c r="P2801" s="4">
        <f t="shared" si="347"/>
        <v>0.57778698715292176</v>
      </c>
      <c r="Q2801">
        <f t="shared" si="348"/>
        <v>2024</v>
      </c>
      <c r="R2801" t="str">
        <f t="shared" si="349"/>
        <v>Q4</v>
      </c>
      <c r="S2801">
        <f t="shared" si="350"/>
        <v>12</v>
      </c>
      <c r="T2801" t="str">
        <f t="shared" si="351"/>
        <v>Dec</v>
      </c>
    </row>
    <row r="2802" spans="1:20" x14ac:dyDescent="0.35">
      <c r="A2802" t="s">
        <v>2867</v>
      </c>
      <c r="B2802" s="1">
        <v>45645</v>
      </c>
      <c r="C2802" t="s">
        <v>62</v>
      </c>
      <c r="D2802" t="s">
        <v>74</v>
      </c>
      <c r="E2802" t="s">
        <v>30</v>
      </c>
      <c r="F2802" t="s">
        <v>31</v>
      </c>
      <c r="G2802" t="s">
        <v>38</v>
      </c>
      <c r="H2802" t="s">
        <v>56</v>
      </c>
      <c r="I2802">
        <v>5</v>
      </c>
      <c r="J2802" s="2">
        <v>74.84</v>
      </c>
      <c r="K2802" s="3">
        <v>0.15</v>
      </c>
      <c r="L2802" s="2">
        <v>31.82</v>
      </c>
      <c r="M2802" s="2">
        <f t="shared" si="344"/>
        <v>318.07</v>
      </c>
      <c r="N2802" s="2">
        <f t="shared" si="345"/>
        <v>159.1</v>
      </c>
      <c r="O2802" s="2">
        <f t="shared" si="346"/>
        <v>158.97</v>
      </c>
      <c r="P2802" s="4">
        <f t="shared" si="347"/>
        <v>0.499795642468639</v>
      </c>
      <c r="Q2802">
        <f t="shared" si="348"/>
        <v>2024</v>
      </c>
      <c r="R2802" t="str">
        <f t="shared" si="349"/>
        <v>Q4</v>
      </c>
      <c r="S2802">
        <f t="shared" si="350"/>
        <v>12</v>
      </c>
      <c r="T2802" t="str">
        <f t="shared" si="351"/>
        <v>Dec</v>
      </c>
    </row>
    <row r="2803" spans="1:20" x14ac:dyDescent="0.35">
      <c r="A2803" t="s">
        <v>2868</v>
      </c>
      <c r="B2803" s="1">
        <v>45645</v>
      </c>
      <c r="C2803" t="s">
        <v>41</v>
      </c>
      <c r="D2803" t="s">
        <v>42</v>
      </c>
      <c r="E2803" t="s">
        <v>23</v>
      </c>
      <c r="F2803" t="s">
        <v>24</v>
      </c>
      <c r="G2803" t="s">
        <v>25</v>
      </c>
      <c r="H2803" t="s">
        <v>91</v>
      </c>
      <c r="I2803">
        <v>1</v>
      </c>
      <c r="J2803" s="2">
        <v>103.4</v>
      </c>
      <c r="K2803" s="3">
        <v>0.1</v>
      </c>
      <c r="L2803" s="2">
        <v>45.28</v>
      </c>
      <c r="M2803" s="2">
        <f t="shared" si="344"/>
        <v>93.06</v>
      </c>
      <c r="N2803" s="2">
        <f t="shared" si="345"/>
        <v>45.28</v>
      </c>
      <c r="O2803" s="2">
        <f t="shared" si="346"/>
        <v>47.78</v>
      </c>
      <c r="P2803" s="4">
        <f t="shared" si="347"/>
        <v>0.51343219428325815</v>
      </c>
      <c r="Q2803">
        <f t="shared" si="348"/>
        <v>2024</v>
      </c>
      <c r="R2803" t="str">
        <f t="shared" si="349"/>
        <v>Q4</v>
      </c>
      <c r="S2803">
        <f t="shared" si="350"/>
        <v>12</v>
      </c>
      <c r="T2803" t="str">
        <f t="shared" si="351"/>
        <v>Dec</v>
      </c>
    </row>
    <row r="2804" spans="1:20" x14ac:dyDescent="0.35">
      <c r="A2804" t="s">
        <v>2869</v>
      </c>
      <c r="B2804" s="1">
        <v>45645</v>
      </c>
      <c r="C2804" t="s">
        <v>28</v>
      </c>
      <c r="D2804" t="s">
        <v>49</v>
      </c>
      <c r="E2804" t="s">
        <v>23</v>
      </c>
      <c r="F2804" t="s">
        <v>37</v>
      </c>
      <c r="G2804" t="s">
        <v>25</v>
      </c>
      <c r="H2804" t="s">
        <v>91</v>
      </c>
      <c r="I2804">
        <v>2</v>
      </c>
      <c r="J2804" s="2">
        <v>100.17</v>
      </c>
      <c r="K2804" s="3">
        <v>0.1</v>
      </c>
      <c r="L2804" s="2">
        <v>44.11</v>
      </c>
      <c r="M2804" s="2">
        <f t="shared" si="344"/>
        <v>180.31</v>
      </c>
      <c r="N2804" s="2">
        <f t="shared" si="345"/>
        <v>88.22</v>
      </c>
      <c r="O2804" s="2">
        <f t="shared" si="346"/>
        <v>92.09</v>
      </c>
      <c r="P2804" s="4">
        <f t="shared" si="347"/>
        <v>0.51073151794132332</v>
      </c>
      <c r="Q2804">
        <f t="shared" si="348"/>
        <v>2024</v>
      </c>
      <c r="R2804" t="str">
        <f t="shared" si="349"/>
        <v>Q4</v>
      </c>
      <c r="S2804">
        <f t="shared" si="350"/>
        <v>12</v>
      </c>
      <c r="T2804" t="str">
        <f t="shared" si="351"/>
        <v>Dec</v>
      </c>
    </row>
    <row r="2805" spans="1:20" x14ac:dyDescent="0.35">
      <c r="A2805" t="s">
        <v>2870</v>
      </c>
      <c r="B2805" s="1">
        <v>45646</v>
      </c>
      <c r="C2805" t="s">
        <v>28</v>
      </c>
      <c r="D2805" t="s">
        <v>29</v>
      </c>
      <c r="E2805" t="s">
        <v>43</v>
      </c>
      <c r="F2805" t="s">
        <v>37</v>
      </c>
      <c r="G2805" t="s">
        <v>25</v>
      </c>
      <c r="H2805" t="s">
        <v>72</v>
      </c>
      <c r="I2805">
        <v>2</v>
      </c>
      <c r="J2805" s="2">
        <v>195.79</v>
      </c>
      <c r="K2805" s="3">
        <v>0</v>
      </c>
      <c r="L2805" s="2">
        <v>102.9</v>
      </c>
      <c r="M2805" s="2">
        <f t="shared" si="344"/>
        <v>391.58</v>
      </c>
      <c r="N2805" s="2">
        <f t="shared" si="345"/>
        <v>205.8</v>
      </c>
      <c r="O2805" s="2">
        <f t="shared" si="346"/>
        <v>185.77999999999997</v>
      </c>
      <c r="P2805" s="4">
        <f t="shared" si="347"/>
        <v>0.47443689667500888</v>
      </c>
      <c r="Q2805">
        <f t="shared" si="348"/>
        <v>2024</v>
      </c>
      <c r="R2805" t="str">
        <f t="shared" si="349"/>
        <v>Q4</v>
      </c>
      <c r="S2805">
        <f t="shared" si="350"/>
        <v>12</v>
      </c>
      <c r="T2805" t="str">
        <f t="shared" si="351"/>
        <v>Dec</v>
      </c>
    </row>
    <row r="2806" spans="1:20" x14ac:dyDescent="0.35">
      <c r="A2806" t="s">
        <v>2871</v>
      </c>
      <c r="B2806" s="1">
        <v>45646</v>
      </c>
      <c r="C2806" t="s">
        <v>21</v>
      </c>
      <c r="D2806" t="s">
        <v>35</v>
      </c>
      <c r="E2806" t="s">
        <v>52</v>
      </c>
      <c r="F2806" t="s">
        <v>37</v>
      </c>
      <c r="G2806" t="s">
        <v>38</v>
      </c>
      <c r="H2806" t="s">
        <v>39</v>
      </c>
      <c r="I2806">
        <v>4</v>
      </c>
      <c r="J2806" s="2">
        <v>151.66</v>
      </c>
      <c r="K2806" s="3">
        <v>0</v>
      </c>
      <c r="L2806" s="2">
        <v>79.73</v>
      </c>
      <c r="M2806" s="2">
        <f t="shared" si="344"/>
        <v>606.64</v>
      </c>
      <c r="N2806" s="2">
        <f t="shared" si="345"/>
        <v>318.92</v>
      </c>
      <c r="O2806" s="2">
        <f t="shared" si="346"/>
        <v>287.71999999999997</v>
      </c>
      <c r="P2806" s="4">
        <f t="shared" si="347"/>
        <v>0.47428458393775547</v>
      </c>
      <c r="Q2806">
        <f t="shared" si="348"/>
        <v>2024</v>
      </c>
      <c r="R2806" t="str">
        <f t="shared" si="349"/>
        <v>Q4</v>
      </c>
      <c r="S2806">
        <f t="shared" si="350"/>
        <v>12</v>
      </c>
      <c r="T2806" t="str">
        <f t="shared" si="351"/>
        <v>Dec</v>
      </c>
    </row>
    <row r="2807" spans="1:20" x14ac:dyDescent="0.35">
      <c r="A2807" t="s">
        <v>2872</v>
      </c>
      <c r="B2807" s="1">
        <v>45646</v>
      </c>
      <c r="C2807" t="s">
        <v>21</v>
      </c>
      <c r="D2807" t="s">
        <v>35</v>
      </c>
      <c r="E2807" t="s">
        <v>23</v>
      </c>
      <c r="F2807" t="s">
        <v>37</v>
      </c>
      <c r="G2807" t="s">
        <v>53</v>
      </c>
      <c r="H2807" t="s">
        <v>66</v>
      </c>
      <c r="I2807">
        <v>1</v>
      </c>
      <c r="J2807" s="2">
        <v>106.91</v>
      </c>
      <c r="K2807" s="3">
        <v>0</v>
      </c>
      <c r="L2807" s="2">
        <v>44.38</v>
      </c>
      <c r="M2807" s="2">
        <f t="shared" si="344"/>
        <v>106.91</v>
      </c>
      <c r="N2807" s="2">
        <f t="shared" si="345"/>
        <v>44.38</v>
      </c>
      <c r="O2807" s="2">
        <f t="shared" si="346"/>
        <v>62.529999999999994</v>
      </c>
      <c r="P2807" s="4">
        <f t="shared" si="347"/>
        <v>0.5848844822748106</v>
      </c>
      <c r="Q2807">
        <f t="shared" si="348"/>
        <v>2024</v>
      </c>
      <c r="R2807" t="str">
        <f t="shared" si="349"/>
        <v>Q4</v>
      </c>
      <c r="S2807">
        <f t="shared" si="350"/>
        <v>12</v>
      </c>
      <c r="T2807" t="str">
        <f t="shared" si="351"/>
        <v>Dec</v>
      </c>
    </row>
    <row r="2808" spans="1:20" x14ac:dyDescent="0.35">
      <c r="A2808" t="s">
        <v>2873</v>
      </c>
      <c r="B2808" s="1">
        <v>45646</v>
      </c>
      <c r="C2808" t="s">
        <v>28</v>
      </c>
      <c r="D2808" t="s">
        <v>49</v>
      </c>
      <c r="E2808" t="s">
        <v>23</v>
      </c>
      <c r="F2808" t="s">
        <v>24</v>
      </c>
      <c r="G2808" t="s">
        <v>53</v>
      </c>
      <c r="H2808" t="s">
        <v>70</v>
      </c>
      <c r="I2808">
        <v>3</v>
      </c>
      <c r="J2808" s="2">
        <v>56.15</v>
      </c>
      <c r="K2808" s="3">
        <v>0.05</v>
      </c>
      <c r="L2808" s="2">
        <v>18.510000000000002</v>
      </c>
      <c r="M2808" s="2">
        <f t="shared" si="344"/>
        <v>160.03</v>
      </c>
      <c r="N2808" s="2">
        <f t="shared" si="345"/>
        <v>55.53</v>
      </c>
      <c r="O2808" s="2">
        <f t="shared" si="346"/>
        <v>104.5</v>
      </c>
      <c r="P2808" s="4">
        <f t="shared" si="347"/>
        <v>0.65300256201962137</v>
      </c>
      <c r="Q2808">
        <f t="shared" si="348"/>
        <v>2024</v>
      </c>
      <c r="R2808" t="str">
        <f t="shared" si="349"/>
        <v>Q4</v>
      </c>
      <c r="S2808">
        <f t="shared" si="350"/>
        <v>12</v>
      </c>
      <c r="T2808" t="str">
        <f t="shared" si="351"/>
        <v>Dec</v>
      </c>
    </row>
    <row r="2809" spans="1:20" x14ac:dyDescent="0.35">
      <c r="A2809" t="s">
        <v>2874</v>
      </c>
      <c r="B2809" s="1">
        <v>45646</v>
      </c>
      <c r="C2809" t="s">
        <v>21</v>
      </c>
      <c r="D2809" t="s">
        <v>35</v>
      </c>
      <c r="E2809" t="s">
        <v>52</v>
      </c>
      <c r="F2809" t="s">
        <v>24</v>
      </c>
      <c r="G2809" t="s">
        <v>38</v>
      </c>
      <c r="H2809" t="s">
        <v>84</v>
      </c>
      <c r="I2809">
        <v>3</v>
      </c>
      <c r="J2809" s="2">
        <v>260.29000000000002</v>
      </c>
      <c r="K2809" s="3">
        <v>0</v>
      </c>
      <c r="L2809" s="2">
        <v>135.34</v>
      </c>
      <c r="M2809" s="2">
        <f t="shared" si="344"/>
        <v>780.87</v>
      </c>
      <c r="N2809" s="2">
        <f t="shared" si="345"/>
        <v>406.02</v>
      </c>
      <c r="O2809" s="2">
        <f t="shared" si="346"/>
        <v>374.85</v>
      </c>
      <c r="P2809" s="4">
        <f t="shared" si="347"/>
        <v>0.48004149218179726</v>
      </c>
      <c r="Q2809">
        <f t="shared" si="348"/>
        <v>2024</v>
      </c>
      <c r="R2809" t="str">
        <f t="shared" si="349"/>
        <v>Q4</v>
      </c>
      <c r="S2809">
        <f t="shared" si="350"/>
        <v>12</v>
      </c>
      <c r="T2809" t="str">
        <f t="shared" si="351"/>
        <v>Dec</v>
      </c>
    </row>
    <row r="2810" spans="1:20" x14ac:dyDescent="0.35">
      <c r="A2810" t="s">
        <v>2875</v>
      </c>
      <c r="B2810" s="1">
        <v>45646</v>
      </c>
      <c r="C2810" t="s">
        <v>62</v>
      </c>
      <c r="D2810" t="s">
        <v>69</v>
      </c>
      <c r="E2810" t="s">
        <v>23</v>
      </c>
      <c r="F2810" t="s">
        <v>37</v>
      </c>
      <c r="G2810" t="s">
        <v>46</v>
      </c>
      <c r="H2810" t="s">
        <v>79</v>
      </c>
      <c r="I2810">
        <v>1</v>
      </c>
      <c r="J2810" s="2">
        <v>26.55</v>
      </c>
      <c r="K2810" s="3">
        <v>0.05</v>
      </c>
      <c r="L2810" s="2">
        <v>9.5399999999999991</v>
      </c>
      <c r="M2810" s="2">
        <f t="shared" si="344"/>
        <v>25.22</v>
      </c>
      <c r="N2810" s="2">
        <f t="shared" si="345"/>
        <v>9.5399999999999991</v>
      </c>
      <c r="O2810" s="2">
        <f t="shared" si="346"/>
        <v>15.68</v>
      </c>
      <c r="P2810" s="4">
        <f t="shared" si="347"/>
        <v>0.6217287866772403</v>
      </c>
      <c r="Q2810">
        <f t="shared" si="348"/>
        <v>2024</v>
      </c>
      <c r="R2810" t="str">
        <f t="shared" si="349"/>
        <v>Q4</v>
      </c>
      <c r="S2810">
        <f t="shared" si="350"/>
        <v>12</v>
      </c>
      <c r="T2810" t="str">
        <f t="shared" si="351"/>
        <v>Dec</v>
      </c>
    </row>
    <row r="2811" spans="1:20" x14ac:dyDescent="0.35">
      <c r="A2811" t="s">
        <v>2876</v>
      </c>
      <c r="B2811" s="1">
        <v>45646</v>
      </c>
      <c r="C2811" t="s">
        <v>41</v>
      </c>
      <c r="D2811" t="s">
        <v>42</v>
      </c>
      <c r="E2811" t="s">
        <v>23</v>
      </c>
      <c r="F2811" t="s">
        <v>37</v>
      </c>
      <c r="G2811" t="s">
        <v>38</v>
      </c>
      <c r="H2811" t="s">
        <v>84</v>
      </c>
      <c r="I2811">
        <v>1</v>
      </c>
      <c r="J2811" s="2">
        <v>269</v>
      </c>
      <c r="K2811" s="3">
        <v>0.1</v>
      </c>
      <c r="L2811" s="2">
        <v>124.5</v>
      </c>
      <c r="M2811" s="2">
        <f t="shared" si="344"/>
        <v>242.1</v>
      </c>
      <c r="N2811" s="2">
        <f t="shared" si="345"/>
        <v>124.5</v>
      </c>
      <c r="O2811" s="2">
        <f t="shared" si="346"/>
        <v>117.6</v>
      </c>
      <c r="P2811" s="4">
        <f t="shared" si="347"/>
        <v>0.48574969021065673</v>
      </c>
      <c r="Q2811">
        <f t="shared" si="348"/>
        <v>2024</v>
      </c>
      <c r="R2811" t="str">
        <f t="shared" si="349"/>
        <v>Q4</v>
      </c>
      <c r="S2811">
        <f t="shared" si="350"/>
        <v>12</v>
      </c>
      <c r="T2811" t="str">
        <f t="shared" si="351"/>
        <v>Dec</v>
      </c>
    </row>
    <row r="2812" spans="1:20" x14ac:dyDescent="0.35">
      <c r="A2812" t="s">
        <v>2877</v>
      </c>
      <c r="B2812" s="1">
        <v>45646</v>
      </c>
      <c r="C2812" t="s">
        <v>21</v>
      </c>
      <c r="D2812" t="s">
        <v>35</v>
      </c>
      <c r="E2812" t="s">
        <v>43</v>
      </c>
      <c r="F2812" t="s">
        <v>37</v>
      </c>
      <c r="G2812" t="s">
        <v>38</v>
      </c>
      <c r="H2812" t="s">
        <v>56</v>
      </c>
      <c r="I2812">
        <v>3</v>
      </c>
      <c r="J2812" s="2">
        <v>78.23</v>
      </c>
      <c r="K2812" s="3">
        <v>0.25</v>
      </c>
      <c r="L2812" s="2">
        <v>31.29</v>
      </c>
      <c r="M2812" s="2">
        <f t="shared" si="344"/>
        <v>176.02</v>
      </c>
      <c r="N2812" s="2">
        <f t="shared" si="345"/>
        <v>93.87</v>
      </c>
      <c r="O2812" s="2">
        <f t="shared" si="346"/>
        <v>82.15</v>
      </c>
      <c r="P2812" s="4">
        <f t="shared" si="347"/>
        <v>0.46670832859902284</v>
      </c>
      <c r="Q2812">
        <f t="shared" si="348"/>
        <v>2024</v>
      </c>
      <c r="R2812" t="str">
        <f t="shared" si="349"/>
        <v>Q4</v>
      </c>
      <c r="S2812">
        <f t="shared" si="350"/>
        <v>12</v>
      </c>
      <c r="T2812" t="str">
        <f t="shared" si="351"/>
        <v>Dec</v>
      </c>
    </row>
    <row r="2813" spans="1:20" x14ac:dyDescent="0.35">
      <c r="A2813" t="s">
        <v>2878</v>
      </c>
      <c r="B2813" s="1">
        <v>45646</v>
      </c>
      <c r="C2813" t="s">
        <v>41</v>
      </c>
      <c r="D2813" t="s">
        <v>42</v>
      </c>
      <c r="E2813" t="s">
        <v>23</v>
      </c>
      <c r="F2813" t="s">
        <v>24</v>
      </c>
      <c r="G2813" t="s">
        <v>53</v>
      </c>
      <c r="H2813" t="s">
        <v>131</v>
      </c>
      <c r="I2813">
        <v>1</v>
      </c>
      <c r="J2813" s="2">
        <v>34.24</v>
      </c>
      <c r="K2813" s="3">
        <v>0.05</v>
      </c>
      <c r="L2813" s="2">
        <v>9.6199999999999992</v>
      </c>
      <c r="M2813" s="2">
        <f t="shared" si="344"/>
        <v>32.53</v>
      </c>
      <c r="N2813" s="2">
        <f t="shared" si="345"/>
        <v>9.6199999999999992</v>
      </c>
      <c r="O2813" s="2">
        <f t="shared" si="346"/>
        <v>22.910000000000004</v>
      </c>
      <c r="P2813" s="4">
        <f t="shared" si="347"/>
        <v>0.70427297878881046</v>
      </c>
      <c r="Q2813">
        <f t="shared" si="348"/>
        <v>2024</v>
      </c>
      <c r="R2813" t="str">
        <f t="shared" si="349"/>
        <v>Q4</v>
      </c>
      <c r="S2813">
        <f t="shared" si="350"/>
        <v>12</v>
      </c>
      <c r="T2813" t="str">
        <f t="shared" si="351"/>
        <v>Dec</v>
      </c>
    </row>
    <row r="2814" spans="1:20" x14ac:dyDescent="0.35">
      <c r="A2814" t="s">
        <v>2879</v>
      </c>
      <c r="B2814" s="1">
        <v>45646</v>
      </c>
      <c r="C2814" t="s">
        <v>62</v>
      </c>
      <c r="D2814" t="s">
        <v>69</v>
      </c>
      <c r="E2814" t="s">
        <v>23</v>
      </c>
      <c r="F2814" t="s">
        <v>24</v>
      </c>
      <c r="G2814" t="s">
        <v>53</v>
      </c>
      <c r="H2814" t="s">
        <v>70</v>
      </c>
      <c r="I2814">
        <v>2</v>
      </c>
      <c r="J2814" s="2">
        <v>50</v>
      </c>
      <c r="K2814" s="3">
        <v>0.15</v>
      </c>
      <c r="L2814" s="2">
        <v>19.05</v>
      </c>
      <c r="M2814" s="2">
        <f t="shared" si="344"/>
        <v>85</v>
      </c>
      <c r="N2814" s="2">
        <f t="shared" si="345"/>
        <v>38.1</v>
      </c>
      <c r="O2814" s="2">
        <f t="shared" si="346"/>
        <v>46.9</v>
      </c>
      <c r="P2814" s="4">
        <f t="shared" si="347"/>
        <v>0.55176470588235293</v>
      </c>
      <c r="Q2814">
        <f t="shared" si="348"/>
        <v>2024</v>
      </c>
      <c r="R2814" t="str">
        <f t="shared" si="349"/>
        <v>Q4</v>
      </c>
      <c r="S2814">
        <f t="shared" si="350"/>
        <v>12</v>
      </c>
      <c r="T2814" t="str">
        <f t="shared" si="351"/>
        <v>Dec</v>
      </c>
    </row>
    <row r="2815" spans="1:20" x14ac:dyDescent="0.35">
      <c r="A2815" t="s">
        <v>2880</v>
      </c>
      <c r="B2815" s="1">
        <v>45647</v>
      </c>
      <c r="C2815" t="s">
        <v>28</v>
      </c>
      <c r="D2815" t="s">
        <v>49</v>
      </c>
      <c r="E2815" t="s">
        <v>30</v>
      </c>
      <c r="F2815" t="s">
        <v>31</v>
      </c>
      <c r="G2815" t="s">
        <v>53</v>
      </c>
      <c r="H2815" t="s">
        <v>70</v>
      </c>
      <c r="I2815">
        <v>9</v>
      </c>
      <c r="J2815" s="2">
        <v>55.56</v>
      </c>
      <c r="K2815" s="3">
        <v>0.2</v>
      </c>
      <c r="L2815" s="2">
        <v>18.190000000000001</v>
      </c>
      <c r="M2815" s="2">
        <f t="shared" si="344"/>
        <v>400.03</v>
      </c>
      <c r="N2815" s="2">
        <f t="shared" si="345"/>
        <v>163.71</v>
      </c>
      <c r="O2815" s="2">
        <f t="shared" si="346"/>
        <v>236.31999999999996</v>
      </c>
      <c r="P2815" s="4">
        <f t="shared" si="347"/>
        <v>0.59075569332300071</v>
      </c>
      <c r="Q2815">
        <f t="shared" si="348"/>
        <v>2024</v>
      </c>
      <c r="R2815" t="str">
        <f t="shared" si="349"/>
        <v>Q4</v>
      </c>
      <c r="S2815">
        <f t="shared" si="350"/>
        <v>12</v>
      </c>
      <c r="T2815" t="str">
        <f t="shared" si="351"/>
        <v>Dec</v>
      </c>
    </row>
    <row r="2816" spans="1:20" x14ac:dyDescent="0.35">
      <c r="A2816" t="s">
        <v>2881</v>
      </c>
      <c r="B2816" s="1">
        <v>45647</v>
      </c>
      <c r="C2816" t="s">
        <v>28</v>
      </c>
      <c r="D2816" t="s">
        <v>29</v>
      </c>
      <c r="E2816" t="s">
        <v>23</v>
      </c>
      <c r="F2816" t="s">
        <v>37</v>
      </c>
      <c r="G2816" t="s">
        <v>46</v>
      </c>
      <c r="H2816" t="s">
        <v>79</v>
      </c>
      <c r="I2816">
        <v>1</v>
      </c>
      <c r="J2816" s="2">
        <v>29.17</v>
      </c>
      <c r="K2816" s="3">
        <v>0</v>
      </c>
      <c r="L2816" s="2">
        <v>9.59</v>
      </c>
      <c r="M2816" s="2">
        <f t="shared" si="344"/>
        <v>29.17</v>
      </c>
      <c r="N2816" s="2">
        <f t="shared" si="345"/>
        <v>9.59</v>
      </c>
      <c r="O2816" s="2">
        <f t="shared" si="346"/>
        <v>19.580000000000002</v>
      </c>
      <c r="P2816" s="4">
        <f t="shared" si="347"/>
        <v>0.67123757284881735</v>
      </c>
      <c r="Q2816">
        <f t="shared" si="348"/>
        <v>2024</v>
      </c>
      <c r="R2816" t="str">
        <f t="shared" si="349"/>
        <v>Q4</v>
      </c>
      <c r="S2816">
        <f t="shared" si="350"/>
        <v>12</v>
      </c>
      <c r="T2816" t="str">
        <f t="shared" si="351"/>
        <v>Dec</v>
      </c>
    </row>
    <row r="2817" spans="1:20" x14ac:dyDescent="0.35">
      <c r="A2817" t="s">
        <v>2882</v>
      </c>
      <c r="B2817" s="1">
        <v>45647</v>
      </c>
      <c r="C2817" t="s">
        <v>41</v>
      </c>
      <c r="D2817" t="s">
        <v>42</v>
      </c>
      <c r="E2817" t="s">
        <v>52</v>
      </c>
      <c r="F2817" t="s">
        <v>37</v>
      </c>
      <c r="G2817" t="s">
        <v>38</v>
      </c>
      <c r="H2817" t="s">
        <v>56</v>
      </c>
      <c r="I2817">
        <v>1</v>
      </c>
      <c r="J2817" s="2">
        <v>82.78</v>
      </c>
      <c r="K2817" s="3">
        <v>0.1</v>
      </c>
      <c r="L2817" s="2">
        <v>31.54</v>
      </c>
      <c r="M2817" s="2">
        <f t="shared" si="344"/>
        <v>74.5</v>
      </c>
      <c r="N2817" s="2">
        <f t="shared" si="345"/>
        <v>31.54</v>
      </c>
      <c r="O2817" s="2">
        <f t="shared" si="346"/>
        <v>42.96</v>
      </c>
      <c r="P2817" s="4">
        <f t="shared" si="347"/>
        <v>0.57664429530201344</v>
      </c>
      <c r="Q2817">
        <f t="shared" si="348"/>
        <v>2024</v>
      </c>
      <c r="R2817" t="str">
        <f t="shared" si="349"/>
        <v>Q4</v>
      </c>
      <c r="S2817">
        <f t="shared" si="350"/>
        <v>12</v>
      </c>
      <c r="T2817" t="str">
        <f t="shared" si="351"/>
        <v>Dec</v>
      </c>
    </row>
    <row r="2818" spans="1:20" x14ac:dyDescent="0.35">
      <c r="A2818" t="s">
        <v>2883</v>
      </c>
      <c r="B2818" s="1">
        <v>45647</v>
      </c>
      <c r="C2818" t="s">
        <v>21</v>
      </c>
      <c r="D2818" t="s">
        <v>35</v>
      </c>
      <c r="E2818" t="s">
        <v>52</v>
      </c>
      <c r="F2818" t="s">
        <v>37</v>
      </c>
      <c r="G2818" t="s">
        <v>25</v>
      </c>
      <c r="H2818" t="s">
        <v>91</v>
      </c>
      <c r="I2818">
        <v>1</v>
      </c>
      <c r="J2818" s="2">
        <v>99.45</v>
      </c>
      <c r="K2818" s="3">
        <v>0</v>
      </c>
      <c r="L2818" s="2">
        <v>44.1</v>
      </c>
      <c r="M2818" s="2">
        <f t="shared" ref="M2818:M2881" si="352">ROUND(I2818*J2818*(1-K2818),2)</f>
        <v>99.45</v>
      </c>
      <c r="N2818" s="2">
        <f t="shared" ref="N2818:N2881" si="353">ROUND(I2818*L2818,2)</f>
        <v>44.1</v>
      </c>
      <c r="O2818" s="2">
        <f t="shared" ref="O2818:O2881" si="354">M2818-N2818</f>
        <v>55.35</v>
      </c>
      <c r="P2818" s="4">
        <f t="shared" ref="P2818:P2881" si="355">IFERROR(O2818/M2818,0)</f>
        <v>0.5565610859728507</v>
      </c>
      <c r="Q2818">
        <f t="shared" ref="Q2818:Q2881" si="356">YEAR(B2818)</f>
        <v>2024</v>
      </c>
      <c r="R2818" t="str">
        <f t="shared" ref="R2818:R2881" si="357">"Q"&amp;ROUNDUP(MONTH(B2818)/3,0)</f>
        <v>Q4</v>
      </c>
      <c r="S2818">
        <f t="shared" ref="S2818:S2881" si="358">MONTH(B2818)</f>
        <v>12</v>
      </c>
      <c r="T2818" t="str">
        <f t="shared" ref="T2818:T2881" si="359">TEXT(B2818,"mmm")</f>
        <v>Dec</v>
      </c>
    </row>
    <row r="2819" spans="1:20" x14ac:dyDescent="0.35">
      <c r="A2819" t="s">
        <v>2884</v>
      </c>
      <c r="B2819" s="1">
        <v>45647</v>
      </c>
      <c r="C2819" t="s">
        <v>21</v>
      </c>
      <c r="D2819" t="s">
        <v>22</v>
      </c>
      <c r="E2819" t="s">
        <v>43</v>
      </c>
      <c r="F2819" t="s">
        <v>24</v>
      </c>
      <c r="G2819" t="s">
        <v>32</v>
      </c>
      <c r="H2819" t="s">
        <v>50</v>
      </c>
      <c r="I2819">
        <v>1</v>
      </c>
      <c r="J2819" s="2">
        <v>224.38</v>
      </c>
      <c r="K2819" s="3">
        <v>0.1</v>
      </c>
      <c r="L2819" s="2">
        <v>117.9</v>
      </c>
      <c r="M2819" s="2">
        <f t="shared" si="352"/>
        <v>201.94</v>
      </c>
      <c r="N2819" s="2">
        <f t="shared" si="353"/>
        <v>117.9</v>
      </c>
      <c r="O2819" s="2">
        <f t="shared" si="354"/>
        <v>84.039999999999992</v>
      </c>
      <c r="P2819" s="4">
        <f t="shared" si="355"/>
        <v>0.41616321679706841</v>
      </c>
      <c r="Q2819">
        <f t="shared" si="356"/>
        <v>2024</v>
      </c>
      <c r="R2819" t="str">
        <f t="shared" si="357"/>
        <v>Q4</v>
      </c>
      <c r="S2819">
        <f t="shared" si="358"/>
        <v>12</v>
      </c>
      <c r="T2819" t="str">
        <f t="shared" si="359"/>
        <v>Dec</v>
      </c>
    </row>
    <row r="2820" spans="1:20" x14ac:dyDescent="0.35">
      <c r="A2820" t="s">
        <v>2885</v>
      </c>
      <c r="B2820" s="1">
        <v>45647</v>
      </c>
      <c r="C2820" t="s">
        <v>21</v>
      </c>
      <c r="D2820" t="s">
        <v>22</v>
      </c>
      <c r="E2820" t="s">
        <v>30</v>
      </c>
      <c r="F2820" t="s">
        <v>31</v>
      </c>
      <c r="G2820" t="s">
        <v>46</v>
      </c>
      <c r="H2820" t="s">
        <v>75</v>
      </c>
      <c r="I2820">
        <v>5</v>
      </c>
      <c r="J2820" s="2">
        <v>33.659999999999997</v>
      </c>
      <c r="K2820" s="3">
        <v>0.1</v>
      </c>
      <c r="L2820" s="2">
        <v>10.47</v>
      </c>
      <c r="M2820" s="2">
        <f t="shared" si="352"/>
        <v>151.47</v>
      </c>
      <c r="N2820" s="2">
        <f t="shared" si="353"/>
        <v>52.35</v>
      </c>
      <c r="O2820" s="2">
        <f t="shared" si="354"/>
        <v>99.12</v>
      </c>
      <c r="P2820" s="4">
        <f t="shared" si="355"/>
        <v>0.65438700732818378</v>
      </c>
      <c r="Q2820">
        <f t="shared" si="356"/>
        <v>2024</v>
      </c>
      <c r="R2820" t="str">
        <f t="shared" si="357"/>
        <v>Q4</v>
      </c>
      <c r="S2820">
        <f t="shared" si="358"/>
        <v>12</v>
      </c>
      <c r="T2820" t="str">
        <f t="shared" si="359"/>
        <v>Dec</v>
      </c>
    </row>
    <row r="2821" spans="1:20" x14ac:dyDescent="0.35">
      <c r="A2821" t="s">
        <v>2886</v>
      </c>
      <c r="B2821" s="1">
        <v>45647</v>
      </c>
      <c r="C2821" t="s">
        <v>21</v>
      </c>
      <c r="D2821" t="s">
        <v>35</v>
      </c>
      <c r="E2821" t="s">
        <v>23</v>
      </c>
      <c r="F2821" t="s">
        <v>37</v>
      </c>
      <c r="G2821" t="s">
        <v>32</v>
      </c>
      <c r="H2821" t="s">
        <v>86</v>
      </c>
      <c r="I2821">
        <v>3</v>
      </c>
      <c r="J2821" s="2">
        <v>67.03</v>
      </c>
      <c r="K2821" s="3">
        <v>0</v>
      </c>
      <c r="L2821" s="2">
        <v>25.06</v>
      </c>
      <c r="M2821" s="2">
        <f t="shared" si="352"/>
        <v>201.09</v>
      </c>
      <c r="N2821" s="2">
        <f t="shared" si="353"/>
        <v>75.180000000000007</v>
      </c>
      <c r="O2821" s="2">
        <f t="shared" si="354"/>
        <v>125.91</v>
      </c>
      <c r="P2821" s="4">
        <f t="shared" si="355"/>
        <v>0.62613755035058927</v>
      </c>
      <c r="Q2821">
        <f t="shared" si="356"/>
        <v>2024</v>
      </c>
      <c r="R2821" t="str">
        <f t="shared" si="357"/>
        <v>Q4</v>
      </c>
      <c r="S2821">
        <f t="shared" si="358"/>
        <v>12</v>
      </c>
      <c r="T2821" t="str">
        <f t="shared" si="359"/>
        <v>Dec</v>
      </c>
    </row>
    <row r="2822" spans="1:20" x14ac:dyDescent="0.35">
      <c r="A2822" t="s">
        <v>2887</v>
      </c>
      <c r="B2822" s="1">
        <v>45647</v>
      </c>
      <c r="C2822" t="s">
        <v>21</v>
      </c>
      <c r="D2822" t="s">
        <v>35</v>
      </c>
      <c r="E2822" t="s">
        <v>43</v>
      </c>
      <c r="F2822" t="s">
        <v>37</v>
      </c>
      <c r="G2822" t="s">
        <v>38</v>
      </c>
      <c r="H2822" t="s">
        <v>56</v>
      </c>
      <c r="I2822">
        <v>2</v>
      </c>
      <c r="J2822" s="2">
        <v>78.87</v>
      </c>
      <c r="K2822" s="3">
        <v>0.15</v>
      </c>
      <c r="L2822" s="2">
        <v>31.94</v>
      </c>
      <c r="M2822" s="2">
        <f t="shared" si="352"/>
        <v>134.08000000000001</v>
      </c>
      <c r="N2822" s="2">
        <f t="shared" si="353"/>
        <v>63.88</v>
      </c>
      <c r="O2822" s="2">
        <f t="shared" si="354"/>
        <v>70.200000000000017</v>
      </c>
      <c r="P2822" s="4">
        <f t="shared" si="355"/>
        <v>0.52356801909307882</v>
      </c>
      <c r="Q2822">
        <f t="shared" si="356"/>
        <v>2024</v>
      </c>
      <c r="R2822" t="str">
        <f t="shared" si="357"/>
        <v>Q4</v>
      </c>
      <c r="S2822">
        <f t="shared" si="358"/>
        <v>12</v>
      </c>
      <c r="T2822" t="str">
        <f t="shared" si="359"/>
        <v>Dec</v>
      </c>
    </row>
    <row r="2823" spans="1:20" x14ac:dyDescent="0.35">
      <c r="A2823" t="s">
        <v>2888</v>
      </c>
      <c r="B2823" s="1">
        <v>45647</v>
      </c>
      <c r="C2823" t="s">
        <v>21</v>
      </c>
      <c r="D2823" t="s">
        <v>35</v>
      </c>
      <c r="E2823" t="s">
        <v>30</v>
      </c>
      <c r="F2823" t="s">
        <v>31</v>
      </c>
      <c r="G2823" t="s">
        <v>32</v>
      </c>
      <c r="H2823" t="s">
        <v>33</v>
      </c>
      <c r="I2823">
        <v>13</v>
      </c>
      <c r="J2823" s="2">
        <v>39.08</v>
      </c>
      <c r="K2823" s="3">
        <v>0.1</v>
      </c>
      <c r="L2823" s="2">
        <v>12.58</v>
      </c>
      <c r="M2823" s="2">
        <f t="shared" si="352"/>
        <v>457.24</v>
      </c>
      <c r="N2823" s="2">
        <f t="shared" si="353"/>
        <v>163.54</v>
      </c>
      <c r="O2823" s="2">
        <f t="shared" si="354"/>
        <v>293.70000000000005</v>
      </c>
      <c r="P2823" s="4">
        <f t="shared" si="355"/>
        <v>0.64233225439594099</v>
      </c>
      <c r="Q2823">
        <f t="shared" si="356"/>
        <v>2024</v>
      </c>
      <c r="R2823" t="str">
        <f t="shared" si="357"/>
        <v>Q4</v>
      </c>
      <c r="S2823">
        <f t="shared" si="358"/>
        <v>12</v>
      </c>
      <c r="T2823" t="str">
        <f t="shared" si="359"/>
        <v>Dec</v>
      </c>
    </row>
    <row r="2824" spans="1:20" x14ac:dyDescent="0.35">
      <c r="A2824" t="s">
        <v>2889</v>
      </c>
      <c r="B2824" s="1">
        <v>45647</v>
      </c>
      <c r="C2824" t="s">
        <v>41</v>
      </c>
      <c r="D2824" t="s">
        <v>42</v>
      </c>
      <c r="E2824" t="s">
        <v>36</v>
      </c>
      <c r="F2824" t="s">
        <v>24</v>
      </c>
      <c r="G2824" t="s">
        <v>53</v>
      </c>
      <c r="H2824" t="s">
        <v>70</v>
      </c>
      <c r="I2824">
        <v>1</v>
      </c>
      <c r="J2824" s="2">
        <v>55.28</v>
      </c>
      <c r="K2824" s="3">
        <v>0.05</v>
      </c>
      <c r="L2824" s="2">
        <v>18.579999999999998</v>
      </c>
      <c r="M2824" s="2">
        <f t="shared" si="352"/>
        <v>52.52</v>
      </c>
      <c r="N2824" s="2">
        <f t="shared" si="353"/>
        <v>18.579999999999998</v>
      </c>
      <c r="O2824" s="2">
        <f t="shared" si="354"/>
        <v>33.940000000000005</v>
      </c>
      <c r="P2824" s="4">
        <f t="shared" si="355"/>
        <v>0.64623000761614624</v>
      </c>
      <c r="Q2824">
        <f t="shared" si="356"/>
        <v>2024</v>
      </c>
      <c r="R2824" t="str">
        <f t="shared" si="357"/>
        <v>Q4</v>
      </c>
      <c r="S2824">
        <f t="shared" si="358"/>
        <v>12</v>
      </c>
      <c r="T2824" t="str">
        <f t="shared" si="359"/>
        <v>Dec</v>
      </c>
    </row>
    <row r="2825" spans="1:20" x14ac:dyDescent="0.35">
      <c r="A2825" t="s">
        <v>2890</v>
      </c>
      <c r="B2825" s="1">
        <v>45647</v>
      </c>
      <c r="C2825" t="s">
        <v>28</v>
      </c>
      <c r="D2825" t="s">
        <v>29</v>
      </c>
      <c r="E2825" t="s">
        <v>23</v>
      </c>
      <c r="F2825" t="s">
        <v>37</v>
      </c>
      <c r="G2825" t="s">
        <v>25</v>
      </c>
      <c r="H2825" t="s">
        <v>26</v>
      </c>
      <c r="I2825">
        <v>2</v>
      </c>
      <c r="J2825" s="2">
        <v>24.89</v>
      </c>
      <c r="K2825" s="3">
        <v>0.05</v>
      </c>
      <c r="L2825" s="2">
        <v>6.87</v>
      </c>
      <c r="M2825" s="2">
        <f t="shared" si="352"/>
        <v>47.29</v>
      </c>
      <c r="N2825" s="2">
        <f t="shared" si="353"/>
        <v>13.74</v>
      </c>
      <c r="O2825" s="2">
        <f t="shared" si="354"/>
        <v>33.549999999999997</v>
      </c>
      <c r="P2825" s="4">
        <f t="shared" si="355"/>
        <v>0.70945231550010568</v>
      </c>
      <c r="Q2825">
        <f t="shared" si="356"/>
        <v>2024</v>
      </c>
      <c r="R2825" t="str">
        <f t="shared" si="357"/>
        <v>Q4</v>
      </c>
      <c r="S2825">
        <f t="shared" si="358"/>
        <v>12</v>
      </c>
      <c r="T2825" t="str">
        <f t="shared" si="359"/>
        <v>Dec</v>
      </c>
    </row>
    <row r="2826" spans="1:20" x14ac:dyDescent="0.35">
      <c r="A2826" t="s">
        <v>2891</v>
      </c>
      <c r="B2826" s="1">
        <v>45648</v>
      </c>
      <c r="C2826" t="s">
        <v>62</v>
      </c>
      <c r="D2826" t="s">
        <v>74</v>
      </c>
      <c r="E2826" t="s">
        <v>52</v>
      </c>
      <c r="F2826" t="s">
        <v>24</v>
      </c>
      <c r="G2826" t="s">
        <v>38</v>
      </c>
      <c r="H2826" t="s">
        <v>44</v>
      </c>
      <c r="I2826">
        <v>1</v>
      </c>
      <c r="J2826" s="2">
        <v>113.88</v>
      </c>
      <c r="K2826" s="3">
        <v>0</v>
      </c>
      <c r="L2826" s="2">
        <v>49.76</v>
      </c>
      <c r="M2826" s="2">
        <f t="shared" si="352"/>
        <v>113.88</v>
      </c>
      <c r="N2826" s="2">
        <f t="shared" si="353"/>
        <v>49.76</v>
      </c>
      <c r="O2826" s="2">
        <f t="shared" si="354"/>
        <v>64.12</v>
      </c>
      <c r="P2826" s="4">
        <f t="shared" si="355"/>
        <v>0.56304882332279593</v>
      </c>
      <c r="Q2826">
        <f t="shared" si="356"/>
        <v>2024</v>
      </c>
      <c r="R2826" t="str">
        <f t="shared" si="357"/>
        <v>Q4</v>
      </c>
      <c r="S2826">
        <f t="shared" si="358"/>
        <v>12</v>
      </c>
      <c r="T2826" t="str">
        <f t="shared" si="359"/>
        <v>Dec</v>
      </c>
    </row>
    <row r="2827" spans="1:20" x14ac:dyDescent="0.35">
      <c r="A2827" t="s">
        <v>2892</v>
      </c>
      <c r="B2827" s="1">
        <v>45648</v>
      </c>
      <c r="C2827" t="s">
        <v>62</v>
      </c>
      <c r="D2827" t="s">
        <v>63</v>
      </c>
      <c r="E2827" t="s">
        <v>23</v>
      </c>
      <c r="F2827" t="s">
        <v>37</v>
      </c>
      <c r="G2827" t="s">
        <v>32</v>
      </c>
      <c r="H2827" t="s">
        <v>33</v>
      </c>
      <c r="I2827">
        <v>1</v>
      </c>
      <c r="J2827" s="2">
        <v>37.36</v>
      </c>
      <c r="K2827" s="3">
        <v>0.2</v>
      </c>
      <c r="L2827" s="2">
        <v>12.28</v>
      </c>
      <c r="M2827" s="2">
        <f t="shared" si="352"/>
        <v>29.89</v>
      </c>
      <c r="N2827" s="2">
        <f t="shared" si="353"/>
        <v>12.28</v>
      </c>
      <c r="O2827" s="2">
        <f t="shared" si="354"/>
        <v>17.61</v>
      </c>
      <c r="P2827" s="4">
        <f t="shared" si="355"/>
        <v>0.58916025426564067</v>
      </c>
      <c r="Q2827">
        <f t="shared" si="356"/>
        <v>2024</v>
      </c>
      <c r="R2827" t="str">
        <f t="shared" si="357"/>
        <v>Q4</v>
      </c>
      <c r="S2827">
        <f t="shared" si="358"/>
        <v>12</v>
      </c>
      <c r="T2827" t="str">
        <f t="shared" si="359"/>
        <v>Dec</v>
      </c>
    </row>
    <row r="2828" spans="1:20" x14ac:dyDescent="0.35">
      <c r="A2828" t="s">
        <v>2893</v>
      </c>
      <c r="B2828" s="1">
        <v>45648</v>
      </c>
      <c r="C2828" t="s">
        <v>21</v>
      </c>
      <c r="D2828" t="s">
        <v>35</v>
      </c>
      <c r="E2828" t="s">
        <v>30</v>
      </c>
      <c r="F2828" t="s">
        <v>31</v>
      </c>
      <c r="G2828" t="s">
        <v>38</v>
      </c>
      <c r="H2828" t="s">
        <v>56</v>
      </c>
      <c r="I2828">
        <v>8</v>
      </c>
      <c r="J2828" s="2">
        <v>79.48</v>
      </c>
      <c r="K2828" s="3">
        <v>0.1</v>
      </c>
      <c r="L2828" s="2">
        <v>32.36</v>
      </c>
      <c r="M2828" s="2">
        <f t="shared" si="352"/>
        <v>572.26</v>
      </c>
      <c r="N2828" s="2">
        <f t="shared" si="353"/>
        <v>258.88</v>
      </c>
      <c r="O2828" s="2">
        <f t="shared" si="354"/>
        <v>313.38</v>
      </c>
      <c r="P2828" s="4">
        <f t="shared" si="355"/>
        <v>0.54761821549645262</v>
      </c>
      <c r="Q2828">
        <f t="shared" si="356"/>
        <v>2024</v>
      </c>
      <c r="R2828" t="str">
        <f t="shared" si="357"/>
        <v>Q4</v>
      </c>
      <c r="S2828">
        <f t="shared" si="358"/>
        <v>12</v>
      </c>
      <c r="T2828" t="str">
        <f t="shared" si="359"/>
        <v>Dec</v>
      </c>
    </row>
    <row r="2829" spans="1:20" x14ac:dyDescent="0.35">
      <c r="A2829" t="s">
        <v>2894</v>
      </c>
      <c r="B2829" s="1">
        <v>45648</v>
      </c>
      <c r="C2829" t="s">
        <v>41</v>
      </c>
      <c r="D2829" t="s">
        <v>90</v>
      </c>
      <c r="E2829" t="s">
        <v>43</v>
      </c>
      <c r="F2829" t="s">
        <v>24</v>
      </c>
      <c r="G2829" t="s">
        <v>46</v>
      </c>
      <c r="H2829" t="s">
        <v>183</v>
      </c>
      <c r="I2829">
        <v>2</v>
      </c>
      <c r="J2829" s="2">
        <v>145.19</v>
      </c>
      <c r="K2829" s="3">
        <v>0</v>
      </c>
      <c r="L2829" s="2">
        <v>65.900000000000006</v>
      </c>
      <c r="M2829" s="2">
        <f t="shared" si="352"/>
        <v>290.38</v>
      </c>
      <c r="N2829" s="2">
        <f t="shared" si="353"/>
        <v>131.80000000000001</v>
      </c>
      <c r="O2829" s="2">
        <f t="shared" si="354"/>
        <v>158.57999999999998</v>
      </c>
      <c r="P2829" s="4">
        <f t="shared" si="355"/>
        <v>0.54611199118396581</v>
      </c>
      <c r="Q2829">
        <f t="shared" si="356"/>
        <v>2024</v>
      </c>
      <c r="R2829" t="str">
        <f t="shared" si="357"/>
        <v>Q4</v>
      </c>
      <c r="S2829">
        <f t="shared" si="358"/>
        <v>12</v>
      </c>
      <c r="T2829" t="str">
        <f t="shared" si="359"/>
        <v>Dec</v>
      </c>
    </row>
    <row r="2830" spans="1:20" x14ac:dyDescent="0.35">
      <c r="A2830" t="s">
        <v>2895</v>
      </c>
      <c r="B2830" s="1">
        <v>45649</v>
      </c>
      <c r="C2830" t="s">
        <v>21</v>
      </c>
      <c r="D2830" t="s">
        <v>103</v>
      </c>
      <c r="E2830" t="s">
        <v>23</v>
      </c>
      <c r="F2830" t="s">
        <v>37</v>
      </c>
      <c r="G2830" t="s">
        <v>25</v>
      </c>
      <c r="H2830" t="s">
        <v>91</v>
      </c>
      <c r="I2830">
        <v>1</v>
      </c>
      <c r="J2830" s="2">
        <v>93.01</v>
      </c>
      <c r="K2830" s="3">
        <v>0.2</v>
      </c>
      <c r="L2830" s="2">
        <v>42.69</v>
      </c>
      <c r="M2830" s="2">
        <f t="shared" si="352"/>
        <v>74.41</v>
      </c>
      <c r="N2830" s="2">
        <f t="shared" si="353"/>
        <v>42.69</v>
      </c>
      <c r="O2830" s="2">
        <f t="shared" si="354"/>
        <v>31.72</v>
      </c>
      <c r="P2830" s="4">
        <f t="shared" si="355"/>
        <v>0.42628678941002551</v>
      </c>
      <c r="Q2830">
        <f t="shared" si="356"/>
        <v>2024</v>
      </c>
      <c r="R2830" t="str">
        <f t="shared" si="357"/>
        <v>Q4</v>
      </c>
      <c r="S2830">
        <f t="shared" si="358"/>
        <v>12</v>
      </c>
      <c r="T2830" t="str">
        <f t="shared" si="359"/>
        <v>Dec</v>
      </c>
    </row>
    <row r="2831" spans="1:20" x14ac:dyDescent="0.35">
      <c r="A2831" t="s">
        <v>2896</v>
      </c>
      <c r="B2831" s="1">
        <v>45649</v>
      </c>
      <c r="C2831" t="s">
        <v>28</v>
      </c>
      <c r="D2831" t="s">
        <v>29</v>
      </c>
      <c r="E2831" t="s">
        <v>23</v>
      </c>
      <c r="F2831" t="s">
        <v>37</v>
      </c>
      <c r="G2831" t="s">
        <v>32</v>
      </c>
      <c r="H2831" t="s">
        <v>33</v>
      </c>
      <c r="I2831">
        <v>1</v>
      </c>
      <c r="J2831" s="2">
        <v>39.9</v>
      </c>
      <c r="K2831" s="3">
        <v>0.05</v>
      </c>
      <c r="L2831" s="2">
        <v>12.31</v>
      </c>
      <c r="M2831" s="2">
        <f t="shared" si="352"/>
        <v>37.909999999999997</v>
      </c>
      <c r="N2831" s="2">
        <f t="shared" si="353"/>
        <v>12.31</v>
      </c>
      <c r="O2831" s="2">
        <f t="shared" si="354"/>
        <v>25.599999999999994</v>
      </c>
      <c r="P2831" s="4">
        <f t="shared" si="355"/>
        <v>0.67528356634133468</v>
      </c>
      <c r="Q2831">
        <f t="shared" si="356"/>
        <v>2024</v>
      </c>
      <c r="R2831" t="str">
        <f t="shared" si="357"/>
        <v>Q4</v>
      </c>
      <c r="S2831">
        <f t="shared" si="358"/>
        <v>12</v>
      </c>
      <c r="T2831" t="str">
        <f t="shared" si="359"/>
        <v>Dec</v>
      </c>
    </row>
    <row r="2832" spans="1:20" x14ac:dyDescent="0.35">
      <c r="A2832" t="s">
        <v>2897</v>
      </c>
      <c r="B2832" s="1">
        <v>45649</v>
      </c>
      <c r="C2832" t="s">
        <v>28</v>
      </c>
      <c r="D2832" t="s">
        <v>29</v>
      </c>
      <c r="E2832" t="s">
        <v>43</v>
      </c>
      <c r="F2832" t="s">
        <v>31</v>
      </c>
      <c r="G2832" t="s">
        <v>53</v>
      </c>
      <c r="H2832" t="s">
        <v>66</v>
      </c>
      <c r="I2832">
        <v>1</v>
      </c>
      <c r="J2832" s="2">
        <v>111.45</v>
      </c>
      <c r="K2832" s="3">
        <v>0.15</v>
      </c>
      <c r="L2832" s="2">
        <v>42.52</v>
      </c>
      <c r="M2832" s="2">
        <f t="shared" si="352"/>
        <v>94.73</v>
      </c>
      <c r="N2832" s="2">
        <f t="shared" si="353"/>
        <v>42.52</v>
      </c>
      <c r="O2832" s="2">
        <f t="shared" si="354"/>
        <v>52.21</v>
      </c>
      <c r="P2832" s="4">
        <f t="shared" si="355"/>
        <v>0.55114536049825824</v>
      </c>
      <c r="Q2832">
        <f t="shared" si="356"/>
        <v>2024</v>
      </c>
      <c r="R2832" t="str">
        <f t="shared" si="357"/>
        <v>Q4</v>
      </c>
      <c r="S2832">
        <f t="shared" si="358"/>
        <v>12</v>
      </c>
      <c r="T2832" t="str">
        <f t="shared" si="359"/>
        <v>Dec</v>
      </c>
    </row>
    <row r="2833" spans="1:20" x14ac:dyDescent="0.35">
      <c r="A2833" t="s">
        <v>2898</v>
      </c>
      <c r="B2833" s="1">
        <v>45649</v>
      </c>
      <c r="C2833" t="s">
        <v>28</v>
      </c>
      <c r="D2833" t="s">
        <v>29</v>
      </c>
      <c r="E2833" t="s">
        <v>36</v>
      </c>
      <c r="F2833" t="s">
        <v>24</v>
      </c>
      <c r="G2833" t="s">
        <v>32</v>
      </c>
      <c r="H2833" t="s">
        <v>33</v>
      </c>
      <c r="I2833">
        <v>1</v>
      </c>
      <c r="J2833" s="2">
        <v>40.46</v>
      </c>
      <c r="K2833" s="3">
        <v>0</v>
      </c>
      <c r="L2833" s="2">
        <v>12.22</v>
      </c>
      <c r="M2833" s="2">
        <f t="shared" si="352"/>
        <v>40.46</v>
      </c>
      <c r="N2833" s="2">
        <f t="shared" si="353"/>
        <v>12.22</v>
      </c>
      <c r="O2833" s="2">
        <f t="shared" si="354"/>
        <v>28.240000000000002</v>
      </c>
      <c r="P2833" s="4">
        <f t="shared" si="355"/>
        <v>0.69797330696984683</v>
      </c>
      <c r="Q2833">
        <f t="shared" si="356"/>
        <v>2024</v>
      </c>
      <c r="R2833" t="str">
        <f t="shared" si="357"/>
        <v>Q4</v>
      </c>
      <c r="S2833">
        <f t="shared" si="358"/>
        <v>12</v>
      </c>
      <c r="T2833" t="str">
        <f t="shared" si="359"/>
        <v>Dec</v>
      </c>
    </row>
    <row r="2834" spans="1:20" x14ac:dyDescent="0.35">
      <c r="A2834" t="s">
        <v>2899</v>
      </c>
      <c r="B2834" s="1">
        <v>45649</v>
      </c>
      <c r="C2834" t="s">
        <v>21</v>
      </c>
      <c r="D2834" t="s">
        <v>35</v>
      </c>
      <c r="E2834" t="s">
        <v>23</v>
      </c>
      <c r="F2834" t="s">
        <v>24</v>
      </c>
      <c r="G2834" t="s">
        <v>32</v>
      </c>
      <c r="H2834" t="s">
        <v>50</v>
      </c>
      <c r="I2834">
        <v>1</v>
      </c>
      <c r="J2834" s="2">
        <v>230.89</v>
      </c>
      <c r="K2834" s="3">
        <v>0.25</v>
      </c>
      <c r="L2834" s="2">
        <v>114.33</v>
      </c>
      <c r="M2834" s="2">
        <f t="shared" si="352"/>
        <v>173.17</v>
      </c>
      <c r="N2834" s="2">
        <f t="shared" si="353"/>
        <v>114.33</v>
      </c>
      <c r="O2834" s="2">
        <f t="shared" si="354"/>
        <v>58.839999999999989</v>
      </c>
      <c r="P2834" s="4">
        <f t="shared" si="355"/>
        <v>0.33978171738753821</v>
      </c>
      <c r="Q2834">
        <f t="shared" si="356"/>
        <v>2024</v>
      </c>
      <c r="R2834" t="str">
        <f t="shared" si="357"/>
        <v>Q4</v>
      </c>
      <c r="S2834">
        <f t="shared" si="358"/>
        <v>12</v>
      </c>
      <c r="T2834" t="str">
        <f t="shared" si="359"/>
        <v>Dec</v>
      </c>
    </row>
    <row r="2835" spans="1:20" x14ac:dyDescent="0.35">
      <c r="A2835" t="s">
        <v>2900</v>
      </c>
      <c r="B2835" s="1">
        <v>45649</v>
      </c>
      <c r="C2835" t="s">
        <v>21</v>
      </c>
      <c r="D2835" t="s">
        <v>35</v>
      </c>
      <c r="E2835" t="s">
        <v>36</v>
      </c>
      <c r="F2835" t="s">
        <v>24</v>
      </c>
      <c r="G2835" t="s">
        <v>53</v>
      </c>
      <c r="H2835" t="s">
        <v>54</v>
      </c>
      <c r="I2835">
        <v>1</v>
      </c>
      <c r="J2835" s="2">
        <v>149.61000000000001</v>
      </c>
      <c r="K2835" s="3">
        <v>0.15</v>
      </c>
      <c r="L2835" s="2">
        <v>69.64</v>
      </c>
      <c r="M2835" s="2">
        <f t="shared" si="352"/>
        <v>127.17</v>
      </c>
      <c r="N2835" s="2">
        <f t="shared" si="353"/>
        <v>69.64</v>
      </c>
      <c r="O2835" s="2">
        <f t="shared" si="354"/>
        <v>57.53</v>
      </c>
      <c r="P2835" s="4">
        <f t="shared" si="355"/>
        <v>0.45238656915939296</v>
      </c>
      <c r="Q2835">
        <f t="shared" si="356"/>
        <v>2024</v>
      </c>
      <c r="R2835" t="str">
        <f t="shared" si="357"/>
        <v>Q4</v>
      </c>
      <c r="S2835">
        <f t="shared" si="358"/>
        <v>12</v>
      </c>
      <c r="T2835" t="str">
        <f t="shared" si="359"/>
        <v>Dec</v>
      </c>
    </row>
    <row r="2836" spans="1:20" x14ac:dyDescent="0.35">
      <c r="A2836" t="s">
        <v>2901</v>
      </c>
      <c r="B2836" s="1">
        <v>45650</v>
      </c>
      <c r="C2836" t="s">
        <v>28</v>
      </c>
      <c r="D2836" t="s">
        <v>29</v>
      </c>
      <c r="E2836" t="s">
        <v>23</v>
      </c>
      <c r="F2836" t="s">
        <v>37</v>
      </c>
      <c r="G2836" t="s">
        <v>46</v>
      </c>
      <c r="H2836" t="s">
        <v>47</v>
      </c>
      <c r="I2836">
        <v>1</v>
      </c>
      <c r="J2836" s="2">
        <v>502.45</v>
      </c>
      <c r="K2836" s="3">
        <v>0</v>
      </c>
      <c r="L2836" s="2">
        <v>254.25</v>
      </c>
      <c r="M2836" s="2">
        <f t="shared" si="352"/>
        <v>502.45</v>
      </c>
      <c r="N2836" s="2">
        <f t="shared" si="353"/>
        <v>254.25</v>
      </c>
      <c r="O2836" s="2">
        <f t="shared" si="354"/>
        <v>248.2</v>
      </c>
      <c r="P2836" s="4">
        <f t="shared" si="355"/>
        <v>0.49397950044780575</v>
      </c>
      <c r="Q2836">
        <f t="shared" si="356"/>
        <v>2024</v>
      </c>
      <c r="R2836" t="str">
        <f t="shared" si="357"/>
        <v>Q4</v>
      </c>
      <c r="S2836">
        <f t="shared" si="358"/>
        <v>12</v>
      </c>
      <c r="T2836" t="str">
        <f t="shared" si="359"/>
        <v>Dec</v>
      </c>
    </row>
    <row r="2837" spans="1:20" x14ac:dyDescent="0.35">
      <c r="A2837" t="s">
        <v>2902</v>
      </c>
      <c r="B2837" s="1">
        <v>45650</v>
      </c>
      <c r="C2837" t="s">
        <v>28</v>
      </c>
      <c r="D2837" t="s">
        <v>29</v>
      </c>
      <c r="E2837" t="s">
        <v>23</v>
      </c>
      <c r="F2837" t="s">
        <v>24</v>
      </c>
      <c r="G2837" t="s">
        <v>32</v>
      </c>
      <c r="H2837" t="s">
        <v>113</v>
      </c>
      <c r="I2837">
        <v>2</v>
      </c>
      <c r="J2837" s="2">
        <v>383.13</v>
      </c>
      <c r="K2837" s="3">
        <v>0</v>
      </c>
      <c r="L2837" s="2">
        <v>211.3</v>
      </c>
      <c r="M2837" s="2">
        <f t="shared" si="352"/>
        <v>766.26</v>
      </c>
      <c r="N2837" s="2">
        <f t="shared" si="353"/>
        <v>422.6</v>
      </c>
      <c r="O2837" s="2">
        <f t="shared" si="354"/>
        <v>343.65999999999997</v>
      </c>
      <c r="P2837" s="4">
        <f t="shared" si="355"/>
        <v>0.44849006864510738</v>
      </c>
      <c r="Q2837">
        <f t="shared" si="356"/>
        <v>2024</v>
      </c>
      <c r="R2837" t="str">
        <f t="shared" si="357"/>
        <v>Q4</v>
      </c>
      <c r="S2837">
        <f t="shared" si="358"/>
        <v>12</v>
      </c>
      <c r="T2837" t="str">
        <f t="shared" si="359"/>
        <v>Dec</v>
      </c>
    </row>
    <row r="2838" spans="1:20" x14ac:dyDescent="0.35">
      <c r="A2838" t="s">
        <v>2903</v>
      </c>
      <c r="B2838" s="1">
        <v>45650</v>
      </c>
      <c r="C2838" t="s">
        <v>62</v>
      </c>
      <c r="D2838" t="s">
        <v>69</v>
      </c>
      <c r="E2838" t="s">
        <v>23</v>
      </c>
      <c r="F2838" t="s">
        <v>37</v>
      </c>
      <c r="G2838" t="s">
        <v>32</v>
      </c>
      <c r="H2838" t="s">
        <v>50</v>
      </c>
      <c r="I2838">
        <v>1</v>
      </c>
      <c r="J2838" s="2">
        <v>209.92</v>
      </c>
      <c r="K2838" s="3">
        <v>0.05</v>
      </c>
      <c r="L2838" s="2">
        <v>114.65</v>
      </c>
      <c r="M2838" s="2">
        <f t="shared" si="352"/>
        <v>199.42</v>
      </c>
      <c r="N2838" s="2">
        <f t="shared" si="353"/>
        <v>114.65</v>
      </c>
      <c r="O2838" s="2">
        <f t="shared" si="354"/>
        <v>84.769999999999982</v>
      </c>
      <c r="P2838" s="4">
        <f t="shared" si="355"/>
        <v>0.42508273994584289</v>
      </c>
      <c r="Q2838">
        <f t="shared" si="356"/>
        <v>2024</v>
      </c>
      <c r="R2838" t="str">
        <f t="shared" si="357"/>
        <v>Q4</v>
      </c>
      <c r="S2838">
        <f t="shared" si="358"/>
        <v>12</v>
      </c>
      <c r="T2838" t="str">
        <f t="shared" si="359"/>
        <v>Dec</v>
      </c>
    </row>
    <row r="2839" spans="1:20" x14ac:dyDescent="0.35">
      <c r="A2839" t="s">
        <v>2904</v>
      </c>
      <c r="B2839" s="1">
        <v>45650</v>
      </c>
      <c r="C2839" t="s">
        <v>21</v>
      </c>
      <c r="D2839" t="s">
        <v>35</v>
      </c>
      <c r="E2839" t="s">
        <v>43</v>
      </c>
      <c r="F2839" t="s">
        <v>24</v>
      </c>
      <c r="G2839" t="s">
        <v>53</v>
      </c>
      <c r="H2839" t="s">
        <v>70</v>
      </c>
      <c r="I2839">
        <v>1</v>
      </c>
      <c r="J2839" s="2">
        <v>54.18</v>
      </c>
      <c r="K2839" s="3">
        <v>0.15</v>
      </c>
      <c r="L2839" s="2">
        <v>18.579999999999998</v>
      </c>
      <c r="M2839" s="2">
        <f t="shared" si="352"/>
        <v>46.05</v>
      </c>
      <c r="N2839" s="2">
        <f t="shared" si="353"/>
        <v>18.579999999999998</v>
      </c>
      <c r="O2839" s="2">
        <f t="shared" si="354"/>
        <v>27.47</v>
      </c>
      <c r="P2839" s="4">
        <f t="shared" si="355"/>
        <v>0.59652551574375678</v>
      </c>
      <c r="Q2839">
        <f t="shared" si="356"/>
        <v>2024</v>
      </c>
      <c r="R2839" t="str">
        <f t="shared" si="357"/>
        <v>Q4</v>
      </c>
      <c r="S2839">
        <f t="shared" si="358"/>
        <v>12</v>
      </c>
      <c r="T2839" t="str">
        <f t="shared" si="359"/>
        <v>Dec</v>
      </c>
    </row>
    <row r="2840" spans="1:20" x14ac:dyDescent="0.35">
      <c r="A2840" t="s">
        <v>2905</v>
      </c>
      <c r="B2840" s="1">
        <v>45650</v>
      </c>
      <c r="C2840" t="s">
        <v>62</v>
      </c>
      <c r="D2840" t="s">
        <v>63</v>
      </c>
      <c r="E2840" t="s">
        <v>36</v>
      </c>
      <c r="F2840" t="s">
        <v>37</v>
      </c>
      <c r="G2840" t="s">
        <v>46</v>
      </c>
      <c r="H2840" t="s">
        <v>75</v>
      </c>
      <c r="I2840">
        <v>1</v>
      </c>
      <c r="J2840" s="2">
        <v>31.39</v>
      </c>
      <c r="K2840" s="3">
        <v>0</v>
      </c>
      <c r="L2840" s="2">
        <v>10.26</v>
      </c>
      <c r="M2840" s="2">
        <f t="shared" si="352"/>
        <v>31.39</v>
      </c>
      <c r="N2840" s="2">
        <f t="shared" si="353"/>
        <v>10.26</v>
      </c>
      <c r="O2840" s="2">
        <f t="shared" si="354"/>
        <v>21.130000000000003</v>
      </c>
      <c r="P2840" s="4">
        <f t="shared" si="355"/>
        <v>0.6731443134756292</v>
      </c>
      <c r="Q2840">
        <f t="shared" si="356"/>
        <v>2024</v>
      </c>
      <c r="R2840" t="str">
        <f t="shared" si="357"/>
        <v>Q4</v>
      </c>
      <c r="S2840">
        <f t="shared" si="358"/>
        <v>12</v>
      </c>
      <c r="T2840" t="str">
        <f t="shared" si="359"/>
        <v>Dec</v>
      </c>
    </row>
    <row r="2841" spans="1:20" x14ac:dyDescent="0.35">
      <c r="A2841" t="s">
        <v>2906</v>
      </c>
      <c r="B2841" s="1">
        <v>45650</v>
      </c>
      <c r="C2841" t="s">
        <v>28</v>
      </c>
      <c r="D2841" t="s">
        <v>29</v>
      </c>
      <c r="E2841" t="s">
        <v>52</v>
      </c>
      <c r="F2841" t="s">
        <v>37</v>
      </c>
      <c r="G2841" t="s">
        <v>32</v>
      </c>
      <c r="H2841" t="s">
        <v>86</v>
      </c>
      <c r="I2841">
        <v>1</v>
      </c>
      <c r="J2841" s="2">
        <v>71.61</v>
      </c>
      <c r="K2841" s="3">
        <v>0</v>
      </c>
      <c r="L2841" s="2">
        <v>24.1</v>
      </c>
      <c r="M2841" s="2">
        <f t="shared" si="352"/>
        <v>71.61</v>
      </c>
      <c r="N2841" s="2">
        <f t="shared" si="353"/>
        <v>24.1</v>
      </c>
      <c r="O2841" s="2">
        <f t="shared" si="354"/>
        <v>47.51</v>
      </c>
      <c r="P2841" s="4">
        <f t="shared" si="355"/>
        <v>0.66345482474514728</v>
      </c>
      <c r="Q2841">
        <f t="shared" si="356"/>
        <v>2024</v>
      </c>
      <c r="R2841" t="str">
        <f t="shared" si="357"/>
        <v>Q4</v>
      </c>
      <c r="S2841">
        <f t="shared" si="358"/>
        <v>12</v>
      </c>
      <c r="T2841" t="str">
        <f t="shared" si="359"/>
        <v>Dec</v>
      </c>
    </row>
    <row r="2842" spans="1:20" x14ac:dyDescent="0.35">
      <c r="A2842" t="s">
        <v>2907</v>
      </c>
      <c r="B2842" s="1">
        <v>45651</v>
      </c>
      <c r="C2842" t="s">
        <v>21</v>
      </c>
      <c r="D2842" t="s">
        <v>103</v>
      </c>
      <c r="E2842" t="s">
        <v>23</v>
      </c>
      <c r="F2842" t="s">
        <v>31</v>
      </c>
      <c r="G2842" t="s">
        <v>53</v>
      </c>
      <c r="H2842" t="s">
        <v>66</v>
      </c>
      <c r="I2842">
        <v>1</v>
      </c>
      <c r="J2842" s="2">
        <v>101.32</v>
      </c>
      <c r="K2842" s="3">
        <v>0.05</v>
      </c>
      <c r="L2842" s="2">
        <v>44.52</v>
      </c>
      <c r="M2842" s="2">
        <f t="shared" si="352"/>
        <v>96.25</v>
      </c>
      <c r="N2842" s="2">
        <f t="shared" si="353"/>
        <v>44.52</v>
      </c>
      <c r="O2842" s="2">
        <f t="shared" si="354"/>
        <v>51.73</v>
      </c>
      <c r="P2842" s="4">
        <f t="shared" si="355"/>
        <v>0.53745454545454541</v>
      </c>
      <c r="Q2842">
        <f t="shared" si="356"/>
        <v>2024</v>
      </c>
      <c r="R2842" t="str">
        <f t="shared" si="357"/>
        <v>Q4</v>
      </c>
      <c r="S2842">
        <f t="shared" si="358"/>
        <v>12</v>
      </c>
      <c r="T2842" t="str">
        <f t="shared" si="359"/>
        <v>Dec</v>
      </c>
    </row>
    <row r="2843" spans="1:20" x14ac:dyDescent="0.35">
      <c r="A2843" t="s">
        <v>2908</v>
      </c>
      <c r="B2843" s="1">
        <v>45651</v>
      </c>
      <c r="C2843" t="s">
        <v>62</v>
      </c>
      <c r="D2843" t="s">
        <v>74</v>
      </c>
      <c r="E2843" t="s">
        <v>23</v>
      </c>
      <c r="F2843" t="s">
        <v>37</v>
      </c>
      <c r="G2843" t="s">
        <v>38</v>
      </c>
      <c r="H2843" t="s">
        <v>84</v>
      </c>
      <c r="I2843">
        <v>2</v>
      </c>
      <c r="J2843" s="2">
        <v>246.93</v>
      </c>
      <c r="K2843" s="3">
        <v>0.05</v>
      </c>
      <c r="L2843" s="2">
        <v>129.4</v>
      </c>
      <c r="M2843" s="2">
        <f t="shared" si="352"/>
        <v>469.17</v>
      </c>
      <c r="N2843" s="2">
        <f t="shared" si="353"/>
        <v>258.8</v>
      </c>
      <c r="O2843" s="2">
        <f t="shared" si="354"/>
        <v>210.37</v>
      </c>
      <c r="P2843" s="4">
        <f t="shared" si="355"/>
        <v>0.44838757806338853</v>
      </c>
      <c r="Q2843">
        <f t="shared" si="356"/>
        <v>2024</v>
      </c>
      <c r="R2843" t="str">
        <f t="shared" si="357"/>
        <v>Q4</v>
      </c>
      <c r="S2843">
        <f t="shared" si="358"/>
        <v>12</v>
      </c>
      <c r="T2843" t="str">
        <f t="shared" si="359"/>
        <v>Dec</v>
      </c>
    </row>
    <row r="2844" spans="1:20" x14ac:dyDescent="0.35">
      <c r="A2844" t="s">
        <v>2909</v>
      </c>
      <c r="B2844" s="1">
        <v>45651</v>
      </c>
      <c r="C2844" t="s">
        <v>41</v>
      </c>
      <c r="D2844" t="s">
        <v>90</v>
      </c>
      <c r="E2844" t="s">
        <v>52</v>
      </c>
      <c r="F2844" t="s">
        <v>24</v>
      </c>
      <c r="G2844" t="s">
        <v>38</v>
      </c>
      <c r="H2844" t="s">
        <v>39</v>
      </c>
      <c r="I2844">
        <v>1</v>
      </c>
      <c r="J2844" s="2">
        <v>157.91999999999999</v>
      </c>
      <c r="K2844" s="3">
        <v>0</v>
      </c>
      <c r="L2844" s="2">
        <v>80.290000000000006</v>
      </c>
      <c r="M2844" s="2">
        <f t="shared" si="352"/>
        <v>157.91999999999999</v>
      </c>
      <c r="N2844" s="2">
        <f t="shared" si="353"/>
        <v>80.290000000000006</v>
      </c>
      <c r="O2844" s="2">
        <f t="shared" si="354"/>
        <v>77.629999999999981</v>
      </c>
      <c r="P2844" s="4">
        <f t="shared" si="355"/>
        <v>0.49157801418439706</v>
      </c>
      <c r="Q2844">
        <f t="shared" si="356"/>
        <v>2024</v>
      </c>
      <c r="R2844" t="str">
        <f t="shared" si="357"/>
        <v>Q4</v>
      </c>
      <c r="S2844">
        <f t="shared" si="358"/>
        <v>12</v>
      </c>
      <c r="T2844" t="str">
        <f t="shared" si="359"/>
        <v>Dec</v>
      </c>
    </row>
    <row r="2845" spans="1:20" x14ac:dyDescent="0.35">
      <c r="A2845" t="s">
        <v>2910</v>
      </c>
      <c r="B2845" s="1">
        <v>45651</v>
      </c>
      <c r="C2845" t="s">
        <v>21</v>
      </c>
      <c r="D2845" t="s">
        <v>35</v>
      </c>
      <c r="E2845" t="s">
        <v>23</v>
      </c>
      <c r="F2845" t="s">
        <v>37</v>
      </c>
      <c r="G2845" t="s">
        <v>38</v>
      </c>
      <c r="H2845" t="s">
        <v>44</v>
      </c>
      <c r="I2845">
        <v>1</v>
      </c>
      <c r="J2845" s="2">
        <v>120.52</v>
      </c>
      <c r="K2845" s="3">
        <v>0</v>
      </c>
      <c r="L2845" s="2">
        <v>49.58</v>
      </c>
      <c r="M2845" s="2">
        <f t="shared" si="352"/>
        <v>120.52</v>
      </c>
      <c r="N2845" s="2">
        <f t="shared" si="353"/>
        <v>49.58</v>
      </c>
      <c r="O2845" s="2">
        <f t="shared" si="354"/>
        <v>70.94</v>
      </c>
      <c r="P2845" s="4">
        <f t="shared" si="355"/>
        <v>0.58861599734483905</v>
      </c>
      <c r="Q2845">
        <f t="shared" si="356"/>
        <v>2024</v>
      </c>
      <c r="R2845" t="str">
        <f t="shared" si="357"/>
        <v>Q4</v>
      </c>
      <c r="S2845">
        <f t="shared" si="358"/>
        <v>12</v>
      </c>
      <c r="T2845" t="str">
        <f t="shared" si="359"/>
        <v>Dec</v>
      </c>
    </row>
    <row r="2846" spans="1:20" x14ac:dyDescent="0.35">
      <c r="A2846" t="s">
        <v>2911</v>
      </c>
      <c r="B2846" s="1">
        <v>45651</v>
      </c>
      <c r="C2846" t="s">
        <v>62</v>
      </c>
      <c r="D2846" t="s">
        <v>63</v>
      </c>
      <c r="E2846" t="s">
        <v>23</v>
      </c>
      <c r="F2846" t="s">
        <v>37</v>
      </c>
      <c r="G2846" t="s">
        <v>25</v>
      </c>
      <c r="H2846" t="s">
        <v>26</v>
      </c>
      <c r="I2846">
        <v>3</v>
      </c>
      <c r="J2846" s="2">
        <v>22.87</v>
      </c>
      <c r="K2846" s="3">
        <v>0</v>
      </c>
      <c r="L2846" s="2">
        <v>6.5</v>
      </c>
      <c r="M2846" s="2">
        <f t="shared" si="352"/>
        <v>68.61</v>
      </c>
      <c r="N2846" s="2">
        <f t="shared" si="353"/>
        <v>19.5</v>
      </c>
      <c r="O2846" s="2">
        <f t="shared" si="354"/>
        <v>49.11</v>
      </c>
      <c r="P2846" s="4">
        <f t="shared" si="355"/>
        <v>0.71578487101005683</v>
      </c>
      <c r="Q2846">
        <f t="shared" si="356"/>
        <v>2024</v>
      </c>
      <c r="R2846" t="str">
        <f t="shared" si="357"/>
        <v>Q4</v>
      </c>
      <c r="S2846">
        <f t="shared" si="358"/>
        <v>12</v>
      </c>
      <c r="T2846" t="str">
        <f t="shared" si="359"/>
        <v>Dec</v>
      </c>
    </row>
    <row r="2847" spans="1:20" x14ac:dyDescent="0.35">
      <c r="A2847" t="s">
        <v>2912</v>
      </c>
      <c r="B2847" s="1">
        <v>45651</v>
      </c>
      <c r="C2847" t="s">
        <v>41</v>
      </c>
      <c r="D2847" t="s">
        <v>42</v>
      </c>
      <c r="E2847" t="s">
        <v>23</v>
      </c>
      <c r="F2847" t="s">
        <v>24</v>
      </c>
      <c r="G2847" t="s">
        <v>38</v>
      </c>
      <c r="H2847" t="s">
        <v>44</v>
      </c>
      <c r="I2847">
        <v>2</v>
      </c>
      <c r="J2847" s="2">
        <v>125.28</v>
      </c>
      <c r="K2847" s="3">
        <v>0.05</v>
      </c>
      <c r="L2847" s="2">
        <v>50.56</v>
      </c>
      <c r="M2847" s="2">
        <f t="shared" si="352"/>
        <v>238.03</v>
      </c>
      <c r="N2847" s="2">
        <f t="shared" si="353"/>
        <v>101.12</v>
      </c>
      <c r="O2847" s="2">
        <f t="shared" si="354"/>
        <v>136.91</v>
      </c>
      <c r="P2847" s="4">
        <f t="shared" si="355"/>
        <v>0.57517959921018358</v>
      </c>
      <c r="Q2847">
        <f t="shared" si="356"/>
        <v>2024</v>
      </c>
      <c r="R2847" t="str">
        <f t="shared" si="357"/>
        <v>Q4</v>
      </c>
      <c r="S2847">
        <f t="shared" si="358"/>
        <v>12</v>
      </c>
      <c r="T2847" t="str">
        <f t="shared" si="359"/>
        <v>Dec</v>
      </c>
    </row>
    <row r="2848" spans="1:20" x14ac:dyDescent="0.35">
      <c r="A2848" t="s">
        <v>2913</v>
      </c>
      <c r="B2848" s="1">
        <v>45652</v>
      </c>
      <c r="C2848" t="s">
        <v>41</v>
      </c>
      <c r="D2848" t="s">
        <v>42</v>
      </c>
      <c r="E2848" t="s">
        <v>52</v>
      </c>
      <c r="F2848" t="s">
        <v>24</v>
      </c>
      <c r="G2848" t="s">
        <v>38</v>
      </c>
      <c r="H2848" t="s">
        <v>44</v>
      </c>
      <c r="I2848">
        <v>1</v>
      </c>
      <c r="J2848" s="2">
        <v>123.98</v>
      </c>
      <c r="K2848" s="3">
        <v>0</v>
      </c>
      <c r="L2848" s="2">
        <v>49.77</v>
      </c>
      <c r="M2848" s="2">
        <f t="shared" si="352"/>
        <v>123.98</v>
      </c>
      <c r="N2848" s="2">
        <f t="shared" si="353"/>
        <v>49.77</v>
      </c>
      <c r="O2848" s="2">
        <f t="shared" si="354"/>
        <v>74.210000000000008</v>
      </c>
      <c r="P2848" s="4">
        <f t="shared" si="355"/>
        <v>0.59856428456202615</v>
      </c>
      <c r="Q2848">
        <f t="shared" si="356"/>
        <v>2024</v>
      </c>
      <c r="R2848" t="str">
        <f t="shared" si="357"/>
        <v>Q4</v>
      </c>
      <c r="S2848">
        <f t="shared" si="358"/>
        <v>12</v>
      </c>
      <c r="T2848" t="str">
        <f t="shared" si="359"/>
        <v>Dec</v>
      </c>
    </row>
    <row r="2849" spans="1:20" x14ac:dyDescent="0.35">
      <c r="A2849" t="s">
        <v>2914</v>
      </c>
      <c r="B2849" s="1">
        <v>45652</v>
      </c>
      <c r="C2849" t="s">
        <v>28</v>
      </c>
      <c r="D2849" t="s">
        <v>29</v>
      </c>
      <c r="E2849" t="s">
        <v>23</v>
      </c>
      <c r="F2849" t="s">
        <v>24</v>
      </c>
      <c r="G2849" t="s">
        <v>46</v>
      </c>
      <c r="H2849" t="s">
        <v>79</v>
      </c>
      <c r="I2849">
        <v>4</v>
      </c>
      <c r="J2849" s="2">
        <v>29.7</v>
      </c>
      <c r="K2849" s="3">
        <v>0</v>
      </c>
      <c r="L2849" s="2">
        <v>9.84</v>
      </c>
      <c r="M2849" s="2">
        <f t="shared" si="352"/>
        <v>118.8</v>
      </c>
      <c r="N2849" s="2">
        <f t="shared" si="353"/>
        <v>39.36</v>
      </c>
      <c r="O2849" s="2">
        <f t="shared" si="354"/>
        <v>79.44</v>
      </c>
      <c r="P2849" s="4">
        <f t="shared" si="355"/>
        <v>0.66868686868686866</v>
      </c>
      <c r="Q2849">
        <f t="shared" si="356"/>
        <v>2024</v>
      </c>
      <c r="R2849" t="str">
        <f t="shared" si="357"/>
        <v>Q4</v>
      </c>
      <c r="S2849">
        <f t="shared" si="358"/>
        <v>12</v>
      </c>
      <c r="T2849" t="str">
        <f t="shared" si="359"/>
        <v>Dec</v>
      </c>
    </row>
    <row r="2850" spans="1:20" x14ac:dyDescent="0.35">
      <c r="A2850" t="s">
        <v>2915</v>
      </c>
      <c r="B2850" s="1">
        <v>45652</v>
      </c>
      <c r="C2850" t="s">
        <v>28</v>
      </c>
      <c r="D2850" t="s">
        <v>49</v>
      </c>
      <c r="E2850" t="s">
        <v>30</v>
      </c>
      <c r="F2850" t="s">
        <v>31</v>
      </c>
      <c r="G2850" t="s">
        <v>32</v>
      </c>
      <c r="H2850" t="s">
        <v>86</v>
      </c>
      <c r="I2850">
        <v>13</v>
      </c>
      <c r="J2850" s="2">
        <v>70.53</v>
      </c>
      <c r="K2850" s="3">
        <v>0.1</v>
      </c>
      <c r="L2850" s="2">
        <v>25.07</v>
      </c>
      <c r="M2850" s="2">
        <f t="shared" si="352"/>
        <v>825.2</v>
      </c>
      <c r="N2850" s="2">
        <f t="shared" si="353"/>
        <v>325.91000000000003</v>
      </c>
      <c r="O2850" s="2">
        <f t="shared" si="354"/>
        <v>499.29</v>
      </c>
      <c r="P2850" s="4">
        <f t="shared" si="355"/>
        <v>0.60505332040717397</v>
      </c>
      <c r="Q2850">
        <f t="shared" si="356"/>
        <v>2024</v>
      </c>
      <c r="R2850" t="str">
        <f t="shared" si="357"/>
        <v>Q4</v>
      </c>
      <c r="S2850">
        <f t="shared" si="358"/>
        <v>12</v>
      </c>
      <c r="T2850" t="str">
        <f t="shared" si="359"/>
        <v>Dec</v>
      </c>
    </row>
    <row r="2851" spans="1:20" x14ac:dyDescent="0.35">
      <c r="A2851" t="s">
        <v>2916</v>
      </c>
      <c r="B2851" s="1">
        <v>45652</v>
      </c>
      <c r="C2851" t="s">
        <v>21</v>
      </c>
      <c r="D2851" t="s">
        <v>35</v>
      </c>
      <c r="E2851" t="s">
        <v>23</v>
      </c>
      <c r="F2851" t="s">
        <v>24</v>
      </c>
      <c r="G2851" t="s">
        <v>46</v>
      </c>
      <c r="H2851" t="s">
        <v>79</v>
      </c>
      <c r="I2851">
        <v>1</v>
      </c>
      <c r="J2851" s="2">
        <v>29.05</v>
      </c>
      <c r="K2851" s="3">
        <v>0.05</v>
      </c>
      <c r="L2851" s="2">
        <v>9.77</v>
      </c>
      <c r="M2851" s="2">
        <f t="shared" si="352"/>
        <v>27.6</v>
      </c>
      <c r="N2851" s="2">
        <f t="shared" si="353"/>
        <v>9.77</v>
      </c>
      <c r="O2851" s="2">
        <f t="shared" si="354"/>
        <v>17.830000000000002</v>
      </c>
      <c r="P2851" s="4">
        <f t="shared" si="355"/>
        <v>0.64601449275362322</v>
      </c>
      <c r="Q2851">
        <f t="shared" si="356"/>
        <v>2024</v>
      </c>
      <c r="R2851" t="str">
        <f t="shared" si="357"/>
        <v>Q4</v>
      </c>
      <c r="S2851">
        <f t="shared" si="358"/>
        <v>12</v>
      </c>
      <c r="T2851" t="str">
        <f t="shared" si="359"/>
        <v>Dec</v>
      </c>
    </row>
    <row r="2852" spans="1:20" x14ac:dyDescent="0.35">
      <c r="A2852" t="s">
        <v>2917</v>
      </c>
      <c r="B2852" s="1">
        <v>45653</v>
      </c>
      <c r="C2852" t="s">
        <v>41</v>
      </c>
      <c r="D2852" t="s">
        <v>42</v>
      </c>
      <c r="E2852" t="s">
        <v>30</v>
      </c>
      <c r="F2852" t="s">
        <v>31</v>
      </c>
      <c r="G2852" t="s">
        <v>38</v>
      </c>
      <c r="H2852" t="s">
        <v>56</v>
      </c>
      <c r="I2852">
        <v>6</v>
      </c>
      <c r="J2852" s="2">
        <v>83.51</v>
      </c>
      <c r="K2852" s="3">
        <v>0.1</v>
      </c>
      <c r="L2852" s="2">
        <v>31.11</v>
      </c>
      <c r="M2852" s="2">
        <f t="shared" si="352"/>
        <v>450.95</v>
      </c>
      <c r="N2852" s="2">
        <f t="shared" si="353"/>
        <v>186.66</v>
      </c>
      <c r="O2852" s="2">
        <f t="shared" si="354"/>
        <v>264.28999999999996</v>
      </c>
      <c r="P2852" s="4">
        <f t="shared" si="355"/>
        <v>0.58607384410688534</v>
      </c>
      <c r="Q2852">
        <f t="shared" si="356"/>
        <v>2024</v>
      </c>
      <c r="R2852" t="str">
        <f t="shared" si="357"/>
        <v>Q4</v>
      </c>
      <c r="S2852">
        <f t="shared" si="358"/>
        <v>12</v>
      </c>
      <c r="T2852" t="str">
        <f t="shared" si="359"/>
        <v>Dec</v>
      </c>
    </row>
    <row r="2853" spans="1:20" x14ac:dyDescent="0.35">
      <c r="A2853" t="s">
        <v>2918</v>
      </c>
      <c r="B2853" s="1">
        <v>45653</v>
      </c>
      <c r="C2853" t="s">
        <v>62</v>
      </c>
      <c r="D2853" t="s">
        <v>69</v>
      </c>
      <c r="E2853" t="s">
        <v>23</v>
      </c>
      <c r="F2853" t="s">
        <v>24</v>
      </c>
      <c r="G2853" t="s">
        <v>53</v>
      </c>
      <c r="H2853" t="s">
        <v>54</v>
      </c>
      <c r="I2853">
        <v>1</v>
      </c>
      <c r="J2853" s="2">
        <v>137.34</v>
      </c>
      <c r="K2853" s="3">
        <v>0.1</v>
      </c>
      <c r="L2853" s="2">
        <v>72.569999999999993</v>
      </c>
      <c r="M2853" s="2">
        <f t="shared" si="352"/>
        <v>123.61</v>
      </c>
      <c r="N2853" s="2">
        <f t="shared" si="353"/>
        <v>72.569999999999993</v>
      </c>
      <c r="O2853" s="2">
        <f t="shared" si="354"/>
        <v>51.040000000000006</v>
      </c>
      <c r="P2853" s="4">
        <f t="shared" si="355"/>
        <v>0.41291157673327405</v>
      </c>
      <c r="Q2853">
        <f t="shared" si="356"/>
        <v>2024</v>
      </c>
      <c r="R2853" t="str">
        <f t="shared" si="357"/>
        <v>Q4</v>
      </c>
      <c r="S2853">
        <f t="shared" si="358"/>
        <v>12</v>
      </c>
      <c r="T2853" t="str">
        <f t="shared" si="359"/>
        <v>Dec</v>
      </c>
    </row>
    <row r="2854" spans="1:20" x14ac:dyDescent="0.35">
      <c r="A2854" t="s">
        <v>2919</v>
      </c>
      <c r="B2854" s="1">
        <v>45653</v>
      </c>
      <c r="C2854" t="s">
        <v>62</v>
      </c>
      <c r="D2854" t="s">
        <v>69</v>
      </c>
      <c r="E2854" t="s">
        <v>23</v>
      </c>
      <c r="F2854" t="s">
        <v>37</v>
      </c>
      <c r="G2854" t="s">
        <v>32</v>
      </c>
      <c r="H2854" t="s">
        <v>33</v>
      </c>
      <c r="I2854">
        <v>1</v>
      </c>
      <c r="J2854" s="2">
        <v>35.65</v>
      </c>
      <c r="K2854" s="3">
        <v>0.1</v>
      </c>
      <c r="L2854" s="2">
        <v>12.89</v>
      </c>
      <c r="M2854" s="2">
        <f t="shared" si="352"/>
        <v>32.090000000000003</v>
      </c>
      <c r="N2854" s="2">
        <f t="shared" si="353"/>
        <v>12.89</v>
      </c>
      <c r="O2854" s="2">
        <f t="shared" si="354"/>
        <v>19.200000000000003</v>
      </c>
      <c r="P2854" s="4">
        <f t="shared" si="355"/>
        <v>0.59831723278279836</v>
      </c>
      <c r="Q2854">
        <f t="shared" si="356"/>
        <v>2024</v>
      </c>
      <c r="R2854" t="str">
        <f t="shared" si="357"/>
        <v>Q4</v>
      </c>
      <c r="S2854">
        <f t="shared" si="358"/>
        <v>12</v>
      </c>
      <c r="T2854" t="str">
        <f t="shared" si="359"/>
        <v>Dec</v>
      </c>
    </row>
    <row r="2855" spans="1:20" x14ac:dyDescent="0.35">
      <c r="A2855" t="s">
        <v>2920</v>
      </c>
      <c r="B2855" s="1">
        <v>45653</v>
      </c>
      <c r="C2855" t="s">
        <v>21</v>
      </c>
      <c r="D2855" t="s">
        <v>35</v>
      </c>
      <c r="E2855" t="s">
        <v>23</v>
      </c>
      <c r="F2855" t="s">
        <v>24</v>
      </c>
      <c r="G2855" t="s">
        <v>53</v>
      </c>
      <c r="H2855" t="s">
        <v>70</v>
      </c>
      <c r="I2855">
        <v>1</v>
      </c>
      <c r="J2855" s="2">
        <v>53.92</v>
      </c>
      <c r="K2855" s="3">
        <v>0</v>
      </c>
      <c r="L2855" s="2">
        <v>18.91</v>
      </c>
      <c r="M2855" s="2">
        <f t="shared" si="352"/>
        <v>53.92</v>
      </c>
      <c r="N2855" s="2">
        <f t="shared" si="353"/>
        <v>18.91</v>
      </c>
      <c r="O2855" s="2">
        <f t="shared" si="354"/>
        <v>35.010000000000005</v>
      </c>
      <c r="P2855" s="4">
        <f t="shared" si="355"/>
        <v>0.64929525222551931</v>
      </c>
      <c r="Q2855">
        <f t="shared" si="356"/>
        <v>2024</v>
      </c>
      <c r="R2855" t="str">
        <f t="shared" si="357"/>
        <v>Q4</v>
      </c>
      <c r="S2855">
        <f t="shared" si="358"/>
        <v>12</v>
      </c>
      <c r="T2855" t="str">
        <f t="shared" si="359"/>
        <v>Dec</v>
      </c>
    </row>
    <row r="2856" spans="1:20" x14ac:dyDescent="0.35">
      <c r="A2856" t="s">
        <v>2921</v>
      </c>
      <c r="B2856" s="1">
        <v>45653</v>
      </c>
      <c r="C2856" t="s">
        <v>62</v>
      </c>
      <c r="D2856" t="s">
        <v>63</v>
      </c>
      <c r="E2856" t="s">
        <v>43</v>
      </c>
      <c r="F2856" t="s">
        <v>37</v>
      </c>
      <c r="G2856" t="s">
        <v>46</v>
      </c>
      <c r="H2856" t="s">
        <v>47</v>
      </c>
      <c r="I2856">
        <v>1</v>
      </c>
      <c r="J2856" s="2">
        <v>463.4</v>
      </c>
      <c r="K2856" s="3">
        <v>0.05</v>
      </c>
      <c r="L2856" s="2">
        <v>256.02</v>
      </c>
      <c r="M2856" s="2">
        <f t="shared" si="352"/>
        <v>440.23</v>
      </c>
      <c r="N2856" s="2">
        <f t="shared" si="353"/>
        <v>256.02</v>
      </c>
      <c r="O2856" s="2">
        <f t="shared" si="354"/>
        <v>184.21000000000004</v>
      </c>
      <c r="P2856" s="4">
        <f t="shared" si="355"/>
        <v>0.41844036072053253</v>
      </c>
      <c r="Q2856">
        <f t="shared" si="356"/>
        <v>2024</v>
      </c>
      <c r="R2856" t="str">
        <f t="shared" si="357"/>
        <v>Q4</v>
      </c>
      <c r="S2856">
        <f t="shared" si="358"/>
        <v>12</v>
      </c>
      <c r="T2856" t="str">
        <f t="shared" si="359"/>
        <v>Dec</v>
      </c>
    </row>
    <row r="2857" spans="1:20" x14ac:dyDescent="0.35">
      <c r="A2857" t="s">
        <v>2922</v>
      </c>
      <c r="B2857" s="1">
        <v>45653</v>
      </c>
      <c r="C2857" t="s">
        <v>21</v>
      </c>
      <c r="D2857" t="s">
        <v>35</v>
      </c>
      <c r="E2857" t="s">
        <v>23</v>
      </c>
      <c r="F2857" t="s">
        <v>37</v>
      </c>
      <c r="G2857" t="s">
        <v>38</v>
      </c>
      <c r="H2857" t="s">
        <v>84</v>
      </c>
      <c r="I2857">
        <v>3</v>
      </c>
      <c r="J2857" s="2">
        <v>260.42</v>
      </c>
      <c r="K2857" s="3">
        <v>0.15</v>
      </c>
      <c r="L2857" s="2">
        <v>128.91</v>
      </c>
      <c r="M2857" s="2">
        <f t="shared" si="352"/>
        <v>664.07</v>
      </c>
      <c r="N2857" s="2">
        <f t="shared" si="353"/>
        <v>386.73</v>
      </c>
      <c r="O2857" s="2">
        <f t="shared" si="354"/>
        <v>277.34000000000003</v>
      </c>
      <c r="P2857" s="4">
        <f t="shared" si="355"/>
        <v>0.41763669492673966</v>
      </c>
      <c r="Q2857">
        <f t="shared" si="356"/>
        <v>2024</v>
      </c>
      <c r="R2857" t="str">
        <f t="shared" si="357"/>
        <v>Q4</v>
      </c>
      <c r="S2857">
        <f t="shared" si="358"/>
        <v>12</v>
      </c>
      <c r="T2857" t="str">
        <f t="shared" si="359"/>
        <v>Dec</v>
      </c>
    </row>
    <row r="2858" spans="1:20" x14ac:dyDescent="0.35">
      <c r="A2858" t="s">
        <v>2923</v>
      </c>
      <c r="B2858" s="1">
        <v>45654</v>
      </c>
      <c r="C2858" t="s">
        <v>21</v>
      </c>
      <c r="D2858" t="s">
        <v>35</v>
      </c>
      <c r="E2858" t="s">
        <v>52</v>
      </c>
      <c r="F2858" t="s">
        <v>24</v>
      </c>
      <c r="G2858" t="s">
        <v>53</v>
      </c>
      <c r="H2858" t="s">
        <v>66</v>
      </c>
      <c r="I2858">
        <v>3</v>
      </c>
      <c r="J2858" s="2">
        <v>107.32</v>
      </c>
      <c r="K2858" s="3">
        <v>0.05</v>
      </c>
      <c r="L2858" s="2">
        <v>43.77</v>
      </c>
      <c r="M2858" s="2">
        <f t="shared" si="352"/>
        <v>305.86</v>
      </c>
      <c r="N2858" s="2">
        <f t="shared" si="353"/>
        <v>131.31</v>
      </c>
      <c r="O2858" s="2">
        <f t="shared" si="354"/>
        <v>174.55</v>
      </c>
      <c r="P2858" s="4">
        <f t="shared" si="355"/>
        <v>0.57068593474138496</v>
      </c>
      <c r="Q2858">
        <f t="shared" si="356"/>
        <v>2024</v>
      </c>
      <c r="R2858" t="str">
        <f t="shared" si="357"/>
        <v>Q4</v>
      </c>
      <c r="S2858">
        <f t="shared" si="358"/>
        <v>12</v>
      </c>
      <c r="T2858" t="str">
        <f t="shared" si="359"/>
        <v>Dec</v>
      </c>
    </row>
    <row r="2859" spans="1:20" x14ac:dyDescent="0.35">
      <c r="A2859" t="s">
        <v>2924</v>
      </c>
      <c r="B2859" s="1">
        <v>45654</v>
      </c>
      <c r="C2859" t="s">
        <v>28</v>
      </c>
      <c r="D2859" t="s">
        <v>49</v>
      </c>
      <c r="E2859" t="s">
        <v>52</v>
      </c>
      <c r="F2859" t="s">
        <v>31</v>
      </c>
      <c r="G2859" t="s">
        <v>46</v>
      </c>
      <c r="H2859" t="s">
        <v>75</v>
      </c>
      <c r="I2859">
        <v>1</v>
      </c>
      <c r="J2859" s="2">
        <v>34.46</v>
      </c>
      <c r="K2859" s="3">
        <v>0.15</v>
      </c>
      <c r="L2859" s="2">
        <v>10</v>
      </c>
      <c r="M2859" s="2">
        <f t="shared" si="352"/>
        <v>29.29</v>
      </c>
      <c r="N2859" s="2">
        <f t="shared" si="353"/>
        <v>10</v>
      </c>
      <c r="O2859" s="2">
        <f t="shared" si="354"/>
        <v>19.29</v>
      </c>
      <c r="P2859" s="4">
        <f t="shared" si="355"/>
        <v>0.65858654831000341</v>
      </c>
      <c r="Q2859">
        <f t="shared" si="356"/>
        <v>2024</v>
      </c>
      <c r="R2859" t="str">
        <f t="shared" si="357"/>
        <v>Q4</v>
      </c>
      <c r="S2859">
        <f t="shared" si="358"/>
        <v>12</v>
      </c>
      <c r="T2859" t="str">
        <f t="shared" si="359"/>
        <v>Dec</v>
      </c>
    </row>
    <row r="2860" spans="1:20" x14ac:dyDescent="0.35">
      <c r="A2860" t="s">
        <v>2925</v>
      </c>
      <c r="B2860" s="1">
        <v>45654</v>
      </c>
      <c r="C2860" t="s">
        <v>21</v>
      </c>
      <c r="D2860" t="s">
        <v>35</v>
      </c>
      <c r="E2860" t="s">
        <v>43</v>
      </c>
      <c r="F2860" t="s">
        <v>37</v>
      </c>
      <c r="G2860" t="s">
        <v>38</v>
      </c>
      <c r="H2860" t="s">
        <v>56</v>
      </c>
      <c r="I2860">
        <v>1</v>
      </c>
      <c r="J2860" s="2">
        <v>78.72</v>
      </c>
      <c r="K2860" s="3">
        <v>0.15</v>
      </c>
      <c r="L2860" s="2">
        <v>31.4</v>
      </c>
      <c r="M2860" s="2">
        <f t="shared" si="352"/>
        <v>66.91</v>
      </c>
      <c r="N2860" s="2">
        <f t="shared" si="353"/>
        <v>31.4</v>
      </c>
      <c r="O2860" s="2">
        <f t="shared" si="354"/>
        <v>35.51</v>
      </c>
      <c r="P2860" s="4">
        <f t="shared" si="355"/>
        <v>0.53071289792258258</v>
      </c>
      <c r="Q2860">
        <f t="shared" si="356"/>
        <v>2024</v>
      </c>
      <c r="R2860" t="str">
        <f t="shared" si="357"/>
        <v>Q4</v>
      </c>
      <c r="S2860">
        <f t="shared" si="358"/>
        <v>12</v>
      </c>
      <c r="T2860" t="str">
        <f t="shared" si="359"/>
        <v>Dec</v>
      </c>
    </row>
    <row r="2861" spans="1:20" x14ac:dyDescent="0.35">
      <c r="A2861" t="s">
        <v>2926</v>
      </c>
      <c r="B2861" s="1">
        <v>45654</v>
      </c>
      <c r="C2861" t="s">
        <v>28</v>
      </c>
      <c r="D2861" t="s">
        <v>29</v>
      </c>
      <c r="E2861" t="s">
        <v>52</v>
      </c>
      <c r="F2861" t="s">
        <v>37</v>
      </c>
      <c r="G2861" t="s">
        <v>53</v>
      </c>
      <c r="H2861" t="s">
        <v>131</v>
      </c>
      <c r="I2861">
        <v>1</v>
      </c>
      <c r="J2861" s="2">
        <v>31.83</v>
      </c>
      <c r="K2861" s="3">
        <v>0</v>
      </c>
      <c r="L2861" s="2">
        <v>9.5399999999999991</v>
      </c>
      <c r="M2861" s="2">
        <f t="shared" si="352"/>
        <v>31.83</v>
      </c>
      <c r="N2861" s="2">
        <f t="shared" si="353"/>
        <v>9.5399999999999991</v>
      </c>
      <c r="O2861" s="2">
        <f t="shared" si="354"/>
        <v>22.29</v>
      </c>
      <c r="P2861" s="4">
        <f t="shared" si="355"/>
        <v>0.70028275212064095</v>
      </c>
      <c r="Q2861">
        <f t="shared" si="356"/>
        <v>2024</v>
      </c>
      <c r="R2861" t="str">
        <f t="shared" si="357"/>
        <v>Q4</v>
      </c>
      <c r="S2861">
        <f t="shared" si="358"/>
        <v>12</v>
      </c>
      <c r="T2861" t="str">
        <f t="shared" si="359"/>
        <v>Dec</v>
      </c>
    </row>
    <row r="2862" spans="1:20" x14ac:dyDescent="0.35">
      <c r="A2862" t="s">
        <v>2927</v>
      </c>
      <c r="B2862" s="1">
        <v>45654</v>
      </c>
      <c r="C2862" t="s">
        <v>28</v>
      </c>
      <c r="D2862" t="s">
        <v>49</v>
      </c>
      <c r="E2862" t="s">
        <v>52</v>
      </c>
      <c r="F2862" t="s">
        <v>37</v>
      </c>
      <c r="G2862" t="s">
        <v>46</v>
      </c>
      <c r="H2862" t="s">
        <v>79</v>
      </c>
      <c r="I2862">
        <v>1</v>
      </c>
      <c r="J2862" s="2">
        <v>30.01</v>
      </c>
      <c r="K2862" s="3">
        <v>0</v>
      </c>
      <c r="L2862" s="2">
        <v>9.42</v>
      </c>
      <c r="M2862" s="2">
        <f t="shared" si="352"/>
        <v>30.01</v>
      </c>
      <c r="N2862" s="2">
        <f t="shared" si="353"/>
        <v>9.42</v>
      </c>
      <c r="O2862" s="2">
        <f t="shared" si="354"/>
        <v>20.590000000000003</v>
      </c>
      <c r="P2862" s="4">
        <f t="shared" si="355"/>
        <v>0.68610463178940362</v>
      </c>
      <c r="Q2862">
        <f t="shared" si="356"/>
        <v>2024</v>
      </c>
      <c r="R2862" t="str">
        <f t="shared" si="357"/>
        <v>Q4</v>
      </c>
      <c r="S2862">
        <f t="shared" si="358"/>
        <v>12</v>
      </c>
      <c r="T2862" t="str">
        <f t="shared" si="359"/>
        <v>Dec</v>
      </c>
    </row>
    <row r="2863" spans="1:20" x14ac:dyDescent="0.35">
      <c r="A2863" t="s">
        <v>2928</v>
      </c>
      <c r="B2863" s="1">
        <v>45654</v>
      </c>
      <c r="C2863" t="s">
        <v>21</v>
      </c>
      <c r="D2863" t="s">
        <v>35</v>
      </c>
      <c r="E2863" t="s">
        <v>23</v>
      </c>
      <c r="F2863" t="s">
        <v>24</v>
      </c>
      <c r="G2863" t="s">
        <v>38</v>
      </c>
      <c r="H2863" t="s">
        <v>39</v>
      </c>
      <c r="I2863">
        <v>2</v>
      </c>
      <c r="J2863" s="2">
        <v>150.66</v>
      </c>
      <c r="K2863" s="3">
        <v>0</v>
      </c>
      <c r="L2863" s="2">
        <v>81.31</v>
      </c>
      <c r="M2863" s="2">
        <f t="shared" si="352"/>
        <v>301.32</v>
      </c>
      <c r="N2863" s="2">
        <f t="shared" si="353"/>
        <v>162.62</v>
      </c>
      <c r="O2863" s="2">
        <f t="shared" si="354"/>
        <v>138.69999999999999</v>
      </c>
      <c r="P2863" s="4">
        <f t="shared" si="355"/>
        <v>0.46030797822912517</v>
      </c>
      <c r="Q2863">
        <f t="shared" si="356"/>
        <v>2024</v>
      </c>
      <c r="R2863" t="str">
        <f t="shared" si="357"/>
        <v>Q4</v>
      </c>
      <c r="S2863">
        <f t="shared" si="358"/>
        <v>12</v>
      </c>
      <c r="T2863" t="str">
        <f t="shared" si="359"/>
        <v>Dec</v>
      </c>
    </row>
    <row r="2864" spans="1:20" x14ac:dyDescent="0.35">
      <c r="A2864" t="s">
        <v>2929</v>
      </c>
      <c r="B2864" s="1">
        <v>45655</v>
      </c>
      <c r="C2864" t="s">
        <v>21</v>
      </c>
      <c r="D2864" t="s">
        <v>22</v>
      </c>
      <c r="E2864" t="s">
        <v>52</v>
      </c>
      <c r="F2864" t="s">
        <v>37</v>
      </c>
      <c r="G2864" t="s">
        <v>25</v>
      </c>
      <c r="H2864" t="s">
        <v>81</v>
      </c>
      <c r="I2864">
        <v>1</v>
      </c>
      <c r="J2864" s="2">
        <v>41.73</v>
      </c>
      <c r="K2864" s="3">
        <v>0</v>
      </c>
      <c r="L2864" s="2">
        <v>16.309999999999999</v>
      </c>
      <c r="M2864" s="2">
        <f t="shared" si="352"/>
        <v>41.73</v>
      </c>
      <c r="N2864" s="2">
        <f t="shared" si="353"/>
        <v>16.309999999999999</v>
      </c>
      <c r="O2864" s="2">
        <f t="shared" si="354"/>
        <v>25.419999999999998</v>
      </c>
      <c r="P2864" s="4">
        <f t="shared" si="355"/>
        <v>0.60915408578959984</v>
      </c>
      <c r="Q2864">
        <f t="shared" si="356"/>
        <v>2024</v>
      </c>
      <c r="R2864" t="str">
        <f t="shared" si="357"/>
        <v>Q4</v>
      </c>
      <c r="S2864">
        <f t="shared" si="358"/>
        <v>12</v>
      </c>
      <c r="T2864" t="str">
        <f t="shared" si="359"/>
        <v>Dec</v>
      </c>
    </row>
    <row r="2865" spans="1:20" x14ac:dyDescent="0.35">
      <c r="A2865" t="s">
        <v>2930</v>
      </c>
      <c r="B2865" s="1">
        <v>45655</v>
      </c>
      <c r="C2865" t="s">
        <v>21</v>
      </c>
      <c r="D2865" t="s">
        <v>35</v>
      </c>
      <c r="E2865" t="s">
        <v>30</v>
      </c>
      <c r="F2865" t="s">
        <v>31</v>
      </c>
      <c r="G2865" t="s">
        <v>32</v>
      </c>
      <c r="H2865" t="s">
        <v>33</v>
      </c>
      <c r="I2865">
        <v>6</v>
      </c>
      <c r="J2865" s="2">
        <v>38.81</v>
      </c>
      <c r="K2865" s="3">
        <v>0.1</v>
      </c>
      <c r="L2865" s="2">
        <v>12.48</v>
      </c>
      <c r="M2865" s="2">
        <f t="shared" si="352"/>
        <v>209.57</v>
      </c>
      <c r="N2865" s="2">
        <f t="shared" si="353"/>
        <v>74.88</v>
      </c>
      <c r="O2865" s="2">
        <f t="shared" si="354"/>
        <v>134.69</v>
      </c>
      <c r="P2865" s="4">
        <f t="shared" si="355"/>
        <v>0.64269695089946077</v>
      </c>
      <c r="Q2865">
        <f t="shared" si="356"/>
        <v>2024</v>
      </c>
      <c r="R2865" t="str">
        <f t="shared" si="357"/>
        <v>Q4</v>
      </c>
      <c r="S2865">
        <f t="shared" si="358"/>
        <v>12</v>
      </c>
      <c r="T2865" t="str">
        <f t="shared" si="359"/>
        <v>Dec</v>
      </c>
    </row>
    <row r="2866" spans="1:20" x14ac:dyDescent="0.35">
      <c r="A2866" t="s">
        <v>2931</v>
      </c>
      <c r="B2866" s="1">
        <v>45655</v>
      </c>
      <c r="C2866" t="s">
        <v>21</v>
      </c>
      <c r="D2866" t="s">
        <v>35</v>
      </c>
      <c r="E2866" t="s">
        <v>52</v>
      </c>
      <c r="F2866" t="s">
        <v>37</v>
      </c>
      <c r="G2866" t="s">
        <v>46</v>
      </c>
      <c r="H2866" t="s">
        <v>75</v>
      </c>
      <c r="I2866">
        <v>2</v>
      </c>
      <c r="J2866" s="2">
        <v>33.630000000000003</v>
      </c>
      <c r="K2866" s="3">
        <v>0</v>
      </c>
      <c r="L2866" s="2">
        <v>10.26</v>
      </c>
      <c r="M2866" s="2">
        <f t="shared" si="352"/>
        <v>67.260000000000005</v>
      </c>
      <c r="N2866" s="2">
        <f t="shared" si="353"/>
        <v>20.52</v>
      </c>
      <c r="O2866" s="2">
        <f t="shared" si="354"/>
        <v>46.740000000000009</v>
      </c>
      <c r="P2866" s="4">
        <f t="shared" si="355"/>
        <v>0.69491525423728817</v>
      </c>
      <c r="Q2866">
        <f t="shared" si="356"/>
        <v>2024</v>
      </c>
      <c r="R2866" t="str">
        <f t="shared" si="357"/>
        <v>Q4</v>
      </c>
      <c r="S2866">
        <f t="shared" si="358"/>
        <v>12</v>
      </c>
      <c r="T2866" t="str">
        <f t="shared" si="359"/>
        <v>Dec</v>
      </c>
    </row>
    <row r="2867" spans="1:20" x14ac:dyDescent="0.35">
      <c r="A2867" t="s">
        <v>2932</v>
      </c>
      <c r="B2867" s="1">
        <v>45655</v>
      </c>
      <c r="C2867" t="s">
        <v>28</v>
      </c>
      <c r="D2867" t="s">
        <v>29</v>
      </c>
      <c r="E2867" t="s">
        <v>43</v>
      </c>
      <c r="F2867" t="s">
        <v>37</v>
      </c>
      <c r="G2867" t="s">
        <v>53</v>
      </c>
      <c r="H2867" t="s">
        <v>54</v>
      </c>
      <c r="I2867">
        <v>3</v>
      </c>
      <c r="J2867" s="2">
        <v>152.5</v>
      </c>
      <c r="K2867" s="3">
        <v>0.2</v>
      </c>
      <c r="L2867" s="2">
        <v>71.87</v>
      </c>
      <c r="M2867" s="2">
        <f t="shared" si="352"/>
        <v>366</v>
      </c>
      <c r="N2867" s="2">
        <f t="shared" si="353"/>
        <v>215.61</v>
      </c>
      <c r="O2867" s="2">
        <f t="shared" si="354"/>
        <v>150.38999999999999</v>
      </c>
      <c r="P2867" s="4">
        <f t="shared" si="355"/>
        <v>0.41090163934426227</v>
      </c>
      <c r="Q2867">
        <f t="shared" si="356"/>
        <v>2024</v>
      </c>
      <c r="R2867" t="str">
        <f t="shared" si="357"/>
        <v>Q4</v>
      </c>
      <c r="S2867">
        <f t="shared" si="358"/>
        <v>12</v>
      </c>
      <c r="T2867" t="str">
        <f t="shared" si="359"/>
        <v>Dec</v>
      </c>
    </row>
    <row r="2868" spans="1:20" x14ac:dyDescent="0.35">
      <c r="A2868" t="s">
        <v>2933</v>
      </c>
      <c r="B2868" s="1">
        <v>45655</v>
      </c>
      <c r="C2868" t="s">
        <v>28</v>
      </c>
      <c r="D2868" t="s">
        <v>29</v>
      </c>
      <c r="E2868" t="s">
        <v>36</v>
      </c>
      <c r="F2868" t="s">
        <v>24</v>
      </c>
      <c r="G2868" t="s">
        <v>38</v>
      </c>
      <c r="H2868" t="s">
        <v>39</v>
      </c>
      <c r="I2868">
        <v>1</v>
      </c>
      <c r="J2868" s="2">
        <v>152.4</v>
      </c>
      <c r="K2868" s="3">
        <v>0.05</v>
      </c>
      <c r="L2868" s="2">
        <v>80.98</v>
      </c>
      <c r="M2868" s="2">
        <f t="shared" si="352"/>
        <v>144.78</v>
      </c>
      <c r="N2868" s="2">
        <f t="shared" si="353"/>
        <v>80.98</v>
      </c>
      <c r="O2868" s="2">
        <f t="shared" si="354"/>
        <v>63.8</v>
      </c>
      <c r="P2868" s="4">
        <f t="shared" si="355"/>
        <v>0.44066860063544688</v>
      </c>
      <c r="Q2868">
        <f t="shared" si="356"/>
        <v>2024</v>
      </c>
      <c r="R2868" t="str">
        <f t="shared" si="357"/>
        <v>Q4</v>
      </c>
      <c r="S2868">
        <f t="shared" si="358"/>
        <v>12</v>
      </c>
      <c r="T2868" t="str">
        <f t="shared" si="359"/>
        <v>Dec</v>
      </c>
    </row>
    <row r="2869" spans="1:20" x14ac:dyDescent="0.35">
      <c r="A2869" t="s">
        <v>2934</v>
      </c>
      <c r="B2869" s="1">
        <v>45655</v>
      </c>
      <c r="C2869" t="s">
        <v>28</v>
      </c>
      <c r="D2869" t="s">
        <v>29</v>
      </c>
      <c r="E2869" t="s">
        <v>36</v>
      </c>
      <c r="F2869" t="s">
        <v>37</v>
      </c>
      <c r="G2869" t="s">
        <v>32</v>
      </c>
      <c r="H2869" t="s">
        <v>33</v>
      </c>
      <c r="I2869">
        <v>2</v>
      </c>
      <c r="J2869" s="2">
        <v>40.1</v>
      </c>
      <c r="K2869" s="3">
        <v>0.1</v>
      </c>
      <c r="L2869" s="2">
        <v>12.84</v>
      </c>
      <c r="M2869" s="2">
        <f t="shared" si="352"/>
        <v>72.180000000000007</v>
      </c>
      <c r="N2869" s="2">
        <f t="shared" si="353"/>
        <v>25.68</v>
      </c>
      <c r="O2869" s="2">
        <f t="shared" si="354"/>
        <v>46.500000000000007</v>
      </c>
      <c r="P2869" s="4">
        <f t="shared" si="355"/>
        <v>0.64422277639235248</v>
      </c>
      <c r="Q2869">
        <f t="shared" si="356"/>
        <v>2024</v>
      </c>
      <c r="R2869" t="str">
        <f t="shared" si="357"/>
        <v>Q4</v>
      </c>
      <c r="S2869">
        <f t="shared" si="358"/>
        <v>12</v>
      </c>
      <c r="T2869" t="str">
        <f t="shared" si="359"/>
        <v>Dec</v>
      </c>
    </row>
    <row r="2870" spans="1:20" x14ac:dyDescent="0.35">
      <c r="A2870" t="s">
        <v>2935</v>
      </c>
      <c r="B2870" s="1">
        <v>45655</v>
      </c>
      <c r="C2870" t="s">
        <v>62</v>
      </c>
      <c r="D2870" t="s">
        <v>74</v>
      </c>
      <c r="E2870" t="s">
        <v>23</v>
      </c>
      <c r="F2870" t="s">
        <v>37</v>
      </c>
      <c r="G2870" t="s">
        <v>53</v>
      </c>
      <c r="H2870" t="s">
        <v>66</v>
      </c>
      <c r="I2870">
        <v>3</v>
      </c>
      <c r="J2870" s="2">
        <v>100.66</v>
      </c>
      <c r="K2870" s="3">
        <v>0.05</v>
      </c>
      <c r="L2870" s="2">
        <v>45.12</v>
      </c>
      <c r="M2870" s="2">
        <f t="shared" si="352"/>
        <v>286.88</v>
      </c>
      <c r="N2870" s="2">
        <f t="shared" si="353"/>
        <v>135.36000000000001</v>
      </c>
      <c r="O2870" s="2">
        <f t="shared" si="354"/>
        <v>151.51999999999998</v>
      </c>
      <c r="P2870" s="4">
        <f t="shared" si="355"/>
        <v>0.52816508644729498</v>
      </c>
      <c r="Q2870">
        <f t="shared" si="356"/>
        <v>2024</v>
      </c>
      <c r="R2870" t="str">
        <f t="shared" si="357"/>
        <v>Q4</v>
      </c>
      <c r="S2870">
        <f t="shared" si="358"/>
        <v>12</v>
      </c>
      <c r="T2870" t="str">
        <f t="shared" si="359"/>
        <v>Dec</v>
      </c>
    </row>
    <row r="2871" spans="1:20" x14ac:dyDescent="0.35">
      <c r="A2871" t="s">
        <v>2936</v>
      </c>
      <c r="B2871" s="1">
        <v>45655</v>
      </c>
      <c r="C2871" t="s">
        <v>28</v>
      </c>
      <c r="D2871" t="s">
        <v>29</v>
      </c>
      <c r="E2871" t="s">
        <v>23</v>
      </c>
      <c r="F2871" t="s">
        <v>37</v>
      </c>
      <c r="G2871" t="s">
        <v>32</v>
      </c>
      <c r="H2871" t="s">
        <v>113</v>
      </c>
      <c r="I2871">
        <v>2</v>
      </c>
      <c r="J2871" s="2">
        <v>385.74</v>
      </c>
      <c r="K2871" s="3">
        <v>0</v>
      </c>
      <c r="L2871" s="2">
        <v>213.02</v>
      </c>
      <c r="M2871" s="2">
        <f t="shared" si="352"/>
        <v>771.48</v>
      </c>
      <c r="N2871" s="2">
        <f t="shared" si="353"/>
        <v>426.04</v>
      </c>
      <c r="O2871" s="2">
        <f t="shared" si="354"/>
        <v>345.44</v>
      </c>
      <c r="P2871" s="4">
        <f t="shared" si="355"/>
        <v>0.44776274174314301</v>
      </c>
      <c r="Q2871">
        <f t="shared" si="356"/>
        <v>2024</v>
      </c>
      <c r="R2871" t="str">
        <f t="shared" si="357"/>
        <v>Q4</v>
      </c>
      <c r="S2871">
        <f t="shared" si="358"/>
        <v>12</v>
      </c>
      <c r="T2871" t="str">
        <f t="shared" si="359"/>
        <v>Dec</v>
      </c>
    </row>
    <row r="2872" spans="1:20" x14ac:dyDescent="0.35">
      <c r="A2872" t="s">
        <v>2937</v>
      </c>
      <c r="B2872" s="1">
        <v>45655</v>
      </c>
      <c r="C2872" t="s">
        <v>41</v>
      </c>
      <c r="D2872" t="s">
        <v>42</v>
      </c>
      <c r="E2872" t="s">
        <v>52</v>
      </c>
      <c r="F2872" t="s">
        <v>37</v>
      </c>
      <c r="G2872" t="s">
        <v>38</v>
      </c>
      <c r="H2872" t="s">
        <v>84</v>
      </c>
      <c r="I2872">
        <v>1</v>
      </c>
      <c r="J2872" s="2">
        <v>268.5</v>
      </c>
      <c r="K2872" s="3">
        <v>0</v>
      </c>
      <c r="L2872" s="2">
        <v>133.47999999999999</v>
      </c>
      <c r="M2872" s="2">
        <f t="shared" si="352"/>
        <v>268.5</v>
      </c>
      <c r="N2872" s="2">
        <f t="shared" si="353"/>
        <v>133.47999999999999</v>
      </c>
      <c r="O2872" s="2">
        <f t="shared" si="354"/>
        <v>135.02000000000001</v>
      </c>
      <c r="P2872" s="4">
        <f t="shared" si="355"/>
        <v>0.50286778398510246</v>
      </c>
      <c r="Q2872">
        <f t="shared" si="356"/>
        <v>2024</v>
      </c>
      <c r="R2872" t="str">
        <f t="shared" si="357"/>
        <v>Q4</v>
      </c>
      <c r="S2872">
        <f t="shared" si="358"/>
        <v>12</v>
      </c>
      <c r="T2872" t="str">
        <f t="shared" si="359"/>
        <v>Dec</v>
      </c>
    </row>
    <row r="2873" spans="1:20" x14ac:dyDescent="0.35">
      <c r="A2873" t="s">
        <v>2938</v>
      </c>
      <c r="B2873" s="1">
        <v>45655</v>
      </c>
      <c r="C2873" t="s">
        <v>41</v>
      </c>
      <c r="D2873" t="s">
        <v>90</v>
      </c>
      <c r="E2873" t="s">
        <v>52</v>
      </c>
      <c r="F2873" t="s">
        <v>37</v>
      </c>
      <c r="G2873" t="s">
        <v>25</v>
      </c>
      <c r="H2873" t="s">
        <v>72</v>
      </c>
      <c r="I2873">
        <v>1</v>
      </c>
      <c r="J2873" s="2">
        <v>198.77</v>
      </c>
      <c r="K2873" s="3">
        <v>0</v>
      </c>
      <c r="L2873" s="2">
        <v>104.88</v>
      </c>
      <c r="M2873" s="2">
        <f t="shared" si="352"/>
        <v>198.77</v>
      </c>
      <c r="N2873" s="2">
        <f t="shared" si="353"/>
        <v>104.88</v>
      </c>
      <c r="O2873" s="2">
        <f t="shared" si="354"/>
        <v>93.890000000000015</v>
      </c>
      <c r="P2873" s="4">
        <f t="shared" si="355"/>
        <v>0.4723549831463501</v>
      </c>
      <c r="Q2873">
        <f t="shared" si="356"/>
        <v>2024</v>
      </c>
      <c r="R2873" t="str">
        <f t="shared" si="357"/>
        <v>Q4</v>
      </c>
      <c r="S2873">
        <f t="shared" si="358"/>
        <v>12</v>
      </c>
      <c r="T2873" t="str">
        <f t="shared" si="359"/>
        <v>Dec</v>
      </c>
    </row>
    <row r="2874" spans="1:20" x14ac:dyDescent="0.35">
      <c r="A2874" t="s">
        <v>2939</v>
      </c>
      <c r="B2874" s="1">
        <v>45655</v>
      </c>
      <c r="C2874" t="s">
        <v>28</v>
      </c>
      <c r="D2874" t="s">
        <v>29</v>
      </c>
      <c r="E2874" t="s">
        <v>30</v>
      </c>
      <c r="F2874" t="s">
        <v>31</v>
      </c>
      <c r="G2874" t="s">
        <v>46</v>
      </c>
      <c r="H2874" t="s">
        <v>75</v>
      </c>
      <c r="I2874">
        <v>5</v>
      </c>
      <c r="J2874" s="2">
        <v>35.11</v>
      </c>
      <c r="K2874" s="3">
        <v>0.05</v>
      </c>
      <c r="L2874" s="2">
        <v>9.9600000000000009</v>
      </c>
      <c r="M2874" s="2">
        <f t="shared" si="352"/>
        <v>166.77</v>
      </c>
      <c r="N2874" s="2">
        <f t="shared" si="353"/>
        <v>49.8</v>
      </c>
      <c r="O2874" s="2">
        <f t="shared" si="354"/>
        <v>116.97000000000001</v>
      </c>
      <c r="P2874" s="4">
        <f t="shared" si="355"/>
        <v>0.70138514121244833</v>
      </c>
      <c r="Q2874">
        <f t="shared" si="356"/>
        <v>2024</v>
      </c>
      <c r="R2874" t="str">
        <f t="shared" si="357"/>
        <v>Q4</v>
      </c>
      <c r="S2874">
        <f t="shared" si="358"/>
        <v>12</v>
      </c>
      <c r="T2874" t="str">
        <f t="shared" si="359"/>
        <v>Dec</v>
      </c>
    </row>
    <row r="2875" spans="1:20" x14ac:dyDescent="0.35">
      <c r="A2875" t="s">
        <v>2940</v>
      </c>
      <c r="B2875" s="1">
        <v>45655</v>
      </c>
      <c r="C2875" t="s">
        <v>21</v>
      </c>
      <c r="D2875" t="s">
        <v>103</v>
      </c>
      <c r="E2875" t="s">
        <v>23</v>
      </c>
      <c r="F2875" t="s">
        <v>37</v>
      </c>
      <c r="G2875" t="s">
        <v>25</v>
      </c>
      <c r="H2875" t="s">
        <v>26</v>
      </c>
      <c r="I2875">
        <v>2</v>
      </c>
      <c r="J2875" s="2">
        <v>22.72</v>
      </c>
      <c r="K2875" s="3">
        <v>0.05</v>
      </c>
      <c r="L2875" s="2">
        <v>6.78</v>
      </c>
      <c r="M2875" s="2">
        <f t="shared" si="352"/>
        <v>43.17</v>
      </c>
      <c r="N2875" s="2">
        <f t="shared" si="353"/>
        <v>13.56</v>
      </c>
      <c r="O2875" s="2">
        <f t="shared" si="354"/>
        <v>29.61</v>
      </c>
      <c r="P2875" s="4">
        <f t="shared" si="355"/>
        <v>0.68589298123697007</v>
      </c>
      <c r="Q2875">
        <f t="shared" si="356"/>
        <v>2024</v>
      </c>
      <c r="R2875" t="str">
        <f t="shared" si="357"/>
        <v>Q4</v>
      </c>
      <c r="S2875">
        <f t="shared" si="358"/>
        <v>12</v>
      </c>
      <c r="T2875" t="str">
        <f t="shared" si="359"/>
        <v>Dec</v>
      </c>
    </row>
    <row r="2876" spans="1:20" x14ac:dyDescent="0.35">
      <c r="A2876" t="s">
        <v>2941</v>
      </c>
      <c r="B2876" s="1">
        <v>45656</v>
      </c>
      <c r="C2876" t="s">
        <v>62</v>
      </c>
      <c r="D2876" t="s">
        <v>74</v>
      </c>
      <c r="E2876" t="s">
        <v>23</v>
      </c>
      <c r="F2876" t="s">
        <v>24</v>
      </c>
      <c r="G2876" t="s">
        <v>53</v>
      </c>
      <c r="H2876" t="s">
        <v>66</v>
      </c>
      <c r="I2876">
        <v>3</v>
      </c>
      <c r="J2876" s="2">
        <v>103.89</v>
      </c>
      <c r="K2876" s="3">
        <v>0.05</v>
      </c>
      <c r="L2876" s="2">
        <v>44.97</v>
      </c>
      <c r="M2876" s="2">
        <f t="shared" si="352"/>
        <v>296.08999999999997</v>
      </c>
      <c r="N2876" s="2">
        <f t="shared" si="353"/>
        <v>134.91</v>
      </c>
      <c r="O2876" s="2">
        <f t="shared" si="354"/>
        <v>161.17999999999998</v>
      </c>
      <c r="P2876" s="4">
        <f t="shared" si="355"/>
        <v>0.54436151170252289</v>
      </c>
      <c r="Q2876">
        <f t="shared" si="356"/>
        <v>2024</v>
      </c>
      <c r="R2876" t="str">
        <f t="shared" si="357"/>
        <v>Q4</v>
      </c>
      <c r="S2876">
        <f t="shared" si="358"/>
        <v>12</v>
      </c>
      <c r="T2876" t="str">
        <f t="shared" si="359"/>
        <v>Dec</v>
      </c>
    </row>
    <row r="2877" spans="1:20" x14ac:dyDescent="0.35">
      <c r="A2877" t="s">
        <v>2942</v>
      </c>
      <c r="B2877" s="1">
        <v>45656</v>
      </c>
      <c r="C2877" t="s">
        <v>41</v>
      </c>
      <c r="D2877" t="s">
        <v>42</v>
      </c>
      <c r="E2877" t="s">
        <v>52</v>
      </c>
      <c r="F2877" t="s">
        <v>37</v>
      </c>
      <c r="G2877" t="s">
        <v>25</v>
      </c>
      <c r="H2877" t="s">
        <v>26</v>
      </c>
      <c r="I2877">
        <v>1</v>
      </c>
      <c r="J2877" s="2">
        <v>24.97</v>
      </c>
      <c r="K2877" s="3">
        <v>0</v>
      </c>
      <c r="L2877" s="2">
        <v>6.69</v>
      </c>
      <c r="M2877" s="2">
        <f t="shared" si="352"/>
        <v>24.97</v>
      </c>
      <c r="N2877" s="2">
        <f t="shared" si="353"/>
        <v>6.69</v>
      </c>
      <c r="O2877" s="2">
        <f t="shared" si="354"/>
        <v>18.279999999999998</v>
      </c>
      <c r="P2877" s="4">
        <f t="shared" si="355"/>
        <v>0.73207849419303161</v>
      </c>
      <c r="Q2877">
        <f t="shared" si="356"/>
        <v>2024</v>
      </c>
      <c r="R2877" t="str">
        <f t="shared" si="357"/>
        <v>Q4</v>
      </c>
      <c r="S2877">
        <f t="shared" si="358"/>
        <v>12</v>
      </c>
      <c r="T2877" t="str">
        <f t="shared" si="359"/>
        <v>Dec</v>
      </c>
    </row>
    <row r="2878" spans="1:20" x14ac:dyDescent="0.35">
      <c r="A2878" t="s">
        <v>2943</v>
      </c>
      <c r="B2878" s="1">
        <v>45656</v>
      </c>
      <c r="C2878" t="s">
        <v>41</v>
      </c>
      <c r="D2878" t="s">
        <v>90</v>
      </c>
      <c r="E2878" t="s">
        <v>43</v>
      </c>
      <c r="F2878" t="s">
        <v>37</v>
      </c>
      <c r="G2878" t="s">
        <v>38</v>
      </c>
      <c r="H2878" t="s">
        <v>56</v>
      </c>
      <c r="I2878">
        <v>1</v>
      </c>
      <c r="J2878" s="2">
        <v>81.78</v>
      </c>
      <c r="K2878" s="3">
        <v>0</v>
      </c>
      <c r="L2878" s="2">
        <v>31.63</v>
      </c>
      <c r="M2878" s="2">
        <f t="shared" si="352"/>
        <v>81.78</v>
      </c>
      <c r="N2878" s="2">
        <f t="shared" si="353"/>
        <v>31.63</v>
      </c>
      <c r="O2878" s="2">
        <f t="shared" si="354"/>
        <v>50.150000000000006</v>
      </c>
      <c r="P2878" s="4">
        <f t="shared" si="355"/>
        <v>0.61323061873318663</v>
      </c>
      <c r="Q2878">
        <f t="shared" si="356"/>
        <v>2024</v>
      </c>
      <c r="R2878" t="str">
        <f t="shared" si="357"/>
        <v>Q4</v>
      </c>
      <c r="S2878">
        <f t="shared" si="358"/>
        <v>12</v>
      </c>
      <c r="T2878" t="str">
        <f t="shared" si="359"/>
        <v>Dec</v>
      </c>
    </row>
    <row r="2879" spans="1:20" x14ac:dyDescent="0.35">
      <c r="A2879" t="s">
        <v>2944</v>
      </c>
      <c r="B2879" s="1">
        <v>45656</v>
      </c>
      <c r="C2879" t="s">
        <v>28</v>
      </c>
      <c r="D2879" t="s">
        <v>29</v>
      </c>
      <c r="E2879" t="s">
        <v>23</v>
      </c>
      <c r="F2879" t="s">
        <v>37</v>
      </c>
      <c r="G2879" t="s">
        <v>32</v>
      </c>
      <c r="H2879" t="s">
        <v>33</v>
      </c>
      <c r="I2879">
        <v>1</v>
      </c>
      <c r="J2879" s="2">
        <v>39.590000000000003</v>
      </c>
      <c r="K2879" s="3">
        <v>0</v>
      </c>
      <c r="L2879" s="2">
        <v>12.6</v>
      </c>
      <c r="M2879" s="2">
        <f t="shared" si="352"/>
        <v>39.590000000000003</v>
      </c>
      <c r="N2879" s="2">
        <f t="shared" si="353"/>
        <v>12.6</v>
      </c>
      <c r="O2879" s="2">
        <f t="shared" si="354"/>
        <v>26.990000000000002</v>
      </c>
      <c r="P2879" s="4">
        <f t="shared" si="355"/>
        <v>0.68173781257893407</v>
      </c>
      <c r="Q2879">
        <f t="shared" si="356"/>
        <v>2024</v>
      </c>
      <c r="R2879" t="str">
        <f t="shared" si="357"/>
        <v>Q4</v>
      </c>
      <c r="S2879">
        <f t="shared" si="358"/>
        <v>12</v>
      </c>
      <c r="T2879" t="str">
        <f t="shared" si="359"/>
        <v>Dec</v>
      </c>
    </row>
    <row r="2880" spans="1:20" x14ac:dyDescent="0.35">
      <c r="A2880" t="s">
        <v>2945</v>
      </c>
      <c r="B2880" s="1">
        <v>45656</v>
      </c>
      <c r="C2880" t="s">
        <v>21</v>
      </c>
      <c r="D2880" t="s">
        <v>35</v>
      </c>
      <c r="E2880" t="s">
        <v>23</v>
      </c>
      <c r="F2880" t="s">
        <v>24</v>
      </c>
      <c r="G2880" t="s">
        <v>32</v>
      </c>
      <c r="H2880" t="s">
        <v>50</v>
      </c>
      <c r="I2880">
        <v>2</v>
      </c>
      <c r="J2880" s="2">
        <v>230.4</v>
      </c>
      <c r="K2880" s="3">
        <v>0.1</v>
      </c>
      <c r="L2880" s="2">
        <v>116.69</v>
      </c>
      <c r="M2880" s="2">
        <f t="shared" si="352"/>
        <v>414.72</v>
      </c>
      <c r="N2880" s="2">
        <f t="shared" si="353"/>
        <v>233.38</v>
      </c>
      <c r="O2880" s="2">
        <f t="shared" si="354"/>
        <v>181.34000000000003</v>
      </c>
      <c r="P2880" s="4">
        <f t="shared" si="355"/>
        <v>0.43725887345679015</v>
      </c>
      <c r="Q2880">
        <f t="shared" si="356"/>
        <v>2024</v>
      </c>
      <c r="R2880" t="str">
        <f t="shared" si="357"/>
        <v>Q4</v>
      </c>
      <c r="S2880">
        <f t="shared" si="358"/>
        <v>12</v>
      </c>
      <c r="T2880" t="str">
        <f t="shared" si="359"/>
        <v>Dec</v>
      </c>
    </row>
    <row r="2881" spans="1:20" x14ac:dyDescent="0.35">
      <c r="A2881" t="s">
        <v>2946</v>
      </c>
      <c r="B2881" s="1">
        <v>45656</v>
      </c>
      <c r="C2881" t="s">
        <v>28</v>
      </c>
      <c r="D2881" t="s">
        <v>49</v>
      </c>
      <c r="E2881" t="s">
        <v>23</v>
      </c>
      <c r="F2881" t="s">
        <v>37</v>
      </c>
      <c r="G2881" t="s">
        <v>53</v>
      </c>
      <c r="H2881" t="s">
        <v>66</v>
      </c>
      <c r="I2881">
        <v>3</v>
      </c>
      <c r="J2881" s="2">
        <v>112.99</v>
      </c>
      <c r="K2881" s="3">
        <v>0.05</v>
      </c>
      <c r="L2881" s="2">
        <v>43.96</v>
      </c>
      <c r="M2881" s="2">
        <f t="shared" si="352"/>
        <v>322.02</v>
      </c>
      <c r="N2881" s="2">
        <f t="shared" si="353"/>
        <v>131.88</v>
      </c>
      <c r="O2881" s="2">
        <f t="shared" si="354"/>
        <v>190.14</v>
      </c>
      <c r="P2881" s="4">
        <f t="shared" si="355"/>
        <v>0.59046021986212038</v>
      </c>
      <c r="Q2881">
        <f t="shared" si="356"/>
        <v>2024</v>
      </c>
      <c r="R2881" t="str">
        <f t="shared" si="357"/>
        <v>Q4</v>
      </c>
      <c r="S2881">
        <f t="shared" si="358"/>
        <v>12</v>
      </c>
      <c r="T2881" t="str">
        <f t="shared" si="359"/>
        <v>Dec</v>
      </c>
    </row>
    <row r="2882" spans="1:20" x14ac:dyDescent="0.35">
      <c r="A2882" t="s">
        <v>2947</v>
      </c>
      <c r="B2882" s="1">
        <v>45656</v>
      </c>
      <c r="C2882" t="s">
        <v>21</v>
      </c>
      <c r="D2882" t="s">
        <v>35</v>
      </c>
      <c r="E2882" t="s">
        <v>23</v>
      </c>
      <c r="F2882" t="s">
        <v>24</v>
      </c>
      <c r="G2882" t="s">
        <v>46</v>
      </c>
      <c r="H2882" t="s">
        <v>79</v>
      </c>
      <c r="I2882">
        <v>1</v>
      </c>
      <c r="J2882" s="2">
        <v>29.61</v>
      </c>
      <c r="K2882" s="3">
        <v>0.15</v>
      </c>
      <c r="L2882" s="2">
        <v>9.7899999999999991</v>
      </c>
      <c r="M2882" s="2">
        <f t="shared" ref="M2882:M2945" si="360">ROUND(I2882*J2882*(1-K2882),2)</f>
        <v>25.17</v>
      </c>
      <c r="N2882" s="2">
        <f t="shared" ref="N2882:N2945" si="361">ROUND(I2882*L2882,2)</f>
        <v>9.7899999999999991</v>
      </c>
      <c r="O2882" s="2">
        <f t="shared" ref="O2882:O2945" si="362">M2882-N2882</f>
        <v>15.380000000000003</v>
      </c>
      <c r="P2882" s="4">
        <f t="shared" ref="P2882:P2945" si="363">IFERROR(O2882/M2882,0)</f>
        <v>0.61104489471593171</v>
      </c>
      <c r="Q2882">
        <f t="shared" ref="Q2882:Q2945" si="364">YEAR(B2882)</f>
        <v>2024</v>
      </c>
      <c r="R2882" t="str">
        <f t="shared" ref="R2882:R2945" si="365">"Q"&amp;ROUNDUP(MONTH(B2882)/3,0)</f>
        <v>Q4</v>
      </c>
      <c r="S2882">
        <f t="shared" ref="S2882:S2945" si="366">MONTH(B2882)</f>
        <v>12</v>
      </c>
      <c r="T2882" t="str">
        <f t="shared" ref="T2882:T2945" si="367">TEXT(B2882,"mmm")</f>
        <v>Dec</v>
      </c>
    </row>
    <row r="2883" spans="1:20" x14ac:dyDescent="0.35">
      <c r="A2883" t="s">
        <v>2948</v>
      </c>
      <c r="B2883" s="1">
        <v>45656</v>
      </c>
      <c r="C2883" t="s">
        <v>21</v>
      </c>
      <c r="D2883" t="s">
        <v>35</v>
      </c>
      <c r="E2883" t="s">
        <v>43</v>
      </c>
      <c r="F2883" t="s">
        <v>37</v>
      </c>
      <c r="G2883" t="s">
        <v>38</v>
      </c>
      <c r="H2883" t="s">
        <v>44</v>
      </c>
      <c r="I2883">
        <v>2</v>
      </c>
      <c r="J2883" s="2">
        <v>123.09</v>
      </c>
      <c r="K2883" s="3">
        <v>0.15</v>
      </c>
      <c r="L2883" s="2">
        <v>51.61</v>
      </c>
      <c r="M2883" s="2">
        <f t="shared" si="360"/>
        <v>209.25</v>
      </c>
      <c r="N2883" s="2">
        <f t="shared" si="361"/>
        <v>103.22</v>
      </c>
      <c r="O2883" s="2">
        <f t="shared" si="362"/>
        <v>106.03</v>
      </c>
      <c r="P2883" s="4">
        <f t="shared" si="363"/>
        <v>0.50671445639187573</v>
      </c>
      <c r="Q2883">
        <f t="shared" si="364"/>
        <v>2024</v>
      </c>
      <c r="R2883" t="str">
        <f t="shared" si="365"/>
        <v>Q4</v>
      </c>
      <c r="S2883">
        <f t="shared" si="366"/>
        <v>12</v>
      </c>
      <c r="T2883" t="str">
        <f t="shared" si="367"/>
        <v>Dec</v>
      </c>
    </row>
    <row r="2884" spans="1:20" x14ac:dyDescent="0.35">
      <c r="A2884" t="s">
        <v>2949</v>
      </c>
      <c r="B2884" s="1">
        <v>45656</v>
      </c>
      <c r="C2884" t="s">
        <v>28</v>
      </c>
      <c r="D2884" t="s">
        <v>29</v>
      </c>
      <c r="E2884" t="s">
        <v>36</v>
      </c>
      <c r="F2884" t="s">
        <v>24</v>
      </c>
      <c r="G2884" t="s">
        <v>53</v>
      </c>
      <c r="H2884" t="s">
        <v>70</v>
      </c>
      <c r="I2884">
        <v>8</v>
      </c>
      <c r="J2884" s="2">
        <v>53.85</v>
      </c>
      <c r="K2884" s="3">
        <v>0.05</v>
      </c>
      <c r="L2884" s="2">
        <v>18.82</v>
      </c>
      <c r="M2884" s="2">
        <f t="shared" si="360"/>
        <v>409.26</v>
      </c>
      <c r="N2884" s="2">
        <f t="shared" si="361"/>
        <v>150.56</v>
      </c>
      <c r="O2884" s="2">
        <f t="shared" si="362"/>
        <v>258.7</v>
      </c>
      <c r="P2884" s="4">
        <f t="shared" si="363"/>
        <v>0.63211650295655575</v>
      </c>
      <c r="Q2884">
        <f t="shared" si="364"/>
        <v>2024</v>
      </c>
      <c r="R2884" t="str">
        <f t="shared" si="365"/>
        <v>Q4</v>
      </c>
      <c r="S2884">
        <f t="shared" si="366"/>
        <v>12</v>
      </c>
      <c r="T2884" t="str">
        <f t="shared" si="367"/>
        <v>Dec</v>
      </c>
    </row>
    <row r="2885" spans="1:20" x14ac:dyDescent="0.35">
      <c r="A2885" t="s">
        <v>2950</v>
      </c>
      <c r="B2885" s="1">
        <v>45656</v>
      </c>
      <c r="C2885" t="s">
        <v>28</v>
      </c>
      <c r="D2885" t="s">
        <v>29</v>
      </c>
      <c r="E2885" t="s">
        <v>43</v>
      </c>
      <c r="F2885" t="s">
        <v>24</v>
      </c>
      <c r="G2885" t="s">
        <v>32</v>
      </c>
      <c r="H2885" t="s">
        <v>86</v>
      </c>
      <c r="I2885">
        <v>2</v>
      </c>
      <c r="J2885" s="2">
        <v>71.05</v>
      </c>
      <c r="K2885" s="3">
        <v>0.1</v>
      </c>
      <c r="L2885" s="2">
        <v>24.69</v>
      </c>
      <c r="M2885" s="2">
        <f t="shared" si="360"/>
        <v>127.89</v>
      </c>
      <c r="N2885" s="2">
        <f t="shared" si="361"/>
        <v>49.38</v>
      </c>
      <c r="O2885" s="2">
        <f t="shared" si="362"/>
        <v>78.509999999999991</v>
      </c>
      <c r="P2885" s="4">
        <f t="shared" si="363"/>
        <v>0.61388693408397832</v>
      </c>
      <c r="Q2885">
        <f t="shared" si="364"/>
        <v>2024</v>
      </c>
      <c r="R2885" t="str">
        <f t="shared" si="365"/>
        <v>Q4</v>
      </c>
      <c r="S2885">
        <f t="shared" si="366"/>
        <v>12</v>
      </c>
      <c r="T2885" t="str">
        <f t="shared" si="367"/>
        <v>Dec</v>
      </c>
    </row>
    <row r="2886" spans="1:20" x14ac:dyDescent="0.35">
      <c r="A2886" t="s">
        <v>2951</v>
      </c>
      <c r="B2886" s="1">
        <v>45656</v>
      </c>
      <c r="C2886" t="s">
        <v>62</v>
      </c>
      <c r="D2886" t="s">
        <v>69</v>
      </c>
      <c r="E2886" t="s">
        <v>43</v>
      </c>
      <c r="F2886" t="s">
        <v>24</v>
      </c>
      <c r="G2886" t="s">
        <v>32</v>
      </c>
      <c r="H2886" t="s">
        <v>50</v>
      </c>
      <c r="I2886">
        <v>2</v>
      </c>
      <c r="J2886" s="2">
        <v>204.85</v>
      </c>
      <c r="K2886" s="3">
        <v>0.2</v>
      </c>
      <c r="L2886" s="2">
        <v>114.78</v>
      </c>
      <c r="M2886" s="2">
        <f t="shared" si="360"/>
        <v>327.76</v>
      </c>
      <c r="N2886" s="2">
        <f t="shared" si="361"/>
        <v>229.56</v>
      </c>
      <c r="O2886" s="2">
        <f t="shared" si="362"/>
        <v>98.199999999999989</v>
      </c>
      <c r="P2886" s="4">
        <f t="shared" si="363"/>
        <v>0.29960947034415425</v>
      </c>
      <c r="Q2886">
        <f t="shared" si="364"/>
        <v>2024</v>
      </c>
      <c r="R2886" t="str">
        <f t="shared" si="365"/>
        <v>Q4</v>
      </c>
      <c r="S2886">
        <f t="shared" si="366"/>
        <v>12</v>
      </c>
      <c r="T2886" t="str">
        <f t="shared" si="367"/>
        <v>Dec</v>
      </c>
    </row>
    <row r="2887" spans="1:20" x14ac:dyDescent="0.35">
      <c r="A2887" t="s">
        <v>2952</v>
      </c>
      <c r="B2887" s="1">
        <v>45657</v>
      </c>
      <c r="C2887" t="s">
        <v>62</v>
      </c>
      <c r="D2887" t="s">
        <v>69</v>
      </c>
      <c r="E2887" t="s">
        <v>52</v>
      </c>
      <c r="F2887" t="s">
        <v>24</v>
      </c>
      <c r="G2887" t="s">
        <v>32</v>
      </c>
      <c r="H2887" t="s">
        <v>33</v>
      </c>
      <c r="I2887">
        <v>1</v>
      </c>
      <c r="J2887" s="2">
        <v>37.270000000000003</v>
      </c>
      <c r="K2887" s="3">
        <v>0</v>
      </c>
      <c r="L2887" s="2">
        <v>11.96</v>
      </c>
      <c r="M2887" s="2">
        <f t="shared" si="360"/>
        <v>37.270000000000003</v>
      </c>
      <c r="N2887" s="2">
        <f t="shared" si="361"/>
        <v>11.96</v>
      </c>
      <c r="O2887" s="2">
        <f t="shared" si="362"/>
        <v>25.310000000000002</v>
      </c>
      <c r="P2887" s="4">
        <f t="shared" si="363"/>
        <v>0.67909847061980144</v>
      </c>
      <c r="Q2887">
        <f t="shared" si="364"/>
        <v>2024</v>
      </c>
      <c r="R2887" t="str">
        <f t="shared" si="365"/>
        <v>Q4</v>
      </c>
      <c r="S2887">
        <f t="shared" si="366"/>
        <v>12</v>
      </c>
      <c r="T2887" t="str">
        <f t="shared" si="367"/>
        <v>Dec</v>
      </c>
    </row>
    <row r="2888" spans="1:20" x14ac:dyDescent="0.35">
      <c r="A2888" t="s">
        <v>2953</v>
      </c>
      <c r="B2888" s="1">
        <v>45657</v>
      </c>
      <c r="C2888" t="s">
        <v>28</v>
      </c>
      <c r="D2888" t="s">
        <v>29</v>
      </c>
      <c r="E2888" t="s">
        <v>36</v>
      </c>
      <c r="F2888" t="s">
        <v>24</v>
      </c>
      <c r="G2888" t="s">
        <v>32</v>
      </c>
      <c r="H2888" t="s">
        <v>33</v>
      </c>
      <c r="I2888">
        <v>1</v>
      </c>
      <c r="J2888" s="2">
        <v>39.33</v>
      </c>
      <c r="K2888" s="3">
        <v>0</v>
      </c>
      <c r="L2888" s="2">
        <v>12.34</v>
      </c>
      <c r="M2888" s="2">
        <f t="shared" si="360"/>
        <v>39.33</v>
      </c>
      <c r="N2888" s="2">
        <f t="shared" si="361"/>
        <v>12.34</v>
      </c>
      <c r="O2888" s="2">
        <f t="shared" si="362"/>
        <v>26.99</v>
      </c>
      <c r="P2888" s="4">
        <f t="shared" si="363"/>
        <v>0.68624459699974572</v>
      </c>
      <c r="Q2888">
        <f t="shared" si="364"/>
        <v>2024</v>
      </c>
      <c r="R2888" t="str">
        <f t="shared" si="365"/>
        <v>Q4</v>
      </c>
      <c r="S2888">
        <f t="shared" si="366"/>
        <v>12</v>
      </c>
      <c r="T2888" t="str">
        <f t="shared" si="367"/>
        <v>Dec</v>
      </c>
    </row>
    <row r="2889" spans="1:20" x14ac:dyDescent="0.35">
      <c r="A2889" t="s">
        <v>2954</v>
      </c>
      <c r="B2889" s="1">
        <v>45657</v>
      </c>
      <c r="C2889" t="s">
        <v>28</v>
      </c>
      <c r="D2889" t="s">
        <v>29</v>
      </c>
      <c r="E2889" t="s">
        <v>52</v>
      </c>
      <c r="F2889" t="s">
        <v>24</v>
      </c>
      <c r="G2889" t="s">
        <v>32</v>
      </c>
      <c r="H2889" t="s">
        <v>33</v>
      </c>
      <c r="I2889">
        <v>5</v>
      </c>
      <c r="J2889" s="2">
        <v>39.39</v>
      </c>
      <c r="K2889" s="3">
        <v>0</v>
      </c>
      <c r="L2889" s="2">
        <v>12.78</v>
      </c>
      <c r="M2889" s="2">
        <f t="shared" si="360"/>
        <v>196.95</v>
      </c>
      <c r="N2889" s="2">
        <f t="shared" si="361"/>
        <v>63.9</v>
      </c>
      <c r="O2889" s="2">
        <f t="shared" si="362"/>
        <v>133.04999999999998</v>
      </c>
      <c r="P2889" s="4">
        <f t="shared" si="363"/>
        <v>0.67555217060167549</v>
      </c>
      <c r="Q2889">
        <f t="shared" si="364"/>
        <v>2024</v>
      </c>
      <c r="R2889" t="str">
        <f t="shared" si="365"/>
        <v>Q4</v>
      </c>
      <c r="S2889">
        <f t="shared" si="366"/>
        <v>12</v>
      </c>
      <c r="T2889" t="str">
        <f t="shared" si="367"/>
        <v>Dec</v>
      </c>
    </row>
    <row r="2890" spans="1:20" x14ac:dyDescent="0.35">
      <c r="A2890" t="s">
        <v>2955</v>
      </c>
      <c r="B2890" s="1">
        <v>45657</v>
      </c>
      <c r="C2890" t="s">
        <v>28</v>
      </c>
      <c r="D2890" t="s">
        <v>49</v>
      </c>
      <c r="E2890" t="s">
        <v>23</v>
      </c>
      <c r="F2890" t="s">
        <v>37</v>
      </c>
      <c r="G2890" t="s">
        <v>25</v>
      </c>
      <c r="H2890" t="s">
        <v>91</v>
      </c>
      <c r="I2890">
        <v>1</v>
      </c>
      <c r="J2890" s="2">
        <v>101.71</v>
      </c>
      <c r="K2890" s="3">
        <v>0</v>
      </c>
      <c r="L2890" s="2">
        <v>44.17</v>
      </c>
      <c r="M2890" s="2">
        <f t="shared" si="360"/>
        <v>101.71</v>
      </c>
      <c r="N2890" s="2">
        <f t="shared" si="361"/>
        <v>44.17</v>
      </c>
      <c r="O2890" s="2">
        <f t="shared" si="362"/>
        <v>57.539999999999992</v>
      </c>
      <c r="P2890" s="4">
        <f t="shared" si="363"/>
        <v>0.56572608396421198</v>
      </c>
      <c r="Q2890">
        <f t="shared" si="364"/>
        <v>2024</v>
      </c>
      <c r="R2890" t="str">
        <f t="shared" si="365"/>
        <v>Q4</v>
      </c>
      <c r="S2890">
        <f t="shared" si="366"/>
        <v>12</v>
      </c>
      <c r="T2890" t="str">
        <f t="shared" si="367"/>
        <v>Dec</v>
      </c>
    </row>
    <row r="2891" spans="1:20" x14ac:dyDescent="0.35">
      <c r="A2891" t="s">
        <v>2956</v>
      </c>
      <c r="B2891" s="1">
        <v>45657</v>
      </c>
      <c r="C2891" t="s">
        <v>41</v>
      </c>
      <c r="D2891" t="s">
        <v>90</v>
      </c>
      <c r="E2891" t="s">
        <v>43</v>
      </c>
      <c r="F2891" t="s">
        <v>24</v>
      </c>
      <c r="G2891" t="s">
        <v>38</v>
      </c>
      <c r="H2891" t="s">
        <v>39</v>
      </c>
      <c r="I2891">
        <v>1</v>
      </c>
      <c r="J2891" s="2">
        <v>151.13999999999999</v>
      </c>
      <c r="K2891" s="3">
        <v>0</v>
      </c>
      <c r="L2891" s="2">
        <v>79.66</v>
      </c>
      <c r="M2891" s="2">
        <f t="shared" si="360"/>
        <v>151.13999999999999</v>
      </c>
      <c r="N2891" s="2">
        <f t="shared" si="361"/>
        <v>79.66</v>
      </c>
      <c r="O2891" s="2">
        <f t="shared" si="362"/>
        <v>71.47999999999999</v>
      </c>
      <c r="P2891" s="4">
        <f t="shared" si="363"/>
        <v>0.47293899695646419</v>
      </c>
      <c r="Q2891">
        <f t="shared" si="364"/>
        <v>2024</v>
      </c>
      <c r="R2891" t="str">
        <f t="shared" si="365"/>
        <v>Q4</v>
      </c>
      <c r="S2891">
        <f t="shared" si="366"/>
        <v>12</v>
      </c>
      <c r="T2891" t="str">
        <f t="shared" si="367"/>
        <v>Dec</v>
      </c>
    </row>
    <row r="2892" spans="1:20" x14ac:dyDescent="0.35">
      <c r="A2892" t="s">
        <v>2957</v>
      </c>
      <c r="B2892" s="1">
        <v>45657</v>
      </c>
      <c r="C2892" t="s">
        <v>21</v>
      </c>
      <c r="D2892" t="s">
        <v>35</v>
      </c>
      <c r="E2892" t="s">
        <v>52</v>
      </c>
      <c r="F2892" t="s">
        <v>24</v>
      </c>
      <c r="G2892" t="s">
        <v>46</v>
      </c>
      <c r="H2892" t="s">
        <v>75</v>
      </c>
      <c r="I2892">
        <v>1</v>
      </c>
      <c r="J2892" s="2">
        <v>33.44</v>
      </c>
      <c r="K2892" s="3">
        <v>0.05</v>
      </c>
      <c r="L2892" s="2">
        <v>10.33</v>
      </c>
      <c r="M2892" s="2">
        <f t="shared" si="360"/>
        <v>31.77</v>
      </c>
      <c r="N2892" s="2">
        <f t="shared" si="361"/>
        <v>10.33</v>
      </c>
      <c r="O2892" s="2">
        <f t="shared" si="362"/>
        <v>21.439999999999998</v>
      </c>
      <c r="P2892" s="4">
        <f t="shared" si="363"/>
        <v>0.67485048788164925</v>
      </c>
      <c r="Q2892">
        <f t="shared" si="364"/>
        <v>2024</v>
      </c>
      <c r="R2892" t="str">
        <f t="shared" si="365"/>
        <v>Q4</v>
      </c>
      <c r="S2892">
        <f t="shared" si="366"/>
        <v>12</v>
      </c>
      <c r="T2892" t="str">
        <f t="shared" si="367"/>
        <v>Dec</v>
      </c>
    </row>
    <row r="2893" spans="1:20" x14ac:dyDescent="0.35">
      <c r="A2893" t="s">
        <v>2958</v>
      </c>
      <c r="B2893" s="1">
        <v>45658</v>
      </c>
      <c r="C2893" t="s">
        <v>62</v>
      </c>
      <c r="D2893" t="s">
        <v>63</v>
      </c>
      <c r="E2893" t="s">
        <v>23</v>
      </c>
      <c r="F2893" t="s">
        <v>24</v>
      </c>
      <c r="G2893" t="s">
        <v>25</v>
      </c>
      <c r="H2893" t="s">
        <v>81</v>
      </c>
      <c r="I2893">
        <v>4</v>
      </c>
      <c r="J2893" s="2">
        <v>40.08</v>
      </c>
      <c r="K2893" s="3">
        <v>0</v>
      </c>
      <c r="L2893" s="2">
        <v>15.53</v>
      </c>
      <c r="M2893" s="2">
        <f t="shared" si="360"/>
        <v>160.32</v>
      </c>
      <c r="N2893" s="2">
        <f t="shared" si="361"/>
        <v>62.12</v>
      </c>
      <c r="O2893" s="2">
        <f t="shared" si="362"/>
        <v>98.199999999999989</v>
      </c>
      <c r="P2893" s="4">
        <f t="shared" si="363"/>
        <v>0.61252495009980035</v>
      </c>
      <c r="Q2893">
        <f t="shared" si="364"/>
        <v>2025</v>
      </c>
      <c r="R2893" t="str">
        <f t="shared" si="365"/>
        <v>Q1</v>
      </c>
      <c r="S2893">
        <f t="shared" si="366"/>
        <v>1</v>
      </c>
      <c r="T2893" t="str">
        <f t="shared" si="367"/>
        <v>Jan</v>
      </c>
    </row>
    <row r="2894" spans="1:20" x14ac:dyDescent="0.35">
      <c r="A2894" t="s">
        <v>2959</v>
      </c>
      <c r="B2894" s="1">
        <v>45658</v>
      </c>
      <c r="C2894" t="s">
        <v>62</v>
      </c>
      <c r="D2894" t="s">
        <v>63</v>
      </c>
      <c r="E2894" t="s">
        <v>23</v>
      </c>
      <c r="F2894" t="s">
        <v>24</v>
      </c>
      <c r="G2894" t="s">
        <v>32</v>
      </c>
      <c r="H2894" t="s">
        <v>50</v>
      </c>
      <c r="I2894">
        <v>1</v>
      </c>
      <c r="J2894" s="2">
        <v>217.08</v>
      </c>
      <c r="K2894" s="3">
        <v>0.1</v>
      </c>
      <c r="L2894" s="2">
        <v>116.64</v>
      </c>
      <c r="M2894" s="2">
        <f t="shared" si="360"/>
        <v>195.37</v>
      </c>
      <c r="N2894" s="2">
        <f t="shared" si="361"/>
        <v>116.64</v>
      </c>
      <c r="O2894" s="2">
        <f t="shared" si="362"/>
        <v>78.73</v>
      </c>
      <c r="P2894" s="4">
        <f t="shared" si="363"/>
        <v>0.40297896299329478</v>
      </c>
      <c r="Q2894">
        <f t="shared" si="364"/>
        <v>2025</v>
      </c>
      <c r="R2894" t="str">
        <f t="shared" si="365"/>
        <v>Q1</v>
      </c>
      <c r="S2894">
        <f t="shared" si="366"/>
        <v>1</v>
      </c>
      <c r="T2894" t="str">
        <f t="shared" si="367"/>
        <v>Jan</v>
      </c>
    </row>
    <row r="2895" spans="1:20" x14ac:dyDescent="0.35">
      <c r="A2895" t="s">
        <v>2960</v>
      </c>
      <c r="B2895" s="1">
        <v>45658</v>
      </c>
      <c r="C2895" t="s">
        <v>62</v>
      </c>
      <c r="D2895" t="s">
        <v>63</v>
      </c>
      <c r="E2895" t="s">
        <v>23</v>
      </c>
      <c r="F2895" t="s">
        <v>37</v>
      </c>
      <c r="G2895" t="s">
        <v>46</v>
      </c>
      <c r="H2895" t="s">
        <v>75</v>
      </c>
      <c r="I2895">
        <v>1</v>
      </c>
      <c r="J2895" s="2">
        <v>31.62</v>
      </c>
      <c r="K2895" s="3">
        <v>0.05</v>
      </c>
      <c r="L2895" s="2">
        <v>10.02</v>
      </c>
      <c r="M2895" s="2">
        <f t="shared" si="360"/>
        <v>30.04</v>
      </c>
      <c r="N2895" s="2">
        <f t="shared" si="361"/>
        <v>10.02</v>
      </c>
      <c r="O2895" s="2">
        <f t="shared" si="362"/>
        <v>20.02</v>
      </c>
      <c r="P2895" s="4">
        <f t="shared" si="363"/>
        <v>0.66644474034620504</v>
      </c>
      <c r="Q2895">
        <f t="shared" si="364"/>
        <v>2025</v>
      </c>
      <c r="R2895" t="str">
        <f t="shared" si="365"/>
        <v>Q1</v>
      </c>
      <c r="S2895">
        <f t="shared" si="366"/>
        <v>1</v>
      </c>
      <c r="T2895" t="str">
        <f t="shared" si="367"/>
        <v>Jan</v>
      </c>
    </row>
    <row r="2896" spans="1:20" x14ac:dyDescent="0.35">
      <c r="A2896" t="s">
        <v>2961</v>
      </c>
      <c r="B2896" s="1">
        <v>45658</v>
      </c>
      <c r="C2896" t="s">
        <v>21</v>
      </c>
      <c r="D2896" t="s">
        <v>103</v>
      </c>
      <c r="E2896" t="s">
        <v>23</v>
      </c>
      <c r="F2896" t="s">
        <v>24</v>
      </c>
      <c r="G2896" t="s">
        <v>53</v>
      </c>
      <c r="H2896" t="s">
        <v>54</v>
      </c>
      <c r="I2896">
        <v>1</v>
      </c>
      <c r="J2896" s="2">
        <v>138.03</v>
      </c>
      <c r="K2896" s="3">
        <v>0</v>
      </c>
      <c r="L2896" s="2">
        <v>73.02</v>
      </c>
      <c r="M2896" s="2">
        <f t="shared" si="360"/>
        <v>138.03</v>
      </c>
      <c r="N2896" s="2">
        <f t="shared" si="361"/>
        <v>73.02</v>
      </c>
      <c r="O2896" s="2">
        <f t="shared" si="362"/>
        <v>65.010000000000005</v>
      </c>
      <c r="P2896" s="4">
        <f t="shared" si="363"/>
        <v>0.47098456857204957</v>
      </c>
      <c r="Q2896">
        <f t="shared" si="364"/>
        <v>2025</v>
      </c>
      <c r="R2896" t="str">
        <f t="shared" si="365"/>
        <v>Q1</v>
      </c>
      <c r="S2896">
        <f t="shared" si="366"/>
        <v>1</v>
      </c>
      <c r="T2896" t="str">
        <f t="shared" si="367"/>
        <v>Jan</v>
      </c>
    </row>
    <row r="2897" spans="1:20" x14ac:dyDescent="0.35">
      <c r="A2897" t="s">
        <v>2962</v>
      </c>
      <c r="B2897" s="1">
        <v>45658</v>
      </c>
      <c r="C2897" t="s">
        <v>21</v>
      </c>
      <c r="D2897" t="s">
        <v>103</v>
      </c>
      <c r="E2897" t="s">
        <v>43</v>
      </c>
      <c r="F2897" t="s">
        <v>24</v>
      </c>
      <c r="G2897" t="s">
        <v>46</v>
      </c>
      <c r="H2897" t="s">
        <v>75</v>
      </c>
      <c r="I2897">
        <v>2</v>
      </c>
      <c r="J2897" s="2">
        <v>31.87</v>
      </c>
      <c r="K2897" s="3">
        <v>0</v>
      </c>
      <c r="L2897" s="2">
        <v>10.39</v>
      </c>
      <c r="M2897" s="2">
        <f t="shared" si="360"/>
        <v>63.74</v>
      </c>
      <c r="N2897" s="2">
        <f t="shared" si="361"/>
        <v>20.78</v>
      </c>
      <c r="O2897" s="2">
        <f t="shared" si="362"/>
        <v>42.96</v>
      </c>
      <c r="P2897" s="4">
        <f t="shared" si="363"/>
        <v>0.67398807656102921</v>
      </c>
      <c r="Q2897">
        <f t="shared" si="364"/>
        <v>2025</v>
      </c>
      <c r="R2897" t="str">
        <f t="shared" si="365"/>
        <v>Q1</v>
      </c>
      <c r="S2897">
        <f t="shared" si="366"/>
        <v>1</v>
      </c>
      <c r="T2897" t="str">
        <f t="shared" si="367"/>
        <v>Jan</v>
      </c>
    </row>
    <row r="2898" spans="1:20" x14ac:dyDescent="0.35">
      <c r="A2898" t="s">
        <v>2963</v>
      </c>
      <c r="B2898" s="1">
        <v>45658</v>
      </c>
      <c r="C2898" t="s">
        <v>28</v>
      </c>
      <c r="D2898" t="s">
        <v>49</v>
      </c>
      <c r="E2898" t="s">
        <v>23</v>
      </c>
      <c r="F2898" t="s">
        <v>24</v>
      </c>
      <c r="G2898" t="s">
        <v>46</v>
      </c>
      <c r="H2898" t="s">
        <v>75</v>
      </c>
      <c r="I2898">
        <v>1</v>
      </c>
      <c r="J2898" s="2">
        <v>35.32</v>
      </c>
      <c r="K2898" s="3">
        <v>0</v>
      </c>
      <c r="L2898" s="2">
        <v>10.45</v>
      </c>
      <c r="M2898" s="2">
        <f t="shared" si="360"/>
        <v>35.32</v>
      </c>
      <c r="N2898" s="2">
        <f t="shared" si="361"/>
        <v>10.45</v>
      </c>
      <c r="O2898" s="2">
        <f t="shared" si="362"/>
        <v>24.87</v>
      </c>
      <c r="P2898" s="4">
        <f t="shared" si="363"/>
        <v>0.70413363533408835</v>
      </c>
      <c r="Q2898">
        <f t="shared" si="364"/>
        <v>2025</v>
      </c>
      <c r="R2898" t="str">
        <f t="shared" si="365"/>
        <v>Q1</v>
      </c>
      <c r="S2898">
        <f t="shared" si="366"/>
        <v>1</v>
      </c>
      <c r="T2898" t="str">
        <f t="shared" si="367"/>
        <v>Jan</v>
      </c>
    </row>
    <row r="2899" spans="1:20" x14ac:dyDescent="0.35">
      <c r="A2899" t="s">
        <v>2964</v>
      </c>
      <c r="B2899" s="1">
        <v>45658</v>
      </c>
      <c r="C2899" t="s">
        <v>62</v>
      </c>
      <c r="D2899" t="s">
        <v>69</v>
      </c>
      <c r="E2899" t="s">
        <v>23</v>
      </c>
      <c r="F2899" t="s">
        <v>37</v>
      </c>
      <c r="G2899" t="s">
        <v>53</v>
      </c>
      <c r="H2899" t="s">
        <v>54</v>
      </c>
      <c r="I2899">
        <v>7</v>
      </c>
      <c r="J2899" s="2">
        <v>140.13</v>
      </c>
      <c r="K2899" s="3">
        <v>0.1</v>
      </c>
      <c r="L2899" s="2">
        <v>71.44</v>
      </c>
      <c r="M2899" s="2">
        <f t="shared" si="360"/>
        <v>882.82</v>
      </c>
      <c r="N2899" s="2">
        <f t="shared" si="361"/>
        <v>500.08</v>
      </c>
      <c r="O2899" s="2">
        <f t="shared" si="362"/>
        <v>382.74000000000007</v>
      </c>
      <c r="P2899" s="4">
        <f t="shared" si="363"/>
        <v>0.43354251149724748</v>
      </c>
      <c r="Q2899">
        <f t="shared" si="364"/>
        <v>2025</v>
      </c>
      <c r="R2899" t="str">
        <f t="shared" si="365"/>
        <v>Q1</v>
      </c>
      <c r="S2899">
        <f t="shared" si="366"/>
        <v>1</v>
      </c>
      <c r="T2899" t="str">
        <f t="shared" si="367"/>
        <v>Jan</v>
      </c>
    </row>
    <row r="2900" spans="1:20" x14ac:dyDescent="0.35">
      <c r="A2900" t="s">
        <v>2965</v>
      </c>
      <c r="B2900" s="1">
        <v>45658</v>
      </c>
      <c r="C2900" t="s">
        <v>21</v>
      </c>
      <c r="D2900" t="s">
        <v>35</v>
      </c>
      <c r="E2900" t="s">
        <v>23</v>
      </c>
      <c r="F2900" t="s">
        <v>24</v>
      </c>
      <c r="G2900" t="s">
        <v>53</v>
      </c>
      <c r="H2900" t="s">
        <v>70</v>
      </c>
      <c r="I2900">
        <v>2</v>
      </c>
      <c r="J2900" s="2">
        <v>53.62</v>
      </c>
      <c r="K2900" s="3">
        <v>0</v>
      </c>
      <c r="L2900" s="2">
        <v>18.86</v>
      </c>
      <c r="M2900" s="2">
        <f t="shared" si="360"/>
        <v>107.24</v>
      </c>
      <c r="N2900" s="2">
        <f t="shared" si="361"/>
        <v>37.72</v>
      </c>
      <c r="O2900" s="2">
        <f t="shared" si="362"/>
        <v>69.52</v>
      </c>
      <c r="P2900" s="4">
        <f t="shared" si="363"/>
        <v>0.6482655725475569</v>
      </c>
      <c r="Q2900">
        <f t="shared" si="364"/>
        <v>2025</v>
      </c>
      <c r="R2900" t="str">
        <f t="shared" si="365"/>
        <v>Q1</v>
      </c>
      <c r="S2900">
        <f t="shared" si="366"/>
        <v>1</v>
      </c>
      <c r="T2900" t="str">
        <f t="shared" si="367"/>
        <v>Jan</v>
      </c>
    </row>
    <row r="2901" spans="1:20" x14ac:dyDescent="0.35">
      <c r="A2901" t="s">
        <v>2966</v>
      </c>
      <c r="B2901" s="1">
        <v>45658</v>
      </c>
      <c r="C2901" t="s">
        <v>21</v>
      </c>
      <c r="D2901" t="s">
        <v>35</v>
      </c>
      <c r="E2901" t="s">
        <v>52</v>
      </c>
      <c r="F2901" t="s">
        <v>37</v>
      </c>
      <c r="G2901" t="s">
        <v>38</v>
      </c>
      <c r="H2901" t="s">
        <v>44</v>
      </c>
      <c r="I2901">
        <v>2</v>
      </c>
      <c r="J2901" s="2">
        <v>116.82</v>
      </c>
      <c r="K2901" s="3">
        <v>0.1</v>
      </c>
      <c r="L2901" s="2">
        <v>52.1</v>
      </c>
      <c r="M2901" s="2">
        <f t="shared" si="360"/>
        <v>210.28</v>
      </c>
      <c r="N2901" s="2">
        <f t="shared" si="361"/>
        <v>104.2</v>
      </c>
      <c r="O2901" s="2">
        <f t="shared" si="362"/>
        <v>106.08</v>
      </c>
      <c r="P2901" s="4">
        <f t="shared" si="363"/>
        <v>0.50447023016929804</v>
      </c>
      <c r="Q2901">
        <f t="shared" si="364"/>
        <v>2025</v>
      </c>
      <c r="R2901" t="str">
        <f t="shared" si="365"/>
        <v>Q1</v>
      </c>
      <c r="S2901">
        <f t="shared" si="366"/>
        <v>1</v>
      </c>
      <c r="T2901" t="str">
        <f t="shared" si="367"/>
        <v>Jan</v>
      </c>
    </row>
    <row r="2902" spans="1:20" x14ac:dyDescent="0.35">
      <c r="A2902" t="s">
        <v>2967</v>
      </c>
      <c r="B2902" s="1">
        <v>45658</v>
      </c>
      <c r="C2902" t="s">
        <v>21</v>
      </c>
      <c r="D2902" t="s">
        <v>35</v>
      </c>
      <c r="E2902" t="s">
        <v>52</v>
      </c>
      <c r="F2902" t="s">
        <v>37</v>
      </c>
      <c r="G2902" t="s">
        <v>53</v>
      </c>
      <c r="H2902" t="s">
        <v>54</v>
      </c>
      <c r="I2902">
        <v>1</v>
      </c>
      <c r="J2902" s="2">
        <v>150.97</v>
      </c>
      <c r="K2902" s="3">
        <v>0.2</v>
      </c>
      <c r="L2902" s="2">
        <v>71.14</v>
      </c>
      <c r="M2902" s="2">
        <f t="shared" si="360"/>
        <v>120.78</v>
      </c>
      <c r="N2902" s="2">
        <f t="shared" si="361"/>
        <v>71.14</v>
      </c>
      <c r="O2902" s="2">
        <f t="shared" si="362"/>
        <v>49.64</v>
      </c>
      <c r="P2902" s="4">
        <f t="shared" si="363"/>
        <v>0.41099519788044381</v>
      </c>
      <c r="Q2902">
        <f t="shared" si="364"/>
        <v>2025</v>
      </c>
      <c r="R2902" t="str">
        <f t="shared" si="365"/>
        <v>Q1</v>
      </c>
      <c r="S2902">
        <f t="shared" si="366"/>
        <v>1</v>
      </c>
      <c r="T2902" t="str">
        <f t="shared" si="367"/>
        <v>Jan</v>
      </c>
    </row>
    <row r="2903" spans="1:20" x14ac:dyDescent="0.35">
      <c r="A2903" t="s">
        <v>2968</v>
      </c>
      <c r="B2903" s="1">
        <v>45658</v>
      </c>
      <c r="C2903" t="s">
        <v>21</v>
      </c>
      <c r="D2903" t="s">
        <v>35</v>
      </c>
      <c r="E2903" t="s">
        <v>36</v>
      </c>
      <c r="F2903" t="s">
        <v>24</v>
      </c>
      <c r="G2903" t="s">
        <v>25</v>
      </c>
      <c r="H2903" t="s">
        <v>72</v>
      </c>
      <c r="I2903">
        <v>1</v>
      </c>
      <c r="J2903" s="2">
        <v>188.71</v>
      </c>
      <c r="K2903" s="3">
        <v>0</v>
      </c>
      <c r="L2903" s="2">
        <v>98.2</v>
      </c>
      <c r="M2903" s="2">
        <f t="shared" si="360"/>
        <v>188.71</v>
      </c>
      <c r="N2903" s="2">
        <f t="shared" si="361"/>
        <v>98.2</v>
      </c>
      <c r="O2903" s="2">
        <f t="shared" si="362"/>
        <v>90.51</v>
      </c>
      <c r="P2903" s="4">
        <f t="shared" si="363"/>
        <v>0.47962482115415189</v>
      </c>
      <c r="Q2903">
        <f t="shared" si="364"/>
        <v>2025</v>
      </c>
      <c r="R2903" t="str">
        <f t="shared" si="365"/>
        <v>Q1</v>
      </c>
      <c r="S2903">
        <f t="shared" si="366"/>
        <v>1</v>
      </c>
      <c r="T2903" t="str">
        <f t="shared" si="367"/>
        <v>Jan</v>
      </c>
    </row>
    <row r="2904" spans="1:20" x14ac:dyDescent="0.35">
      <c r="A2904" t="s">
        <v>2969</v>
      </c>
      <c r="B2904" s="1">
        <v>45659</v>
      </c>
      <c r="C2904" t="s">
        <v>41</v>
      </c>
      <c r="D2904" t="s">
        <v>42</v>
      </c>
      <c r="E2904" t="s">
        <v>36</v>
      </c>
      <c r="F2904" t="s">
        <v>37</v>
      </c>
      <c r="G2904" t="s">
        <v>38</v>
      </c>
      <c r="H2904" t="s">
        <v>39</v>
      </c>
      <c r="I2904">
        <v>2</v>
      </c>
      <c r="J2904" s="2">
        <v>154.11000000000001</v>
      </c>
      <c r="K2904" s="3">
        <v>0.1</v>
      </c>
      <c r="L2904" s="2">
        <v>80.48</v>
      </c>
      <c r="M2904" s="2">
        <f t="shared" si="360"/>
        <v>277.39999999999998</v>
      </c>
      <c r="N2904" s="2">
        <f t="shared" si="361"/>
        <v>160.96</v>
      </c>
      <c r="O2904" s="2">
        <f t="shared" si="362"/>
        <v>116.43999999999997</v>
      </c>
      <c r="P2904" s="4">
        <f t="shared" si="363"/>
        <v>0.41975486661860123</v>
      </c>
      <c r="Q2904">
        <f t="shared" si="364"/>
        <v>2025</v>
      </c>
      <c r="R2904" t="str">
        <f t="shared" si="365"/>
        <v>Q1</v>
      </c>
      <c r="S2904">
        <f t="shared" si="366"/>
        <v>1</v>
      </c>
      <c r="T2904" t="str">
        <f t="shared" si="367"/>
        <v>Jan</v>
      </c>
    </row>
    <row r="2905" spans="1:20" x14ac:dyDescent="0.35">
      <c r="A2905" t="s">
        <v>2970</v>
      </c>
      <c r="B2905" s="1">
        <v>45659</v>
      </c>
      <c r="C2905" t="s">
        <v>28</v>
      </c>
      <c r="D2905" t="s">
        <v>49</v>
      </c>
      <c r="E2905" t="s">
        <v>52</v>
      </c>
      <c r="F2905" t="s">
        <v>37</v>
      </c>
      <c r="G2905" t="s">
        <v>46</v>
      </c>
      <c r="H2905" t="s">
        <v>79</v>
      </c>
      <c r="I2905">
        <v>1</v>
      </c>
      <c r="J2905" s="2">
        <v>29.61</v>
      </c>
      <c r="K2905" s="3">
        <v>0.15</v>
      </c>
      <c r="L2905" s="2">
        <v>9.4700000000000006</v>
      </c>
      <c r="M2905" s="2">
        <f t="shared" si="360"/>
        <v>25.17</v>
      </c>
      <c r="N2905" s="2">
        <f t="shared" si="361"/>
        <v>9.4700000000000006</v>
      </c>
      <c r="O2905" s="2">
        <f t="shared" si="362"/>
        <v>15.700000000000001</v>
      </c>
      <c r="P2905" s="4">
        <f t="shared" si="363"/>
        <v>0.62375844259038538</v>
      </c>
      <c r="Q2905">
        <f t="shared" si="364"/>
        <v>2025</v>
      </c>
      <c r="R2905" t="str">
        <f t="shared" si="365"/>
        <v>Q1</v>
      </c>
      <c r="S2905">
        <f t="shared" si="366"/>
        <v>1</v>
      </c>
      <c r="T2905" t="str">
        <f t="shared" si="367"/>
        <v>Jan</v>
      </c>
    </row>
    <row r="2906" spans="1:20" x14ac:dyDescent="0.35">
      <c r="A2906" t="s">
        <v>2971</v>
      </c>
      <c r="B2906" s="1">
        <v>45659</v>
      </c>
      <c r="C2906" t="s">
        <v>28</v>
      </c>
      <c r="D2906" t="s">
        <v>29</v>
      </c>
      <c r="E2906" t="s">
        <v>52</v>
      </c>
      <c r="F2906" t="s">
        <v>37</v>
      </c>
      <c r="G2906" t="s">
        <v>53</v>
      </c>
      <c r="H2906" t="s">
        <v>66</v>
      </c>
      <c r="I2906">
        <v>2</v>
      </c>
      <c r="J2906" s="2">
        <v>112.85</v>
      </c>
      <c r="K2906" s="3">
        <v>0.2</v>
      </c>
      <c r="L2906" s="2">
        <v>42.99</v>
      </c>
      <c r="M2906" s="2">
        <f t="shared" si="360"/>
        <v>180.56</v>
      </c>
      <c r="N2906" s="2">
        <f t="shared" si="361"/>
        <v>85.98</v>
      </c>
      <c r="O2906" s="2">
        <f t="shared" si="362"/>
        <v>94.58</v>
      </c>
      <c r="P2906" s="4">
        <f t="shared" si="363"/>
        <v>0.52381479840496237</v>
      </c>
      <c r="Q2906">
        <f t="shared" si="364"/>
        <v>2025</v>
      </c>
      <c r="R2906" t="str">
        <f t="shared" si="365"/>
        <v>Q1</v>
      </c>
      <c r="S2906">
        <f t="shared" si="366"/>
        <v>1</v>
      </c>
      <c r="T2906" t="str">
        <f t="shared" si="367"/>
        <v>Jan</v>
      </c>
    </row>
    <row r="2907" spans="1:20" x14ac:dyDescent="0.35">
      <c r="A2907" t="s">
        <v>2972</v>
      </c>
      <c r="B2907" s="1">
        <v>45659</v>
      </c>
      <c r="C2907" t="s">
        <v>62</v>
      </c>
      <c r="D2907" t="s">
        <v>63</v>
      </c>
      <c r="E2907" t="s">
        <v>23</v>
      </c>
      <c r="F2907" t="s">
        <v>31</v>
      </c>
      <c r="G2907" t="s">
        <v>32</v>
      </c>
      <c r="H2907" t="s">
        <v>33</v>
      </c>
      <c r="I2907">
        <v>1</v>
      </c>
      <c r="J2907" s="2">
        <v>37.200000000000003</v>
      </c>
      <c r="K2907" s="3">
        <v>0.1</v>
      </c>
      <c r="L2907" s="2">
        <v>12.23</v>
      </c>
      <c r="M2907" s="2">
        <f t="shared" si="360"/>
        <v>33.479999999999997</v>
      </c>
      <c r="N2907" s="2">
        <f t="shared" si="361"/>
        <v>12.23</v>
      </c>
      <c r="O2907" s="2">
        <f t="shared" si="362"/>
        <v>21.249999999999996</v>
      </c>
      <c r="P2907" s="4">
        <f t="shared" si="363"/>
        <v>0.63470728793309439</v>
      </c>
      <c r="Q2907">
        <f t="shared" si="364"/>
        <v>2025</v>
      </c>
      <c r="R2907" t="str">
        <f t="shared" si="365"/>
        <v>Q1</v>
      </c>
      <c r="S2907">
        <f t="shared" si="366"/>
        <v>1</v>
      </c>
      <c r="T2907" t="str">
        <f t="shared" si="367"/>
        <v>Jan</v>
      </c>
    </row>
    <row r="2908" spans="1:20" x14ac:dyDescent="0.35">
      <c r="A2908" t="s">
        <v>2973</v>
      </c>
      <c r="B2908" s="1">
        <v>45659</v>
      </c>
      <c r="C2908" t="s">
        <v>28</v>
      </c>
      <c r="D2908" t="s">
        <v>29</v>
      </c>
      <c r="E2908" t="s">
        <v>43</v>
      </c>
      <c r="F2908" t="s">
        <v>24</v>
      </c>
      <c r="G2908" t="s">
        <v>46</v>
      </c>
      <c r="H2908" t="s">
        <v>75</v>
      </c>
      <c r="I2908">
        <v>1</v>
      </c>
      <c r="J2908" s="2">
        <v>33.99</v>
      </c>
      <c r="K2908" s="3">
        <v>0</v>
      </c>
      <c r="L2908" s="2">
        <v>10.55</v>
      </c>
      <c r="M2908" s="2">
        <f t="shared" si="360"/>
        <v>33.99</v>
      </c>
      <c r="N2908" s="2">
        <f t="shared" si="361"/>
        <v>10.55</v>
      </c>
      <c r="O2908" s="2">
        <f t="shared" si="362"/>
        <v>23.44</v>
      </c>
      <c r="P2908" s="4">
        <f t="shared" si="363"/>
        <v>0.68961459252721391</v>
      </c>
      <c r="Q2908">
        <f t="shared" si="364"/>
        <v>2025</v>
      </c>
      <c r="R2908" t="str">
        <f t="shared" si="365"/>
        <v>Q1</v>
      </c>
      <c r="S2908">
        <f t="shared" si="366"/>
        <v>1</v>
      </c>
      <c r="T2908" t="str">
        <f t="shared" si="367"/>
        <v>Jan</v>
      </c>
    </row>
    <row r="2909" spans="1:20" x14ac:dyDescent="0.35">
      <c r="A2909" t="s">
        <v>2974</v>
      </c>
      <c r="B2909" s="1">
        <v>45659</v>
      </c>
      <c r="C2909" t="s">
        <v>28</v>
      </c>
      <c r="D2909" t="s">
        <v>29</v>
      </c>
      <c r="E2909" t="s">
        <v>23</v>
      </c>
      <c r="F2909" t="s">
        <v>37</v>
      </c>
      <c r="G2909" t="s">
        <v>32</v>
      </c>
      <c r="H2909" t="s">
        <v>33</v>
      </c>
      <c r="I2909">
        <v>2</v>
      </c>
      <c r="J2909" s="2">
        <v>40.68</v>
      </c>
      <c r="K2909" s="3">
        <v>0</v>
      </c>
      <c r="L2909" s="2">
        <v>12.2</v>
      </c>
      <c r="M2909" s="2">
        <f t="shared" si="360"/>
        <v>81.36</v>
      </c>
      <c r="N2909" s="2">
        <f t="shared" si="361"/>
        <v>24.4</v>
      </c>
      <c r="O2909" s="2">
        <f t="shared" si="362"/>
        <v>56.96</v>
      </c>
      <c r="P2909" s="4">
        <f t="shared" si="363"/>
        <v>0.70009832841691255</v>
      </c>
      <c r="Q2909">
        <f t="shared" si="364"/>
        <v>2025</v>
      </c>
      <c r="R2909" t="str">
        <f t="shared" si="365"/>
        <v>Q1</v>
      </c>
      <c r="S2909">
        <f t="shared" si="366"/>
        <v>1</v>
      </c>
      <c r="T2909" t="str">
        <f t="shared" si="367"/>
        <v>Jan</v>
      </c>
    </row>
    <row r="2910" spans="1:20" x14ac:dyDescent="0.35">
      <c r="A2910" t="s">
        <v>2975</v>
      </c>
      <c r="B2910" s="1">
        <v>45660</v>
      </c>
      <c r="C2910" t="s">
        <v>28</v>
      </c>
      <c r="D2910" t="s">
        <v>29</v>
      </c>
      <c r="E2910" t="s">
        <v>23</v>
      </c>
      <c r="F2910" t="s">
        <v>37</v>
      </c>
      <c r="G2910" t="s">
        <v>46</v>
      </c>
      <c r="H2910" t="s">
        <v>183</v>
      </c>
      <c r="I2910">
        <v>1</v>
      </c>
      <c r="J2910" s="2">
        <v>141.91</v>
      </c>
      <c r="K2910" s="3">
        <v>0</v>
      </c>
      <c r="L2910" s="2">
        <v>60.83</v>
      </c>
      <c r="M2910" s="2">
        <f t="shared" si="360"/>
        <v>141.91</v>
      </c>
      <c r="N2910" s="2">
        <f t="shared" si="361"/>
        <v>60.83</v>
      </c>
      <c r="O2910" s="2">
        <f t="shared" si="362"/>
        <v>81.08</v>
      </c>
      <c r="P2910" s="4">
        <f t="shared" si="363"/>
        <v>0.57134803748854912</v>
      </c>
      <c r="Q2910">
        <f t="shared" si="364"/>
        <v>2025</v>
      </c>
      <c r="R2910" t="str">
        <f t="shared" si="365"/>
        <v>Q1</v>
      </c>
      <c r="S2910">
        <f t="shared" si="366"/>
        <v>1</v>
      </c>
      <c r="T2910" t="str">
        <f t="shared" si="367"/>
        <v>Jan</v>
      </c>
    </row>
    <row r="2911" spans="1:20" x14ac:dyDescent="0.35">
      <c r="A2911" t="s">
        <v>2976</v>
      </c>
      <c r="B2911" s="1">
        <v>45660</v>
      </c>
      <c r="C2911" t="s">
        <v>41</v>
      </c>
      <c r="D2911" t="s">
        <v>42</v>
      </c>
      <c r="E2911" t="s">
        <v>23</v>
      </c>
      <c r="F2911" t="s">
        <v>37</v>
      </c>
      <c r="G2911" t="s">
        <v>32</v>
      </c>
      <c r="H2911" t="s">
        <v>86</v>
      </c>
      <c r="I2911">
        <v>2</v>
      </c>
      <c r="J2911" s="2">
        <v>71.510000000000005</v>
      </c>
      <c r="K2911" s="3">
        <v>0.15</v>
      </c>
      <c r="L2911" s="2">
        <v>25.24</v>
      </c>
      <c r="M2911" s="2">
        <f t="shared" si="360"/>
        <v>121.57</v>
      </c>
      <c r="N2911" s="2">
        <f t="shared" si="361"/>
        <v>50.48</v>
      </c>
      <c r="O2911" s="2">
        <f t="shared" si="362"/>
        <v>71.09</v>
      </c>
      <c r="P2911" s="4">
        <f t="shared" si="363"/>
        <v>0.58476597844863043</v>
      </c>
      <c r="Q2911">
        <f t="shared" si="364"/>
        <v>2025</v>
      </c>
      <c r="R2911" t="str">
        <f t="shared" si="365"/>
        <v>Q1</v>
      </c>
      <c r="S2911">
        <f t="shared" si="366"/>
        <v>1</v>
      </c>
      <c r="T2911" t="str">
        <f t="shared" si="367"/>
        <v>Jan</v>
      </c>
    </row>
    <row r="2912" spans="1:20" x14ac:dyDescent="0.35">
      <c r="A2912" t="s">
        <v>2977</v>
      </c>
      <c r="B2912" s="1">
        <v>45660</v>
      </c>
      <c r="C2912" t="s">
        <v>28</v>
      </c>
      <c r="D2912" t="s">
        <v>29</v>
      </c>
      <c r="E2912" t="s">
        <v>30</v>
      </c>
      <c r="F2912" t="s">
        <v>31</v>
      </c>
      <c r="G2912" t="s">
        <v>32</v>
      </c>
      <c r="H2912" t="s">
        <v>86</v>
      </c>
      <c r="I2912">
        <v>20</v>
      </c>
      <c r="J2912" s="2">
        <v>68.41</v>
      </c>
      <c r="K2912" s="3">
        <v>0.15</v>
      </c>
      <c r="L2912" s="2">
        <v>25.11</v>
      </c>
      <c r="M2912" s="2">
        <f t="shared" si="360"/>
        <v>1162.97</v>
      </c>
      <c r="N2912" s="2">
        <f t="shared" si="361"/>
        <v>502.2</v>
      </c>
      <c r="O2912" s="2">
        <f t="shared" si="362"/>
        <v>660.77</v>
      </c>
      <c r="P2912" s="4">
        <f t="shared" si="363"/>
        <v>0.56817458747861072</v>
      </c>
      <c r="Q2912">
        <f t="shared" si="364"/>
        <v>2025</v>
      </c>
      <c r="R2912" t="str">
        <f t="shared" si="365"/>
        <v>Q1</v>
      </c>
      <c r="S2912">
        <f t="shared" si="366"/>
        <v>1</v>
      </c>
      <c r="T2912" t="str">
        <f t="shared" si="367"/>
        <v>Jan</v>
      </c>
    </row>
    <row r="2913" spans="1:20" x14ac:dyDescent="0.35">
      <c r="A2913" t="s">
        <v>2978</v>
      </c>
      <c r="B2913" s="1">
        <v>45660</v>
      </c>
      <c r="C2913" t="s">
        <v>62</v>
      </c>
      <c r="D2913" t="s">
        <v>63</v>
      </c>
      <c r="E2913" t="s">
        <v>23</v>
      </c>
      <c r="F2913" t="s">
        <v>37</v>
      </c>
      <c r="G2913" t="s">
        <v>25</v>
      </c>
      <c r="H2913" t="s">
        <v>72</v>
      </c>
      <c r="I2913">
        <v>4</v>
      </c>
      <c r="J2913" s="2">
        <v>178.59</v>
      </c>
      <c r="K2913" s="3">
        <v>0</v>
      </c>
      <c r="L2913" s="2">
        <v>101.07</v>
      </c>
      <c r="M2913" s="2">
        <f t="shared" si="360"/>
        <v>714.36</v>
      </c>
      <c r="N2913" s="2">
        <f t="shared" si="361"/>
        <v>404.28</v>
      </c>
      <c r="O2913" s="2">
        <f t="shared" si="362"/>
        <v>310.08000000000004</v>
      </c>
      <c r="P2913" s="4">
        <f t="shared" si="363"/>
        <v>0.43406685704686715</v>
      </c>
      <c r="Q2913">
        <f t="shared" si="364"/>
        <v>2025</v>
      </c>
      <c r="R2913" t="str">
        <f t="shared" si="365"/>
        <v>Q1</v>
      </c>
      <c r="S2913">
        <f t="shared" si="366"/>
        <v>1</v>
      </c>
      <c r="T2913" t="str">
        <f t="shared" si="367"/>
        <v>Jan</v>
      </c>
    </row>
    <row r="2914" spans="1:20" x14ac:dyDescent="0.35">
      <c r="A2914" t="s">
        <v>2979</v>
      </c>
      <c r="B2914" s="1">
        <v>45660</v>
      </c>
      <c r="C2914" t="s">
        <v>21</v>
      </c>
      <c r="D2914" t="s">
        <v>35</v>
      </c>
      <c r="E2914" t="s">
        <v>23</v>
      </c>
      <c r="F2914" t="s">
        <v>37</v>
      </c>
      <c r="G2914" t="s">
        <v>38</v>
      </c>
      <c r="H2914" t="s">
        <v>84</v>
      </c>
      <c r="I2914">
        <v>1</v>
      </c>
      <c r="J2914" s="2">
        <v>255.81</v>
      </c>
      <c r="K2914" s="3">
        <v>0.05</v>
      </c>
      <c r="L2914" s="2">
        <v>128.19999999999999</v>
      </c>
      <c r="M2914" s="2">
        <f t="shared" si="360"/>
        <v>243.02</v>
      </c>
      <c r="N2914" s="2">
        <f t="shared" si="361"/>
        <v>128.19999999999999</v>
      </c>
      <c r="O2914" s="2">
        <f t="shared" si="362"/>
        <v>114.82000000000002</v>
      </c>
      <c r="P2914" s="4">
        <f t="shared" si="363"/>
        <v>0.4724714015307383</v>
      </c>
      <c r="Q2914">
        <f t="shared" si="364"/>
        <v>2025</v>
      </c>
      <c r="R2914" t="str">
        <f t="shared" si="365"/>
        <v>Q1</v>
      </c>
      <c r="S2914">
        <f t="shared" si="366"/>
        <v>1</v>
      </c>
      <c r="T2914" t="str">
        <f t="shared" si="367"/>
        <v>Jan</v>
      </c>
    </row>
    <row r="2915" spans="1:20" x14ac:dyDescent="0.35">
      <c r="A2915" t="s">
        <v>2980</v>
      </c>
      <c r="B2915" s="1">
        <v>45660</v>
      </c>
      <c r="C2915" t="s">
        <v>41</v>
      </c>
      <c r="D2915" t="s">
        <v>42</v>
      </c>
      <c r="E2915" t="s">
        <v>43</v>
      </c>
      <c r="F2915" t="s">
        <v>37</v>
      </c>
      <c r="G2915" t="s">
        <v>38</v>
      </c>
      <c r="H2915" t="s">
        <v>84</v>
      </c>
      <c r="I2915">
        <v>3</v>
      </c>
      <c r="J2915" s="2">
        <v>271.87</v>
      </c>
      <c r="K2915" s="3">
        <v>0</v>
      </c>
      <c r="L2915" s="2">
        <v>128.69999999999999</v>
      </c>
      <c r="M2915" s="2">
        <f t="shared" si="360"/>
        <v>815.61</v>
      </c>
      <c r="N2915" s="2">
        <f t="shared" si="361"/>
        <v>386.1</v>
      </c>
      <c r="O2915" s="2">
        <f t="shared" si="362"/>
        <v>429.51</v>
      </c>
      <c r="P2915" s="4">
        <f t="shared" si="363"/>
        <v>0.52661198366866513</v>
      </c>
      <c r="Q2915">
        <f t="shared" si="364"/>
        <v>2025</v>
      </c>
      <c r="R2915" t="str">
        <f t="shared" si="365"/>
        <v>Q1</v>
      </c>
      <c r="S2915">
        <f t="shared" si="366"/>
        <v>1</v>
      </c>
      <c r="T2915" t="str">
        <f t="shared" si="367"/>
        <v>Jan</v>
      </c>
    </row>
    <row r="2916" spans="1:20" x14ac:dyDescent="0.35">
      <c r="A2916" t="s">
        <v>2981</v>
      </c>
      <c r="B2916" s="1">
        <v>45660</v>
      </c>
      <c r="C2916" t="s">
        <v>21</v>
      </c>
      <c r="D2916" t="s">
        <v>35</v>
      </c>
      <c r="E2916" t="s">
        <v>52</v>
      </c>
      <c r="F2916" t="s">
        <v>37</v>
      </c>
      <c r="G2916" t="s">
        <v>25</v>
      </c>
      <c r="H2916" t="s">
        <v>26</v>
      </c>
      <c r="I2916">
        <v>2</v>
      </c>
      <c r="J2916" s="2">
        <v>24.09</v>
      </c>
      <c r="K2916" s="3">
        <v>0</v>
      </c>
      <c r="L2916" s="2">
        <v>6.75</v>
      </c>
      <c r="M2916" s="2">
        <f t="shared" si="360"/>
        <v>48.18</v>
      </c>
      <c r="N2916" s="2">
        <f t="shared" si="361"/>
        <v>13.5</v>
      </c>
      <c r="O2916" s="2">
        <f t="shared" si="362"/>
        <v>34.68</v>
      </c>
      <c r="P2916" s="4">
        <f t="shared" si="363"/>
        <v>0.71980074719800746</v>
      </c>
      <c r="Q2916">
        <f t="shared" si="364"/>
        <v>2025</v>
      </c>
      <c r="R2916" t="str">
        <f t="shared" si="365"/>
        <v>Q1</v>
      </c>
      <c r="S2916">
        <f t="shared" si="366"/>
        <v>1</v>
      </c>
      <c r="T2916" t="str">
        <f t="shared" si="367"/>
        <v>Jan</v>
      </c>
    </row>
    <row r="2917" spans="1:20" x14ac:dyDescent="0.35">
      <c r="A2917" t="s">
        <v>2982</v>
      </c>
      <c r="B2917" s="1">
        <v>45660</v>
      </c>
      <c r="C2917" t="s">
        <v>21</v>
      </c>
      <c r="D2917" t="s">
        <v>35</v>
      </c>
      <c r="E2917" t="s">
        <v>52</v>
      </c>
      <c r="F2917" t="s">
        <v>37</v>
      </c>
      <c r="G2917" t="s">
        <v>38</v>
      </c>
      <c r="H2917" t="s">
        <v>84</v>
      </c>
      <c r="I2917">
        <v>1</v>
      </c>
      <c r="J2917" s="2">
        <v>253.03</v>
      </c>
      <c r="K2917" s="3">
        <v>0.05</v>
      </c>
      <c r="L2917" s="2">
        <v>132.81</v>
      </c>
      <c r="M2917" s="2">
        <f t="shared" si="360"/>
        <v>240.38</v>
      </c>
      <c r="N2917" s="2">
        <f t="shared" si="361"/>
        <v>132.81</v>
      </c>
      <c r="O2917" s="2">
        <f t="shared" si="362"/>
        <v>107.57</v>
      </c>
      <c r="P2917" s="4">
        <f t="shared" si="363"/>
        <v>0.44749979199600631</v>
      </c>
      <c r="Q2917">
        <f t="shared" si="364"/>
        <v>2025</v>
      </c>
      <c r="R2917" t="str">
        <f t="shared" si="365"/>
        <v>Q1</v>
      </c>
      <c r="S2917">
        <f t="shared" si="366"/>
        <v>1</v>
      </c>
      <c r="T2917" t="str">
        <f t="shared" si="367"/>
        <v>Jan</v>
      </c>
    </row>
    <row r="2918" spans="1:20" x14ac:dyDescent="0.35">
      <c r="A2918" t="s">
        <v>2983</v>
      </c>
      <c r="B2918" s="1">
        <v>45660</v>
      </c>
      <c r="C2918" t="s">
        <v>28</v>
      </c>
      <c r="D2918" t="s">
        <v>29</v>
      </c>
      <c r="E2918" t="s">
        <v>43</v>
      </c>
      <c r="F2918" t="s">
        <v>37</v>
      </c>
      <c r="G2918" t="s">
        <v>32</v>
      </c>
      <c r="H2918" t="s">
        <v>33</v>
      </c>
      <c r="I2918">
        <v>2</v>
      </c>
      <c r="J2918" s="2">
        <v>40.68</v>
      </c>
      <c r="K2918" s="3">
        <v>0</v>
      </c>
      <c r="L2918" s="2">
        <v>12.59</v>
      </c>
      <c r="M2918" s="2">
        <f t="shared" si="360"/>
        <v>81.36</v>
      </c>
      <c r="N2918" s="2">
        <f t="shared" si="361"/>
        <v>25.18</v>
      </c>
      <c r="O2918" s="2">
        <f t="shared" si="362"/>
        <v>56.18</v>
      </c>
      <c r="P2918" s="4">
        <f t="shared" si="363"/>
        <v>0.69051130776794489</v>
      </c>
      <c r="Q2918">
        <f t="shared" si="364"/>
        <v>2025</v>
      </c>
      <c r="R2918" t="str">
        <f t="shared" si="365"/>
        <v>Q1</v>
      </c>
      <c r="S2918">
        <f t="shared" si="366"/>
        <v>1</v>
      </c>
      <c r="T2918" t="str">
        <f t="shared" si="367"/>
        <v>Jan</v>
      </c>
    </row>
    <row r="2919" spans="1:20" x14ac:dyDescent="0.35">
      <c r="A2919" t="s">
        <v>2984</v>
      </c>
      <c r="B2919" s="1">
        <v>45660</v>
      </c>
      <c r="C2919" t="s">
        <v>28</v>
      </c>
      <c r="D2919" t="s">
        <v>29</v>
      </c>
      <c r="E2919" t="s">
        <v>36</v>
      </c>
      <c r="F2919" t="s">
        <v>37</v>
      </c>
      <c r="G2919" t="s">
        <v>32</v>
      </c>
      <c r="H2919" t="s">
        <v>33</v>
      </c>
      <c r="I2919">
        <v>1</v>
      </c>
      <c r="J2919" s="2">
        <v>39.78</v>
      </c>
      <c r="K2919" s="3">
        <v>0.1</v>
      </c>
      <c r="L2919" s="2">
        <v>12.79</v>
      </c>
      <c r="M2919" s="2">
        <f t="shared" si="360"/>
        <v>35.799999999999997</v>
      </c>
      <c r="N2919" s="2">
        <f t="shared" si="361"/>
        <v>12.79</v>
      </c>
      <c r="O2919" s="2">
        <f t="shared" si="362"/>
        <v>23.009999999999998</v>
      </c>
      <c r="P2919" s="4">
        <f t="shared" si="363"/>
        <v>0.64273743016759777</v>
      </c>
      <c r="Q2919">
        <f t="shared" si="364"/>
        <v>2025</v>
      </c>
      <c r="R2919" t="str">
        <f t="shared" si="365"/>
        <v>Q1</v>
      </c>
      <c r="S2919">
        <f t="shared" si="366"/>
        <v>1</v>
      </c>
      <c r="T2919" t="str">
        <f t="shared" si="367"/>
        <v>Jan</v>
      </c>
    </row>
    <row r="2920" spans="1:20" x14ac:dyDescent="0.35">
      <c r="A2920" t="s">
        <v>2985</v>
      </c>
      <c r="B2920" s="1">
        <v>45660</v>
      </c>
      <c r="C2920" t="s">
        <v>28</v>
      </c>
      <c r="D2920" t="s">
        <v>29</v>
      </c>
      <c r="E2920" t="s">
        <v>23</v>
      </c>
      <c r="F2920" t="s">
        <v>24</v>
      </c>
      <c r="G2920" t="s">
        <v>46</v>
      </c>
      <c r="H2920" t="s">
        <v>183</v>
      </c>
      <c r="I2920">
        <v>4</v>
      </c>
      <c r="J2920" s="2">
        <v>146.6</v>
      </c>
      <c r="K2920" s="3">
        <v>0.1</v>
      </c>
      <c r="L2920" s="2">
        <v>63.24</v>
      </c>
      <c r="M2920" s="2">
        <f t="shared" si="360"/>
        <v>527.76</v>
      </c>
      <c r="N2920" s="2">
        <f t="shared" si="361"/>
        <v>252.96</v>
      </c>
      <c r="O2920" s="2">
        <f t="shared" si="362"/>
        <v>274.79999999999995</v>
      </c>
      <c r="P2920" s="4">
        <f t="shared" si="363"/>
        <v>0.52069122328331052</v>
      </c>
      <c r="Q2920">
        <f t="shared" si="364"/>
        <v>2025</v>
      </c>
      <c r="R2920" t="str">
        <f t="shared" si="365"/>
        <v>Q1</v>
      </c>
      <c r="S2920">
        <f t="shared" si="366"/>
        <v>1</v>
      </c>
      <c r="T2920" t="str">
        <f t="shared" si="367"/>
        <v>Jan</v>
      </c>
    </row>
    <row r="2921" spans="1:20" x14ac:dyDescent="0.35">
      <c r="A2921" t="s">
        <v>2986</v>
      </c>
      <c r="B2921" s="1">
        <v>45660</v>
      </c>
      <c r="C2921" t="s">
        <v>41</v>
      </c>
      <c r="D2921" t="s">
        <v>42</v>
      </c>
      <c r="E2921" t="s">
        <v>43</v>
      </c>
      <c r="F2921" t="s">
        <v>24</v>
      </c>
      <c r="G2921" t="s">
        <v>38</v>
      </c>
      <c r="H2921" t="s">
        <v>56</v>
      </c>
      <c r="I2921">
        <v>1</v>
      </c>
      <c r="J2921" s="2">
        <v>83.91</v>
      </c>
      <c r="K2921" s="3">
        <v>0.15</v>
      </c>
      <c r="L2921" s="2">
        <v>31.9</v>
      </c>
      <c r="M2921" s="2">
        <f t="shared" si="360"/>
        <v>71.319999999999993</v>
      </c>
      <c r="N2921" s="2">
        <f t="shared" si="361"/>
        <v>31.9</v>
      </c>
      <c r="O2921" s="2">
        <f t="shared" si="362"/>
        <v>39.419999999999995</v>
      </c>
      <c r="P2921" s="4">
        <f t="shared" si="363"/>
        <v>0.55272013460459901</v>
      </c>
      <c r="Q2921">
        <f t="shared" si="364"/>
        <v>2025</v>
      </c>
      <c r="R2921" t="str">
        <f t="shared" si="365"/>
        <v>Q1</v>
      </c>
      <c r="S2921">
        <f t="shared" si="366"/>
        <v>1</v>
      </c>
      <c r="T2921" t="str">
        <f t="shared" si="367"/>
        <v>Jan</v>
      </c>
    </row>
    <row r="2922" spans="1:20" x14ac:dyDescent="0.35">
      <c r="A2922" t="s">
        <v>2987</v>
      </c>
      <c r="B2922" s="1">
        <v>45660</v>
      </c>
      <c r="C2922" t="s">
        <v>41</v>
      </c>
      <c r="D2922" t="s">
        <v>42</v>
      </c>
      <c r="E2922" t="s">
        <v>43</v>
      </c>
      <c r="F2922" t="s">
        <v>24</v>
      </c>
      <c r="G2922" t="s">
        <v>38</v>
      </c>
      <c r="H2922" t="s">
        <v>44</v>
      </c>
      <c r="I2922">
        <v>1</v>
      </c>
      <c r="J2922" s="2">
        <v>122.77</v>
      </c>
      <c r="K2922" s="3">
        <v>0</v>
      </c>
      <c r="L2922" s="2">
        <v>49.55</v>
      </c>
      <c r="M2922" s="2">
        <f t="shared" si="360"/>
        <v>122.77</v>
      </c>
      <c r="N2922" s="2">
        <f t="shared" si="361"/>
        <v>49.55</v>
      </c>
      <c r="O2922" s="2">
        <f t="shared" si="362"/>
        <v>73.22</v>
      </c>
      <c r="P2922" s="4">
        <f t="shared" si="363"/>
        <v>0.5963997719312536</v>
      </c>
      <c r="Q2922">
        <f t="shared" si="364"/>
        <v>2025</v>
      </c>
      <c r="R2922" t="str">
        <f t="shared" si="365"/>
        <v>Q1</v>
      </c>
      <c r="S2922">
        <f t="shared" si="366"/>
        <v>1</v>
      </c>
      <c r="T2922" t="str">
        <f t="shared" si="367"/>
        <v>Jan</v>
      </c>
    </row>
    <row r="2923" spans="1:20" x14ac:dyDescent="0.35">
      <c r="A2923" t="s">
        <v>2988</v>
      </c>
      <c r="B2923" s="1">
        <v>45661</v>
      </c>
      <c r="C2923" t="s">
        <v>62</v>
      </c>
      <c r="D2923" t="s">
        <v>63</v>
      </c>
      <c r="E2923" t="s">
        <v>23</v>
      </c>
      <c r="F2923" t="s">
        <v>37</v>
      </c>
      <c r="G2923" t="s">
        <v>53</v>
      </c>
      <c r="H2923" t="s">
        <v>54</v>
      </c>
      <c r="I2923">
        <v>1</v>
      </c>
      <c r="J2923" s="2">
        <v>137.35</v>
      </c>
      <c r="K2923" s="3">
        <v>0</v>
      </c>
      <c r="L2923" s="2">
        <v>73.75</v>
      </c>
      <c r="M2923" s="2">
        <f t="shared" si="360"/>
        <v>137.35</v>
      </c>
      <c r="N2923" s="2">
        <f t="shared" si="361"/>
        <v>73.75</v>
      </c>
      <c r="O2923" s="2">
        <f t="shared" si="362"/>
        <v>63.599999999999994</v>
      </c>
      <c r="P2923" s="4">
        <f t="shared" si="363"/>
        <v>0.46305060065526027</v>
      </c>
      <c r="Q2923">
        <f t="shared" si="364"/>
        <v>2025</v>
      </c>
      <c r="R2923" t="str">
        <f t="shared" si="365"/>
        <v>Q1</v>
      </c>
      <c r="S2923">
        <f t="shared" si="366"/>
        <v>1</v>
      </c>
      <c r="T2923" t="str">
        <f t="shared" si="367"/>
        <v>Jan</v>
      </c>
    </row>
    <row r="2924" spans="1:20" x14ac:dyDescent="0.35">
      <c r="A2924" t="s">
        <v>2989</v>
      </c>
      <c r="B2924" s="1">
        <v>45661</v>
      </c>
      <c r="C2924" t="s">
        <v>21</v>
      </c>
      <c r="D2924" t="s">
        <v>35</v>
      </c>
      <c r="E2924" t="s">
        <v>36</v>
      </c>
      <c r="F2924" t="s">
        <v>24</v>
      </c>
      <c r="G2924" t="s">
        <v>38</v>
      </c>
      <c r="H2924" t="s">
        <v>39</v>
      </c>
      <c r="I2924">
        <v>1</v>
      </c>
      <c r="J2924" s="2">
        <v>145.5</v>
      </c>
      <c r="K2924" s="3">
        <v>0.05</v>
      </c>
      <c r="L2924" s="2">
        <v>79.08</v>
      </c>
      <c r="M2924" s="2">
        <f t="shared" si="360"/>
        <v>138.22999999999999</v>
      </c>
      <c r="N2924" s="2">
        <f t="shared" si="361"/>
        <v>79.08</v>
      </c>
      <c r="O2924" s="2">
        <f t="shared" si="362"/>
        <v>59.149999999999991</v>
      </c>
      <c r="P2924" s="4">
        <f t="shared" si="363"/>
        <v>0.42791000506402371</v>
      </c>
      <c r="Q2924">
        <f t="shared" si="364"/>
        <v>2025</v>
      </c>
      <c r="R2924" t="str">
        <f t="shared" si="365"/>
        <v>Q1</v>
      </c>
      <c r="S2924">
        <f t="shared" si="366"/>
        <v>1</v>
      </c>
      <c r="T2924" t="str">
        <f t="shared" si="367"/>
        <v>Jan</v>
      </c>
    </row>
    <row r="2925" spans="1:20" x14ac:dyDescent="0.35">
      <c r="A2925" t="s">
        <v>2990</v>
      </c>
      <c r="B2925" s="1">
        <v>45661</v>
      </c>
      <c r="C2925" t="s">
        <v>28</v>
      </c>
      <c r="D2925" t="s">
        <v>29</v>
      </c>
      <c r="E2925" t="s">
        <v>23</v>
      </c>
      <c r="F2925" t="s">
        <v>37</v>
      </c>
      <c r="G2925" t="s">
        <v>53</v>
      </c>
      <c r="H2925" t="s">
        <v>66</v>
      </c>
      <c r="I2925">
        <v>2</v>
      </c>
      <c r="J2925" s="2">
        <v>113.28</v>
      </c>
      <c r="K2925" s="3">
        <v>0.05</v>
      </c>
      <c r="L2925" s="2">
        <v>45.63</v>
      </c>
      <c r="M2925" s="2">
        <f t="shared" si="360"/>
        <v>215.23</v>
      </c>
      <c r="N2925" s="2">
        <f t="shared" si="361"/>
        <v>91.26</v>
      </c>
      <c r="O2925" s="2">
        <f t="shared" si="362"/>
        <v>123.96999999999998</v>
      </c>
      <c r="P2925" s="4">
        <f t="shared" si="363"/>
        <v>0.57598847744273562</v>
      </c>
      <c r="Q2925">
        <f t="shared" si="364"/>
        <v>2025</v>
      </c>
      <c r="R2925" t="str">
        <f t="shared" si="365"/>
        <v>Q1</v>
      </c>
      <c r="S2925">
        <f t="shared" si="366"/>
        <v>1</v>
      </c>
      <c r="T2925" t="str">
        <f t="shared" si="367"/>
        <v>Jan</v>
      </c>
    </row>
    <row r="2926" spans="1:20" x14ac:dyDescent="0.35">
      <c r="A2926" t="s">
        <v>2991</v>
      </c>
      <c r="B2926" s="1">
        <v>45661</v>
      </c>
      <c r="C2926" t="s">
        <v>21</v>
      </c>
      <c r="D2926" t="s">
        <v>22</v>
      </c>
      <c r="E2926" t="s">
        <v>23</v>
      </c>
      <c r="F2926" t="s">
        <v>24</v>
      </c>
      <c r="G2926" t="s">
        <v>38</v>
      </c>
      <c r="H2926" t="s">
        <v>44</v>
      </c>
      <c r="I2926">
        <v>1</v>
      </c>
      <c r="J2926" s="2">
        <v>117.44</v>
      </c>
      <c r="K2926" s="3">
        <v>0.05</v>
      </c>
      <c r="L2926" s="2">
        <v>47.72</v>
      </c>
      <c r="M2926" s="2">
        <f t="shared" si="360"/>
        <v>111.57</v>
      </c>
      <c r="N2926" s="2">
        <f t="shared" si="361"/>
        <v>47.72</v>
      </c>
      <c r="O2926" s="2">
        <f t="shared" si="362"/>
        <v>63.849999999999994</v>
      </c>
      <c r="P2926" s="4">
        <f t="shared" si="363"/>
        <v>0.57228645693286728</v>
      </c>
      <c r="Q2926">
        <f t="shared" si="364"/>
        <v>2025</v>
      </c>
      <c r="R2926" t="str">
        <f t="shared" si="365"/>
        <v>Q1</v>
      </c>
      <c r="S2926">
        <f t="shared" si="366"/>
        <v>1</v>
      </c>
      <c r="T2926" t="str">
        <f t="shared" si="367"/>
        <v>Jan</v>
      </c>
    </row>
    <row r="2927" spans="1:20" x14ac:dyDescent="0.35">
      <c r="A2927" t="s">
        <v>2992</v>
      </c>
      <c r="B2927" s="1">
        <v>45661</v>
      </c>
      <c r="C2927" t="s">
        <v>41</v>
      </c>
      <c r="D2927" t="s">
        <v>42</v>
      </c>
      <c r="E2927" t="s">
        <v>43</v>
      </c>
      <c r="F2927" t="s">
        <v>37</v>
      </c>
      <c r="G2927" t="s">
        <v>38</v>
      </c>
      <c r="H2927" t="s">
        <v>56</v>
      </c>
      <c r="I2927">
        <v>2</v>
      </c>
      <c r="J2927" s="2">
        <v>81.739999999999995</v>
      </c>
      <c r="K2927" s="3">
        <v>0</v>
      </c>
      <c r="L2927" s="2">
        <v>32.31</v>
      </c>
      <c r="M2927" s="2">
        <f t="shared" si="360"/>
        <v>163.47999999999999</v>
      </c>
      <c r="N2927" s="2">
        <f t="shared" si="361"/>
        <v>64.62</v>
      </c>
      <c r="O2927" s="2">
        <f t="shared" si="362"/>
        <v>98.859999999999985</v>
      </c>
      <c r="P2927" s="4">
        <f t="shared" si="363"/>
        <v>0.60472229018840218</v>
      </c>
      <c r="Q2927">
        <f t="shared" si="364"/>
        <v>2025</v>
      </c>
      <c r="R2927" t="str">
        <f t="shared" si="365"/>
        <v>Q1</v>
      </c>
      <c r="S2927">
        <f t="shared" si="366"/>
        <v>1</v>
      </c>
      <c r="T2927" t="str">
        <f t="shared" si="367"/>
        <v>Jan</v>
      </c>
    </row>
    <row r="2928" spans="1:20" x14ac:dyDescent="0.35">
      <c r="A2928" t="s">
        <v>2993</v>
      </c>
      <c r="B2928" s="1">
        <v>45661</v>
      </c>
      <c r="C2928" t="s">
        <v>41</v>
      </c>
      <c r="D2928" t="s">
        <v>90</v>
      </c>
      <c r="E2928" t="s">
        <v>36</v>
      </c>
      <c r="F2928" t="s">
        <v>37</v>
      </c>
      <c r="G2928" t="s">
        <v>46</v>
      </c>
      <c r="H2928" t="s">
        <v>79</v>
      </c>
      <c r="I2928">
        <v>1</v>
      </c>
      <c r="J2928" s="2">
        <v>29.87</v>
      </c>
      <c r="K2928" s="3">
        <v>0.05</v>
      </c>
      <c r="L2928" s="2">
        <v>9.83</v>
      </c>
      <c r="M2928" s="2">
        <f t="shared" si="360"/>
        <v>28.38</v>
      </c>
      <c r="N2928" s="2">
        <f t="shared" si="361"/>
        <v>9.83</v>
      </c>
      <c r="O2928" s="2">
        <f t="shared" si="362"/>
        <v>18.549999999999997</v>
      </c>
      <c r="P2928" s="4">
        <f t="shared" si="363"/>
        <v>0.65362931642001398</v>
      </c>
      <c r="Q2928">
        <f t="shared" si="364"/>
        <v>2025</v>
      </c>
      <c r="R2928" t="str">
        <f t="shared" si="365"/>
        <v>Q1</v>
      </c>
      <c r="S2928">
        <f t="shared" si="366"/>
        <v>1</v>
      </c>
      <c r="T2928" t="str">
        <f t="shared" si="367"/>
        <v>Jan</v>
      </c>
    </row>
    <row r="2929" spans="1:20" x14ac:dyDescent="0.35">
      <c r="A2929" t="s">
        <v>2994</v>
      </c>
      <c r="B2929" s="1">
        <v>45661</v>
      </c>
      <c r="C2929" t="s">
        <v>28</v>
      </c>
      <c r="D2929" t="s">
        <v>49</v>
      </c>
      <c r="E2929" t="s">
        <v>43</v>
      </c>
      <c r="F2929" t="s">
        <v>37</v>
      </c>
      <c r="G2929" t="s">
        <v>32</v>
      </c>
      <c r="H2929" t="s">
        <v>50</v>
      </c>
      <c r="I2929">
        <v>2</v>
      </c>
      <c r="J2929" s="2">
        <v>235.02</v>
      </c>
      <c r="K2929" s="3">
        <v>0</v>
      </c>
      <c r="L2929" s="2">
        <v>114.4</v>
      </c>
      <c r="M2929" s="2">
        <f t="shared" si="360"/>
        <v>470.04</v>
      </c>
      <c r="N2929" s="2">
        <f t="shared" si="361"/>
        <v>228.8</v>
      </c>
      <c r="O2929" s="2">
        <f t="shared" si="362"/>
        <v>241.24</v>
      </c>
      <c r="P2929" s="4">
        <f t="shared" si="363"/>
        <v>0.51323291634754487</v>
      </c>
      <c r="Q2929">
        <f t="shared" si="364"/>
        <v>2025</v>
      </c>
      <c r="R2929" t="str">
        <f t="shared" si="365"/>
        <v>Q1</v>
      </c>
      <c r="S2929">
        <f t="shared" si="366"/>
        <v>1</v>
      </c>
      <c r="T2929" t="str">
        <f t="shared" si="367"/>
        <v>Jan</v>
      </c>
    </row>
    <row r="2930" spans="1:20" x14ac:dyDescent="0.35">
      <c r="A2930" t="s">
        <v>2995</v>
      </c>
      <c r="B2930" s="1">
        <v>45662</v>
      </c>
      <c r="C2930" t="s">
        <v>41</v>
      </c>
      <c r="D2930" t="s">
        <v>42</v>
      </c>
      <c r="E2930" t="s">
        <v>43</v>
      </c>
      <c r="F2930" t="s">
        <v>37</v>
      </c>
      <c r="G2930" t="s">
        <v>32</v>
      </c>
      <c r="H2930" t="s">
        <v>33</v>
      </c>
      <c r="I2930">
        <v>1</v>
      </c>
      <c r="J2930" s="2">
        <v>40.39</v>
      </c>
      <c r="K2930" s="3">
        <v>0</v>
      </c>
      <c r="L2930" s="2">
        <v>12.27</v>
      </c>
      <c r="M2930" s="2">
        <f t="shared" si="360"/>
        <v>40.39</v>
      </c>
      <c r="N2930" s="2">
        <f t="shared" si="361"/>
        <v>12.27</v>
      </c>
      <c r="O2930" s="2">
        <f t="shared" si="362"/>
        <v>28.12</v>
      </c>
      <c r="P2930" s="4">
        <f t="shared" si="363"/>
        <v>0.69621193364694234</v>
      </c>
      <c r="Q2930">
        <f t="shared" si="364"/>
        <v>2025</v>
      </c>
      <c r="R2930" t="str">
        <f t="shared" si="365"/>
        <v>Q1</v>
      </c>
      <c r="S2930">
        <f t="shared" si="366"/>
        <v>1</v>
      </c>
      <c r="T2930" t="str">
        <f t="shared" si="367"/>
        <v>Jan</v>
      </c>
    </row>
    <row r="2931" spans="1:20" x14ac:dyDescent="0.35">
      <c r="A2931" t="s">
        <v>2996</v>
      </c>
      <c r="B2931" s="1">
        <v>45662</v>
      </c>
      <c r="C2931" t="s">
        <v>28</v>
      </c>
      <c r="D2931" t="s">
        <v>49</v>
      </c>
      <c r="E2931" t="s">
        <v>36</v>
      </c>
      <c r="F2931" t="s">
        <v>24</v>
      </c>
      <c r="G2931" t="s">
        <v>32</v>
      </c>
      <c r="H2931" t="s">
        <v>86</v>
      </c>
      <c r="I2931">
        <v>1</v>
      </c>
      <c r="J2931" s="2">
        <v>69.849999999999994</v>
      </c>
      <c r="K2931" s="3">
        <v>0</v>
      </c>
      <c r="L2931" s="2">
        <v>25.1</v>
      </c>
      <c r="M2931" s="2">
        <f t="shared" si="360"/>
        <v>69.849999999999994</v>
      </c>
      <c r="N2931" s="2">
        <f t="shared" si="361"/>
        <v>25.1</v>
      </c>
      <c r="O2931" s="2">
        <f t="shared" si="362"/>
        <v>44.749999999999993</v>
      </c>
      <c r="P2931" s="4">
        <f t="shared" si="363"/>
        <v>0.64065855404438077</v>
      </c>
      <c r="Q2931">
        <f t="shared" si="364"/>
        <v>2025</v>
      </c>
      <c r="R2931" t="str">
        <f t="shared" si="365"/>
        <v>Q1</v>
      </c>
      <c r="S2931">
        <f t="shared" si="366"/>
        <v>1</v>
      </c>
      <c r="T2931" t="str">
        <f t="shared" si="367"/>
        <v>Jan</v>
      </c>
    </row>
    <row r="2932" spans="1:20" x14ac:dyDescent="0.35">
      <c r="A2932" t="s">
        <v>2997</v>
      </c>
      <c r="B2932" s="1">
        <v>45662</v>
      </c>
      <c r="C2932" t="s">
        <v>62</v>
      </c>
      <c r="D2932" t="s">
        <v>69</v>
      </c>
      <c r="E2932" t="s">
        <v>36</v>
      </c>
      <c r="F2932" t="s">
        <v>37</v>
      </c>
      <c r="G2932" t="s">
        <v>53</v>
      </c>
      <c r="H2932" t="s">
        <v>70</v>
      </c>
      <c r="I2932">
        <v>1</v>
      </c>
      <c r="J2932" s="2">
        <v>49.54</v>
      </c>
      <c r="K2932" s="3">
        <v>0.05</v>
      </c>
      <c r="L2932" s="2">
        <v>18.86</v>
      </c>
      <c r="M2932" s="2">
        <f t="shared" si="360"/>
        <v>47.06</v>
      </c>
      <c r="N2932" s="2">
        <f t="shared" si="361"/>
        <v>18.86</v>
      </c>
      <c r="O2932" s="2">
        <f t="shared" si="362"/>
        <v>28.200000000000003</v>
      </c>
      <c r="P2932" s="4">
        <f t="shared" si="363"/>
        <v>0.59923501912452193</v>
      </c>
      <c r="Q2932">
        <f t="shared" si="364"/>
        <v>2025</v>
      </c>
      <c r="R2932" t="str">
        <f t="shared" si="365"/>
        <v>Q1</v>
      </c>
      <c r="S2932">
        <f t="shared" si="366"/>
        <v>1</v>
      </c>
      <c r="T2932" t="str">
        <f t="shared" si="367"/>
        <v>Jan</v>
      </c>
    </row>
    <row r="2933" spans="1:20" x14ac:dyDescent="0.35">
      <c r="A2933" t="s">
        <v>2998</v>
      </c>
      <c r="B2933" s="1">
        <v>45662</v>
      </c>
      <c r="C2933" t="s">
        <v>62</v>
      </c>
      <c r="D2933" t="s">
        <v>69</v>
      </c>
      <c r="E2933" t="s">
        <v>30</v>
      </c>
      <c r="F2933" t="s">
        <v>31</v>
      </c>
      <c r="G2933" t="s">
        <v>32</v>
      </c>
      <c r="H2933" t="s">
        <v>50</v>
      </c>
      <c r="I2933">
        <v>5</v>
      </c>
      <c r="J2933" s="2">
        <v>211.23</v>
      </c>
      <c r="K2933" s="3">
        <v>0.2</v>
      </c>
      <c r="L2933" s="2">
        <v>118.33</v>
      </c>
      <c r="M2933" s="2">
        <f t="shared" si="360"/>
        <v>844.92</v>
      </c>
      <c r="N2933" s="2">
        <f t="shared" si="361"/>
        <v>591.65</v>
      </c>
      <c r="O2933" s="2">
        <f t="shared" si="362"/>
        <v>253.26999999999998</v>
      </c>
      <c r="P2933" s="4">
        <f t="shared" si="363"/>
        <v>0.2997561899351418</v>
      </c>
      <c r="Q2933">
        <f t="shared" si="364"/>
        <v>2025</v>
      </c>
      <c r="R2933" t="str">
        <f t="shared" si="365"/>
        <v>Q1</v>
      </c>
      <c r="S2933">
        <f t="shared" si="366"/>
        <v>1</v>
      </c>
      <c r="T2933" t="str">
        <f t="shared" si="367"/>
        <v>Jan</v>
      </c>
    </row>
    <row r="2934" spans="1:20" x14ac:dyDescent="0.35">
      <c r="A2934" t="s">
        <v>2999</v>
      </c>
      <c r="B2934" s="1">
        <v>45662</v>
      </c>
      <c r="C2934" t="s">
        <v>41</v>
      </c>
      <c r="D2934" t="s">
        <v>42</v>
      </c>
      <c r="E2934" t="s">
        <v>30</v>
      </c>
      <c r="F2934" t="s">
        <v>31</v>
      </c>
      <c r="G2934" t="s">
        <v>38</v>
      </c>
      <c r="H2934" t="s">
        <v>44</v>
      </c>
      <c r="I2934">
        <v>8</v>
      </c>
      <c r="J2934" s="2">
        <v>123.23</v>
      </c>
      <c r="K2934" s="3">
        <v>0.1</v>
      </c>
      <c r="L2934" s="2">
        <v>51.41</v>
      </c>
      <c r="M2934" s="2">
        <f t="shared" si="360"/>
        <v>887.26</v>
      </c>
      <c r="N2934" s="2">
        <f t="shared" si="361"/>
        <v>411.28</v>
      </c>
      <c r="O2934" s="2">
        <f t="shared" si="362"/>
        <v>475.98</v>
      </c>
      <c r="P2934" s="4">
        <f t="shared" si="363"/>
        <v>0.53646056398349984</v>
      </c>
      <c r="Q2934">
        <f t="shared" si="364"/>
        <v>2025</v>
      </c>
      <c r="R2934" t="str">
        <f t="shared" si="365"/>
        <v>Q1</v>
      </c>
      <c r="S2934">
        <f t="shared" si="366"/>
        <v>1</v>
      </c>
      <c r="T2934" t="str">
        <f t="shared" si="367"/>
        <v>Jan</v>
      </c>
    </row>
    <row r="2935" spans="1:20" x14ac:dyDescent="0.35">
      <c r="A2935" t="s">
        <v>3000</v>
      </c>
      <c r="B2935" s="1">
        <v>45662</v>
      </c>
      <c r="C2935" t="s">
        <v>28</v>
      </c>
      <c r="D2935" t="s">
        <v>29</v>
      </c>
      <c r="E2935" t="s">
        <v>23</v>
      </c>
      <c r="F2935" t="s">
        <v>37</v>
      </c>
      <c r="G2935" t="s">
        <v>46</v>
      </c>
      <c r="H2935" t="s">
        <v>79</v>
      </c>
      <c r="I2935">
        <v>2</v>
      </c>
      <c r="J2935" s="2">
        <v>28.96</v>
      </c>
      <c r="K2935" s="3">
        <v>0</v>
      </c>
      <c r="L2935" s="2">
        <v>9.26</v>
      </c>
      <c r="M2935" s="2">
        <f t="shared" si="360"/>
        <v>57.92</v>
      </c>
      <c r="N2935" s="2">
        <f t="shared" si="361"/>
        <v>18.52</v>
      </c>
      <c r="O2935" s="2">
        <f t="shared" si="362"/>
        <v>39.400000000000006</v>
      </c>
      <c r="P2935" s="4">
        <f t="shared" si="363"/>
        <v>0.68024861878453047</v>
      </c>
      <c r="Q2935">
        <f t="shared" si="364"/>
        <v>2025</v>
      </c>
      <c r="R2935" t="str">
        <f t="shared" si="365"/>
        <v>Q1</v>
      </c>
      <c r="S2935">
        <f t="shared" si="366"/>
        <v>1</v>
      </c>
      <c r="T2935" t="str">
        <f t="shared" si="367"/>
        <v>Jan</v>
      </c>
    </row>
    <row r="2936" spans="1:20" x14ac:dyDescent="0.35">
      <c r="A2936" t="s">
        <v>3001</v>
      </c>
      <c r="B2936" s="1">
        <v>45662</v>
      </c>
      <c r="C2936" t="s">
        <v>41</v>
      </c>
      <c r="D2936" t="s">
        <v>42</v>
      </c>
      <c r="E2936" t="s">
        <v>43</v>
      </c>
      <c r="F2936" t="s">
        <v>24</v>
      </c>
      <c r="G2936" t="s">
        <v>38</v>
      </c>
      <c r="H2936" t="s">
        <v>84</v>
      </c>
      <c r="I2936">
        <v>1</v>
      </c>
      <c r="J2936" s="2">
        <v>264.23</v>
      </c>
      <c r="K2936" s="3">
        <v>0.15</v>
      </c>
      <c r="L2936" s="2">
        <v>130.34</v>
      </c>
      <c r="M2936" s="2">
        <f t="shared" si="360"/>
        <v>224.6</v>
      </c>
      <c r="N2936" s="2">
        <f t="shared" si="361"/>
        <v>130.34</v>
      </c>
      <c r="O2936" s="2">
        <f t="shared" si="362"/>
        <v>94.259999999999991</v>
      </c>
      <c r="P2936" s="4">
        <f t="shared" si="363"/>
        <v>0.41967943009795189</v>
      </c>
      <c r="Q2936">
        <f t="shared" si="364"/>
        <v>2025</v>
      </c>
      <c r="R2936" t="str">
        <f t="shared" si="365"/>
        <v>Q1</v>
      </c>
      <c r="S2936">
        <f t="shared" si="366"/>
        <v>1</v>
      </c>
      <c r="T2936" t="str">
        <f t="shared" si="367"/>
        <v>Jan</v>
      </c>
    </row>
    <row r="2937" spans="1:20" x14ac:dyDescent="0.35">
      <c r="A2937" t="s">
        <v>3002</v>
      </c>
      <c r="B2937" s="1">
        <v>45662</v>
      </c>
      <c r="C2937" t="s">
        <v>62</v>
      </c>
      <c r="D2937" t="s">
        <v>69</v>
      </c>
      <c r="E2937" t="s">
        <v>43</v>
      </c>
      <c r="F2937" t="s">
        <v>24</v>
      </c>
      <c r="G2937" t="s">
        <v>32</v>
      </c>
      <c r="H2937" t="s">
        <v>50</v>
      </c>
      <c r="I2937">
        <v>8</v>
      </c>
      <c r="J2937" s="2">
        <v>216.43</v>
      </c>
      <c r="K2937" s="3">
        <v>0</v>
      </c>
      <c r="L2937" s="2">
        <v>116.46</v>
      </c>
      <c r="M2937" s="2">
        <f t="shared" si="360"/>
        <v>1731.44</v>
      </c>
      <c r="N2937" s="2">
        <f t="shared" si="361"/>
        <v>931.68</v>
      </c>
      <c r="O2937" s="2">
        <f t="shared" si="362"/>
        <v>799.7600000000001</v>
      </c>
      <c r="P2937" s="4">
        <f t="shared" si="363"/>
        <v>0.46190454188421204</v>
      </c>
      <c r="Q2937">
        <f t="shared" si="364"/>
        <v>2025</v>
      </c>
      <c r="R2937" t="str">
        <f t="shared" si="365"/>
        <v>Q1</v>
      </c>
      <c r="S2937">
        <f t="shared" si="366"/>
        <v>1</v>
      </c>
      <c r="T2937" t="str">
        <f t="shared" si="367"/>
        <v>Jan</v>
      </c>
    </row>
    <row r="2938" spans="1:20" x14ac:dyDescent="0.35">
      <c r="A2938" t="s">
        <v>3003</v>
      </c>
      <c r="B2938" s="1">
        <v>45662</v>
      </c>
      <c r="C2938" t="s">
        <v>28</v>
      </c>
      <c r="D2938" t="s">
        <v>49</v>
      </c>
      <c r="E2938" t="s">
        <v>52</v>
      </c>
      <c r="F2938" t="s">
        <v>31</v>
      </c>
      <c r="G2938" t="s">
        <v>46</v>
      </c>
      <c r="H2938" t="s">
        <v>79</v>
      </c>
      <c r="I2938">
        <v>1</v>
      </c>
      <c r="J2938" s="2">
        <v>30</v>
      </c>
      <c r="K2938" s="3">
        <v>0.1</v>
      </c>
      <c r="L2938" s="2">
        <v>9.08</v>
      </c>
      <c r="M2938" s="2">
        <f t="shared" si="360"/>
        <v>27</v>
      </c>
      <c r="N2938" s="2">
        <f t="shared" si="361"/>
        <v>9.08</v>
      </c>
      <c r="O2938" s="2">
        <f t="shared" si="362"/>
        <v>17.920000000000002</v>
      </c>
      <c r="P2938" s="4">
        <f t="shared" si="363"/>
        <v>0.6637037037037038</v>
      </c>
      <c r="Q2938">
        <f t="shared" si="364"/>
        <v>2025</v>
      </c>
      <c r="R2938" t="str">
        <f t="shared" si="365"/>
        <v>Q1</v>
      </c>
      <c r="S2938">
        <f t="shared" si="366"/>
        <v>1</v>
      </c>
      <c r="T2938" t="str">
        <f t="shared" si="367"/>
        <v>Jan</v>
      </c>
    </row>
    <row r="2939" spans="1:20" x14ac:dyDescent="0.35">
      <c r="A2939" t="s">
        <v>3004</v>
      </c>
      <c r="B2939" s="1">
        <v>45662</v>
      </c>
      <c r="C2939" t="s">
        <v>21</v>
      </c>
      <c r="D2939" t="s">
        <v>35</v>
      </c>
      <c r="E2939" t="s">
        <v>23</v>
      </c>
      <c r="F2939" t="s">
        <v>24</v>
      </c>
      <c r="G2939" t="s">
        <v>38</v>
      </c>
      <c r="H2939" t="s">
        <v>39</v>
      </c>
      <c r="I2939">
        <v>2</v>
      </c>
      <c r="J2939" s="2">
        <v>148.83000000000001</v>
      </c>
      <c r="K2939" s="3">
        <v>0.05</v>
      </c>
      <c r="L2939" s="2">
        <v>82.25</v>
      </c>
      <c r="M2939" s="2">
        <f t="shared" si="360"/>
        <v>282.77999999999997</v>
      </c>
      <c r="N2939" s="2">
        <f t="shared" si="361"/>
        <v>164.5</v>
      </c>
      <c r="O2939" s="2">
        <f t="shared" si="362"/>
        <v>118.27999999999997</v>
      </c>
      <c r="P2939" s="4">
        <f t="shared" si="363"/>
        <v>0.41827569135016612</v>
      </c>
      <c r="Q2939">
        <f t="shared" si="364"/>
        <v>2025</v>
      </c>
      <c r="R2939" t="str">
        <f t="shared" si="365"/>
        <v>Q1</v>
      </c>
      <c r="S2939">
        <f t="shared" si="366"/>
        <v>1</v>
      </c>
      <c r="T2939" t="str">
        <f t="shared" si="367"/>
        <v>Jan</v>
      </c>
    </row>
    <row r="2940" spans="1:20" x14ac:dyDescent="0.35">
      <c r="A2940" t="s">
        <v>3005</v>
      </c>
      <c r="B2940" s="1">
        <v>45663</v>
      </c>
      <c r="C2940" t="s">
        <v>41</v>
      </c>
      <c r="D2940" t="s">
        <v>42</v>
      </c>
      <c r="E2940" t="s">
        <v>36</v>
      </c>
      <c r="F2940" t="s">
        <v>37</v>
      </c>
      <c r="G2940" t="s">
        <v>46</v>
      </c>
      <c r="H2940" t="s">
        <v>75</v>
      </c>
      <c r="I2940">
        <v>5</v>
      </c>
      <c r="J2940" s="2">
        <v>35.57</v>
      </c>
      <c r="K2940" s="3">
        <v>0.15</v>
      </c>
      <c r="L2940" s="2">
        <v>10.01</v>
      </c>
      <c r="M2940" s="2">
        <f t="shared" si="360"/>
        <v>151.16999999999999</v>
      </c>
      <c r="N2940" s="2">
        <f t="shared" si="361"/>
        <v>50.05</v>
      </c>
      <c r="O2940" s="2">
        <f t="shared" si="362"/>
        <v>101.11999999999999</v>
      </c>
      <c r="P2940" s="4">
        <f t="shared" si="363"/>
        <v>0.66891579017000724</v>
      </c>
      <c r="Q2940">
        <f t="shared" si="364"/>
        <v>2025</v>
      </c>
      <c r="R2940" t="str">
        <f t="shared" si="365"/>
        <v>Q1</v>
      </c>
      <c r="S2940">
        <f t="shared" si="366"/>
        <v>1</v>
      </c>
      <c r="T2940" t="str">
        <f t="shared" si="367"/>
        <v>Jan</v>
      </c>
    </row>
    <row r="2941" spans="1:20" x14ac:dyDescent="0.35">
      <c r="A2941" t="s">
        <v>3006</v>
      </c>
      <c r="B2941" s="1">
        <v>45663</v>
      </c>
      <c r="C2941" t="s">
        <v>28</v>
      </c>
      <c r="D2941" t="s">
        <v>29</v>
      </c>
      <c r="E2941" t="s">
        <v>43</v>
      </c>
      <c r="F2941" t="s">
        <v>37</v>
      </c>
      <c r="G2941" t="s">
        <v>46</v>
      </c>
      <c r="H2941" t="s">
        <v>75</v>
      </c>
      <c r="I2941">
        <v>1</v>
      </c>
      <c r="J2941" s="2">
        <v>34.590000000000003</v>
      </c>
      <c r="K2941" s="3">
        <v>0.05</v>
      </c>
      <c r="L2941" s="2">
        <v>10.6</v>
      </c>
      <c r="M2941" s="2">
        <f t="shared" si="360"/>
        <v>32.86</v>
      </c>
      <c r="N2941" s="2">
        <f t="shared" si="361"/>
        <v>10.6</v>
      </c>
      <c r="O2941" s="2">
        <f t="shared" si="362"/>
        <v>22.259999999999998</v>
      </c>
      <c r="P2941" s="4">
        <f t="shared" si="363"/>
        <v>0.67741935483870963</v>
      </c>
      <c r="Q2941">
        <f t="shared" si="364"/>
        <v>2025</v>
      </c>
      <c r="R2941" t="str">
        <f t="shared" si="365"/>
        <v>Q1</v>
      </c>
      <c r="S2941">
        <f t="shared" si="366"/>
        <v>1</v>
      </c>
      <c r="T2941" t="str">
        <f t="shared" si="367"/>
        <v>Jan</v>
      </c>
    </row>
    <row r="2942" spans="1:20" x14ac:dyDescent="0.35">
      <c r="A2942" t="s">
        <v>3007</v>
      </c>
      <c r="B2942" s="1">
        <v>45663</v>
      </c>
      <c r="C2942" t="s">
        <v>41</v>
      </c>
      <c r="D2942" t="s">
        <v>42</v>
      </c>
      <c r="E2942" t="s">
        <v>36</v>
      </c>
      <c r="F2942" t="s">
        <v>37</v>
      </c>
      <c r="G2942" t="s">
        <v>38</v>
      </c>
      <c r="H2942" t="s">
        <v>39</v>
      </c>
      <c r="I2942">
        <v>4</v>
      </c>
      <c r="J2942" s="2">
        <v>155.24</v>
      </c>
      <c r="K2942" s="3">
        <v>0.2</v>
      </c>
      <c r="L2942" s="2">
        <v>82.05</v>
      </c>
      <c r="M2942" s="2">
        <f t="shared" si="360"/>
        <v>496.77</v>
      </c>
      <c r="N2942" s="2">
        <f t="shared" si="361"/>
        <v>328.2</v>
      </c>
      <c r="O2942" s="2">
        <f t="shared" si="362"/>
        <v>168.57</v>
      </c>
      <c r="P2942" s="4">
        <f t="shared" si="363"/>
        <v>0.33933208527084968</v>
      </c>
      <c r="Q2942">
        <f t="shared" si="364"/>
        <v>2025</v>
      </c>
      <c r="R2942" t="str">
        <f t="shared" si="365"/>
        <v>Q1</v>
      </c>
      <c r="S2942">
        <f t="shared" si="366"/>
        <v>1</v>
      </c>
      <c r="T2942" t="str">
        <f t="shared" si="367"/>
        <v>Jan</v>
      </c>
    </row>
    <row r="2943" spans="1:20" x14ac:dyDescent="0.35">
      <c r="A2943" t="s">
        <v>3008</v>
      </c>
      <c r="B2943" s="1">
        <v>45663</v>
      </c>
      <c r="C2943" t="s">
        <v>41</v>
      </c>
      <c r="D2943" t="s">
        <v>42</v>
      </c>
      <c r="E2943" t="s">
        <v>36</v>
      </c>
      <c r="F2943" t="s">
        <v>37</v>
      </c>
      <c r="G2943" t="s">
        <v>46</v>
      </c>
      <c r="H2943" t="s">
        <v>75</v>
      </c>
      <c r="I2943">
        <v>1</v>
      </c>
      <c r="J2943" s="2">
        <v>35.729999999999997</v>
      </c>
      <c r="K2943" s="3">
        <v>0</v>
      </c>
      <c r="L2943" s="2">
        <v>10.4</v>
      </c>
      <c r="M2943" s="2">
        <f t="shared" si="360"/>
        <v>35.729999999999997</v>
      </c>
      <c r="N2943" s="2">
        <f t="shared" si="361"/>
        <v>10.4</v>
      </c>
      <c r="O2943" s="2">
        <f t="shared" si="362"/>
        <v>25.33</v>
      </c>
      <c r="P2943" s="4">
        <f t="shared" si="363"/>
        <v>0.70892807164847471</v>
      </c>
      <c r="Q2943">
        <f t="shared" si="364"/>
        <v>2025</v>
      </c>
      <c r="R2943" t="str">
        <f t="shared" si="365"/>
        <v>Q1</v>
      </c>
      <c r="S2943">
        <f t="shared" si="366"/>
        <v>1</v>
      </c>
      <c r="T2943" t="str">
        <f t="shared" si="367"/>
        <v>Jan</v>
      </c>
    </row>
    <row r="2944" spans="1:20" x14ac:dyDescent="0.35">
      <c r="A2944" t="s">
        <v>3009</v>
      </c>
      <c r="B2944" s="1">
        <v>45663</v>
      </c>
      <c r="C2944" t="s">
        <v>41</v>
      </c>
      <c r="D2944" t="s">
        <v>42</v>
      </c>
      <c r="E2944" t="s">
        <v>52</v>
      </c>
      <c r="F2944" t="s">
        <v>24</v>
      </c>
      <c r="G2944" t="s">
        <v>38</v>
      </c>
      <c r="H2944" t="s">
        <v>56</v>
      </c>
      <c r="I2944">
        <v>4</v>
      </c>
      <c r="J2944" s="2">
        <v>81.900000000000006</v>
      </c>
      <c r="K2944" s="3">
        <v>0.15</v>
      </c>
      <c r="L2944" s="2">
        <v>31.41</v>
      </c>
      <c r="M2944" s="2">
        <f t="shared" si="360"/>
        <v>278.45999999999998</v>
      </c>
      <c r="N2944" s="2">
        <f t="shared" si="361"/>
        <v>125.64</v>
      </c>
      <c r="O2944" s="2">
        <f t="shared" si="362"/>
        <v>152.82</v>
      </c>
      <c r="P2944" s="4">
        <f t="shared" si="363"/>
        <v>0.54880413703943121</v>
      </c>
      <c r="Q2944">
        <f t="shared" si="364"/>
        <v>2025</v>
      </c>
      <c r="R2944" t="str">
        <f t="shared" si="365"/>
        <v>Q1</v>
      </c>
      <c r="S2944">
        <f t="shared" si="366"/>
        <v>1</v>
      </c>
      <c r="T2944" t="str">
        <f t="shared" si="367"/>
        <v>Jan</v>
      </c>
    </row>
    <row r="2945" spans="1:20" x14ac:dyDescent="0.35">
      <c r="A2945" t="s">
        <v>3010</v>
      </c>
      <c r="B2945" s="1">
        <v>45663</v>
      </c>
      <c r="C2945" t="s">
        <v>21</v>
      </c>
      <c r="D2945" t="s">
        <v>35</v>
      </c>
      <c r="E2945" t="s">
        <v>30</v>
      </c>
      <c r="F2945" t="s">
        <v>31</v>
      </c>
      <c r="G2945" t="s">
        <v>32</v>
      </c>
      <c r="H2945" t="s">
        <v>33</v>
      </c>
      <c r="I2945">
        <v>5</v>
      </c>
      <c r="J2945" s="2">
        <v>39.11</v>
      </c>
      <c r="K2945" s="3">
        <v>0.2</v>
      </c>
      <c r="L2945" s="2">
        <v>12.68</v>
      </c>
      <c r="M2945" s="2">
        <f t="shared" si="360"/>
        <v>156.44</v>
      </c>
      <c r="N2945" s="2">
        <f t="shared" si="361"/>
        <v>63.4</v>
      </c>
      <c r="O2945" s="2">
        <f t="shared" si="362"/>
        <v>93.039999999999992</v>
      </c>
      <c r="P2945" s="4">
        <f t="shared" si="363"/>
        <v>0.59473280490923031</v>
      </c>
      <c r="Q2945">
        <f t="shared" si="364"/>
        <v>2025</v>
      </c>
      <c r="R2945" t="str">
        <f t="shared" si="365"/>
        <v>Q1</v>
      </c>
      <c r="S2945">
        <f t="shared" si="366"/>
        <v>1</v>
      </c>
      <c r="T2945" t="str">
        <f t="shared" si="367"/>
        <v>Jan</v>
      </c>
    </row>
    <row r="2946" spans="1:20" x14ac:dyDescent="0.35">
      <c r="A2946" t="s">
        <v>3011</v>
      </c>
      <c r="B2946" s="1">
        <v>45663</v>
      </c>
      <c r="C2946" t="s">
        <v>21</v>
      </c>
      <c r="D2946" t="s">
        <v>22</v>
      </c>
      <c r="E2946" t="s">
        <v>52</v>
      </c>
      <c r="F2946" t="s">
        <v>37</v>
      </c>
      <c r="G2946" t="s">
        <v>25</v>
      </c>
      <c r="H2946" t="s">
        <v>81</v>
      </c>
      <c r="I2946">
        <v>6</v>
      </c>
      <c r="J2946" s="2">
        <v>41.74</v>
      </c>
      <c r="K2946" s="3">
        <v>0</v>
      </c>
      <c r="L2946" s="2">
        <v>15.9</v>
      </c>
      <c r="M2946" s="2">
        <f t="shared" ref="M2946:M3009" si="368">ROUND(I2946*J2946*(1-K2946),2)</f>
        <v>250.44</v>
      </c>
      <c r="N2946" s="2">
        <f t="shared" ref="N2946:N3009" si="369">ROUND(I2946*L2946,2)</f>
        <v>95.4</v>
      </c>
      <c r="O2946" s="2">
        <f t="shared" ref="O2946:O3009" si="370">M2946-N2946</f>
        <v>155.04</v>
      </c>
      <c r="P2946" s="4">
        <f t="shared" ref="P2946:P3009" si="371">IFERROR(O2946/M2946,0)</f>
        <v>0.61907043603258261</v>
      </c>
      <c r="Q2946">
        <f t="shared" ref="Q2946:Q3009" si="372">YEAR(B2946)</f>
        <v>2025</v>
      </c>
      <c r="R2946" t="str">
        <f t="shared" ref="R2946:R3009" si="373">"Q"&amp;ROUNDUP(MONTH(B2946)/3,0)</f>
        <v>Q1</v>
      </c>
      <c r="S2946">
        <f t="shared" ref="S2946:S3009" si="374">MONTH(B2946)</f>
        <v>1</v>
      </c>
      <c r="T2946" t="str">
        <f t="shared" ref="T2946:T3009" si="375">TEXT(B2946,"mmm")</f>
        <v>Jan</v>
      </c>
    </row>
    <row r="2947" spans="1:20" x14ac:dyDescent="0.35">
      <c r="A2947" t="s">
        <v>3012</v>
      </c>
      <c r="B2947" s="1">
        <v>45663</v>
      </c>
      <c r="C2947" t="s">
        <v>21</v>
      </c>
      <c r="D2947" t="s">
        <v>35</v>
      </c>
      <c r="E2947" t="s">
        <v>30</v>
      </c>
      <c r="F2947" t="s">
        <v>31</v>
      </c>
      <c r="G2947" t="s">
        <v>25</v>
      </c>
      <c r="H2947" t="s">
        <v>91</v>
      </c>
      <c r="I2947">
        <v>7</v>
      </c>
      <c r="J2947" s="2">
        <v>102.39</v>
      </c>
      <c r="K2947" s="3">
        <v>0.15</v>
      </c>
      <c r="L2947" s="2">
        <v>43.12</v>
      </c>
      <c r="M2947" s="2">
        <f t="shared" si="368"/>
        <v>609.22</v>
      </c>
      <c r="N2947" s="2">
        <f t="shared" si="369"/>
        <v>301.83999999999997</v>
      </c>
      <c r="O2947" s="2">
        <f t="shared" si="370"/>
        <v>307.38000000000005</v>
      </c>
      <c r="P2947" s="4">
        <f t="shared" si="371"/>
        <v>0.50454679754440113</v>
      </c>
      <c r="Q2947">
        <f t="shared" si="372"/>
        <v>2025</v>
      </c>
      <c r="R2947" t="str">
        <f t="shared" si="373"/>
        <v>Q1</v>
      </c>
      <c r="S2947">
        <f t="shared" si="374"/>
        <v>1</v>
      </c>
      <c r="T2947" t="str">
        <f t="shared" si="375"/>
        <v>Jan</v>
      </c>
    </row>
    <row r="2948" spans="1:20" x14ac:dyDescent="0.35">
      <c r="A2948" t="s">
        <v>3013</v>
      </c>
      <c r="B2948" s="1">
        <v>45664</v>
      </c>
      <c r="C2948" t="s">
        <v>21</v>
      </c>
      <c r="D2948" t="s">
        <v>35</v>
      </c>
      <c r="E2948" t="s">
        <v>23</v>
      </c>
      <c r="F2948" t="s">
        <v>24</v>
      </c>
      <c r="G2948" t="s">
        <v>38</v>
      </c>
      <c r="H2948" t="s">
        <v>56</v>
      </c>
      <c r="I2948">
        <v>2</v>
      </c>
      <c r="J2948" s="2">
        <v>78.75</v>
      </c>
      <c r="K2948" s="3">
        <v>0</v>
      </c>
      <c r="L2948" s="2">
        <v>29.82</v>
      </c>
      <c r="M2948" s="2">
        <f t="shared" si="368"/>
        <v>157.5</v>
      </c>
      <c r="N2948" s="2">
        <f t="shared" si="369"/>
        <v>59.64</v>
      </c>
      <c r="O2948" s="2">
        <f t="shared" si="370"/>
        <v>97.86</v>
      </c>
      <c r="P2948" s="4">
        <f t="shared" si="371"/>
        <v>0.62133333333333329</v>
      </c>
      <c r="Q2948">
        <f t="shared" si="372"/>
        <v>2025</v>
      </c>
      <c r="R2948" t="str">
        <f t="shared" si="373"/>
        <v>Q1</v>
      </c>
      <c r="S2948">
        <f t="shared" si="374"/>
        <v>1</v>
      </c>
      <c r="T2948" t="str">
        <f t="shared" si="375"/>
        <v>Jan</v>
      </c>
    </row>
    <row r="2949" spans="1:20" x14ac:dyDescent="0.35">
      <c r="A2949" t="s">
        <v>3014</v>
      </c>
      <c r="B2949" s="1">
        <v>45664</v>
      </c>
      <c r="C2949" t="s">
        <v>41</v>
      </c>
      <c r="D2949" t="s">
        <v>42</v>
      </c>
      <c r="E2949" t="s">
        <v>23</v>
      </c>
      <c r="F2949" t="s">
        <v>37</v>
      </c>
      <c r="G2949" t="s">
        <v>38</v>
      </c>
      <c r="H2949" t="s">
        <v>56</v>
      </c>
      <c r="I2949">
        <v>2</v>
      </c>
      <c r="J2949" s="2">
        <v>81.75</v>
      </c>
      <c r="K2949" s="3">
        <v>0</v>
      </c>
      <c r="L2949" s="2">
        <v>32.18</v>
      </c>
      <c r="M2949" s="2">
        <f t="shared" si="368"/>
        <v>163.5</v>
      </c>
      <c r="N2949" s="2">
        <f t="shared" si="369"/>
        <v>64.36</v>
      </c>
      <c r="O2949" s="2">
        <f t="shared" si="370"/>
        <v>99.14</v>
      </c>
      <c r="P2949" s="4">
        <f t="shared" si="371"/>
        <v>0.60636085626911318</v>
      </c>
      <c r="Q2949">
        <f t="shared" si="372"/>
        <v>2025</v>
      </c>
      <c r="R2949" t="str">
        <f t="shared" si="373"/>
        <v>Q1</v>
      </c>
      <c r="S2949">
        <f t="shared" si="374"/>
        <v>1</v>
      </c>
      <c r="T2949" t="str">
        <f t="shared" si="375"/>
        <v>Jan</v>
      </c>
    </row>
    <row r="2950" spans="1:20" x14ac:dyDescent="0.35">
      <c r="A2950" t="s">
        <v>3015</v>
      </c>
      <c r="B2950" s="1">
        <v>45664</v>
      </c>
      <c r="C2950" t="s">
        <v>41</v>
      </c>
      <c r="D2950" t="s">
        <v>42</v>
      </c>
      <c r="E2950" t="s">
        <v>52</v>
      </c>
      <c r="F2950" t="s">
        <v>24</v>
      </c>
      <c r="G2950" t="s">
        <v>38</v>
      </c>
      <c r="H2950" t="s">
        <v>56</v>
      </c>
      <c r="I2950">
        <v>1</v>
      </c>
      <c r="J2950" s="2">
        <v>83.98</v>
      </c>
      <c r="K2950" s="3">
        <v>0.05</v>
      </c>
      <c r="L2950" s="2">
        <v>30.15</v>
      </c>
      <c r="M2950" s="2">
        <f t="shared" si="368"/>
        <v>79.78</v>
      </c>
      <c r="N2950" s="2">
        <f t="shared" si="369"/>
        <v>30.15</v>
      </c>
      <c r="O2950" s="2">
        <f t="shared" si="370"/>
        <v>49.63</v>
      </c>
      <c r="P2950" s="4">
        <f t="shared" si="371"/>
        <v>0.62208573577337678</v>
      </c>
      <c r="Q2950">
        <f t="shared" si="372"/>
        <v>2025</v>
      </c>
      <c r="R2950" t="str">
        <f t="shared" si="373"/>
        <v>Q1</v>
      </c>
      <c r="S2950">
        <f t="shared" si="374"/>
        <v>1</v>
      </c>
      <c r="T2950" t="str">
        <f t="shared" si="375"/>
        <v>Jan</v>
      </c>
    </row>
    <row r="2951" spans="1:20" x14ac:dyDescent="0.35">
      <c r="A2951" t="s">
        <v>3016</v>
      </c>
      <c r="B2951" s="1">
        <v>45664</v>
      </c>
      <c r="C2951" t="s">
        <v>21</v>
      </c>
      <c r="D2951" t="s">
        <v>35</v>
      </c>
      <c r="E2951" t="s">
        <v>43</v>
      </c>
      <c r="F2951" t="s">
        <v>24</v>
      </c>
      <c r="G2951" t="s">
        <v>53</v>
      </c>
      <c r="H2951" t="s">
        <v>66</v>
      </c>
      <c r="I2951">
        <v>1</v>
      </c>
      <c r="J2951" s="2">
        <v>107.87</v>
      </c>
      <c r="K2951" s="3">
        <v>0</v>
      </c>
      <c r="L2951" s="2">
        <v>43.69</v>
      </c>
      <c r="M2951" s="2">
        <f t="shared" si="368"/>
        <v>107.87</v>
      </c>
      <c r="N2951" s="2">
        <f t="shared" si="369"/>
        <v>43.69</v>
      </c>
      <c r="O2951" s="2">
        <f t="shared" si="370"/>
        <v>64.180000000000007</v>
      </c>
      <c r="P2951" s="4">
        <f t="shared" si="371"/>
        <v>0.59497543339204606</v>
      </c>
      <c r="Q2951">
        <f t="shared" si="372"/>
        <v>2025</v>
      </c>
      <c r="R2951" t="str">
        <f t="shared" si="373"/>
        <v>Q1</v>
      </c>
      <c r="S2951">
        <f t="shared" si="374"/>
        <v>1</v>
      </c>
      <c r="T2951" t="str">
        <f t="shared" si="375"/>
        <v>Jan</v>
      </c>
    </row>
    <row r="2952" spans="1:20" x14ac:dyDescent="0.35">
      <c r="A2952" t="s">
        <v>3017</v>
      </c>
      <c r="B2952" s="1">
        <v>45664</v>
      </c>
      <c r="C2952" t="s">
        <v>21</v>
      </c>
      <c r="D2952" t="s">
        <v>35</v>
      </c>
      <c r="E2952" t="s">
        <v>36</v>
      </c>
      <c r="F2952" t="s">
        <v>24</v>
      </c>
      <c r="G2952" t="s">
        <v>38</v>
      </c>
      <c r="H2952" t="s">
        <v>56</v>
      </c>
      <c r="I2952">
        <v>3</v>
      </c>
      <c r="J2952" s="2">
        <v>79.41</v>
      </c>
      <c r="K2952" s="3">
        <v>0</v>
      </c>
      <c r="L2952" s="2">
        <v>30.73</v>
      </c>
      <c r="M2952" s="2">
        <f t="shared" si="368"/>
        <v>238.23</v>
      </c>
      <c r="N2952" s="2">
        <f t="shared" si="369"/>
        <v>92.19</v>
      </c>
      <c r="O2952" s="2">
        <f t="shared" si="370"/>
        <v>146.04</v>
      </c>
      <c r="P2952" s="4">
        <f t="shared" si="371"/>
        <v>0.61302103009696507</v>
      </c>
      <c r="Q2952">
        <f t="shared" si="372"/>
        <v>2025</v>
      </c>
      <c r="R2952" t="str">
        <f t="shared" si="373"/>
        <v>Q1</v>
      </c>
      <c r="S2952">
        <f t="shared" si="374"/>
        <v>1</v>
      </c>
      <c r="T2952" t="str">
        <f t="shared" si="375"/>
        <v>Jan</v>
      </c>
    </row>
    <row r="2953" spans="1:20" x14ac:dyDescent="0.35">
      <c r="A2953" t="s">
        <v>3018</v>
      </c>
      <c r="B2953" s="1">
        <v>45664</v>
      </c>
      <c r="C2953" t="s">
        <v>62</v>
      </c>
      <c r="D2953" t="s">
        <v>74</v>
      </c>
      <c r="E2953" t="s">
        <v>30</v>
      </c>
      <c r="F2953" t="s">
        <v>31</v>
      </c>
      <c r="G2953" t="s">
        <v>38</v>
      </c>
      <c r="H2953" t="s">
        <v>44</v>
      </c>
      <c r="I2953">
        <v>14</v>
      </c>
      <c r="J2953" s="2">
        <v>111.5</v>
      </c>
      <c r="K2953" s="3">
        <v>0.1</v>
      </c>
      <c r="L2953" s="2">
        <v>49.15</v>
      </c>
      <c r="M2953" s="2">
        <f t="shared" si="368"/>
        <v>1404.9</v>
      </c>
      <c r="N2953" s="2">
        <f t="shared" si="369"/>
        <v>688.1</v>
      </c>
      <c r="O2953" s="2">
        <f t="shared" si="370"/>
        <v>716.80000000000007</v>
      </c>
      <c r="P2953" s="4">
        <f t="shared" si="371"/>
        <v>0.51021425012456401</v>
      </c>
      <c r="Q2953">
        <f t="shared" si="372"/>
        <v>2025</v>
      </c>
      <c r="R2953" t="str">
        <f t="shared" si="373"/>
        <v>Q1</v>
      </c>
      <c r="S2953">
        <f t="shared" si="374"/>
        <v>1</v>
      </c>
      <c r="T2953" t="str">
        <f t="shared" si="375"/>
        <v>Jan</v>
      </c>
    </row>
    <row r="2954" spans="1:20" x14ac:dyDescent="0.35">
      <c r="A2954" t="s">
        <v>3019</v>
      </c>
      <c r="B2954" s="1">
        <v>45664</v>
      </c>
      <c r="C2954" t="s">
        <v>41</v>
      </c>
      <c r="D2954" t="s">
        <v>42</v>
      </c>
      <c r="E2954" t="s">
        <v>23</v>
      </c>
      <c r="F2954" t="s">
        <v>37</v>
      </c>
      <c r="G2954" t="s">
        <v>53</v>
      </c>
      <c r="H2954" t="s">
        <v>54</v>
      </c>
      <c r="I2954">
        <v>3</v>
      </c>
      <c r="J2954" s="2">
        <v>157.35</v>
      </c>
      <c r="K2954" s="3">
        <v>0.05</v>
      </c>
      <c r="L2954" s="2">
        <v>66.38</v>
      </c>
      <c r="M2954" s="2">
        <f t="shared" si="368"/>
        <v>448.45</v>
      </c>
      <c r="N2954" s="2">
        <f t="shared" si="369"/>
        <v>199.14</v>
      </c>
      <c r="O2954" s="2">
        <f t="shared" si="370"/>
        <v>249.31</v>
      </c>
      <c r="P2954" s="4">
        <f t="shared" si="371"/>
        <v>0.55593711673542201</v>
      </c>
      <c r="Q2954">
        <f t="shared" si="372"/>
        <v>2025</v>
      </c>
      <c r="R2954" t="str">
        <f t="shared" si="373"/>
        <v>Q1</v>
      </c>
      <c r="S2954">
        <f t="shared" si="374"/>
        <v>1</v>
      </c>
      <c r="T2954" t="str">
        <f t="shared" si="375"/>
        <v>Jan</v>
      </c>
    </row>
    <row r="2955" spans="1:20" x14ac:dyDescent="0.35">
      <c r="A2955" t="s">
        <v>3020</v>
      </c>
      <c r="B2955" s="1">
        <v>45664</v>
      </c>
      <c r="C2955" t="s">
        <v>41</v>
      </c>
      <c r="D2955" t="s">
        <v>42</v>
      </c>
      <c r="E2955" t="s">
        <v>52</v>
      </c>
      <c r="F2955" t="s">
        <v>37</v>
      </c>
      <c r="G2955" t="s">
        <v>53</v>
      </c>
      <c r="H2955" t="s">
        <v>66</v>
      </c>
      <c r="I2955">
        <v>1</v>
      </c>
      <c r="J2955" s="2">
        <v>114.33</v>
      </c>
      <c r="K2955" s="3">
        <v>0.05</v>
      </c>
      <c r="L2955" s="2">
        <v>45.01</v>
      </c>
      <c r="M2955" s="2">
        <f t="shared" si="368"/>
        <v>108.61</v>
      </c>
      <c r="N2955" s="2">
        <f t="shared" si="369"/>
        <v>45.01</v>
      </c>
      <c r="O2955" s="2">
        <f t="shared" si="370"/>
        <v>63.6</v>
      </c>
      <c r="P2955" s="4">
        <f t="shared" si="371"/>
        <v>0.58558143817328057</v>
      </c>
      <c r="Q2955">
        <f t="shared" si="372"/>
        <v>2025</v>
      </c>
      <c r="R2955" t="str">
        <f t="shared" si="373"/>
        <v>Q1</v>
      </c>
      <c r="S2955">
        <f t="shared" si="374"/>
        <v>1</v>
      </c>
      <c r="T2955" t="str">
        <f t="shared" si="375"/>
        <v>Jan</v>
      </c>
    </row>
    <row r="2956" spans="1:20" x14ac:dyDescent="0.35">
      <c r="A2956" t="s">
        <v>3021</v>
      </c>
      <c r="B2956" s="1">
        <v>45665</v>
      </c>
      <c r="C2956" t="s">
        <v>41</v>
      </c>
      <c r="D2956" t="s">
        <v>42</v>
      </c>
      <c r="E2956" t="s">
        <v>23</v>
      </c>
      <c r="F2956" t="s">
        <v>24</v>
      </c>
      <c r="G2956" t="s">
        <v>53</v>
      </c>
      <c r="H2956" t="s">
        <v>54</v>
      </c>
      <c r="I2956">
        <v>1</v>
      </c>
      <c r="J2956" s="2">
        <v>155.35</v>
      </c>
      <c r="K2956" s="3">
        <v>0</v>
      </c>
      <c r="L2956" s="2">
        <v>70.209999999999994</v>
      </c>
      <c r="M2956" s="2">
        <f t="shared" si="368"/>
        <v>155.35</v>
      </c>
      <c r="N2956" s="2">
        <f t="shared" si="369"/>
        <v>70.209999999999994</v>
      </c>
      <c r="O2956" s="2">
        <f t="shared" si="370"/>
        <v>85.14</v>
      </c>
      <c r="P2956" s="4">
        <f t="shared" si="371"/>
        <v>0.54805278403604762</v>
      </c>
      <c r="Q2956">
        <f t="shared" si="372"/>
        <v>2025</v>
      </c>
      <c r="R2956" t="str">
        <f t="shared" si="373"/>
        <v>Q1</v>
      </c>
      <c r="S2956">
        <f t="shared" si="374"/>
        <v>1</v>
      </c>
      <c r="T2956" t="str">
        <f t="shared" si="375"/>
        <v>Jan</v>
      </c>
    </row>
    <row r="2957" spans="1:20" x14ac:dyDescent="0.35">
      <c r="A2957" t="s">
        <v>3022</v>
      </c>
      <c r="B2957" s="1">
        <v>45665</v>
      </c>
      <c r="C2957" t="s">
        <v>28</v>
      </c>
      <c r="D2957" t="s">
        <v>49</v>
      </c>
      <c r="E2957" t="s">
        <v>23</v>
      </c>
      <c r="F2957" t="s">
        <v>37</v>
      </c>
      <c r="G2957" t="s">
        <v>46</v>
      </c>
      <c r="H2957" t="s">
        <v>75</v>
      </c>
      <c r="I2957">
        <v>1</v>
      </c>
      <c r="J2957" s="2">
        <v>34.79</v>
      </c>
      <c r="K2957" s="3">
        <v>0</v>
      </c>
      <c r="L2957" s="2">
        <v>9.73</v>
      </c>
      <c r="M2957" s="2">
        <f t="shared" si="368"/>
        <v>34.79</v>
      </c>
      <c r="N2957" s="2">
        <f t="shared" si="369"/>
        <v>9.73</v>
      </c>
      <c r="O2957" s="2">
        <f t="shared" si="370"/>
        <v>25.06</v>
      </c>
      <c r="P2957" s="4">
        <f t="shared" si="371"/>
        <v>0.72032193158953717</v>
      </c>
      <c r="Q2957">
        <f t="shared" si="372"/>
        <v>2025</v>
      </c>
      <c r="R2957" t="str">
        <f t="shared" si="373"/>
        <v>Q1</v>
      </c>
      <c r="S2957">
        <f t="shared" si="374"/>
        <v>1</v>
      </c>
      <c r="T2957" t="str">
        <f t="shared" si="375"/>
        <v>Jan</v>
      </c>
    </row>
    <row r="2958" spans="1:20" x14ac:dyDescent="0.35">
      <c r="A2958" t="s">
        <v>3023</v>
      </c>
      <c r="B2958" s="1">
        <v>45665</v>
      </c>
      <c r="C2958" t="s">
        <v>62</v>
      </c>
      <c r="D2958" t="s">
        <v>63</v>
      </c>
      <c r="E2958" t="s">
        <v>23</v>
      </c>
      <c r="F2958" t="s">
        <v>37</v>
      </c>
      <c r="G2958" t="s">
        <v>46</v>
      </c>
      <c r="H2958" t="s">
        <v>47</v>
      </c>
      <c r="I2958">
        <v>1</v>
      </c>
      <c r="J2958" s="2">
        <v>461.45</v>
      </c>
      <c r="K2958" s="3">
        <v>0.2</v>
      </c>
      <c r="L2958" s="2">
        <v>252.51</v>
      </c>
      <c r="M2958" s="2">
        <f t="shared" si="368"/>
        <v>369.16</v>
      </c>
      <c r="N2958" s="2">
        <f t="shared" si="369"/>
        <v>252.51</v>
      </c>
      <c r="O2958" s="2">
        <f t="shared" si="370"/>
        <v>116.65000000000003</v>
      </c>
      <c r="P2958" s="4">
        <f t="shared" si="371"/>
        <v>0.31598764763246295</v>
      </c>
      <c r="Q2958">
        <f t="shared" si="372"/>
        <v>2025</v>
      </c>
      <c r="R2958" t="str">
        <f t="shared" si="373"/>
        <v>Q1</v>
      </c>
      <c r="S2958">
        <f t="shared" si="374"/>
        <v>1</v>
      </c>
      <c r="T2958" t="str">
        <f t="shared" si="375"/>
        <v>Jan</v>
      </c>
    </row>
    <row r="2959" spans="1:20" x14ac:dyDescent="0.35">
      <c r="A2959" t="s">
        <v>3024</v>
      </c>
      <c r="B2959" s="1">
        <v>45665</v>
      </c>
      <c r="C2959" t="s">
        <v>21</v>
      </c>
      <c r="D2959" t="s">
        <v>103</v>
      </c>
      <c r="E2959" t="s">
        <v>36</v>
      </c>
      <c r="F2959" t="s">
        <v>37</v>
      </c>
      <c r="G2959" t="s">
        <v>25</v>
      </c>
      <c r="H2959" t="s">
        <v>91</v>
      </c>
      <c r="I2959">
        <v>7</v>
      </c>
      <c r="J2959" s="2">
        <v>91.49</v>
      </c>
      <c r="K2959" s="3">
        <v>0</v>
      </c>
      <c r="L2959" s="2">
        <v>44.89</v>
      </c>
      <c r="M2959" s="2">
        <f t="shared" si="368"/>
        <v>640.42999999999995</v>
      </c>
      <c r="N2959" s="2">
        <f t="shared" si="369"/>
        <v>314.23</v>
      </c>
      <c r="O2959" s="2">
        <f t="shared" si="370"/>
        <v>326.19999999999993</v>
      </c>
      <c r="P2959" s="4">
        <f t="shared" si="371"/>
        <v>0.50934528363755593</v>
      </c>
      <c r="Q2959">
        <f t="shared" si="372"/>
        <v>2025</v>
      </c>
      <c r="R2959" t="str">
        <f t="shared" si="373"/>
        <v>Q1</v>
      </c>
      <c r="S2959">
        <f t="shared" si="374"/>
        <v>1</v>
      </c>
      <c r="T2959" t="str">
        <f t="shared" si="375"/>
        <v>Jan</v>
      </c>
    </row>
    <row r="2960" spans="1:20" x14ac:dyDescent="0.35">
      <c r="A2960" t="s">
        <v>3025</v>
      </c>
      <c r="B2960" s="1">
        <v>45666</v>
      </c>
      <c r="C2960" t="s">
        <v>21</v>
      </c>
      <c r="D2960" t="s">
        <v>35</v>
      </c>
      <c r="E2960" t="s">
        <v>23</v>
      </c>
      <c r="F2960" t="s">
        <v>24</v>
      </c>
      <c r="G2960" t="s">
        <v>38</v>
      </c>
      <c r="H2960" t="s">
        <v>44</v>
      </c>
      <c r="I2960">
        <v>1</v>
      </c>
      <c r="J2960" s="2">
        <v>119.42</v>
      </c>
      <c r="K2960" s="3">
        <v>0</v>
      </c>
      <c r="L2960" s="2">
        <v>51.03</v>
      </c>
      <c r="M2960" s="2">
        <f t="shared" si="368"/>
        <v>119.42</v>
      </c>
      <c r="N2960" s="2">
        <f t="shared" si="369"/>
        <v>51.03</v>
      </c>
      <c r="O2960" s="2">
        <f t="shared" si="370"/>
        <v>68.39</v>
      </c>
      <c r="P2960" s="4">
        <f t="shared" si="371"/>
        <v>0.57268464243845252</v>
      </c>
      <c r="Q2960">
        <f t="shared" si="372"/>
        <v>2025</v>
      </c>
      <c r="R2960" t="str">
        <f t="shared" si="373"/>
        <v>Q1</v>
      </c>
      <c r="S2960">
        <f t="shared" si="374"/>
        <v>1</v>
      </c>
      <c r="T2960" t="str">
        <f t="shared" si="375"/>
        <v>Jan</v>
      </c>
    </row>
    <row r="2961" spans="1:20" x14ac:dyDescent="0.35">
      <c r="A2961" t="s">
        <v>3026</v>
      </c>
      <c r="B2961" s="1">
        <v>45666</v>
      </c>
      <c r="C2961" t="s">
        <v>41</v>
      </c>
      <c r="D2961" t="s">
        <v>90</v>
      </c>
      <c r="E2961" t="s">
        <v>23</v>
      </c>
      <c r="F2961" t="s">
        <v>24</v>
      </c>
      <c r="G2961" t="s">
        <v>38</v>
      </c>
      <c r="H2961" t="s">
        <v>44</v>
      </c>
      <c r="I2961">
        <v>1</v>
      </c>
      <c r="J2961" s="2">
        <v>127.7</v>
      </c>
      <c r="K2961" s="3">
        <v>0</v>
      </c>
      <c r="L2961" s="2">
        <v>50.72</v>
      </c>
      <c r="M2961" s="2">
        <f t="shared" si="368"/>
        <v>127.7</v>
      </c>
      <c r="N2961" s="2">
        <f t="shared" si="369"/>
        <v>50.72</v>
      </c>
      <c r="O2961" s="2">
        <f t="shared" si="370"/>
        <v>76.98</v>
      </c>
      <c r="P2961" s="4">
        <f t="shared" si="371"/>
        <v>0.60281910728269383</v>
      </c>
      <c r="Q2961">
        <f t="shared" si="372"/>
        <v>2025</v>
      </c>
      <c r="R2961" t="str">
        <f t="shared" si="373"/>
        <v>Q1</v>
      </c>
      <c r="S2961">
        <f t="shared" si="374"/>
        <v>1</v>
      </c>
      <c r="T2961" t="str">
        <f t="shared" si="375"/>
        <v>Jan</v>
      </c>
    </row>
    <row r="2962" spans="1:20" x14ac:dyDescent="0.35">
      <c r="A2962" t="s">
        <v>3027</v>
      </c>
      <c r="B2962" s="1">
        <v>45666</v>
      </c>
      <c r="C2962" t="s">
        <v>62</v>
      </c>
      <c r="D2962" t="s">
        <v>69</v>
      </c>
      <c r="E2962" t="s">
        <v>23</v>
      </c>
      <c r="F2962" t="s">
        <v>24</v>
      </c>
      <c r="G2962" t="s">
        <v>53</v>
      </c>
      <c r="H2962" t="s">
        <v>131</v>
      </c>
      <c r="I2962">
        <v>3</v>
      </c>
      <c r="J2962" s="2">
        <v>29.11</v>
      </c>
      <c r="K2962" s="3">
        <v>0</v>
      </c>
      <c r="L2962" s="2">
        <v>9.25</v>
      </c>
      <c r="M2962" s="2">
        <f t="shared" si="368"/>
        <v>87.33</v>
      </c>
      <c r="N2962" s="2">
        <f t="shared" si="369"/>
        <v>27.75</v>
      </c>
      <c r="O2962" s="2">
        <f t="shared" si="370"/>
        <v>59.58</v>
      </c>
      <c r="P2962" s="4">
        <f t="shared" si="371"/>
        <v>0.68223978014428033</v>
      </c>
      <c r="Q2962">
        <f t="shared" si="372"/>
        <v>2025</v>
      </c>
      <c r="R2962" t="str">
        <f t="shared" si="373"/>
        <v>Q1</v>
      </c>
      <c r="S2962">
        <f t="shared" si="374"/>
        <v>1</v>
      </c>
      <c r="T2962" t="str">
        <f t="shared" si="375"/>
        <v>Jan</v>
      </c>
    </row>
    <row r="2963" spans="1:20" x14ac:dyDescent="0.35">
      <c r="A2963" t="s">
        <v>3028</v>
      </c>
      <c r="B2963" s="1">
        <v>45666</v>
      </c>
      <c r="C2963" t="s">
        <v>62</v>
      </c>
      <c r="D2963" t="s">
        <v>69</v>
      </c>
      <c r="E2963" t="s">
        <v>52</v>
      </c>
      <c r="F2963" t="s">
        <v>24</v>
      </c>
      <c r="G2963" t="s">
        <v>46</v>
      </c>
      <c r="H2963" t="s">
        <v>75</v>
      </c>
      <c r="I2963">
        <v>1</v>
      </c>
      <c r="J2963" s="2">
        <v>31.25</v>
      </c>
      <c r="K2963" s="3">
        <v>0.15</v>
      </c>
      <c r="L2963" s="2">
        <v>10.26</v>
      </c>
      <c r="M2963" s="2">
        <f t="shared" si="368"/>
        <v>26.56</v>
      </c>
      <c r="N2963" s="2">
        <f t="shared" si="369"/>
        <v>10.26</v>
      </c>
      <c r="O2963" s="2">
        <f t="shared" si="370"/>
        <v>16.299999999999997</v>
      </c>
      <c r="P2963" s="4">
        <f t="shared" si="371"/>
        <v>0.6137048192771084</v>
      </c>
      <c r="Q2963">
        <f t="shared" si="372"/>
        <v>2025</v>
      </c>
      <c r="R2963" t="str">
        <f t="shared" si="373"/>
        <v>Q1</v>
      </c>
      <c r="S2963">
        <f t="shared" si="374"/>
        <v>1</v>
      </c>
      <c r="T2963" t="str">
        <f t="shared" si="375"/>
        <v>Jan</v>
      </c>
    </row>
    <row r="2964" spans="1:20" x14ac:dyDescent="0.35">
      <c r="A2964" t="s">
        <v>3029</v>
      </c>
      <c r="B2964" s="1">
        <v>45666</v>
      </c>
      <c r="C2964" t="s">
        <v>41</v>
      </c>
      <c r="D2964" t="s">
        <v>42</v>
      </c>
      <c r="E2964" t="s">
        <v>36</v>
      </c>
      <c r="F2964" t="s">
        <v>24</v>
      </c>
      <c r="G2964" t="s">
        <v>38</v>
      </c>
      <c r="H2964" t="s">
        <v>44</v>
      </c>
      <c r="I2964">
        <v>1</v>
      </c>
      <c r="J2964" s="2">
        <v>120.57</v>
      </c>
      <c r="K2964" s="3">
        <v>0.1</v>
      </c>
      <c r="L2964" s="2">
        <v>48.95</v>
      </c>
      <c r="M2964" s="2">
        <f t="shared" si="368"/>
        <v>108.51</v>
      </c>
      <c r="N2964" s="2">
        <f t="shared" si="369"/>
        <v>48.95</v>
      </c>
      <c r="O2964" s="2">
        <f t="shared" si="370"/>
        <v>59.56</v>
      </c>
      <c r="P2964" s="4">
        <f t="shared" si="371"/>
        <v>0.54888950327158792</v>
      </c>
      <c r="Q2964">
        <f t="shared" si="372"/>
        <v>2025</v>
      </c>
      <c r="R2964" t="str">
        <f t="shared" si="373"/>
        <v>Q1</v>
      </c>
      <c r="S2964">
        <f t="shared" si="374"/>
        <v>1</v>
      </c>
      <c r="T2964" t="str">
        <f t="shared" si="375"/>
        <v>Jan</v>
      </c>
    </row>
    <row r="2965" spans="1:20" x14ac:dyDescent="0.35">
      <c r="A2965" t="s">
        <v>3030</v>
      </c>
      <c r="B2965" s="1">
        <v>45666</v>
      </c>
      <c r="C2965" t="s">
        <v>62</v>
      </c>
      <c r="D2965" t="s">
        <v>63</v>
      </c>
      <c r="E2965" t="s">
        <v>52</v>
      </c>
      <c r="F2965" t="s">
        <v>37</v>
      </c>
      <c r="G2965" t="s">
        <v>46</v>
      </c>
      <c r="H2965" t="s">
        <v>75</v>
      </c>
      <c r="I2965">
        <v>2</v>
      </c>
      <c r="J2965" s="2">
        <v>32.520000000000003</v>
      </c>
      <c r="K2965" s="3">
        <v>0.05</v>
      </c>
      <c r="L2965" s="2">
        <v>10.41</v>
      </c>
      <c r="M2965" s="2">
        <f t="shared" si="368"/>
        <v>61.79</v>
      </c>
      <c r="N2965" s="2">
        <f t="shared" si="369"/>
        <v>20.82</v>
      </c>
      <c r="O2965" s="2">
        <f t="shared" si="370"/>
        <v>40.97</v>
      </c>
      <c r="P2965" s="4">
        <f t="shared" si="371"/>
        <v>0.66305227383071697</v>
      </c>
      <c r="Q2965">
        <f t="shared" si="372"/>
        <v>2025</v>
      </c>
      <c r="R2965" t="str">
        <f t="shared" si="373"/>
        <v>Q1</v>
      </c>
      <c r="S2965">
        <f t="shared" si="374"/>
        <v>1</v>
      </c>
      <c r="T2965" t="str">
        <f t="shared" si="375"/>
        <v>Jan</v>
      </c>
    </row>
    <row r="2966" spans="1:20" x14ac:dyDescent="0.35">
      <c r="A2966" t="s">
        <v>3031</v>
      </c>
      <c r="B2966" s="1">
        <v>45666</v>
      </c>
      <c r="C2966" t="s">
        <v>62</v>
      </c>
      <c r="D2966" t="s">
        <v>74</v>
      </c>
      <c r="E2966" t="s">
        <v>43</v>
      </c>
      <c r="F2966" t="s">
        <v>24</v>
      </c>
      <c r="G2966" t="s">
        <v>25</v>
      </c>
      <c r="H2966" t="s">
        <v>91</v>
      </c>
      <c r="I2966">
        <v>3</v>
      </c>
      <c r="J2966" s="2">
        <v>91.81</v>
      </c>
      <c r="K2966" s="3">
        <v>0</v>
      </c>
      <c r="L2966" s="2">
        <v>43.85</v>
      </c>
      <c r="M2966" s="2">
        <f t="shared" si="368"/>
        <v>275.43</v>
      </c>
      <c r="N2966" s="2">
        <f t="shared" si="369"/>
        <v>131.55000000000001</v>
      </c>
      <c r="O2966" s="2">
        <f t="shared" si="370"/>
        <v>143.88</v>
      </c>
      <c r="P2966" s="4">
        <f t="shared" si="371"/>
        <v>0.52238318265984096</v>
      </c>
      <c r="Q2966">
        <f t="shared" si="372"/>
        <v>2025</v>
      </c>
      <c r="R2966" t="str">
        <f t="shared" si="373"/>
        <v>Q1</v>
      </c>
      <c r="S2966">
        <f t="shared" si="374"/>
        <v>1</v>
      </c>
      <c r="T2966" t="str">
        <f t="shared" si="375"/>
        <v>Jan</v>
      </c>
    </row>
    <row r="2967" spans="1:20" x14ac:dyDescent="0.35">
      <c r="A2967" t="s">
        <v>3032</v>
      </c>
      <c r="B2967" s="1">
        <v>45667</v>
      </c>
      <c r="C2967" t="s">
        <v>21</v>
      </c>
      <c r="D2967" t="s">
        <v>22</v>
      </c>
      <c r="E2967" t="s">
        <v>23</v>
      </c>
      <c r="F2967" t="s">
        <v>37</v>
      </c>
      <c r="G2967" t="s">
        <v>38</v>
      </c>
      <c r="H2967" t="s">
        <v>39</v>
      </c>
      <c r="I2967">
        <v>6</v>
      </c>
      <c r="J2967" s="2">
        <v>145.47</v>
      </c>
      <c r="K2967" s="3">
        <v>0.05</v>
      </c>
      <c r="L2967" s="2">
        <v>78.680000000000007</v>
      </c>
      <c r="M2967" s="2">
        <f t="shared" si="368"/>
        <v>829.18</v>
      </c>
      <c r="N2967" s="2">
        <f t="shared" si="369"/>
        <v>472.08</v>
      </c>
      <c r="O2967" s="2">
        <f t="shared" si="370"/>
        <v>357.09999999999997</v>
      </c>
      <c r="P2967" s="4">
        <f t="shared" si="371"/>
        <v>0.43066644154465855</v>
      </c>
      <c r="Q2967">
        <f t="shared" si="372"/>
        <v>2025</v>
      </c>
      <c r="R2967" t="str">
        <f t="shared" si="373"/>
        <v>Q1</v>
      </c>
      <c r="S2967">
        <f t="shared" si="374"/>
        <v>1</v>
      </c>
      <c r="T2967" t="str">
        <f t="shared" si="375"/>
        <v>Jan</v>
      </c>
    </row>
    <row r="2968" spans="1:20" x14ac:dyDescent="0.35">
      <c r="A2968" t="s">
        <v>3033</v>
      </c>
      <c r="B2968" s="1">
        <v>45667</v>
      </c>
      <c r="C2968" t="s">
        <v>21</v>
      </c>
      <c r="D2968" t="s">
        <v>22</v>
      </c>
      <c r="E2968" t="s">
        <v>23</v>
      </c>
      <c r="F2968" t="s">
        <v>37</v>
      </c>
      <c r="G2968" t="s">
        <v>38</v>
      </c>
      <c r="H2968" t="s">
        <v>84</v>
      </c>
      <c r="I2968">
        <v>2</v>
      </c>
      <c r="J2968" s="2">
        <v>259.06</v>
      </c>
      <c r="K2968" s="3">
        <v>0.25</v>
      </c>
      <c r="L2968" s="2">
        <v>128.93</v>
      </c>
      <c r="M2968" s="2">
        <f t="shared" si="368"/>
        <v>388.59</v>
      </c>
      <c r="N2968" s="2">
        <f t="shared" si="369"/>
        <v>257.86</v>
      </c>
      <c r="O2968" s="2">
        <f t="shared" si="370"/>
        <v>130.72999999999996</v>
      </c>
      <c r="P2968" s="4">
        <f t="shared" si="371"/>
        <v>0.33642142103502398</v>
      </c>
      <c r="Q2968">
        <f t="shared" si="372"/>
        <v>2025</v>
      </c>
      <c r="R2968" t="str">
        <f t="shared" si="373"/>
        <v>Q1</v>
      </c>
      <c r="S2968">
        <f t="shared" si="374"/>
        <v>1</v>
      </c>
      <c r="T2968" t="str">
        <f t="shared" si="375"/>
        <v>Jan</v>
      </c>
    </row>
    <row r="2969" spans="1:20" x14ac:dyDescent="0.35">
      <c r="A2969" t="s">
        <v>3034</v>
      </c>
      <c r="B2969" s="1">
        <v>45667</v>
      </c>
      <c r="C2969" t="s">
        <v>21</v>
      </c>
      <c r="D2969" t="s">
        <v>35</v>
      </c>
      <c r="E2969" t="s">
        <v>23</v>
      </c>
      <c r="F2969" t="s">
        <v>24</v>
      </c>
      <c r="G2969" t="s">
        <v>25</v>
      </c>
      <c r="H2969" t="s">
        <v>26</v>
      </c>
      <c r="I2969">
        <v>1</v>
      </c>
      <c r="J2969" s="2">
        <v>24.31</v>
      </c>
      <c r="K2969" s="3">
        <v>0</v>
      </c>
      <c r="L2969" s="2">
        <v>6.61</v>
      </c>
      <c r="M2969" s="2">
        <f t="shared" si="368"/>
        <v>24.31</v>
      </c>
      <c r="N2969" s="2">
        <f t="shared" si="369"/>
        <v>6.61</v>
      </c>
      <c r="O2969" s="2">
        <f t="shared" si="370"/>
        <v>17.7</v>
      </c>
      <c r="P2969" s="4">
        <f t="shared" si="371"/>
        <v>0.72809543397778698</v>
      </c>
      <c r="Q2969">
        <f t="shared" si="372"/>
        <v>2025</v>
      </c>
      <c r="R2969" t="str">
        <f t="shared" si="373"/>
        <v>Q1</v>
      </c>
      <c r="S2969">
        <f t="shared" si="374"/>
        <v>1</v>
      </c>
      <c r="T2969" t="str">
        <f t="shared" si="375"/>
        <v>Jan</v>
      </c>
    </row>
    <row r="2970" spans="1:20" x14ac:dyDescent="0.35">
      <c r="A2970" t="s">
        <v>3035</v>
      </c>
      <c r="B2970" s="1">
        <v>45667</v>
      </c>
      <c r="C2970" t="s">
        <v>28</v>
      </c>
      <c r="D2970" t="s">
        <v>29</v>
      </c>
      <c r="E2970" t="s">
        <v>36</v>
      </c>
      <c r="F2970" t="s">
        <v>37</v>
      </c>
      <c r="G2970" t="s">
        <v>46</v>
      </c>
      <c r="H2970" t="s">
        <v>75</v>
      </c>
      <c r="I2970">
        <v>2</v>
      </c>
      <c r="J2970" s="2">
        <v>33.47</v>
      </c>
      <c r="K2970" s="3">
        <v>0.05</v>
      </c>
      <c r="L2970" s="2">
        <v>10.27</v>
      </c>
      <c r="M2970" s="2">
        <f t="shared" si="368"/>
        <v>63.59</v>
      </c>
      <c r="N2970" s="2">
        <f t="shared" si="369"/>
        <v>20.54</v>
      </c>
      <c r="O2970" s="2">
        <f t="shared" si="370"/>
        <v>43.050000000000004</v>
      </c>
      <c r="P2970" s="4">
        <f t="shared" si="371"/>
        <v>0.67699323793049226</v>
      </c>
      <c r="Q2970">
        <f t="shared" si="372"/>
        <v>2025</v>
      </c>
      <c r="R2970" t="str">
        <f t="shared" si="373"/>
        <v>Q1</v>
      </c>
      <c r="S2970">
        <f t="shared" si="374"/>
        <v>1</v>
      </c>
      <c r="T2970" t="str">
        <f t="shared" si="375"/>
        <v>Jan</v>
      </c>
    </row>
    <row r="2971" spans="1:20" x14ac:dyDescent="0.35">
      <c r="A2971" t="s">
        <v>3036</v>
      </c>
      <c r="B2971" s="1">
        <v>45667</v>
      </c>
      <c r="C2971" t="s">
        <v>41</v>
      </c>
      <c r="D2971" t="s">
        <v>42</v>
      </c>
      <c r="E2971" t="s">
        <v>23</v>
      </c>
      <c r="F2971" t="s">
        <v>37</v>
      </c>
      <c r="G2971" t="s">
        <v>53</v>
      </c>
      <c r="H2971" t="s">
        <v>131</v>
      </c>
      <c r="I2971">
        <v>2</v>
      </c>
      <c r="J2971" s="2">
        <v>33.090000000000003</v>
      </c>
      <c r="K2971" s="3">
        <v>0</v>
      </c>
      <c r="L2971" s="2">
        <v>9.85</v>
      </c>
      <c r="M2971" s="2">
        <f t="shared" si="368"/>
        <v>66.180000000000007</v>
      </c>
      <c r="N2971" s="2">
        <f t="shared" si="369"/>
        <v>19.7</v>
      </c>
      <c r="O2971" s="2">
        <f t="shared" si="370"/>
        <v>46.480000000000004</v>
      </c>
      <c r="P2971" s="4">
        <f t="shared" si="371"/>
        <v>0.70232698700513752</v>
      </c>
      <c r="Q2971">
        <f t="shared" si="372"/>
        <v>2025</v>
      </c>
      <c r="R2971" t="str">
        <f t="shared" si="373"/>
        <v>Q1</v>
      </c>
      <c r="S2971">
        <f t="shared" si="374"/>
        <v>1</v>
      </c>
      <c r="T2971" t="str">
        <f t="shared" si="375"/>
        <v>Jan</v>
      </c>
    </row>
    <row r="2972" spans="1:20" x14ac:dyDescent="0.35">
      <c r="A2972" t="s">
        <v>3037</v>
      </c>
      <c r="B2972" s="1">
        <v>45668</v>
      </c>
      <c r="C2972" t="s">
        <v>28</v>
      </c>
      <c r="D2972" t="s">
        <v>29</v>
      </c>
      <c r="E2972" t="s">
        <v>52</v>
      </c>
      <c r="F2972" t="s">
        <v>24</v>
      </c>
      <c r="G2972" t="s">
        <v>53</v>
      </c>
      <c r="H2972" t="s">
        <v>70</v>
      </c>
      <c r="I2972">
        <v>1</v>
      </c>
      <c r="J2972" s="2">
        <v>55.64</v>
      </c>
      <c r="K2972" s="3">
        <v>0.05</v>
      </c>
      <c r="L2972" s="2">
        <v>18.37</v>
      </c>
      <c r="M2972" s="2">
        <f t="shared" si="368"/>
        <v>52.86</v>
      </c>
      <c r="N2972" s="2">
        <f t="shared" si="369"/>
        <v>18.37</v>
      </c>
      <c r="O2972" s="2">
        <f t="shared" si="370"/>
        <v>34.489999999999995</v>
      </c>
      <c r="P2972" s="4">
        <f t="shared" si="371"/>
        <v>0.65247824441922053</v>
      </c>
      <c r="Q2972">
        <f t="shared" si="372"/>
        <v>2025</v>
      </c>
      <c r="R2972" t="str">
        <f t="shared" si="373"/>
        <v>Q1</v>
      </c>
      <c r="S2972">
        <f t="shared" si="374"/>
        <v>1</v>
      </c>
      <c r="T2972" t="str">
        <f t="shared" si="375"/>
        <v>Jan</v>
      </c>
    </row>
    <row r="2973" spans="1:20" x14ac:dyDescent="0.35">
      <c r="A2973" t="s">
        <v>3038</v>
      </c>
      <c r="B2973" s="1">
        <v>45668</v>
      </c>
      <c r="C2973" t="s">
        <v>62</v>
      </c>
      <c r="D2973" t="s">
        <v>74</v>
      </c>
      <c r="E2973" t="s">
        <v>23</v>
      </c>
      <c r="F2973" t="s">
        <v>24</v>
      </c>
      <c r="G2973" t="s">
        <v>53</v>
      </c>
      <c r="H2973" t="s">
        <v>70</v>
      </c>
      <c r="I2973">
        <v>1</v>
      </c>
      <c r="J2973" s="2">
        <v>49.79</v>
      </c>
      <c r="K2973" s="3">
        <v>0.1</v>
      </c>
      <c r="L2973" s="2">
        <v>18.64</v>
      </c>
      <c r="M2973" s="2">
        <f t="shared" si="368"/>
        <v>44.81</v>
      </c>
      <c r="N2973" s="2">
        <f t="shared" si="369"/>
        <v>18.64</v>
      </c>
      <c r="O2973" s="2">
        <f t="shared" si="370"/>
        <v>26.17</v>
      </c>
      <c r="P2973" s="4">
        <f t="shared" si="371"/>
        <v>0.58402142378933275</v>
      </c>
      <c r="Q2973">
        <f t="shared" si="372"/>
        <v>2025</v>
      </c>
      <c r="R2973" t="str">
        <f t="shared" si="373"/>
        <v>Q1</v>
      </c>
      <c r="S2973">
        <f t="shared" si="374"/>
        <v>1</v>
      </c>
      <c r="T2973" t="str">
        <f t="shared" si="375"/>
        <v>Jan</v>
      </c>
    </row>
    <row r="2974" spans="1:20" x14ac:dyDescent="0.35">
      <c r="A2974" t="s">
        <v>3039</v>
      </c>
      <c r="B2974" s="1">
        <v>45668</v>
      </c>
      <c r="C2974" t="s">
        <v>21</v>
      </c>
      <c r="D2974" t="s">
        <v>35</v>
      </c>
      <c r="E2974" t="s">
        <v>23</v>
      </c>
      <c r="F2974" t="s">
        <v>37</v>
      </c>
      <c r="G2974" t="s">
        <v>38</v>
      </c>
      <c r="H2974" t="s">
        <v>84</v>
      </c>
      <c r="I2974">
        <v>3</v>
      </c>
      <c r="J2974" s="2">
        <v>264.08999999999997</v>
      </c>
      <c r="K2974" s="3">
        <v>0</v>
      </c>
      <c r="L2974" s="2">
        <v>127.65</v>
      </c>
      <c r="M2974" s="2">
        <f t="shared" si="368"/>
        <v>792.27</v>
      </c>
      <c r="N2974" s="2">
        <f t="shared" si="369"/>
        <v>382.95</v>
      </c>
      <c r="O2974" s="2">
        <f t="shared" si="370"/>
        <v>409.32</v>
      </c>
      <c r="P2974" s="4">
        <f t="shared" si="371"/>
        <v>0.51664205384528006</v>
      </c>
      <c r="Q2974">
        <f t="shared" si="372"/>
        <v>2025</v>
      </c>
      <c r="R2974" t="str">
        <f t="shared" si="373"/>
        <v>Q1</v>
      </c>
      <c r="S2974">
        <f t="shared" si="374"/>
        <v>1</v>
      </c>
      <c r="T2974" t="str">
        <f t="shared" si="375"/>
        <v>Jan</v>
      </c>
    </row>
    <row r="2975" spans="1:20" x14ac:dyDescent="0.35">
      <c r="A2975" t="s">
        <v>3040</v>
      </c>
      <c r="B2975" s="1">
        <v>45668</v>
      </c>
      <c r="C2975" t="s">
        <v>21</v>
      </c>
      <c r="D2975" t="s">
        <v>22</v>
      </c>
      <c r="E2975" t="s">
        <v>43</v>
      </c>
      <c r="F2975" t="s">
        <v>24</v>
      </c>
      <c r="G2975" t="s">
        <v>38</v>
      </c>
      <c r="H2975" t="s">
        <v>39</v>
      </c>
      <c r="I2975">
        <v>1</v>
      </c>
      <c r="J2975" s="2">
        <v>144.85</v>
      </c>
      <c r="K2975" s="3">
        <v>0.05</v>
      </c>
      <c r="L2975" s="2">
        <v>80.86</v>
      </c>
      <c r="M2975" s="2">
        <f t="shared" si="368"/>
        <v>137.61000000000001</v>
      </c>
      <c r="N2975" s="2">
        <f t="shared" si="369"/>
        <v>80.86</v>
      </c>
      <c r="O2975" s="2">
        <f t="shared" si="370"/>
        <v>56.750000000000014</v>
      </c>
      <c r="P2975" s="4">
        <f t="shared" si="371"/>
        <v>0.41239735484339807</v>
      </c>
      <c r="Q2975">
        <f t="shared" si="372"/>
        <v>2025</v>
      </c>
      <c r="R2975" t="str">
        <f t="shared" si="373"/>
        <v>Q1</v>
      </c>
      <c r="S2975">
        <f t="shared" si="374"/>
        <v>1</v>
      </c>
      <c r="T2975" t="str">
        <f t="shared" si="375"/>
        <v>Jan</v>
      </c>
    </row>
    <row r="2976" spans="1:20" x14ac:dyDescent="0.35">
      <c r="A2976" t="s">
        <v>3041</v>
      </c>
      <c r="B2976" s="1">
        <v>45668</v>
      </c>
      <c r="C2976" t="s">
        <v>28</v>
      </c>
      <c r="D2976" t="s">
        <v>29</v>
      </c>
      <c r="E2976" t="s">
        <v>43</v>
      </c>
      <c r="F2976" t="s">
        <v>24</v>
      </c>
      <c r="G2976" t="s">
        <v>53</v>
      </c>
      <c r="H2976" t="s">
        <v>66</v>
      </c>
      <c r="I2976">
        <v>1</v>
      </c>
      <c r="J2976" s="2">
        <v>108.45</v>
      </c>
      <c r="K2976" s="3">
        <v>0</v>
      </c>
      <c r="L2976" s="2">
        <v>45.12</v>
      </c>
      <c r="M2976" s="2">
        <f t="shared" si="368"/>
        <v>108.45</v>
      </c>
      <c r="N2976" s="2">
        <f t="shared" si="369"/>
        <v>45.12</v>
      </c>
      <c r="O2976" s="2">
        <f t="shared" si="370"/>
        <v>63.330000000000005</v>
      </c>
      <c r="P2976" s="4">
        <f t="shared" si="371"/>
        <v>0.58395573997233752</v>
      </c>
      <c r="Q2976">
        <f t="shared" si="372"/>
        <v>2025</v>
      </c>
      <c r="R2976" t="str">
        <f t="shared" si="373"/>
        <v>Q1</v>
      </c>
      <c r="S2976">
        <f t="shared" si="374"/>
        <v>1</v>
      </c>
      <c r="T2976" t="str">
        <f t="shared" si="375"/>
        <v>Jan</v>
      </c>
    </row>
    <row r="2977" spans="1:20" x14ac:dyDescent="0.35">
      <c r="A2977" t="s">
        <v>3042</v>
      </c>
      <c r="B2977" s="1">
        <v>45668</v>
      </c>
      <c r="C2977" t="s">
        <v>21</v>
      </c>
      <c r="D2977" t="s">
        <v>35</v>
      </c>
      <c r="E2977" t="s">
        <v>36</v>
      </c>
      <c r="F2977" t="s">
        <v>24</v>
      </c>
      <c r="G2977" t="s">
        <v>38</v>
      </c>
      <c r="H2977" t="s">
        <v>56</v>
      </c>
      <c r="I2977">
        <v>1</v>
      </c>
      <c r="J2977" s="2">
        <v>79</v>
      </c>
      <c r="K2977" s="3">
        <v>0.25</v>
      </c>
      <c r="L2977" s="2">
        <v>31.35</v>
      </c>
      <c r="M2977" s="2">
        <f t="shared" si="368"/>
        <v>59.25</v>
      </c>
      <c r="N2977" s="2">
        <f t="shared" si="369"/>
        <v>31.35</v>
      </c>
      <c r="O2977" s="2">
        <f t="shared" si="370"/>
        <v>27.9</v>
      </c>
      <c r="P2977" s="4">
        <f t="shared" si="371"/>
        <v>0.47088607594936704</v>
      </c>
      <c r="Q2977">
        <f t="shared" si="372"/>
        <v>2025</v>
      </c>
      <c r="R2977" t="str">
        <f t="shared" si="373"/>
        <v>Q1</v>
      </c>
      <c r="S2977">
        <f t="shared" si="374"/>
        <v>1</v>
      </c>
      <c r="T2977" t="str">
        <f t="shared" si="375"/>
        <v>Jan</v>
      </c>
    </row>
    <row r="2978" spans="1:20" x14ac:dyDescent="0.35">
      <c r="A2978" t="s">
        <v>3043</v>
      </c>
      <c r="B2978" s="1">
        <v>45668</v>
      </c>
      <c r="C2978" t="s">
        <v>28</v>
      </c>
      <c r="D2978" t="s">
        <v>29</v>
      </c>
      <c r="E2978" t="s">
        <v>36</v>
      </c>
      <c r="F2978" t="s">
        <v>24</v>
      </c>
      <c r="G2978" t="s">
        <v>32</v>
      </c>
      <c r="H2978" t="s">
        <v>50</v>
      </c>
      <c r="I2978">
        <v>4</v>
      </c>
      <c r="J2978" s="2">
        <v>224.54</v>
      </c>
      <c r="K2978" s="3">
        <v>0</v>
      </c>
      <c r="L2978" s="2">
        <v>114.71</v>
      </c>
      <c r="M2978" s="2">
        <f t="shared" si="368"/>
        <v>898.16</v>
      </c>
      <c r="N2978" s="2">
        <f t="shared" si="369"/>
        <v>458.84</v>
      </c>
      <c r="O2978" s="2">
        <f t="shared" si="370"/>
        <v>439.32</v>
      </c>
      <c r="P2978" s="4">
        <f t="shared" si="371"/>
        <v>0.48913333927139929</v>
      </c>
      <c r="Q2978">
        <f t="shared" si="372"/>
        <v>2025</v>
      </c>
      <c r="R2978" t="str">
        <f t="shared" si="373"/>
        <v>Q1</v>
      </c>
      <c r="S2978">
        <f t="shared" si="374"/>
        <v>1</v>
      </c>
      <c r="T2978" t="str">
        <f t="shared" si="375"/>
        <v>Jan</v>
      </c>
    </row>
    <row r="2979" spans="1:20" x14ac:dyDescent="0.35">
      <c r="A2979" t="s">
        <v>3044</v>
      </c>
      <c r="B2979" s="1">
        <v>45668</v>
      </c>
      <c r="C2979" t="s">
        <v>62</v>
      </c>
      <c r="D2979" t="s">
        <v>69</v>
      </c>
      <c r="E2979" t="s">
        <v>43</v>
      </c>
      <c r="F2979" t="s">
        <v>31</v>
      </c>
      <c r="G2979" t="s">
        <v>46</v>
      </c>
      <c r="H2979" t="s">
        <v>75</v>
      </c>
      <c r="I2979">
        <v>2</v>
      </c>
      <c r="J2979" s="2">
        <v>31.3</v>
      </c>
      <c r="K2979" s="3">
        <v>0.15</v>
      </c>
      <c r="L2979" s="2">
        <v>10.11</v>
      </c>
      <c r="M2979" s="2">
        <f t="shared" si="368"/>
        <v>53.21</v>
      </c>
      <c r="N2979" s="2">
        <f t="shared" si="369"/>
        <v>20.22</v>
      </c>
      <c r="O2979" s="2">
        <f t="shared" si="370"/>
        <v>32.99</v>
      </c>
      <c r="P2979" s="4">
        <f t="shared" si="371"/>
        <v>0.61999624130802489</v>
      </c>
      <c r="Q2979">
        <f t="shared" si="372"/>
        <v>2025</v>
      </c>
      <c r="R2979" t="str">
        <f t="shared" si="373"/>
        <v>Q1</v>
      </c>
      <c r="S2979">
        <f t="shared" si="374"/>
        <v>1</v>
      </c>
      <c r="T2979" t="str">
        <f t="shared" si="375"/>
        <v>Jan</v>
      </c>
    </row>
    <row r="2980" spans="1:20" x14ac:dyDescent="0.35">
      <c r="A2980" t="s">
        <v>3045</v>
      </c>
      <c r="B2980" s="1">
        <v>45668</v>
      </c>
      <c r="C2980" t="s">
        <v>41</v>
      </c>
      <c r="D2980" t="s">
        <v>42</v>
      </c>
      <c r="E2980" t="s">
        <v>30</v>
      </c>
      <c r="F2980" t="s">
        <v>31</v>
      </c>
      <c r="G2980" t="s">
        <v>25</v>
      </c>
      <c r="H2980" t="s">
        <v>81</v>
      </c>
      <c r="I2980">
        <v>7</v>
      </c>
      <c r="J2980" s="2">
        <v>43.51</v>
      </c>
      <c r="K2980" s="3">
        <v>0.05</v>
      </c>
      <c r="L2980" s="2">
        <v>15.73</v>
      </c>
      <c r="M2980" s="2">
        <f t="shared" si="368"/>
        <v>289.33999999999997</v>
      </c>
      <c r="N2980" s="2">
        <f t="shared" si="369"/>
        <v>110.11</v>
      </c>
      <c r="O2980" s="2">
        <f t="shared" si="370"/>
        <v>179.22999999999996</v>
      </c>
      <c r="P2980" s="4">
        <f t="shared" si="371"/>
        <v>0.61944425243657975</v>
      </c>
      <c r="Q2980">
        <f t="shared" si="372"/>
        <v>2025</v>
      </c>
      <c r="R2980" t="str">
        <f t="shared" si="373"/>
        <v>Q1</v>
      </c>
      <c r="S2980">
        <f t="shared" si="374"/>
        <v>1</v>
      </c>
      <c r="T2980" t="str">
        <f t="shared" si="375"/>
        <v>Jan</v>
      </c>
    </row>
    <row r="2981" spans="1:20" x14ac:dyDescent="0.35">
      <c r="A2981" t="s">
        <v>3046</v>
      </c>
      <c r="B2981" s="1">
        <v>45668</v>
      </c>
      <c r="C2981" t="s">
        <v>62</v>
      </c>
      <c r="D2981" t="s">
        <v>63</v>
      </c>
      <c r="E2981" t="s">
        <v>43</v>
      </c>
      <c r="F2981" t="s">
        <v>24</v>
      </c>
      <c r="G2981" t="s">
        <v>53</v>
      </c>
      <c r="H2981" t="s">
        <v>54</v>
      </c>
      <c r="I2981">
        <v>3</v>
      </c>
      <c r="J2981" s="2">
        <v>142.91</v>
      </c>
      <c r="K2981" s="3">
        <v>0.15</v>
      </c>
      <c r="L2981" s="2">
        <v>70.69</v>
      </c>
      <c r="M2981" s="2">
        <f t="shared" si="368"/>
        <v>364.42</v>
      </c>
      <c r="N2981" s="2">
        <f t="shared" si="369"/>
        <v>212.07</v>
      </c>
      <c r="O2981" s="2">
        <f t="shared" si="370"/>
        <v>152.35000000000002</v>
      </c>
      <c r="P2981" s="4">
        <f t="shared" si="371"/>
        <v>0.41806157730091659</v>
      </c>
      <c r="Q2981">
        <f t="shared" si="372"/>
        <v>2025</v>
      </c>
      <c r="R2981" t="str">
        <f t="shared" si="373"/>
        <v>Q1</v>
      </c>
      <c r="S2981">
        <f t="shared" si="374"/>
        <v>1</v>
      </c>
      <c r="T2981" t="str">
        <f t="shared" si="375"/>
        <v>Jan</v>
      </c>
    </row>
    <row r="2982" spans="1:20" x14ac:dyDescent="0.35">
      <c r="A2982" t="s">
        <v>3047</v>
      </c>
      <c r="B2982" s="1">
        <v>45668</v>
      </c>
      <c r="C2982" t="s">
        <v>21</v>
      </c>
      <c r="D2982" t="s">
        <v>22</v>
      </c>
      <c r="E2982" t="s">
        <v>23</v>
      </c>
      <c r="F2982" t="s">
        <v>24</v>
      </c>
      <c r="G2982" t="s">
        <v>38</v>
      </c>
      <c r="H2982" t="s">
        <v>39</v>
      </c>
      <c r="I2982">
        <v>2</v>
      </c>
      <c r="J2982" s="2">
        <v>149.19</v>
      </c>
      <c r="K2982" s="3">
        <v>0.05</v>
      </c>
      <c r="L2982" s="2">
        <v>81.47</v>
      </c>
      <c r="M2982" s="2">
        <f t="shared" si="368"/>
        <v>283.45999999999998</v>
      </c>
      <c r="N2982" s="2">
        <f t="shared" si="369"/>
        <v>162.94</v>
      </c>
      <c r="O2982" s="2">
        <f t="shared" si="370"/>
        <v>120.51999999999998</v>
      </c>
      <c r="P2982" s="4">
        <f t="shared" si="371"/>
        <v>0.42517462781344806</v>
      </c>
      <c r="Q2982">
        <f t="shared" si="372"/>
        <v>2025</v>
      </c>
      <c r="R2982" t="str">
        <f t="shared" si="373"/>
        <v>Q1</v>
      </c>
      <c r="S2982">
        <f t="shared" si="374"/>
        <v>1</v>
      </c>
      <c r="T2982" t="str">
        <f t="shared" si="375"/>
        <v>Jan</v>
      </c>
    </row>
    <row r="2983" spans="1:20" x14ac:dyDescent="0.35">
      <c r="A2983" t="s">
        <v>3048</v>
      </c>
      <c r="B2983" s="1">
        <v>45669</v>
      </c>
      <c r="C2983" t="s">
        <v>21</v>
      </c>
      <c r="D2983" t="s">
        <v>35</v>
      </c>
      <c r="E2983" t="s">
        <v>23</v>
      </c>
      <c r="F2983" t="s">
        <v>37</v>
      </c>
      <c r="G2983" t="s">
        <v>53</v>
      </c>
      <c r="H2983" t="s">
        <v>54</v>
      </c>
      <c r="I2983">
        <v>1</v>
      </c>
      <c r="J2983" s="2">
        <v>146.63999999999999</v>
      </c>
      <c r="K2983" s="3">
        <v>0</v>
      </c>
      <c r="L2983" s="2">
        <v>72.400000000000006</v>
      </c>
      <c r="M2983" s="2">
        <f t="shared" si="368"/>
        <v>146.63999999999999</v>
      </c>
      <c r="N2983" s="2">
        <f t="shared" si="369"/>
        <v>72.400000000000006</v>
      </c>
      <c r="O2983" s="2">
        <f t="shared" si="370"/>
        <v>74.239999999999981</v>
      </c>
      <c r="P2983" s="4">
        <f t="shared" si="371"/>
        <v>0.50627386797599561</v>
      </c>
      <c r="Q2983">
        <f t="shared" si="372"/>
        <v>2025</v>
      </c>
      <c r="R2983" t="str">
        <f t="shared" si="373"/>
        <v>Q1</v>
      </c>
      <c r="S2983">
        <f t="shared" si="374"/>
        <v>1</v>
      </c>
      <c r="T2983" t="str">
        <f t="shared" si="375"/>
        <v>Jan</v>
      </c>
    </row>
    <row r="2984" spans="1:20" x14ac:dyDescent="0.35">
      <c r="A2984" t="s">
        <v>3049</v>
      </c>
      <c r="B2984" s="1">
        <v>45669</v>
      </c>
      <c r="C2984" t="s">
        <v>28</v>
      </c>
      <c r="D2984" t="s">
        <v>29</v>
      </c>
      <c r="E2984" t="s">
        <v>23</v>
      </c>
      <c r="F2984" t="s">
        <v>37</v>
      </c>
      <c r="G2984" t="s">
        <v>25</v>
      </c>
      <c r="H2984" t="s">
        <v>72</v>
      </c>
      <c r="I2984">
        <v>2</v>
      </c>
      <c r="J2984" s="2">
        <v>189.58</v>
      </c>
      <c r="K2984" s="3">
        <v>0.05</v>
      </c>
      <c r="L2984" s="2">
        <v>105.68</v>
      </c>
      <c r="M2984" s="2">
        <f t="shared" si="368"/>
        <v>360.2</v>
      </c>
      <c r="N2984" s="2">
        <f t="shared" si="369"/>
        <v>211.36</v>
      </c>
      <c r="O2984" s="2">
        <f t="shared" si="370"/>
        <v>148.83999999999997</v>
      </c>
      <c r="P2984" s="4">
        <f t="shared" si="371"/>
        <v>0.41321488062187667</v>
      </c>
      <c r="Q2984">
        <f t="shared" si="372"/>
        <v>2025</v>
      </c>
      <c r="R2984" t="str">
        <f t="shared" si="373"/>
        <v>Q1</v>
      </c>
      <c r="S2984">
        <f t="shared" si="374"/>
        <v>1</v>
      </c>
      <c r="T2984" t="str">
        <f t="shared" si="375"/>
        <v>Jan</v>
      </c>
    </row>
    <row r="2985" spans="1:20" x14ac:dyDescent="0.35">
      <c r="A2985" t="s">
        <v>3050</v>
      </c>
      <c r="B2985" s="1">
        <v>45669</v>
      </c>
      <c r="C2985" t="s">
        <v>21</v>
      </c>
      <c r="D2985" t="s">
        <v>22</v>
      </c>
      <c r="E2985" t="s">
        <v>23</v>
      </c>
      <c r="F2985" t="s">
        <v>24</v>
      </c>
      <c r="G2985" t="s">
        <v>38</v>
      </c>
      <c r="H2985" t="s">
        <v>56</v>
      </c>
      <c r="I2985">
        <v>2</v>
      </c>
      <c r="J2985" s="2">
        <v>78.17</v>
      </c>
      <c r="K2985" s="3">
        <v>0</v>
      </c>
      <c r="L2985" s="2">
        <v>31.74</v>
      </c>
      <c r="M2985" s="2">
        <f t="shared" si="368"/>
        <v>156.34</v>
      </c>
      <c r="N2985" s="2">
        <f t="shared" si="369"/>
        <v>63.48</v>
      </c>
      <c r="O2985" s="2">
        <f t="shared" si="370"/>
        <v>92.860000000000014</v>
      </c>
      <c r="P2985" s="4">
        <f t="shared" si="371"/>
        <v>0.59396187795829614</v>
      </c>
      <c r="Q2985">
        <f t="shared" si="372"/>
        <v>2025</v>
      </c>
      <c r="R2985" t="str">
        <f t="shared" si="373"/>
        <v>Q1</v>
      </c>
      <c r="S2985">
        <f t="shared" si="374"/>
        <v>1</v>
      </c>
      <c r="T2985" t="str">
        <f t="shared" si="375"/>
        <v>Jan</v>
      </c>
    </row>
    <row r="2986" spans="1:20" x14ac:dyDescent="0.35">
      <c r="A2986" t="s">
        <v>3051</v>
      </c>
      <c r="B2986" s="1">
        <v>45669</v>
      </c>
      <c r="C2986" t="s">
        <v>21</v>
      </c>
      <c r="D2986" t="s">
        <v>35</v>
      </c>
      <c r="E2986" t="s">
        <v>52</v>
      </c>
      <c r="F2986" t="s">
        <v>24</v>
      </c>
      <c r="G2986" t="s">
        <v>25</v>
      </c>
      <c r="H2986" t="s">
        <v>81</v>
      </c>
      <c r="I2986">
        <v>2</v>
      </c>
      <c r="J2986" s="2">
        <v>42.17</v>
      </c>
      <c r="K2986" s="3">
        <v>0</v>
      </c>
      <c r="L2986" s="2">
        <v>16.54</v>
      </c>
      <c r="M2986" s="2">
        <f t="shared" si="368"/>
        <v>84.34</v>
      </c>
      <c r="N2986" s="2">
        <f t="shared" si="369"/>
        <v>33.08</v>
      </c>
      <c r="O2986" s="2">
        <f t="shared" si="370"/>
        <v>51.260000000000005</v>
      </c>
      <c r="P2986" s="4">
        <f t="shared" si="371"/>
        <v>0.60777804126156043</v>
      </c>
      <c r="Q2986">
        <f t="shared" si="372"/>
        <v>2025</v>
      </c>
      <c r="R2986" t="str">
        <f t="shared" si="373"/>
        <v>Q1</v>
      </c>
      <c r="S2986">
        <f t="shared" si="374"/>
        <v>1</v>
      </c>
      <c r="T2986" t="str">
        <f t="shared" si="375"/>
        <v>Jan</v>
      </c>
    </row>
    <row r="2987" spans="1:20" x14ac:dyDescent="0.35">
      <c r="A2987" t="s">
        <v>3052</v>
      </c>
      <c r="B2987" s="1">
        <v>45669</v>
      </c>
      <c r="C2987" t="s">
        <v>41</v>
      </c>
      <c r="D2987" t="s">
        <v>90</v>
      </c>
      <c r="E2987" t="s">
        <v>23</v>
      </c>
      <c r="F2987" t="s">
        <v>37</v>
      </c>
      <c r="G2987" t="s">
        <v>25</v>
      </c>
      <c r="H2987" t="s">
        <v>72</v>
      </c>
      <c r="I2987">
        <v>1</v>
      </c>
      <c r="J2987" s="2">
        <v>197.39</v>
      </c>
      <c r="K2987" s="3">
        <v>0.05</v>
      </c>
      <c r="L2987" s="2">
        <v>101.95</v>
      </c>
      <c r="M2987" s="2">
        <f t="shared" si="368"/>
        <v>187.52</v>
      </c>
      <c r="N2987" s="2">
        <f t="shared" si="369"/>
        <v>101.95</v>
      </c>
      <c r="O2987" s="2">
        <f t="shared" si="370"/>
        <v>85.570000000000007</v>
      </c>
      <c r="P2987" s="4">
        <f t="shared" si="371"/>
        <v>0.45632465870307171</v>
      </c>
      <c r="Q2987">
        <f t="shared" si="372"/>
        <v>2025</v>
      </c>
      <c r="R2987" t="str">
        <f t="shared" si="373"/>
        <v>Q1</v>
      </c>
      <c r="S2987">
        <f t="shared" si="374"/>
        <v>1</v>
      </c>
      <c r="T2987" t="str">
        <f t="shared" si="375"/>
        <v>Jan</v>
      </c>
    </row>
    <row r="2988" spans="1:20" x14ac:dyDescent="0.35">
      <c r="A2988" t="s">
        <v>3053</v>
      </c>
      <c r="B2988" s="1">
        <v>45669</v>
      </c>
      <c r="C2988" t="s">
        <v>28</v>
      </c>
      <c r="D2988" t="s">
        <v>29</v>
      </c>
      <c r="E2988" t="s">
        <v>23</v>
      </c>
      <c r="F2988" t="s">
        <v>24</v>
      </c>
      <c r="G2988" t="s">
        <v>46</v>
      </c>
      <c r="H2988" t="s">
        <v>183</v>
      </c>
      <c r="I2988">
        <v>1</v>
      </c>
      <c r="J2988" s="2">
        <v>142.63</v>
      </c>
      <c r="K2988" s="3">
        <v>0</v>
      </c>
      <c r="L2988" s="2">
        <v>64.19</v>
      </c>
      <c r="M2988" s="2">
        <f t="shared" si="368"/>
        <v>142.63</v>
      </c>
      <c r="N2988" s="2">
        <f t="shared" si="369"/>
        <v>64.19</v>
      </c>
      <c r="O2988" s="2">
        <f t="shared" si="370"/>
        <v>78.44</v>
      </c>
      <c r="P2988" s="4">
        <f t="shared" si="371"/>
        <v>0.54995442753978829</v>
      </c>
      <c r="Q2988">
        <f t="shared" si="372"/>
        <v>2025</v>
      </c>
      <c r="R2988" t="str">
        <f t="shared" si="373"/>
        <v>Q1</v>
      </c>
      <c r="S2988">
        <f t="shared" si="374"/>
        <v>1</v>
      </c>
      <c r="T2988" t="str">
        <f t="shared" si="375"/>
        <v>Jan</v>
      </c>
    </row>
    <row r="2989" spans="1:20" x14ac:dyDescent="0.35">
      <c r="A2989" t="s">
        <v>3054</v>
      </c>
      <c r="B2989" s="1">
        <v>45669</v>
      </c>
      <c r="C2989" t="s">
        <v>62</v>
      </c>
      <c r="D2989" t="s">
        <v>63</v>
      </c>
      <c r="E2989" t="s">
        <v>23</v>
      </c>
      <c r="F2989" t="s">
        <v>24</v>
      </c>
      <c r="G2989" t="s">
        <v>32</v>
      </c>
      <c r="H2989" t="s">
        <v>86</v>
      </c>
      <c r="I2989">
        <v>2</v>
      </c>
      <c r="J2989" s="2">
        <v>63.87</v>
      </c>
      <c r="K2989" s="3">
        <v>0</v>
      </c>
      <c r="L2989" s="2">
        <v>24.26</v>
      </c>
      <c r="M2989" s="2">
        <f t="shared" si="368"/>
        <v>127.74</v>
      </c>
      <c r="N2989" s="2">
        <f t="shared" si="369"/>
        <v>48.52</v>
      </c>
      <c r="O2989" s="2">
        <f t="shared" si="370"/>
        <v>79.22</v>
      </c>
      <c r="P2989" s="4">
        <f t="shared" si="371"/>
        <v>0.62016596211053709</v>
      </c>
      <c r="Q2989">
        <f t="shared" si="372"/>
        <v>2025</v>
      </c>
      <c r="R2989" t="str">
        <f t="shared" si="373"/>
        <v>Q1</v>
      </c>
      <c r="S2989">
        <f t="shared" si="374"/>
        <v>1</v>
      </c>
      <c r="T2989" t="str">
        <f t="shared" si="375"/>
        <v>Jan</v>
      </c>
    </row>
    <row r="2990" spans="1:20" x14ac:dyDescent="0.35">
      <c r="A2990" t="s">
        <v>3055</v>
      </c>
      <c r="B2990" s="1">
        <v>45669</v>
      </c>
      <c r="C2990" t="s">
        <v>41</v>
      </c>
      <c r="D2990" t="s">
        <v>42</v>
      </c>
      <c r="E2990" t="s">
        <v>23</v>
      </c>
      <c r="F2990" t="s">
        <v>37</v>
      </c>
      <c r="G2990" t="s">
        <v>25</v>
      </c>
      <c r="H2990" t="s">
        <v>26</v>
      </c>
      <c r="I2990">
        <v>1</v>
      </c>
      <c r="J2990" s="2">
        <v>25.29</v>
      </c>
      <c r="K2990" s="3">
        <v>0.05</v>
      </c>
      <c r="L2990" s="2">
        <v>6.9</v>
      </c>
      <c r="M2990" s="2">
        <f t="shared" si="368"/>
        <v>24.03</v>
      </c>
      <c r="N2990" s="2">
        <f t="shared" si="369"/>
        <v>6.9</v>
      </c>
      <c r="O2990" s="2">
        <f t="shared" si="370"/>
        <v>17.130000000000003</v>
      </c>
      <c r="P2990" s="4">
        <f t="shared" si="371"/>
        <v>0.71285892634207249</v>
      </c>
      <c r="Q2990">
        <f t="shared" si="372"/>
        <v>2025</v>
      </c>
      <c r="R2990" t="str">
        <f t="shared" si="373"/>
        <v>Q1</v>
      </c>
      <c r="S2990">
        <f t="shared" si="374"/>
        <v>1</v>
      </c>
      <c r="T2990" t="str">
        <f t="shared" si="375"/>
        <v>Jan</v>
      </c>
    </row>
    <row r="2991" spans="1:20" x14ac:dyDescent="0.35">
      <c r="A2991" t="s">
        <v>3056</v>
      </c>
      <c r="B2991" s="1">
        <v>45669</v>
      </c>
      <c r="C2991" t="s">
        <v>62</v>
      </c>
      <c r="D2991" t="s">
        <v>63</v>
      </c>
      <c r="E2991" t="s">
        <v>52</v>
      </c>
      <c r="F2991" t="s">
        <v>37</v>
      </c>
      <c r="G2991" t="s">
        <v>32</v>
      </c>
      <c r="H2991" t="s">
        <v>33</v>
      </c>
      <c r="I2991">
        <v>3</v>
      </c>
      <c r="J2991" s="2">
        <v>36.94</v>
      </c>
      <c r="K2991" s="3">
        <v>0.1</v>
      </c>
      <c r="L2991" s="2">
        <v>12.24</v>
      </c>
      <c r="M2991" s="2">
        <f t="shared" si="368"/>
        <v>99.74</v>
      </c>
      <c r="N2991" s="2">
        <f t="shared" si="369"/>
        <v>36.72</v>
      </c>
      <c r="O2991" s="2">
        <f t="shared" si="370"/>
        <v>63.019999999999996</v>
      </c>
      <c r="P2991" s="4">
        <f t="shared" si="371"/>
        <v>0.63184279125726894</v>
      </c>
      <c r="Q2991">
        <f t="shared" si="372"/>
        <v>2025</v>
      </c>
      <c r="R2991" t="str">
        <f t="shared" si="373"/>
        <v>Q1</v>
      </c>
      <c r="S2991">
        <f t="shared" si="374"/>
        <v>1</v>
      </c>
      <c r="T2991" t="str">
        <f t="shared" si="375"/>
        <v>Jan</v>
      </c>
    </row>
    <row r="2992" spans="1:20" x14ac:dyDescent="0.35">
      <c r="A2992" t="s">
        <v>3057</v>
      </c>
      <c r="B2992" s="1">
        <v>45670</v>
      </c>
      <c r="C2992" t="s">
        <v>21</v>
      </c>
      <c r="D2992" t="s">
        <v>22</v>
      </c>
      <c r="E2992" t="s">
        <v>30</v>
      </c>
      <c r="F2992" t="s">
        <v>31</v>
      </c>
      <c r="G2992" t="s">
        <v>32</v>
      </c>
      <c r="H2992" t="s">
        <v>86</v>
      </c>
      <c r="I2992">
        <v>6</v>
      </c>
      <c r="J2992" s="2">
        <v>68.53</v>
      </c>
      <c r="K2992" s="3">
        <v>0.1</v>
      </c>
      <c r="L2992" s="2">
        <v>25.65</v>
      </c>
      <c r="M2992" s="2">
        <f t="shared" si="368"/>
        <v>370.06</v>
      </c>
      <c r="N2992" s="2">
        <f t="shared" si="369"/>
        <v>153.9</v>
      </c>
      <c r="O2992" s="2">
        <f t="shared" si="370"/>
        <v>216.16</v>
      </c>
      <c r="P2992" s="4">
        <f t="shared" si="371"/>
        <v>0.58412149381181433</v>
      </c>
      <c r="Q2992">
        <f t="shared" si="372"/>
        <v>2025</v>
      </c>
      <c r="R2992" t="str">
        <f t="shared" si="373"/>
        <v>Q1</v>
      </c>
      <c r="S2992">
        <f t="shared" si="374"/>
        <v>1</v>
      </c>
      <c r="T2992" t="str">
        <f t="shared" si="375"/>
        <v>Jan</v>
      </c>
    </row>
    <row r="2993" spans="1:20" x14ac:dyDescent="0.35">
      <c r="A2993" t="s">
        <v>3058</v>
      </c>
      <c r="B2993" s="1">
        <v>45670</v>
      </c>
      <c r="C2993" t="s">
        <v>28</v>
      </c>
      <c r="D2993" t="s">
        <v>49</v>
      </c>
      <c r="E2993" t="s">
        <v>23</v>
      </c>
      <c r="F2993" t="s">
        <v>37</v>
      </c>
      <c r="G2993" t="s">
        <v>32</v>
      </c>
      <c r="H2993" t="s">
        <v>86</v>
      </c>
      <c r="I2993">
        <v>2</v>
      </c>
      <c r="J2993" s="2">
        <v>70.290000000000006</v>
      </c>
      <c r="K2993" s="3">
        <v>0</v>
      </c>
      <c r="L2993" s="2">
        <v>24.79</v>
      </c>
      <c r="M2993" s="2">
        <f t="shared" si="368"/>
        <v>140.58000000000001</v>
      </c>
      <c r="N2993" s="2">
        <f t="shared" si="369"/>
        <v>49.58</v>
      </c>
      <c r="O2993" s="2">
        <f t="shared" si="370"/>
        <v>91.000000000000014</v>
      </c>
      <c r="P2993" s="4">
        <f t="shared" si="371"/>
        <v>0.64731825295205581</v>
      </c>
      <c r="Q2993">
        <f t="shared" si="372"/>
        <v>2025</v>
      </c>
      <c r="R2993" t="str">
        <f t="shared" si="373"/>
        <v>Q1</v>
      </c>
      <c r="S2993">
        <f t="shared" si="374"/>
        <v>1</v>
      </c>
      <c r="T2993" t="str">
        <f t="shared" si="375"/>
        <v>Jan</v>
      </c>
    </row>
    <row r="2994" spans="1:20" x14ac:dyDescent="0.35">
      <c r="A2994" t="s">
        <v>3059</v>
      </c>
      <c r="B2994" s="1">
        <v>45670</v>
      </c>
      <c r="C2994" t="s">
        <v>21</v>
      </c>
      <c r="D2994" t="s">
        <v>35</v>
      </c>
      <c r="E2994" t="s">
        <v>52</v>
      </c>
      <c r="F2994" t="s">
        <v>24</v>
      </c>
      <c r="G2994" t="s">
        <v>25</v>
      </c>
      <c r="H2994" t="s">
        <v>81</v>
      </c>
      <c r="I2994">
        <v>1</v>
      </c>
      <c r="J2994" s="2">
        <v>42.12</v>
      </c>
      <c r="K2994" s="3">
        <v>0.1</v>
      </c>
      <c r="L2994" s="2">
        <v>16.09</v>
      </c>
      <c r="M2994" s="2">
        <f t="shared" si="368"/>
        <v>37.909999999999997</v>
      </c>
      <c r="N2994" s="2">
        <f t="shared" si="369"/>
        <v>16.09</v>
      </c>
      <c r="O2994" s="2">
        <f t="shared" si="370"/>
        <v>21.819999999999997</v>
      </c>
      <c r="P2994" s="4">
        <f t="shared" si="371"/>
        <v>0.575573727248747</v>
      </c>
      <c r="Q2994">
        <f t="shared" si="372"/>
        <v>2025</v>
      </c>
      <c r="R2994" t="str">
        <f t="shared" si="373"/>
        <v>Q1</v>
      </c>
      <c r="S2994">
        <f t="shared" si="374"/>
        <v>1</v>
      </c>
      <c r="T2994" t="str">
        <f t="shared" si="375"/>
        <v>Jan</v>
      </c>
    </row>
    <row r="2995" spans="1:20" x14ac:dyDescent="0.35">
      <c r="A2995" t="s">
        <v>3060</v>
      </c>
      <c r="B2995" s="1">
        <v>45670</v>
      </c>
      <c r="C2995" t="s">
        <v>21</v>
      </c>
      <c r="D2995" t="s">
        <v>35</v>
      </c>
      <c r="E2995" t="s">
        <v>23</v>
      </c>
      <c r="F2995" t="s">
        <v>37</v>
      </c>
      <c r="G2995" t="s">
        <v>46</v>
      </c>
      <c r="H2995" t="s">
        <v>75</v>
      </c>
      <c r="I2995">
        <v>1</v>
      </c>
      <c r="J2995" s="2">
        <v>33.69</v>
      </c>
      <c r="K2995" s="3">
        <v>0</v>
      </c>
      <c r="L2995" s="2">
        <v>9.8699999999999992</v>
      </c>
      <c r="M2995" s="2">
        <f t="shared" si="368"/>
        <v>33.69</v>
      </c>
      <c r="N2995" s="2">
        <f t="shared" si="369"/>
        <v>9.8699999999999992</v>
      </c>
      <c r="O2995" s="2">
        <f t="shared" si="370"/>
        <v>23.82</v>
      </c>
      <c r="P2995" s="4">
        <f t="shared" si="371"/>
        <v>0.7070347284060553</v>
      </c>
      <c r="Q2995">
        <f t="shared" si="372"/>
        <v>2025</v>
      </c>
      <c r="R2995" t="str">
        <f t="shared" si="373"/>
        <v>Q1</v>
      </c>
      <c r="S2995">
        <f t="shared" si="374"/>
        <v>1</v>
      </c>
      <c r="T2995" t="str">
        <f t="shared" si="375"/>
        <v>Jan</v>
      </c>
    </row>
    <row r="2996" spans="1:20" x14ac:dyDescent="0.35">
      <c r="A2996" t="s">
        <v>3061</v>
      </c>
      <c r="B2996" s="1">
        <v>45670</v>
      </c>
      <c r="C2996" t="s">
        <v>28</v>
      </c>
      <c r="D2996" t="s">
        <v>29</v>
      </c>
      <c r="E2996" t="s">
        <v>43</v>
      </c>
      <c r="F2996" t="s">
        <v>24</v>
      </c>
      <c r="G2996" t="s">
        <v>46</v>
      </c>
      <c r="H2996" t="s">
        <v>75</v>
      </c>
      <c r="I2996">
        <v>1</v>
      </c>
      <c r="J2996" s="2">
        <v>34.64</v>
      </c>
      <c r="K2996" s="3">
        <v>0</v>
      </c>
      <c r="L2996" s="2">
        <v>9.9</v>
      </c>
      <c r="M2996" s="2">
        <f t="shared" si="368"/>
        <v>34.64</v>
      </c>
      <c r="N2996" s="2">
        <f t="shared" si="369"/>
        <v>9.9</v>
      </c>
      <c r="O2996" s="2">
        <f t="shared" si="370"/>
        <v>24.740000000000002</v>
      </c>
      <c r="P2996" s="4">
        <f t="shared" si="371"/>
        <v>0.71420323325635104</v>
      </c>
      <c r="Q2996">
        <f t="shared" si="372"/>
        <v>2025</v>
      </c>
      <c r="R2996" t="str">
        <f t="shared" si="373"/>
        <v>Q1</v>
      </c>
      <c r="S2996">
        <f t="shared" si="374"/>
        <v>1</v>
      </c>
      <c r="T2996" t="str">
        <f t="shared" si="375"/>
        <v>Jan</v>
      </c>
    </row>
    <row r="2997" spans="1:20" x14ac:dyDescent="0.35">
      <c r="A2997" t="s">
        <v>3062</v>
      </c>
      <c r="B2997" s="1">
        <v>45670</v>
      </c>
      <c r="C2997" t="s">
        <v>21</v>
      </c>
      <c r="D2997" t="s">
        <v>35</v>
      </c>
      <c r="E2997" t="s">
        <v>23</v>
      </c>
      <c r="F2997" t="s">
        <v>24</v>
      </c>
      <c r="G2997" t="s">
        <v>38</v>
      </c>
      <c r="H2997" t="s">
        <v>56</v>
      </c>
      <c r="I2997">
        <v>3</v>
      </c>
      <c r="J2997" s="2">
        <v>78.95</v>
      </c>
      <c r="K2997" s="3">
        <v>0</v>
      </c>
      <c r="L2997" s="2">
        <v>31.57</v>
      </c>
      <c r="M2997" s="2">
        <f t="shared" si="368"/>
        <v>236.85</v>
      </c>
      <c r="N2997" s="2">
        <f t="shared" si="369"/>
        <v>94.71</v>
      </c>
      <c r="O2997" s="2">
        <f t="shared" si="370"/>
        <v>142.13999999999999</v>
      </c>
      <c r="P2997" s="4">
        <f t="shared" si="371"/>
        <v>0.60012666244458512</v>
      </c>
      <c r="Q2997">
        <f t="shared" si="372"/>
        <v>2025</v>
      </c>
      <c r="R2997" t="str">
        <f t="shared" si="373"/>
        <v>Q1</v>
      </c>
      <c r="S2997">
        <f t="shared" si="374"/>
        <v>1</v>
      </c>
      <c r="T2997" t="str">
        <f t="shared" si="375"/>
        <v>Jan</v>
      </c>
    </row>
    <row r="2998" spans="1:20" x14ac:dyDescent="0.35">
      <c r="A2998" t="s">
        <v>3063</v>
      </c>
      <c r="B2998" s="1">
        <v>45670</v>
      </c>
      <c r="C2998" t="s">
        <v>21</v>
      </c>
      <c r="D2998" t="s">
        <v>22</v>
      </c>
      <c r="E2998" t="s">
        <v>52</v>
      </c>
      <c r="F2998" t="s">
        <v>37</v>
      </c>
      <c r="G2998" t="s">
        <v>38</v>
      </c>
      <c r="H2998" t="s">
        <v>56</v>
      </c>
      <c r="I2998">
        <v>4</v>
      </c>
      <c r="J2998" s="2">
        <v>78.3</v>
      </c>
      <c r="K2998" s="3">
        <v>0.1</v>
      </c>
      <c r="L2998" s="2">
        <v>30.29</v>
      </c>
      <c r="M2998" s="2">
        <f t="shared" si="368"/>
        <v>281.88</v>
      </c>
      <c r="N2998" s="2">
        <f t="shared" si="369"/>
        <v>121.16</v>
      </c>
      <c r="O2998" s="2">
        <f t="shared" si="370"/>
        <v>160.72</v>
      </c>
      <c r="P2998" s="4">
        <f t="shared" si="371"/>
        <v>0.57017170427132113</v>
      </c>
      <c r="Q2998">
        <f t="shared" si="372"/>
        <v>2025</v>
      </c>
      <c r="R2998" t="str">
        <f t="shared" si="373"/>
        <v>Q1</v>
      </c>
      <c r="S2998">
        <f t="shared" si="374"/>
        <v>1</v>
      </c>
      <c r="T2998" t="str">
        <f t="shared" si="375"/>
        <v>Jan</v>
      </c>
    </row>
    <row r="2999" spans="1:20" x14ac:dyDescent="0.35">
      <c r="A2999" t="s">
        <v>3064</v>
      </c>
      <c r="B2999" s="1">
        <v>45670</v>
      </c>
      <c r="C2999" t="s">
        <v>62</v>
      </c>
      <c r="D2999" t="s">
        <v>69</v>
      </c>
      <c r="E2999" t="s">
        <v>23</v>
      </c>
      <c r="F2999" t="s">
        <v>37</v>
      </c>
      <c r="G2999" t="s">
        <v>46</v>
      </c>
      <c r="H2999" t="s">
        <v>79</v>
      </c>
      <c r="I2999">
        <v>1</v>
      </c>
      <c r="J2999" s="2">
        <v>27.08</v>
      </c>
      <c r="K2999" s="3">
        <v>0</v>
      </c>
      <c r="L2999" s="2">
        <v>9.68</v>
      </c>
      <c r="M2999" s="2">
        <f t="shared" si="368"/>
        <v>27.08</v>
      </c>
      <c r="N2999" s="2">
        <f t="shared" si="369"/>
        <v>9.68</v>
      </c>
      <c r="O2999" s="2">
        <f t="shared" si="370"/>
        <v>17.399999999999999</v>
      </c>
      <c r="P2999" s="4">
        <f t="shared" si="371"/>
        <v>0.64254062038404725</v>
      </c>
      <c r="Q2999">
        <f t="shared" si="372"/>
        <v>2025</v>
      </c>
      <c r="R2999" t="str">
        <f t="shared" si="373"/>
        <v>Q1</v>
      </c>
      <c r="S2999">
        <f t="shared" si="374"/>
        <v>1</v>
      </c>
      <c r="T2999" t="str">
        <f t="shared" si="375"/>
        <v>Jan</v>
      </c>
    </row>
    <row r="3000" spans="1:20" x14ac:dyDescent="0.35">
      <c r="A3000" t="s">
        <v>3065</v>
      </c>
      <c r="B3000" s="1">
        <v>45670</v>
      </c>
      <c r="C3000" t="s">
        <v>28</v>
      </c>
      <c r="D3000" t="s">
        <v>29</v>
      </c>
      <c r="E3000" t="s">
        <v>52</v>
      </c>
      <c r="F3000" t="s">
        <v>37</v>
      </c>
      <c r="G3000" t="s">
        <v>32</v>
      </c>
      <c r="H3000" t="s">
        <v>33</v>
      </c>
      <c r="I3000">
        <v>2</v>
      </c>
      <c r="J3000" s="2">
        <v>39.659999999999997</v>
      </c>
      <c r="K3000" s="3">
        <v>0.05</v>
      </c>
      <c r="L3000" s="2">
        <v>12.65</v>
      </c>
      <c r="M3000" s="2">
        <f t="shared" si="368"/>
        <v>75.349999999999994</v>
      </c>
      <c r="N3000" s="2">
        <f t="shared" si="369"/>
        <v>25.3</v>
      </c>
      <c r="O3000" s="2">
        <f t="shared" si="370"/>
        <v>50.05</v>
      </c>
      <c r="P3000" s="4">
        <f t="shared" si="371"/>
        <v>0.66423357664233573</v>
      </c>
      <c r="Q3000">
        <f t="shared" si="372"/>
        <v>2025</v>
      </c>
      <c r="R3000" t="str">
        <f t="shared" si="373"/>
        <v>Q1</v>
      </c>
      <c r="S3000">
        <f t="shared" si="374"/>
        <v>1</v>
      </c>
      <c r="T3000" t="str">
        <f t="shared" si="375"/>
        <v>Jan</v>
      </c>
    </row>
    <row r="3001" spans="1:20" x14ac:dyDescent="0.35">
      <c r="A3001" t="s">
        <v>3066</v>
      </c>
      <c r="B3001" s="1">
        <v>45671</v>
      </c>
      <c r="C3001" t="s">
        <v>62</v>
      </c>
      <c r="D3001" t="s">
        <v>69</v>
      </c>
      <c r="E3001" t="s">
        <v>52</v>
      </c>
      <c r="F3001" t="s">
        <v>37</v>
      </c>
      <c r="G3001" t="s">
        <v>32</v>
      </c>
      <c r="H3001" t="s">
        <v>86</v>
      </c>
      <c r="I3001">
        <v>4</v>
      </c>
      <c r="J3001" s="2">
        <v>63.95</v>
      </c>
      <c r="K3001" s="3">
        <v>0.05</v>
      </c>
      <c r="L3001" s="2">
        <v>24.3</v>
      </c>
      <c r="M3001" s="2">
        <f t="shared" si="368"/>
        <v>243.01</v>
      </c>
      <c r="N3001" s="2">
        <f t="shared" si="369"/>
        <v>97.2</v>
      </c>
      <c r="O3001" s="2">
        <f t="shared" si="370"/>
        <v>145.81</v>
      </c>
      <c r="P3001" s="4">
        <f t="shared" si="371"/>
        <v>0.60001646022797417</v>
      </c>
      <c r="Q3001">
        <f t="shared" si="372"/>
        <v>2025</v>
      </c>
      <c r="R3001" t="str">
        <f t="shared" si="373"/>
        <v>Q1</v>
      </c>
      <c r="S3001">
        <f t="shared" si="374"/>
        <v>1</v>
      </c>
      <c r="T3001" t="str">
        <f t="shared" si="375"/>
        <v>Jan</v>
      </c>
    </row>
    <row r="3002" spans="1:20" x14ac:dyDescent="0.35">
      <c r="A3002" t="s">
        <v>3067</v>
      </c>
      <c r="B3002" s="1">
        <v>45671</v>
      </c>
      <c r="C3002" t="s">
        <v>28</v>
      </c>
      <c r="D3002" t="s">
        <v>29</v>
      </c>
      <c r="E3002" t="s">
        <v>52</v>
      </c>
      <c r="F3002" t="s">
        <v>37</v>
      </c>
      <c r="G3002" t="s">
        <v>46</v>
      </c>
      <c r="H3002" t="s">
        <v>75</v>
      </c>
      <c r="I3002">
        <v>1</v>
      </c>
      <c r="J3002" s="2">
        <v>35.39</v>
      </c>
      <c r="K3002" s="3">
        <v>0.05</v>
      </c>
      <c r="L3002" s="2">
        <v>10.46</v>
      </c>
      <c r="M3002" s="2">
        <f t="shared" si="368"/>
        <v>33.619999999999997</v>
      </c>
      <c r="N3002" s="2">
        <f t="shared" si="369"/>
        <v>10.46</v>
      </c>
      <c r="O3002" s="2">
        <f t="shared" si="370"/>
        <v>23.159999999999997</v>
      </c>
      <c r="P3002" s="4">
        <f t="shared" si="371"/>
        <v>0.68887566924449728</v>
      </c>
      <c r="Q3002">
        <f t="shared" si="372"/>
        <v>2025</v>
      </c>
      <c r="R3002" t="str">
        <f t="shared" si="373"/>
        <v>Q1</v>
      </c>
      <c r="S3002">
        <f t="shared" si="374"/>
        <v>1</v>
      </c>
      <c r="T3002" t="str">
        <f t="shared" si="375"/>
        <v>Jan</v>
      </c>
    </row>
    <row r="3003" spans="1:20" x14ac:dyDescent="0.35">
      <c r="A3003" t="s">
        <v>3068</v>
      </c>
      <c r="B3003" s="1">
        <v>45671</v>
      </c>
      <c r="C3003" t="s">
        <v>41</v>
      </c>
      <c r="D3003" t="s">
        <v>90</v>
      </c>
      <c r="E3003" t="s">
        <v>52</v>
      </c>
      <c r="F3003" t="s">
        <v>24</v>
      </c>
      <c r="G3003" t="s">
        <v>32</v>
      </c>
      <c r="H3003" t="s">
        <v>113</v>
      </c>
      <c r="I3003">
        <v>2</v>
      </c>
      <c r="J3003" s="2">
        <v>396.13</v>
      </c>
      <c r="K3003" s="3">
        <v>0.05</v>
      </c>
      <c r="L3003" s="2">
        <v>214.96</v>
      </c>
      <c r="M3003" s="2">
        <f t="shared" si="368"/>
        <v>752.65</v>
      </c>
      <c r="N3003" s="2">
        <f t="shared" si="369"/>
        <v>429.92</v>
      </c>
      <c r="O3003" s="2">
        <f t="shared" si="370"/>
        <v>322.72999999999996</v>
      </c>
      <c r="P3003" s="4">
        <f t="shared" si="371"/>
        <v>0.42879160300272368</v>
      </c>
      <c r="Q3003">
        <f t="shared" si="372"/>
        <v>2025</v>
      </c>
      <c r="R3003" t="str">
        <f t="shared" si="373"/>
        <v>Q1</v>
      </c>
      <c r="S3003">
        <f t="shared" si="374"/>
        <v>1</v>
      </c>
      <c r="T3003" t="str">
        <f t="shared" si="375"/>
        <v>Jan</v>
      </c>
    </row>
    <row r="3004" spans="1:20" x14ac:dyDescent="0.35">
      <c r="A3004" t="s">
        <v>3069</v>
      </c>
      <c r="B3004" s="1">
        <v>45671</v>
      </c>
      <c r="C3004" t="s">
        <v>28</v>
      </c>
      <c r="D3004" t="s">
        <v>29</v>
      </c>
      <c r="E3004" t="s">
        <v>23</v>
      </c>
      <c r="F3004" t="s">
        <v>24</v>
      </c>
      <c r="G3004" t="s">
        <v>53</v>
      </c>
      <c r="H3004" t="s">
        <v>131</v>
      </c>
      <c r="I3004">
        <v>1</v>
      </c>
      <c r="J3004" s="2">
        <v>32.119999999999997</v>
      </c>
      <c r="K3004" s="3">
        <v>0.05</v>
      </c>
      <c r="L3004" s="2">
        <v>9.56</v>
      </c>
      <c r="M3004" s="2">
        <f t="shared" si="368"/>
        <v>30.51</v>
      </c>
      <c r="N3004" s="2">
        <f t="shared" si="369"/>
        <v>9.56</v>
      </c>
      <c r="O3004" s="2">
        <f t="shared" si="370"/>
        <v>20.950000000000003</v>
      </c>
      <c r="P3004" s="4">
        <f t="shared" si="371"/>
        <v>0.68666011143887251</v>
      </c>
      <c r="Q3004">
        <f t="shared" si="372"/>
        <v>2025</v>
      </c>
      <c r="R3004" t="str">
        <f t="shared" si="373"/>
        <v>Q1</v>
      </c>
      <c r="S3004">
        <f t="shared" si="374"/>
        <v>1</v>
      </c>
      <c r="T3004" t="str">
        <f t="shared" si="375"/>
        <v>Jan</v>
      </c>
    </row>
    <row r="3005" spans="1:20" x14ac:dyDescent="0.35">
      <c r="A3005" t="s">
        <v>3070</v>
      </c>
      <c r="B3005" s="1">
        <v>45671</v>
      </c>
      <c r="C3005" t="s">
        <v>21</v>
      </c>
      <c r="D3005" t="s">
        <v>35</v>
      </c>
      <c r="E3005" t="s">
        <v>23</v>
      </c>
      <c r="F3005" t="s">
        <v>31</v>
      </c>
      <c r="G3005" t="s">
        <v>38</v>
      </c>
      <c r="H3005" t="s">
        <v>44</v>
      </c>
      <c r="I3005">
        <v>4</v>
      </c>
      <c r="J3005" s="2">
        <v>118.68</v>
      </c>
      <c r="K3005" s="3">
        <v>0.05</v>
      </c>
      <c r="L3005" s="2">
        <v>50.69</v>
      </c>
      <c r="M3005" s="2">
        <f t="shared" si="368"/>
        <v>450.98</v>
      </c>
      <c r="N3005" s="2">
        <f t="shared" si="369"/>
        <v>202.76</v>
      </c>
      <c r="O3005" s="2">
        <f t="shared" si="370"/>
        <v>248.22000000000003</v>
      </c>
      <c r="P3005" s="4">
        <f t="shared" si="371"/>
        <v>0.55040134817508546</v>
      </c>
      <c r="Q3005">
        <f t="shared" si="372"/>
        <v>2025</v>
      </c>
      <c r="R3005" t="str">
        <f t="shared" si="373"/>
        <v>Q1</v>
      </c>
      <c r="S3005">
        <f t="shared" si="374"/>
        <v>1</v>
      </c>
      <c r="T3005" t="str">
        <f t="shared" si="375"/>
        <v>Jan</v>
      </c>
    </row>
    <row r="3006" spans="1:20" x14ac:dyDescent="0.35">
      <c r="A3006" t="s">
        <v>3071</v>
      </c>
      <c r="B3006" s="1">
        <v>45671</v>
      </c>
      <c r="C3006" t="s">
        <v>21</v>
      </c>
      <c r="D3006" t="s">
        <v>103</v>
      </c>
      <c r="E3006" t="s">
        <v>43</v>
      </c>
      <c r="F3006" t="s">
        <v>37</v>
      </c>
      <c r="G3006" t="s">
        <v>25</v>
      </c>
      <c r="H3006" t="s">
        <v>26</v>
      </c>
      <c r="I3006">
        <v>3</v>
      </c>
      <c r="J3006" s="2">
        <v>22.43</v>
      </c>
      <c r="K3006" s="3">
        <v>0.1</v>
      </c>
      <c r="L3006" s="2">
        <v>6.82</v>
      </c>
      <c r="M3006" s="2">
        <f t="shared" si="368"/>
        <v>60.56</v>
      </c>
      <c r="N3006" s="2">
        <f t="shared" si="369"/>
        <v>20.46</v>
      </c>
      <c r="O3006" s="2">
        <f t="shared" si="370"/>
        <v>40.1</v>
      </c>
      <c r="P3006" s="4">
        <f t="shared" si="371"/>
        <v>0.66215323645970936</v>
      </c>
      <c r="Q3006">
        <f t="shared" si="372"/>
        <v>2025</v>
      </c>
      <c r="R3006" t="str">
        <f t="shared" si="373"/>
        <v>Q1</v>
      </c>
      <c r="S3006">
        <f t="shared" si="374"/>
        <v>1</v>
      </c>
      <c r="T3006" t="str">
        <f t="shared" si="375"/>
        <v>Jan</v>
      </c>
    </row>
    <row r="3007" spans="1:20" x14ac:dyDescent="0.35">
      <c r="A3007" t="s">
        <v>3072</v>
      </c>
      <c r="B3007" s="1">
        <v>45671</v>
      </c>
      <c r="C3007" t="s">
        <v>28</v>
      </c>
      <c r="D3007" t="s">
        <v>29</v>
      </c>
      <c r="E3007" t="s">
        <v>30</v>
      </c>
      <c r="F3007" t="s">
        <v>31</v>
      </c>
      <c r="G3007" t="s">
        <v>25</v>
      </c>
      <c r="H3007" t="s">
        <v>91</v>
      </c>
      <c r="I3007">
        <v>5</v>
      </c>
      <c r="J3007" s="2">
        <v>101.71</v>
      </c>
      <c r="K3007" s="3">
        <v>0.1</v>
      </c>
      <c r="L3007" s="2">
        <v>43.27</v>
      </c>
      <c r="M3007" s="2">
        <f t="shared" si="368"/>
        <v>457.7</v>
      </c>
      <c r="N3007" s="2">
        <f t="shared" si="369"/>
        <v>216.35</v>
      </c>
      <c r="O3007" s="2">
        <f t="shared" si="370"/>
        <v>241.35</v>
      </c>
      <c r="P3007" s="4">
        <f t="shared" si="371"/>
        <v>0.52731046537032988</v>
      </c>
      <c r="Q3007">
        <f t="shared" si="372"/>
        <v>2025</v>
      </c>
      <c r="R3007" t="str">
        <f t="shared" si="373"/>
        <v>Q1</v>
      </c>
      <c r="S3007">
        <f t="shared" si="374"/>
        <v>1</v>
      </c>
      <c r="T3007" t="str">
        <f t="shared" si="375"/>
        <v>Jan</v>
      </c>
    </row>
    <row r="3008" spans="1:20" x14ac:dyDescent="0.35">
      <c r="A3008" t="s">
        <v>3073</v>
      </c>
      <c r="B3008" s="1">
        <v>45671</v>
      </c>
      <c r="C3008" t="s">
        <v>41</v>
      </c>
      <c r="D3008" t="s">
        <v>42</v>
      </c>
      <c r="E3008" t="s">
        <v>23</v>
      </c>
      <c r="F3008" t="s">
        <v>37</v>
      </c>
      <c r="G3008" t="s">
        <v>38</v>
      </c>
      <c r="H3008" t="s">
        <v>44</v>
      </c>
      <c r="I3008">
        <v>1</v>
      </c>
      <c r="J3008" s="2">
        <v>124.42</v>
      </c>
      <c r="K3008" s="3">
        <v>0</v>
      </c>
      <c r="L3008" s="2">
        <v>50.61</v>
      </c>
      <c r="M3008" s="2">
        <f t="shared" si="368"/>
        <v>124.42</v>
      </c>
      <c r="N3008" s="2">
        <f t="shared" si="369"/>
        <v>50.61</v>
      </c>
      <c r="O3008" s="2">
        <f t="shared" si="370"/>
        <v>73.81</v>
      </c>
      <c r="P3008" s="4">
        <f t="shared" si="371"/>
        <v>0.59323259926056904</v>
      </c>
      <c r="Q3008">
        <f t="shared" si="372"/>
        <v>2025</v>
      </c>
      <c r="R3008" t="str">
        <f t="shared" si="373"/>
        <v>Q1</v>
      </c>
      <c r="S3008">
        <f t="shared" si="374"/>
        <v>1</v>
      </c>
      <c r="T3008" t="str">
        <f t="shared" si="375"/>
        <v>Jan</v>
      </c>
    </row>
    <row r="3009" spans="1:20" x14ac:dyDescent="0.35">
      <c r="A3009" t="s">
        <v>3074</v>
      </c>
      <c r="B3009" s="1">
        <v>45671</v>
      </c>
      <c r="C3009" t="s">
        <v>28</v>
      </c>
      <c r="D3009" t="s">
        <v>29</v>
      </c>
      <c r="E3009" t="s">
        <v>52</v>
      </c>
      <c r="F3009" t="s">
        <v>24</v>
      </c>
      <c r="G3009" t="s">
        <v>32</v>
      </c>
      <c r="H3009" t="s">
        <v>33</v>
      </c>
      <c r="I3009">
        <v>1</v>
      </c>
      <c r="J3009" s="2">
        <v>40.36</v>
      </c>
      <c r="K3009" s="3">
        <v>0</v>
      </c>
      <c r="L3009" s="2">
        <v>12.47</v>
      </c>
      <c r="M3009" s="2">
        <f t="shared" si="368"/>
        <v>40.36</v>
      </c>
      <c r="N3009" s="2">
        <f t="shared" si="369"/>
        <v>12.47</v>
      </c>
      <c r="O3009" s="2">
        <f t="shared" si="370"/>
        <v>27.89</v>
      </c>
      <c r="P3009" s="4">
        <f t="shared" si="371"/>
        <v>0.69103072348860262</v>
      </c>
      <c r="Q3009">
        <f t="shared" si="372"/>
        <v>2025</v>
      </c>
      <c r="R3009" t="str">
        <f t="shared" si="373"/>
        <v>Q1</v>
      </c>
      <c r="S3009">
        <f t="shared" si="374"/>
        <v>1</v>
      </c>
      <c r="T3009" t="str">
        <f t="shared" si="375"/>
        <v>Jan</v>
      </c>
    </row>
    <row r="3010" spans="1:20" x14ac:dyDescent="0.35">
      <c r="A3010" t="s">
        <v>3075</v>
      </c>
      <c r="B3010" s="1">
        <v>45671</v>
      </c>
      <c r="C3010" t="s">
        <v>41</v>
      </c>
      <c r="D3010" t="s">
        <v>42</v>
      </c>
      <c r="E3010" t="s">
        <v>23</v>
      </c>
      <c r="F3010" t="s">
        <v>31</v>
      </c>
      <c r="G3010" t="s">
        <v>38</v>
      </c>
      <c r="H3010" t="s">
        <v>44</v>
      </c>
      <c r="I3010">
        <v>1</v>
      </c>
      <c r="J3010" s="2">
        <v>121.66</v>
      </c>
      <c r="K3010" s="3">
        <v>0.15</v>
      </c>
      <c r="L3010" s="2">
        <v>51.44</v>
      </c>
      <c r="M3010" s="2">
        <f t="shared" ref="M3010:M3073" si="376">ROUND(I3010*J3010*(1-K3010),2)</f>
        <v>103.41</v>
      </c>
      <c r="N3010" s="2">
        <f t="shared" ref="N3010:N3073" si="377">ROUND(I3010*L3010,2)</f>
        <v>51.44</v>
      </c>
      <c r="O3010" s="2">
        <f t="shared" ref="O3010:O3073" si="378">M3010-N3010</f>
        <v>51.97</v>
      </c>
      <c r="P3010" s="4">
        <f t="shared" ref="P3010:P3073" si="379">IFERROR(O3010/M3010,0)</f>
        <v>0.50256261483415532</v>
      </c>
      <c r="Q3010">
        <f t="shared" ref="Q3010:Q3073" si="380">YEAR(B3010)</f>
        <v>2025</v>
      </c>
      <c r="R3010" t="str">
        <f t="shared" ref="R3010:R3073" si="381">"Q"&amp;ROUNDUP(MONTH(B3010)/3,0)</f>
        <v>Q1</v>
      </c>
      <c r="S3010">
        <f t="shared" ref="S3010:S3073" si="382">MONTH(B3010)</f>
        <v>1</v>
      </c>
      <c r="T3010" t="str">
        <f t="shared" ref="T3010:T3073" si="383">TEXT(B3010,"mmm")</f>
        <v>Jan</v>
      </c>
    </row>
    <row r="3011" spans="1:20" x14ac:dyDescent="0.35">
      <c r="A3011" t="s">
        <v>3076</v>
      </c>
      <c r="B3011" s="1">
        <v>45671</v>
      </c>
      <c r="C3011" t="s">
        <v>28</v>
      </c>
      <c r="D3011" t="s">
        <v>49</v>
      </c>
      <c r="E3011" t="s">
        <v>23</v>
      </c>
      <c r="F3011" t="s">
        <v>37</v>
      </c>
      <c r="G3011" t="s">
        <v>32</v>
      </c>
      <c r="H3011" t="s">
        <v>33</v>
      </c>
      <c r="I3011">
        <v>2</v>
      </c>
      <c r="J3011" s="2">
        <v>39.270000000000003</v>
      </c>
      <c r="K3011" s="3">
        <v>0.1</v>
      </c>
      <c r="L3011" s="2">
        <v>12.43</v>
      </c>
      <c r="M3011" s="2">
        <f t="shared" si="376"/>
        <v>70.69</v>
      </c>
      <c r="N3011" s="2">
        <f t="shared" si="377"/>
        <v>24.86</v>
      </c>
      <c r="O3011" s="2">
        <f t="shared" si="378"/>
        <v>45.83</v>
      </c>
      <c r="P3011" s="4">
        <f t="shared" si="379"/>
        <v>0.64832366671382091</v>
      </c>
      <c r="Q3011">
        <f t="shared" si="380"/>
        <v>2025</v>
      </c>
      <c r="R3011" t="str">
        <f t="shared" si="381"/>
        <v>Q1</v>
      </c>
      <c r="S3011">
        <f t="shared" si="382"/>
        <v>1</v>
      </c>
      <c r="T3011" t="str">
        <f t="shared" si="383"/>
        <v>Jan</v>
      </c>
    </row>
    <row r="3012" spans="1:20" x14ac:dyDescent="0.35">
      <c r="A3012" t="s">
        <v>3077</v>
      </c>
      <c r="B3012" s="1">
        <v>45671</v>
      </c>
      <c r="C3012" t="s">
        <v>28</v>
      </c>
      <c r="D3012" t="s">
        <v>49</v>
      </c>
      <c r="E3012" t="s">
        <v>23</v>
      </c>
      <c r="F3012" t="s">
        <v>37</v>
      </c>
      <c r="G3012" t="s">
        <v>32</v>
      </c>
      <c r="H3012" t="s">
        <v>50</v>
      </c>
      <c r="I3012">
        <v>1</v>
      </c>
      <c r="J3012" s="2">
        <v>238.81</v>
      </c>
      <c r="K3012" s="3">
        <v>0</v>
      </c>
      <c r="L3012" s="2">
        <v>116.67</v>
      </c>
      <c r="M3012" s="2">
        <f t="shared" si="376"/>
        <v>238.81</v>
      </c>
      <c r="N3012" s="2">
        <f t="shared" si="377"/>
        <v>116.67</v>
      </c>
      <c r="O3012" s="2">
        <f t="shared" si="378"/>
        <v>122.14</v>
      </c>
      <c r="P3012" s="4">
        <f t="shared" si="379"/>
        <v>0.51145261923705032</v>
      </c>
      <c r="Q3012">
        <f t="shared" si="380"/>
        <v>2025</v>
      </c>
      <c r="R3012" t="str">
        <f t="shared" si="381"/>
        <v>Q1</v>
      </c>
      <c r="S3012">
        <f t="shared" si="382"/>
        <v>1</v>
      </c>
      <c r="T3012" t="str">
        <f t="shared" si="383"/>
        <v>Jan</v>
      </c>
    </row>
    <row r="3013" spans="1:20" x14ac:dyDescent="0.35">
      <c r="A3013" t="s">
        <v>3078</v>
      </c>
      <c r="B3013" s="1">
        <v>45672</v>
      </c>
      <c r="C3013" t="s">
        <v>62</v>
      </c>
      <c r="D3013" t="s">
        <v>63</v>
      </c>
      <c r="E3013" t="s">
        <v>43</v>
      </c>
      <c r="F3013" t="s">
        <v>24</v>
      </c>
      <c r="G3013" t="s">
        <v>46</v>
      </c>
      <c r="H3013" t="s">
        <v>183</v>
      </c>
      <c r="I3013">
        <v>2</v>
      </c>
      <c r="J3013" s="2">
        <v>134.18</v>
      </c>
      <c r="K3013" s="3">
        <v>0.1</v>
      </c>
      <c r="L3013" s="2">
        <v>62.74</v>
      </c>
      <c r="M3013" s="2">
        <f t="shared" si="376"/>
        <v>241.52</v>
      </c>
      <c r="N3013" s="2">
        <f t="shared" si="377"/>
        <v>125.48</v>
      </c>
      <c r="O3013" s="2">
        <f t="shared" si="378"/>
        <v>116.04</v>
      </c>
      <c r="P3013" s="4">
        <f t="shared" si="379"/>
        <v>0.48045710500165617</v>
      </c>
      <c r="Q3013">
        <f t="shared" si="380"/>
        <v>2025</v>
      </c>
      <c r="R3013" t="str">
        <f t="shared" si="381"/>
        <v>Q1</v>
      </c>
      <c r="S3013">
        <f t="shared" si="382"/>
        <v>1</v>
      </c>
      <c r="T3013" t="str">
        <f t="shared" si="383"/>
        <v>Jan</v>
      </c>
    </row>
    <row r="3014" spans="1:20" x14ac:dyDescent="0.35">
      <c r="A3014" t="s">
        <v>3079</v>
      </c>
      <c r="B3014" s="1">
        <v>45672</v>
      </c>
      <c r="C3014" t="s">
        <v>62</v>
      </c>
      <c r="D3014" t="s">
        <v>69</v>
      </c>
      <c r="E3014" t="s">
        <v>23</v>
      </c>
      <c r="F3014" t="s">
        <v>24</v>
      </c>
      <c r="G3014" t="s">
        <v>38</v>
      </c>
      <c r="H3014" t="s">
        <v>44</v>
      </c>
      <c r="I3014">
        <v>2</v>
      </c>
      <c r="J3014" s="2">
        <v>108.44</v>
      </c>
      <c r="K3014" s="3">
        <v>0.05</v>
      </c>
      <c r="L3014" s="2">
        <v>51.99</v>
      </c>
      <c r="M3014" s="2">
        <f t="shared" si="376"/>
        <v>206.04</v>
      </c>
      <c r="N3014" s="2">
        <f t="shared" si="377"/>
        <v>103.98</v>
      </c>
      <c r="O3014" s="2">
        <f t="shared" si="378"/>
        <v>102.05999999999999</v>
      </c>
      <c r="P3014" s="4">
        <f t="shared" si="379"/>
        <v>0.49534071054164236</v>
      </c>
      <c r="Q3014">
        <f t="shared" si="380"/>
        <v>2025</v>
      </c>
      <c r="R3014" t="str">
        <f t="shared" si="381"/>
        <v>Q1</v>
      </c>
      <c r="S3014">
        <f t="shared" si="382"/>
        <v>1</v>
      </c>
      <c r="T3014" t="str">
        <f t="shared" si="383"/>
        <v>Jan</v>
      </c>
    </row>
    <row r="3015" spans="1:20" x14ac:dyDescent="0.35">
      <c r="A3015" t="s">
        <v>3080</v>
      </c>
      <c r="B3015" s="1">
        <v>45672</v>
      </c>
      <c r="C3015" t="s">
        <v>21</v>
      </c>
      <c r="D3015" t="s">
        <v>35</v>
      </c>
      <c r="E3015" t="s">
        <v>23</v>
      </c>
      <c r="F3015" t="s">
        <v>37</v>
      </c>
      <c r="G3015" t="s">
        <v>38</v>
      </c>
      <c r="H3015" t="s">
        <v>56</v>
      </c>
      <c r="I3015">
        <v>1</v>
      </c>
      <c r="J3015" s="2">
        <v>79.44</v>
      </c>
      <c r="K3015" s="3">
        <v>0</v>
      </c>
      <c r="L3015" s="2">
        <v>31</v>
      </c>
      <c r="M3015" s="2">
        <f t="shared" si="376"/>
        <v>79.44</v>
      </c>
      <c r="N3015" s="2">
        <f t="shared" si="377"/>
        <v>31</v>
      </c>
      <c r="O3015" s="2">
        <f t="shared" si="378"/>
        <v>48.44</v>
      </c>
      <c r="P3015" s="4">
        <f t="shared" si="379"/>
        <v>0.60976837865055389</v>
      </c>
      <c r="Q3015">
        <f t="shared" si="380"/>
        <v>2025</v>
      </c>
      <c r="R3015" t="str">
        <f t="shared" si="381"/>
        <v>Q1</v>
      </c>
      <c r="S3015">
        <f t="shared" si="382"/>
        <v>1</v>
      </c>
      <c r="T3015" t="str">
        <f t="shared" si="383"/>
        <v>Jan</v>
      </c>
    </row>
    <row r="3016" spans="1:20" x14ac:dyDescent="0.35">
      <c r="A3016" t="s">
        <v>3081</v>
      </c>
      <c r="B3016" s="1">
        <v>45672</v>
      </c>
      <c r="C3016" t="s">
        <v>28</v>
      </c>
      <c r="D3016" t="s">
        <v>29</v>
      </c>
      <c r="E3016" t="s">
        <v>23</v>
      </c>
      <c r="F3016" t="s">
        <v>37</v>
      </c>
      <c r="G3016" t="s">
        <v>46</v>
      </c>
      <c r="H3016" t="s">
        <v>75</v>
      </c>
      <c r="I3016">
        <v>1</v>
      </c>
      <c r="J3016" s="2">
        <v>34.89</v>
      </c>
      <c r="K3016" s="3">
        <v>0</v>
      </c>
      <c r="L3016" s="2">
        <v>9.77</v>
      </c>
      <c r="M3016" s="2">
        <f t="shared" si="376"/>
        <v>34.89</v>
      </c>
      <c r="N3016" s="2">
        <f t="shared" si="377"/>
        <v>9.77</v>
      </c>
      <c r="O3016" s="2">
        <f t="shared" si="378"/>
        <v>25.12</v>
      </c>
      <c r="P3016" s="4">
        <f t="shared" si="379"/>
        <v>0.71997707079392381</v>
      </c>
      <c r="Q3016">
        <f t="shared" si="380"/>
        <v>2025</v>
      </c>
      <c r="R3016" t="str">
        <f t="shared" si="381"/>
        <v>Q1</v>
      </c>
      <c r="S3016">
        <f t="shared" si="382"/>
        <v>1</v>
      </c>
      <c r="T3016" t="str">
        <f t="shared" si="383"/>
        <v>Jan</v>
      </c>
    </row>
    <row r="3017" spans="1:20" x14ac:dyDescent="0.35">
      <c r="A3017" t="s">
        <v>3082</v>
      </c>
      <c r="B3017" s="1">
        <v>45672</v>
      </c>
      <c r="C3017" t="s">
        <v>62</v>
      </c>
      <c r="D3017" t="s">
        <v>69</v>
      </c>
      <c r="E3017" t="s">
        <v>23</v>
      </c>
      <c r="F3017" t="s">
        <v>37</v>
      </c>
      <c r="G3017" t="s">
        <v>53</v>
      </c>
      <c r="H3017" t="s">
        <v>131</v>
      </c>
      <c r="I3017">
        <v>1</v>
      </c>
      <c r="J3017" s="2">
        <v>29.74</v>
      </c>
      <c r="K3017" s="3">
        <v>0</v>
      </c>
      <c r="L3017" s="2">
        <v>9.58</v>
      </c>
      <c r="M3017" s="2">
        <f t="shared" si="376"/>
        <v>29.74</v>
      </c>
      <c r="N3017" s="2">
        <f t="shared" si="377"/>
        <v>9.58</v>
      </c>
      <c r="O3017" s="2">
        <f t="shared" si="378"/>
        <v>20.159999999999997</v>
      </c>
      <c r="P3017" s="4">
        <f t="shared" si="379"/>
        <v>0.67787491593813043</v>
      </c>
      <c r="Q3017">
        <f t="shared" si="380"/>
        <v>2025</v>
      </c>
      <c r="R3017" t="str">
        <f t="shared" si="381"/>
        <v>Q1</v>
      </c>
      <c r="S3017">
        <f t="shared" si="382"/>
        <v>1</v>
      </c>
      <c r="T3017" t="str">
        <f t="shared" si="383"/>
        <v>Jan</v>
      </c>
    </row>
    <row r="3018" spans="1:20" x14ac:dyDescent="0.35">
      <c r="A3018" t="s">
        <v>3083</v>
      </c>
      <c r="B3018" s="1">
        <v>45672</v>
      </c>
      <c r="C3018" t="s">
        <v>62</v>
      </c>
      <c r="D3018" t="s">
        <v>69</v>
      </c>
      <c r="E3018" t="s">
        <v>23</v>
      </c>
      <c r="F3018" t="s">
        <v>24</v>
      </c>
      <c r="G3018" t="s">
        <v>46</v>
      </c>
      <c r="H3018" t="s">
        <v>47</v>
      </c>
      <c r="I3018">
        <v>2</v>
      </c>
      <c r="J3018" s="2">
        <v>443.65</v>
      </c>
      <c r="K3018" s="3">
        <v>0</v>
      </c>
      <c r="L3018" s="2">
        <v>250.74</v>
      </c>
      <c r="M3018" s="2">
        <f t="shared" si="376"/>
        <v>887.3</v>
      </c>
      <c r="N3018" s="2">
        <f t="shared" si="377"/>
        <v>501.48</v>
      </c>
      <c r="O3018" s="2">
        <f t="shared" si="378"/>
        <v>385.81999999999994</v>
      </c>
      <c r="P3018" s="4">
        <f t="shared" si="379"/>
        <v>0.43482474923926512</v>
      </c>
      <c r="Q3018">
        <f t="shared" si="380"/>
        <v>2025</v>
      </c>
      <c r="R3018" t="str">
        <f t="shared" si="381"/>
        <v>Q1</v>
      </c>
      <c r="S3018">
        <f t="shared" si="382"/>
        <v>1</v>
      </c>
      <c r="T3018" t="str">
        <f t="shared" si="383"/>
        <v>Jan</v>
      </c>
    </row>
    <row r="3019" spans="1:20" x14ac:dyDescent="0.35">
      <c r="A3019" t="s">
        <v>3084</v>
      </c>
      <c r="B3019" s="1">
        <v>45673</v>
      </c>
      <c r="C3019" t="s">
        <v>28</v>
      </c>
      <c r="D3019" t="s">
        <v>49</v>
      </c>
      <c r="E3019" t="s">
        <v>52</v>
      </c>
      <c r="F3019" t="s">
        <v>24</v>
      </c>
      <c r="G3019" t="s">
        <v>32</v>
      </c>
      <c r="H3019" t="s">
        <v>86</v>
      </c>
      <c r="I3019">
        <v>2</v>
      </c>
      <c r="J3019" s="2">
        <v>69.89</v>
      </c>
      <c r="K3019" s="3">
        <v>0</v>
      </c>
      <c r="L3019" s="2">
        <v>23.95</v>
      </c>
      <c r="M3019" s="2">
        <f t="shared" si="376"/>
        <v>139.78</v>
      </c>
      <c r="N3019" s="2">
        <f t="shared" si="377"/>
        <v>47.9</v>
      </c>
      <c r="O3019" s="2">
        <f t="shared" si="378"/>
        <v>91.88</v>
      </c>
      <c r="P3019" s="4">
        <f t="shared" si="379"/>
        <v>0.65731864358277292</v>
      </c>
      <c r="Q3019">
        <f t="shared" si="380"/>
        <v>2025</v>
      </c>
      <c r="R3019" t="str">
        <f t="shared" si="381"/>
        <v>Q1</v>
      </c>
      <c r="S3019">
        <f t="shared" si="382"/>
        <v>1</v>
      </c>
      <c r="T3019" t="str">
        <f t="shared" si="383"/>
        <v>Jan</v>
      </c>
    </row>
    <row r="3020" spans="1:20" x14ac:dyDescent="0.35">
      <c r="A3020" t="s">
        <v>3085</v>
      </c>
      <c r="B3020" s="1">
        <v>45673</v>
      </c>
      <c r="C3020" t="s">
        <v>41</v>
      </c>
      <c r="D3020" t="s">
        <v>42</v>
      </c>
      <c r="E3020" t="s">
        <v>30</v>
      </c>
      <c r="F3020" t="s">
        <v>31</v>
      </c>
      <c r="G3020" t="s">
        <v>32</v>
      </c>
      <c r="H3020" t="s">
        <v>50</v>
      </c>
      <c r="I3020">
        <v>25</v>
      </c>
      <c r="J3020" s="2">
        <v>242.13</v>
      </c>
      <c r="K3020" s="3">
        <v>0</v>
      </c>
      <c r="L3020" s="2">
        <v>115.16</v>
      </c>
      <c r="M3020" s="2">
        <f t="shared" si="376"/>
        <v>6053.25</v>
      </c>
      <c r="N3020" s="2">
        <f t="shared" si="377"/>
        <v>2879</v>
      </c>
      <c r="O3020" s="2">
        <f t="shared" si="378"/>
        <v>3174.25</v>
      </c>
      <c r="P3020" s="4">
        <f t="shared" si="379"/>
        <v>0.52438772560194935</v>
      </c>
      <c r="Q3020">
        <f t="shared" si="380"/>
        <v>2025</v>
      </c>
      <c r="R3020" t="str">
        <f t="shared" si="381"/>
        <v>Q1</v>
      </c>
      <c r="S3020">
        <f t="shared" si="382"/>
        <v>1</v>
      </c>
      <c r="T3020" t="str">
        <f t="shared" si="383"/>
        <v>Jan</v>
      </c>
    </row>
    <row r="3021" spans="1:20" x14ac:dyDescent="0.35">
      <c r="A3021" t="s">
        <v>3086</v>
      </c>
      <c r="B3021" s="1">
        <v>45673</v>
      </c>
      <c r="C3021" t="s">
        <v>21</v>
      </c>
      <c r="D3021" t="s">
        <v>35</v>
      </c>
      <c r="E3021" t="s">
        <v>23</v>
      </c>
      <c r="F3021" t="s">
        <v>37</v>
      </c>
      <c r="G3021" t="s">
        <v>38</v>
      </c>
      <c r="H3021" t="s">
        <v>44</v>
      </c>
      <c r="I3021">
        <v>1</v>
      </c>
      <c r="J3021" s="2">
        <v>121.36</v>
      </c>
      <c r="K3021" s="3">
        <v>0</v>
      </c>
      <c r="L3021" s="2">
        <v>50.89</v>
      </c>
      <c r="M3021" s="2">
        <f t="shared" si="376"/>
        <v>121.36</v>
      </c>
      <c r="N3021" s="2">
        <f t="shared" si="377"/>
        <v>50.89</v>
      </c>
      <c r="O3021" s="2">
        <f t="shared" si="378"/>
        <v>70.47</v>
      </c>
      <c r="P3021" s="4">
        <f t="shared" si="379"/>
        <v>0.58066908371786419</v>
      </c>
      <c r="Q3021">
        <f t="shared" si="380"/>
        <v>2025</v>
      </c>
      <c r="R3021" t="str">
        <f t="shared" si="381"/>
        <v>Q1</v>
      </c>
      <c r="S3021">
        <f t="shared" si="382"/>
        <v>1</v>
      </c>
      <c r="T3021" t="str">
        <f t="shared" si="383"/>
        <v>Jan</v>
      </c>
    </row>
    <row r="3022" spans="1:20" x14ac:dyDescent="0.35">
      <c r="A3022" t="s">
        <v>3087</v>
      </c>
      <c r="B3022" s="1">
        <v>45673</v>
      </c>
      <c r="C3022" t="s">
        <v>28</v>
      </c>
      <c r="D3022" t="s">
        <v>29</v>
      </c>
      <c r="E3022" t="s">
        <v>30</v>
      </c>
      <c r="F3022" t="s">
        <v>31</v>
      </c>
      <c r="G3022" t="s">
        <v>32</v>
      </c>
      <c r="H3022" t="s">
        <v>50</v>
      </c>
      <c r="I3022">
        <v>6</v>
      </c>
      <c r="J3022" s="2">
        <v>236.8</v>
      </c>
      <c r="K3022" s="3">
        <v>0</v>
      </c>
      <c r="L3022" s="2">
        <v>109.63</v>
      </c>
      <c r="M3022" s="2">
        <f t="shared" si="376"/>
        <v>1420.8</v>
      </c>
      <c r="N3022" s="2">
        <f t="shared" si="377"/>
        <v>657.78</v>
      </c>
      <c r="O3022" s="2">
        <f t="shared" si="378"/>
        <v>763.02</v>
      </c>
      <c r="P3022" s="4">
        <f t="shared" si="379"/>
        <v>0.53703547297297294</v>
      </c>
      <c r="Q3022">
        <f t="shared" si="380"/>
        <v>2025</v>
      </c>
      <c r="R3022" t="str">
        <f t="shared" si="381"/>
        <v>Q1</v>
      </c>
      <c r="S3022">
        <f t="shared" si="382"/>
        <v>1</v>
      </c>
      <c r="T3022" t="str">
        <f t="shared" si="383"/>
        <v>Jan</v>
      </c>
    </row>
    <row r="3023" spans="1:20" x14ac:dyDescent="0.35">
      <c r="A3023" t="s">
        <v>3088</v>
      </c>
      <c r="B3023" s="1">
        <v>45673</v>
      </c>
      <c r="C3023" t="s">
        <v>28</v>
      </c>
      <c r="D3023" t="s">
        <v>29</v>
      </c>
      <c r="E3023" t="s">
        <v>23</v>
      </c>
      <c r="F3023" t="s">
        <v>37</v>
      </c>
      <c r="G3023" t="s">
        <v>53</v>
      </c>
      <c r="H3023" t="s">
        <v>131</v>
      </c>
      <c r="I3023">
        <v>6</v>
      </c>
      <c r="J3023" s="2">
        <v>32.72</v>
      </c>
      <c r="K3023" s="3">
        <v>0.15</v>
      </c>
      <c r="L3023" s="2">
        <v>9.5</v>
      </c>
      <c r="M3023" s="2">
        <f t="shared" si="376"/>
        <v>166.87</v>
      </c>
      <c r="N3023" s="2">
        <f t="shared" si="377"/>
        <v>57</v>
      </c>
      <c r="O3023" s="2">
        <f t="shared" si="378"/>
        <v>109.87</v>
      </c>
      <c r="P3023" s="4">
        <f t="shared" si="379"/>
        <v>0.65841673158746328</v>
      </c>
      <c r="Q3023">
        <f t="shared" si="380"/>
        <v>2025</v>
      </c>
      <c r="R3023" t="str">
        <f t="shared" si="381"/>
        <v>Q1</v>
      </c>
      <c r="S3023">
        <f t="shared" si="382"/>
        <v>1</v>
      </c>
      <c r="T3023" t="str">
        <f t="shared" si="383"/>
        <v>Jan</v>
      </c>
    </row>
    <row r="3024" spans="1:20" x14ac:dyDescent="0.35">
      <c r="A3024" t="s">
        <v>3089</v>
      </c>
      <c r="B3024" s="1">
        <v>45674</v>
      </c>
      <c r="C3024" t="s">
        <v>28</v>
      </c>
      <c r="D3024" t="s">
        <v>49</v>
      </c>
      <c r="E3024" t="s">
        <v>23</v>
      </c>
      <c r="F3024" t="s">
        <v>37</v>
      </c>
      <c r="G3024" t="s">
        <v>38</v>
      </c>
      <c r="H3024" t="s">
        <v>44</v>
      </c>
      <c r="I3024">
        <v>2</v>
      </c>
      <c r="J3024" s="2">
        <v>120.35</v>
      </c>
      <c r="K3024" s="3">
        <v>0</v>
      </c>
      <c r="L3024" s="2">
        <v>48.56</v>
      </c>
      <c r="M3024" s="2">
        <f t="shared" si="376"/>
        <v>240.7</v>
      </c>
      <c r="N3024" s="2">
        <f t="shared" si="377"/>
        <v>97.12</v>
      </c>
      <c r="O3024" s="2">
        <f t="shared" si="378"/>
        <v>143.57999999999998</v>
      </c>
      <c r="P3024" s="4">
        <f t="shared" si="379"/>
        <v>0.59651017864561695</v>
      </c>
      <c r="Q3024">
        <f t="shared" si="380"/>
        <v>2025</v>
      </c>
      <c r="R3024" t="str">
        <f t="shared" si="381"/>
        <v>Q1</v>
      </c>
      <c r="S3024">
        <f t="shared" si="382"/>
        <v>1</v>
      </c>
      <c r="T3024" t="str">
        <f t="shared" si="383"/>
        <v>Jan</v>
      </c>
    </row>
    <row r="3025" spans="1:20" x14ac:dyDescent="0.35">
      <c r="A3025" t="s">
        <v>3090</v>
      </c>
      <c r="B3025" s="1">
        <v>45674</v>
      </c>
      <c r="C3025" t="s">
        <v>21</v>
      </c>
      <c r="D3025" t="s">
        <v>22</v>
      </c>
      <c r="E3025" t="s">
        <v>23</v>
      </c>
      <c r="F3025" t="s">
        <v>31</v>
      </c>
      <c r="G3025" t="s">
        <v>25</v>
      </c>
      <c r="H3025" t="s">
        <v>72</v>
      </c>
      <c r="I3025">
        <v>2</v>
      </c>
      <c r="J3025" s="2">
        <v>181.76</v>
      </c>
      <c r="K3025" s="3">
        <v>0.15</v>
      </c>
      <c r="L3025" s="2">
        <v>106.5</v>
      </c>
      <c r="M3025" s="2">
        <f t="shared" si="376"/>
        <v>308.99</v>
      </c>
      <c r="N3025" s="2">
        <f t="shared" si="377"/>
        <v>213</v>
      </c>
      <c r="O3025" s="2">
        <f t="shared" si="378"/>
        <v>95.990000000000009</v>
      </c>
      <c r="P3025" s="4">
        <f t="shared" si="379"/>
        <v>0.31065730282533416</v>
      </c>
      <c r="Q3025">
        <f t="shared" si="380"/>
        <v>2025</v>
      </c>
      <c r="R3025" t="str">
        <f t="shared" si="381"/>
        <v>Q1</v>
      </c>
      <c r="S3025">
        <f t="shared" si="382"/>
        <v>1</v>
      </c>
      <c r="T3025" t="str">
        <f t="shared" si="383"/>
        <v>Jan</v>
      </c>
    </row>
    <row r="3026" spans="1:20" x14ac:dyDescent="0.35">
      <c r="A3026" t="s">
        <v>3091</v>
      </c>
      <c r="B3026" s="1">
        <v>45674</v>
      </c>
      <c r="C3026" t="s">
        <v>21</v>
      </c>
      <c r="D3026" t="s">
        <v>22</v>
      </c>
      <c r="E3026" t="s">
        <v>52</v>
      </c>
      <c r="F3026" t="s">
        <v>37</v>
      </c>
      <c r="G3026" t="s">
        <v>25</v>
      </c>
      <c r="H3026" t="s">
        <v>26</v>
      </c>
      <c r="I3026">
        <v>1</v>
      </c>
      <c r="J3026" s="2">
        <v>24.18</v>
      </c>
      <c r="K3026" s="3">
        <v>0.15</v>
      </c>
      <c r="L3026" s="2">
        <v>6.89</v>
      </c>
      <c r="M3026" s="2">
        <f t="shared" si="376"/>
        <v>20.55</v>
      </c>
      <c r="N3026" s="2">
        <f t="shared" si="377"/>
        <v>6.89</v>
      </c>
      <c r="O3026" s="2">
        <f t="shared" si="378"/>
        <v>13.66</v>
      </c>
      <c r="P3026" s="4">
        <f t="shared" si="379"/>
        <v>0.66472019464720189</v>
      </c>
      <c r="Q3026">
        <f t="shared" si="380"/>
        <v>2025</v>
      </c>
      <c r="R3026" t="str">
        <f t="shared" si="381"/>
        <v>Q1</v>
      </c>
      <c r="S3026">
        <f t="shared" si="382"/>
        <v>1</v>
      </c>
      <c r="T3026" t="str">
        <f t="shared" si="383"/>
        <v>Jan</v>
      </c>
    </row>
    <row r="3027" spans="1:20" x14ac:dyDescent="0.35">
      <c r="A3027" t="s">
        <v>3092</v>
      </c>
      <c r="B3027" s="1">
        <v>45674</v>
      </c>
      <c r="C3027" t="s">
        <v>21</v>
      </c>
      <c r="D3027" t="s">
        <v>35</v>
      </c>
      <c r="E3027" t="s">
        <v>23</v>
      </c>
      <c r="F3027" t="s">
        <v>24</v>
      </c>
      <c r="G3027" t="s">
        <v>38</v>
      </c>
      <c r="H3027" t="s">
        <v>56</v>
      </c>
      <c r="I3027">
        <v>1</v>
      </c>
      <c r="J3027" s="2">
        <v>79.650000000000006</v>
      </c>
      <c r="K3027" s="3">
        <v>0.1</v>
      </c>
      <c r="L3027" s="2">
        <v>32.380000000000003</v>
      </c>
      <c r="M3027" s="2">
        <f t="shared" si="376"/>
        <v>71.69</v>
      </c>
      <c r="N3027" s="2">
        <f t="shared" si="377"/>
        <v>32.380000000000003</v>
      </c>
      <c r="O3027" s="2">
        <f t="shared" si="378"/>
        <v>39.309999999999995</v>
      </c>
      <c r="P3027" s="4">
        <f t="shared" si="379"/>
        <v>0.54833310085088571</v>
      </c>
      <c r="Q3027">
        <f t="shared" si="380"/>
        <v>2025</v>
      </c>
      <c r="R3027" t="str">
        <f t="shared" si="381"/>
        <v>Q1</v>
      </c>
      <c r="S3027">
        <f t="shared" si="382"/>
        <v>1</v>
      </c>
      <c r="T3027" t="str">
        <f t="shared" si="383"/>
        <v>Jan</v>
      </c>
    </row>
    <row r="3028" spans="1:20" x14ac:dyDescent="0.35">
      <c r="A3028" t="s">
        <v>3093</v>
      </c>
      <c r="B3028" s="1">
        <v>45674</v>
      </c>
      <c r="C3028" t="s">
        <v>21</v>
      </c>
      <c r="D3028" t="s">
        <v>103</v>
      </c>
      <c r="E3028" t="s">
        <v>23</v>
      </c>
      <c r="F3028" t="s">
        <v>37</v>
      </c>
      <c r="G3028" t="s">
        <v>38</v>
      </c>
      <c r="H3028" t="s">
        <v>56</v>
      </c>
      <c r="I3028">
        <v>1</v>
      </c>
      <c r="J3028" s="2">
        <v>73.17</v>
      </c>
      <c r="K3028" s="3">
        <v>0.1</v>
      </c>
      <c r="L3028" s="2">
        <v>31.55</v>
      </c>
      <c r="M3028" s="2">
        <f t="shared" si="376"/>
        <v>65.849999999999994</v>
      </c>
      <c r="N3028" s="2">
        <f t="shared" si="377"/>
        <v>31.55</v>
      </c>
      <c r="O3028" s="2">
        <f t="shared" si="378"/>
        <v>34.299999999999997</v>
      </c>
      <c r="P3028" s="4">
        <f t="shared" si="379"/>
        <v>0.52088078967350038</v>
      </c>
      <c r="Q3028">
        <f t="shared" si="380"/>
        <v>2025</v>
      </c>
      <c r="R3028" t="str">
        <f t="shared" si="381"/>
        <v>Q1</v>
      </c>
      <c r="S3028">
        <f t="shared" si="382"/>
        <v>1</v>
      </c>
      <c r="T3028" t="str">
        <f t="shared" si="383"/>
        <v>Jan</v>
      </c>
    </row>
    <row r="3029" spans="1:20" x14ac:dyDescent="0.35">
      <c r="A3029" t="s">
        <v>3094</v>
      </c>
      <c r="B3029" s="1">
        <v>45675</v>
      </c>
      <c r="C3029" t="s">
        <v>28</v>
      </c>
      <c r="D3029" t="s">
        <v>49</v>
      </c>
      <c r="E3029" t="s">
        <v>30</v>
      </c>
      <c r="F3029" t="s">
        <v>31</v>
      </c>
      <c r="G3029" t="s">
        <v>32</v>
      </c>
      <c r="H3029" t="s">
        <v>33</v>
      </c>
      <c r="I3029">
        <v>10</v>
      </c>
      <c r="J3029" s="2">
        <v>40.35</v>
      </c>
      <c r="K3029" s="3">
        <v>0</v>
      </c>
      <c r="L3029" s="2">
        <v>12.25</v>
      </c>
      <c r="M3029" s="2">
        <f t="shared" si="376"/>
        <v>403.5</v>
      </c>
      <c r="N3029" s="2">
        <f t="shared" si="377"/>
        <v>122.5</v>
      </c>
      <c r="O3029" s="2">
        <f t="shared" si="378"/>
        <v>281</v>
      </c>
      <c r="P3029" s="4">
        <f t="shared" si="379"/>
        <v>0.69640644361833948</v>
      </c>
      <c r="Q3029">
        <f t="shared" si="380"/>
        <v>2025</v>
      </c>
      <c r="R3029" t="str">
        <f t="shared" si="381"/>
        <v>Q1</v>
      </c>
      <c r="S3029">
        <f t="shared" si="382"/>
        <v>1</v>
      </c>
      <c r="T3029" t="str">
        <f t="shared" si="383"/>
        <v>Jan</v>
      </c>
    </row>
    <row r="3030" spans="1:20" x14ac:dyDescent="0.35">
      <c r="A3030" t="s">
        <v>3095</v>
      </c>
      <c r="B3030" s="1">
        <v>45675</v>
      </c>
      <c r="C3030" t="s">
        <v>28</v>
      </c>
      <c r="D3030" t="s">
        <v>29</v>
      </c>
      <c r="E3030" t="s">
        <v>23</v>
      </c>
      <c r="F3030" t="s">
        <v>37</v>
      </c>
      <c r="G3030" t="s">
        <v>32</v>
      </c>
      <c r="H3030" t="s">
        <v>33</v>
      </c>
      <c r="I3030">
        <v>3</v>
      </c>
      <c r="J3030" s="2">
        <v>39.340000000000003</v>
      </c>
      <c r="K3030" s="3">
        <v>0</v>
      </c>
      <c r="L3030" s="2">
        <v>12.51</v>
      </c>
      <c r="M3030" s="2">
        <f t="shared" si="376"/>
        <v>118.02</v>
      </c>
      <c r="N3030" s="2">
        <f t="shared" si="377"/>
        <v>37.53</v>
      </c>
      <c r="O3030" s="2">
        <f t="shared" si="378"/>
        <v>80.489999999999995</v>
      </c>
      <c r="P3030" s="4">
        <f t="shared" si="379"/>
        <v>0.6820030503304525</v>
      </c>
      <c r="Q3030">
        <f t="shared" si="380"/>
        <v>2025</v>
      </c>
      <c r="R3030" t="str">
        <f t="shared" si="381"/>
        <v>Q1</v>
      </c>
      <c r="S3030">
        <f t="shared" si="382"/>
        <v>1</v>
      </c>
      <c r="T3030" t="str">
        <f t="shared" si="383"/>
        <v>Jan</v>
      </c>
    </row>
    <row r="3031" spans="1:20" x14ac:dyDescent="0.35">
      <c r="A3031" t="s">
        <v>3096</v>
      </c>
      <c r="B3031" s="1">
        <v>45675</v>
      </c>
      <c r="C3031" t="s">
        <v>21</v>
      </c>
      <c r="D3031" t="s">
        <v>35</v>
      </c>
      <c r="E3031" t="s">
        <v>52</v>
      </c>
      <c r="F3031" t="s">
        <v>24</v>
      </c>
      <c r="G3031" t="s">
        <v>38</v>
      </c>
      <c r="H3031" t="s">
        <v>56</v>
      </c>
      <c r="I3031">
        <v>1</v>
      </c>
      <c r="J3031" s="2">
        <v>78.400000000000006</v>
      </c>
      <c r="K3031" s="3">
        <v>0</v>
      </c>
      <c r="L3031" s="2">
        <v>31.96</v>
      </c>
      <c r="M3031" s="2">
        <f t="shared" si="376"/>
        <v>78.400000000000006</v>
      </c>
      <c r="N3031" s="2">
        <f t="shared" si="377"/>
        <v>31.96</v>
      </c>
      <c r="O3031" s="2">
        <f t="shared" si="378"/>
        <v>46.440000000000005</v>
      </c>
      <c r="P3031" s="4">
        <f t="shared" si="379"/>
        <v>0.59234693877551026</v>
      </c>
      <c r="Q3031">
        <f t="shared" si="380"/>
        <v>2025</v>
      </c>
      <c r="R3031" t="str">
        <f t="shared" si="381"/>
        <v>Q1</v>
      </c>
      <c r="S3031">
        <f t="shared" si="382"/>
        <v>1</v>
      </c>
      <c r="T3031" t="str">
        <f t="shared" si="383"/>
        <v>Jan</v>
      </c>
    </row>
    <row r="3032" spans="1:20" x14ac:dyDescent="0.35">
      <c r="A3032" t="s">
        <v>3097</v>
      </c>
      <c r="B3032" s="1">
        <v>45675</v>
      </c>
      <c r="C3032" t="s">
        <v>62</v>
      </c>
      <c r="D3032" t="s">
        <v>69</v>
      </c>
      <c r="E3032" t="s">
        <v>43</v>
      </c>
      <c r="F3032" t="s">
        <v>24</v>
      </c>
      <c r="G3032" t="s">
        <v>32</v>
      </c>
      <c r="H3032" t="s">
        <v>86</v>
      </c>
      <c r="I3032">
        <v>2</v>
      </c>
      <c r="J3032" s="2">
        <v>63.01</v>
      </c>
      <c r="K3032" s="3">
        <v>0.1</v>
      </c>
      <c r="L3032" s="2">
        <v>25.68</v>
      </c>
      <c r="M3032" s="2">
        <f t="shared" si="376"/>
        <v>113.42</v>
      </c>
      <c r="N3032" s="2">
        <f t="shared" si="377"/>
        <v>51.36</v>
      </c>
      <c r="O3032" s="2">
        <f t="shared" si="378"/>
        <v>62.06</v>
      </c>
      <c r="P3032" s="4">
        <f t="shared" si="379"/>
        <v>0.54716981132075471</v>
      </c>
      <c r="Q3032">
        <f t="shared" si="380"/>
        <v>2025</v>
      </c>
      <c r="R3032" t="str">
        <f t="shared" si="381"/>
        <v>Q1</v>
      </c>
      <c r="S3032">
        <f t="shared" si="382"/>
        <v>1</v>
      </c>
      <c r="T3032" t="str">
        <f t="shared" si="383"/>
        <v>Jan</v>
      </c>
    </row>
    <row r="3033" spans="1:20" x14ac:dyDescent="0.35">
      <c r="A3033" t="s">
        <v>3098</v>
      </c>
      <c r="B3033" s="1">
        <v>45675</v>
      </c>
      <c r="C3033" t="s">
        <v>62</v>
      </c>
      <c r="D3033" t="s">
        <v>63</v>
      </c>
      <c r="E3033" t="s">
        <v>23</v>
      </c>
      <c r="F3033" t="s">
        <v>37</v>
      </c>
      <c r="G3033" t="s">
        <v>53</v>
      </c>
      <c r="H3033" t="s">
        <v>66</v>
      </c>
      <c r="I3033">
        <v>1</v>
      </c>
      <c r="J3033" s="2">
        <v>104.35</v>
      </c>
      <c r="K3033" s="3">
        <v>0.1</v>
      </c>
      <c r="L3033" s="2">
        <v>44.5</v>
      </c>
      <c r="M3033" s="2">
        <f t="shared" si="376"/>
        <v>93.92</v>
      </c>
      <c r="N3033" s="2">
        <f t="shared" si="377"/>
        <v>44.5</v>
      </c>
      <c r="O3033" s="2">
        <f t="shared" si="378"/>
        <v>49.42</v>
      </c>
      <c r="P3033" s="4">
        <f t="shared" si="379"/>
        <v>0.52619250425894382</v>
      </c>
      <c r="Q3033">
        <f t="shared" si="380"/>
        <v>2025</v>
      </c>
      <c r="R3033" t="str">
        <f t="shared" si="381"/>
        <v>Q1</v>
      </c>
      <c r="S3033">
        <f t="shared" si="382"/>
        <v>1</v>
      </c>
      <c r="T3033" t="str">
        <f t="shared" si="383"/>
        <v>Jan</v>
      </c>
    </row>
    <row r="3034" spans="1:20" x14ac:dyDescent="0.35">
      <c r="A3034" t="s">
        <v>3099</v>
      </c>
      <c r="B3034" s="1">
        <v>45675</v>
      </c>
      <c r="C3034" t="s">
        <v>41</v>
      </c>
      <c r="D3034" t="s">
        <v>42</v>
      </c>
      <c r="E3034" t="s">
        <v>52</v>
      </c>
      <c r="F3034" t="s">
        <v>37</v>
      </c>
      <c r="G3034" t="s">
        <v>38</v>
      </c>
      <c r="H3034" t="s">
        <v>56</v>
      </c>
      <c r="I3034">
        <v>3</v>
      </c>
      <c r="J3034" s="2">
        <v>79.97</v>
      </c>
      <c r="K3034" s="3">
        <v>0</v>
      </c>
      <c r="L3034" s="2">
        <v>32.229999999999997</v>
      </c>
      <c r="M3034" s="2">
        <f t="shared" si="376"/>
        <v>239.91</v>
      </c>
      <c r="N3034" s="2">
        <f t="shared" si="377"/>
        <v>96.69</v>
      </c>
      <c r="O3034" s="2">
        <f t="shared" si="378"/>
        <v>143.22</v>
      </c>
      <c r="P3034" s="4">
        <f t="shared" si="379"/>
        <v>0.59697386519944984</v>
      </c>
      <c r="Q3034">
        <f t="shared" si="380"/>
        <v>2025</v>
      </c>
      <c r="R3034" t="str">
        <f t="shared" si="381"/>
        <v>Q1</v>
      </c>
      <c r="S3034">
        <f t="shared" si="382"/>
        <v>1</v>
      </c>
      <c r="T3034" t="str">
        <f t="shared" si="383"/>
        <v>Jan</v>
      </c>
    </row>
    <row r="3035" spans="1:20" x14ac:dyDescent="0.35">
      <c r="A3035" t="s">
        <v>3100</v>
      </c>
      <c r="B3035" s="1">
        <v>45675</v>
      </c>
      <c r="C3035" t="s">
        <v>21</v>
      </c>
      <c r="D3035" t="s">
        <v>22</v>
      </c>
      <c r="E3035" t="s">
        <v>43</v>
      </c>
      <c r="F3035" t="s">
        <v>37</v>
      </c>
      <c r="G3035" t="s">
        <v>38</v>
      </c>
      <c r="H3035" t="s">
        <v>39</v>
      </c>
      <c r="I3035">
        <v>5</v>
      </c>
      <c r="J3035" s="2">
        <v>145</v>
      </c>
      <c r="K3035" s="3">
        <v>0</v>
      </c>
      <c r="L3035" s="2">
        <v>81.010000000000005</v>
      </c>
      <c r="M3035" s="2">
        <f t="shared" si="376"/>
        <v>725</v>
      </c>
      <c r="N3035" s="2">
        <f t="shared" si="377"/>
        <v>405.05</v>
      </c>
      <c r="O3035" s="2">
        <f t="shared" si="378"/>
        <v>319.95</v>
      </c>
      <c r="P3035" s="4">
        <f t="shared" si="379"/>
        <v>0.44131034482758619</v>
      </c>
      <c r="Q3035">
        <f t="shared" si="380"/>
        <v>2025</v>
      </c>
      <c r="R3035" t="str">
        <f t="shared" si="381"/>
        <v>Q1</v>
      </c>
      <c r="S3035">
        <f t="shared" si="382"/>
        <v>1</v>
      </c>
      <c r="T3035" t="str">
        <f t="shared" si="383"/>
        <v>Jan</v>
      </c>
    </row>
    <row r="3036" spans="1:20" x14ac:dyDescent="0.35">
      <c r="A3036" t="s">
        <v>3101</v>
      </c>
      <c r="B3036" s="1">
        <v>45675</v>
      </c>
      <c r="C3036" t="s">
        <v>21</v>
      </c>
      <c r="D3036" t="s">
        <v>35</v>
      </c>
      <c r="E3036" t="s">
        <v>36</v>
      </c>
      <c r="F3036" t="s">
        <v>37</v>
      </c>
      <c r="G3036" t="s">
        <v>25</v>
      </c>
      <c r="H3036" t="s">
        <v>81</v>
      </c>
      <c r="I3036">
        <v>7</v>
      </c>
      <c r="J3036" s="2">
        <v>42.11</v>
      </c>
      <c r="K3036" s="3">
        <v>0</v>
      </c>
      <c r="L3036" s="2">
        <v>15.99</v>
      </c>
      <c r="M3036" s="2">
        <f t="shared" si="376"/>
        <v>294.77</v>
      </c>
      <c r="N3036" s="2">
        <f t="shared" si="377"/>
        <v>111.93</v>
      </c>
      <c r="O3036" s="2">
        <f t="shared" si="378"/>
        <v>182.83999999999997</v>
      </c>
      <c r="P3036" s="4">
        <f t="shared" si="379"/>
        <v>0.62028021847542147</v>
      </c>
      <c r="Q3036">
        <f t="shared" si="380"/>
        <v>2025</v>
      </c>
      <c r="R3036" t="str">
        <f t="shared" si="381"/>
        <v>Q1</v>
      </c>
      <c r="S3036">
        <f t="shared" si="382"/>
        <v>1</v>
      </c>
      <c r="T3036" t="str">
        <f t="shared" si="383"/>
        <v>Jan</v>
      </c>
    </row>
    <row r="3037" spans="1:20" x14ac:dyDescent="0.35">
      <c r="A3037" t="s">
        <v>3102</v>
      </c>
      <c r="B3037" s="1">
        <v>45676</v>
      </c>
      <c r="C3037" t="s">
        <v>41</v>
      </c>
      <c r="D3037" t="s">
        <v>42</v>
      </c>
      <c r="E3037" t="s">
        <v>23</v>
      </c>
      <c r="F3037" t="s">
        <v>37</v>
      </c>
      <c r="G3037" t="s">
        <v>46</v>
      </c>
      <c r="H3037" t="s">
        <v>75</v>
      </c>
      <c r="I3037">
        <v>2</v>
      </c>
      <c r="J3037" s="2">
        <v>35</v>
      </c>
      <c r="K3037" s="3">
        <v>0.1</v>
      </c>
      <c r="L3037" s="2">
        <v>10.47</v>
      </c>
      <c r="M3037" s="2">
        <f t="shared" si="376"/>
        <v>63</v>
      </c>
      <c r="N3037" s="2">
        <f t="shared" si="377"/>
        <v>20.94</v>
      </c>
      <c r="O3037" s="2">
        <f t="shared" si="378"/>
        <v>42.06</v>
      </c>
      <c r="P3037" s="4">
        <f t="shared" si="379"/>
        <v>0.66761904761904767</v>
      </c>
      <c r="Q3037">
        <f t="shared" si="380"/>
        <v>2025</v>
      </c>
      <c r="R3037" t="str">
        <f t="shared" si="381"/>
        <v>Q1</v>
      </c>
      <c r="S3037">
        <f t="shared" si="382"/>
        <v>1</v>
      </c>
      <c r="T3037" t="str">
        <f t="shared" si="383"/>
        <v>Jan</v>
      </c>
    </row>
    <row r="3038" spans="1:20" x14ac:dyDescent="0.35">
      <c r="A3038" t="s">
        <v>3103</v>
      </c>
      <c r="B3038" s="1">
        <v>45676</v>
      </c>
      <c r="C3038" t="s">
        <v>28</v>
      </c>
      <c r="D3038" t="s">
        <v>29</v>
      </c>
      <c r="E3038" t="s">
        <v>36</v>
      </c>
      <c r="F3038" t="s">
        <v>24</v>
      </c>
      <c r="G3038" t="s">
        <v>32</v>
      </c>
      <c r="H3038" t="s">
        <v>33</v>
      </c>
      <c r="I3038">
        <v>4</v>
      </c>
      <c r="J3038" s="2">
        <v>39.840000000000003</v>
      </c>
      <c r="K3038" s="3">
        <v>0.05</v>
      </c>
      <c r="L3038" s="2">
        <v>12.62</v>
      </c>
      <c r="M3038" s="2">
        <f t="shared" si="376"/>
        <v>151.38999999999999</v>
      </c>
      <c r="N3038" s="2">
        <f t="shared" si="377"/>
        <v>50.48</v>
      </c>
      <c r="O3038" s="2">
        <f t="shared" si="378"/>
        <v>100.91</v>
      </c>
      <c r="P3038" s="4">
        <f t="shared" si="379"/>
        <v>0.66655657573155425</v>
      </c>
      <c r="Q3038">
        <f t="shared" si="380"/>
        <v>2025</v>
      </c>
      <c r="R3038" t="str">
        <f t="shared" si="381"/>
        <v>Q1</v>
      </c>
      <c r="S3038">
        <f t="shared" si="382"/>
        <v>1</v>
      </c>
      <c r="T3038" t="str">
        <f t="shared" si="383"/>
        <v>Jan</v>
      </c>
    </row>
    <row r="3039" spans="1:20" x14ac:dyDescent="0.35">
      <c r="A3039" t="s">
        <v>3104</v>
      </c>
      <c r="B3039" s="1">
        <v>45676</v>
      </c>
      <c r="C3039" t="s">
        <v>21</v>
      </c>
      <c r="D3039" t="s">
        <v>35</v>
      </c>
      <c r="E3039" t="s">
        <v>52</v>
      </c>
      <c r="F3039" t="s">
        <v>24</v>
      </c>
      <c r="G3039" t="s">
        <v>38</v>
      </c>
      <c r="H3039" t="s">
        <v>44</v>
      </c>
      <c r="I3039">
        <v>2</v>
      </c>
      <c r="J3039" s="2">
        <v>116.45</v>
      </c>
      <c r="K3039" s="3">
        <v>0.15</v>
      </c>
      <c r="L3039" s="2">
        <v>51.36</v>
      </c>
      <c r="M3039" s="2">
        <f t="shared" si="376"/>
        <v>197.97</v>
      </c>
      <c r="N3039" s="2">
        <f t="shared" si="377"/>
        <v>102.72</v>
      </c>
      <c r="O3039" s="2">
        <f t="shared" si="378"/>
        <v>95.25</v>
      </c>
      <c r="P3039" s="4">
        <f t="shared" si="379"/>
        <v>0.48113350507652675</v>
      </c>
      <c r="Q3039">
        <f t="shared" si="380"/>
        <v>2025</v>
      </c>
      <c r="R3039" t="str">
        <f t="shared" si="381"/>
        <v>Q1</v>
      </c>
      <c r="S3039">
        <f t="shared" si="382"/>
        <v>1</v>
      </c>
      <c r="T3039" t="str">
        <f t="shared" si="383"/>
        <v>Jan</v>
      </c>
    </row>
    <row r="3040" spans="1:20" x14ac:dyDescent="0.35">
      <c r="A3040" t="s">
        <v>3105</v>
      </c>
      <c r="B3040" s="1">
        <v>45676</v>
      </c>
      <c r="C3040" t="s">
        <v>21</v>
      </c>
      <c r="D3040" t="s">
        <v>35</v>
      </c>
      <c r="E3040" t="s">
        <v>52</v>
      </c>
      <c r="F3040" t="s">
        <v>37</v>
      </c>
      <c r="G3040" t="s">
        <v>38</v>
      </c>
      <c r="H3040" t="s">
        <v>84</v>
      </c>
      <c r="I3040">
        <v>1</v>
      </c>
      <c r="J3040" s="2">
        <v>250.26</v>
      </c>
      <c r="K3040" s="3">
        <v>0.05</v>
      </c>
      <c r="L3040" s="2">
        <v>124.92</v>
      </c>
      <c r="M3040" s="2">
        <f t="shared" si="376"/>
        <v>237.75</v>
      </c>
      <c r="N3040" s="2">
        <f t="shared" si="377"/>
        <v>124.92</v>
      </c>
      <c r="O3040" s="2">
        <f t="shared" si="378"/>
        <v>112.83</v>
      </c>
      <c r="P3040" s="4">
        <f t="shared" si="379"/>
        <v>0.47457413249211355</v>
      </c>
      <c r="Q3040">
        <f t="shared" si="380"/>
        <v>2025</v>
      </c>
      <c r="R3040" t="str">
        <f t="shared" si="381"/>
        <v>Q1</v>
      </c>
      <c r="S3040">
        <f t="shared" si="382"/>
        <v>1</v>
      </c>
      <c r="T3040" t="str">
        <f t="shared" si="383"/>
        <v>Jan</v>
      </c>
    </row>
    <row r="3041" spans="1:20" x14ac:dyDescent="0.35">
      <c r="A3041" t="s">
        <v>3106</v>
      </c>
      <c r="B3041" s="1">
        <v>45676</v>
      </c>
      <c r="C3041" t="s">
        <v>28</v>
      </c>
      <c r="D3041" t="s">
        <v>29</v>
      </c>
      <c r="E3041" t="s">
        <v>30</v>
      </c>
      <c r="F3041" t="s">
        <v>31</v>
      </c>
      <c r="G3041" t="s">
        <v>32</v>
      </c>
      <c r="H3041" t="s">
        <v>86</v>
      </c>
      <c r="I3041">
        <v>5</v>
      </c>
      <c r="J3041" s="2">
        <v>70.41</v>
      </c>
      <c r="K3041" s="3">
        <v>0.1</v>
      </c>
      <c r="L3041" s="2">
        <v>24.37</v>
      </c>
      <c r="M3041" s="2">
        <f t="shared" si="376"/>
        <v>316.85000000000002</v>
      </c>
      <c r="N3041" s="2">
        <f t="shared" si="377"/>
        <v>121.85</v>
      </c>
      <c r="O3041" s="2">
        <f t="shared" si="378"/>
        <v>195.00000000000003</v>
      </c>
      <c r="P3041" s="4">
        <f t="shared" si="379"/>
        <v>0.61543317026984379</v>
      </c>
      <c r="Q3041">
        <f t="shared" si="380"/>
        <v>2025</v>
      </c>
      <c r="R3041" t="str">
        <f t="shared" si="381"/>
        <v>Q1</v>
      </c>
      <c r="S3041">
        <f t="shared" si="382"/>
        <v>1</v>
      </c>
      <c r="T3041" t="str">
        <f t="shared" si="383"/>
        <v>Jan</v>
      </c>
    </row>
    <row r="3042" spans="1:20" x14ac:dyDescent="0.35">
      <c r="A3042" t="s">
        <v>3107</v>
      </c>
      <c r="B3042" s="1">
        <v>45677</v>
      </c>
      <c r="C3042" t="s">
        <v>21</v>
      </c>
      <c r="D3042" t="s">
        <v>35</v>
      </c>
      <c r="E3042" t="s">
        <v>43</v>
      </c>
      <c r="F3042" t="s">
        <v>37</v>
      </c>
      <c r="G3042" t="s">
        <v>38</v>
      </c>
      <c r="H3042" t="s">
        <v>44</v>
      </c>
      <c r="I3042">
        <v>1</v>
      </c>
      <c r="J3042" s="2">
        <v>117.18</v>
      </c>
      <c r="K3042" s="3">
        <v>0.05</v>
      </c>
      <c r="L3042" s="2">
        <v>50.21</v>
      </c>
      <c r="M3042" s="2">
        <f t="shared" si="376"/>
        <v>111.32</v>
      </c>
      <c r="N3042" s="2">
        <f t="shared" si="377"/>
        <v>50.21</v>
      </c>
      <c r="O3042" s="2">
        <f t="shared" si="378"/>
        <v>61.109999999999992</v>
      </c>
      <c r="P3042" s="4">
        <f t="shared" si="379"/>
        <v>0.54895795903701039</v>
      </c>
      <c r="Q3042">
        <f t="shared" si="380"/>
        <v>2025</v>
      </c>
      <c r="R3042" t="str">
        <f t="shared" si="381"/>
        <v>Q1</v>
      </c>
      <c r="S3042">
        <f t="shared" si="382"/>
        <v>1</v>
      </c>
      <c r="T3042" t="str">
        <f t="shared" si="383"/>
        <v>Jan</v>
      </c>
    </row>
    <row r="3043" spans="1:20" x14ac:dyDescent="0.35">
      <c r="A3043" t="s">
        <v>3108</v>
      </c>
      <c r="B3043" s="1">
        <v>45677</v>
      </c>
      <c r="C3043" t="s">
        <v>41</v>
      </c>
      <c r="D3043" t="s">
        <v>90</v>
      </c>
      <c r="E3043" t="s">
        <v>52</v>
      </c>
      <c r="F3043" t="s">
        <v>24</v>
      </c>
      <c r="G3043" t="s">
        <v>53</v>
      </c>
      <c r="H3043" t="s">
        <v>54</v>
      </c>
      <c r="I3043">
        <v>2</v>
      </c>
      <c r="J3043" s="2">
        <v>157.54</v>
      </c>
      <c r="K3043" s="3">
        <v>0</v>
      </c>
      <c r="L3043" s="2">
        <v>71.180000000000007</v>
      </c>
      <c r="M3043" s="2">
        <f t="shared" si="376"/>
        <v>315.08</v>
      </c>
      <c r="N3043" s="2">
        <f t="shared" si="377"/>
        <v>142.36000000000001</v>
      </c>
      <c r="O3043" s="2">
        <f t="shared" si="378"/>
        <v>172.71999999999997</v>
      </c>
      <c r="P3043" s="4">
        <f t="shared" si="379"/>
        <v>0.54817824044687058</v>
      </c>
      <c r="Q3043">
        <f t="shared" si="380"/>
        <v>2025</v>
      </c>
      <c r="R3043" t="str">
        <f t="shared" si="381"/>
        <v>Q1</v>
      </c>
      <c r="S3043">
        <f t="shared" si="382"/>
        <v>1</v>
      </c>
      <c r="T3043" t="str">
        <f t="shared" si="383"/>
        <v>Jan</v>
      </c>
    </row>
    <row r="3044" spans="1:20" x14ac:dyDescent="0.35">
      <c r="A3044" t="s">
        <v>3109</v>
      </c>
      <c r="B3044" s="1">
        <v>45677</v>
      </c>
      <c r="C3044" t="s">
        <v>62</v>
      </c>
      <c r="D3044" t="s">
        <v>63</v>
      </c>
      <c r="E3044" t="s">
        <v>23</v>
      </c>
      <c r="F3044" t="s">
        <v>37</v>
      </c>
      <c r="G3044" t="s">
        <v>46</v>
      </c>
      <c r="H3044" t="s">
        <v>183</v>
      </c>
      <c r="I3044">
        <v>1</v>
      </c>
      <c r="J3044" s="2">
        <v>129.26</v>
      </c>
      <c r="K3044" s="3">
        <v>0.1</v>
      </c>
      <c r="L3044" s="2">
        <v>62.82</v>
      </c>
      <c r="M3044" s="2">
        <f t="shared" si="376"/>
        <v>116.33</v>
      </c>
      <c r="N3044" s="2">
        <f t="shared" si="377"/>
        <v>62.82</v>
      </c>
      <c r="O3044" s="2">
        <f t="shared" si="378"/>
        <v>53.51</v>
      </c>
      <c r="P3044" s="4">
        <f t="shared" si="379"/>
        <v>0.45998452677727153</v>
      </c>
      <c r="Q3044">
        <f t="shared" si="380"/>
        <v>2025</v>
      </c>
      <c r="R3044" t="str">
        <f t="shared" si="381"/>
        <v>Q1</v>
      </c>
      <c r="S3044">
        <f t="shared" si="382"/>
        <v>1</v>
      </c>
      <c r="T3044" t="str">
        <f t="shared" si="383"/>
        <v>Jan</v>
      </c>
    </row>
    <row r="3045" spans="1:20" x14ac:dyDescent="0.35">
      <c r="A3045" t="s">
        <v>3110</v>
      </c>
      <c r="B3045" s="1">
        <v>45677</v>
      </c>
      <c r="C3045" t="s">
        <v>28</v>
      </c>
      <c r="D3045" t="s">
        <v>29</v>
      </c>
      <c r="E3045" t="s">
        <v>23</v>
      </c>
      <c r="F3045" t="s">
        <v>37</v>
      </c>
      <c r="G3045" t="s">
        <v>32</v>
      </c>
      <c r="H3045" t="s">
        <v>33</v>
      </c>
      <c r="I3045">
        <v>1</v>
      </c>
      <c r="J3045" s="2">
        <v>40.67</v>
      </c>
      <c r="K3045" s="3">
        <v>0.05</v>
      </c>
      <c r="L3045" s="2">
        <v>12.32</v>
      </c>
      <c r="M3045" s="2">
        <f t="shared" si="376"/>
        <v>38.64</v>
      </c>
      <c r="N3045" s="2">
        <f t="shared" si="377"/>
        <v>12.32</v>
      </c>
      <c r="O3045" s="2">
        <f t="shared" si="378"/>
        <v>26.32</v>
      </c>
      <c r="P3045" s="4">
        <f t="shared" si="379"/>
        <v>0.6811594202898551</v>
      </c>
      <c r="Q3045">
        <f t="shared" si="380"/>
        <v>2025</v>
      </c>
      <c r="R3045" t="str">
        <f t="shared" si="381"/>
        <v>Q1</v>
      </c>
      <c r="S3045">
        <f t="shared" si="382"/>
        <v>1</v>
      </c>
      <c r="T3045" t="str">
        <f t="shared" si="383"/>
        <v>Jan</v>
      </c>
    </row>
    <row r="3046" spans="1:20" x14ac:dyDescent="0.35">
      <c r="A3046" t="s">
        <v>3111</v>
      </c>
      <c r="B3046" s="1">
        <v>45677</v>
      </c>
      <c r="C3046" t="s">
        <v>41</v>
      </c>
      <c r="D3046" t="s">
        <v>42</v>
      </c>
      <c r="E3046" t="s">
        <v>36</v>
      </c>
      <c r="F3046" t="s">
        <v>37</v>
      </c>
      <c r="G3046" t="s">
        <v>38</v>
      </c>
      <c r="H3046" t="s">
        <v>84</v>
      </c>
      <c r="I3046">
        <v>1</v>
      </c>
      <c r="J3046" s="2">
        <v>267.69</v>
      </c>
      <c r="K3046" s="3">
        <v>0</v>
      </c>
      <c r="L3046" s="2">
        <v>126.48</v>
      </c>
      <c r="M3046" s="2">
        <f t="shared" si="376"/>
        <v>267.69</v>
      </c>
      <c r="N3046" s="2">
        <f t="shared" si="377"/>
        <v>126.48</v>
      </c>
      <c r="O3046" s="2">
        <f t="shared" si="378"/>
        <v>141.20999999999998</v>
      </c>
      <c r="P3046" s="4">
        <f t="shared" si="379"/>
        <v>0.52751316821696737</v>
      </c>
      <c r="Q3046">
        <f t="shared" si="380"/>
        <v>2025</v>
      </c>
      <c r="R3046" t="str">
        <f t="shared" si="381"/>
        <v>Q1</v>
      </c>
      <c r="S3046">
        <f t="shared" si="382"/>
        <v>1</v>
      </c>
      <c r="T3046" t="str">
        <f t="shared" si="383"/>
        <v>Jan</v>
      </c>
    </row>
    <row r="3047" spans="1:20" x14ac:dyDescent="0.35">
      <c r="A3047" t="s">
        <v>3112</v>
      </c>
      <c r="B3047" s="1">
        <v>45677</v>
      </c>
      <c r="C3047" t="s">
        <v>28</v>
      </c>
      <c r="D3047" t="s">
        <v>29</v>
      </c>
      <c r="E3047" t="s">
        <v>23</v>
      </c>
      <c r="F3047" t="s">
        <v>31</v>
      </c>
      <c r="G3047" t="s">
        <v>46</v>
      </c>
      <c r="H3047" t="s">
        <v>75</v>
      </c>
      <c r="I3047">
        <v>1</v>
      </c>
      <c r="J3047" s="2">
        <v>34.9</v>
      </c>
      <c r="K3047" s="3">
        <v>0.15</v>
      </c>
      <c r="L3047" s="2">
        <v>10.27</v>
      </c>
      <c r="M3047" s="2">
        <f t="shared" si="376"/>
        <v>29.67</v>
      </c>
      <c r="N3047" s="2">
        <f t="shared" si="377"/>
        <v>10.27</v>
      </c>
      <c r="O3047" s="2">
        <f t="shared" si="378"/>
        <v>19.400000000000002</v>
      </c>
      <c r="P3047" s="4">
        <f t="shared" si="379"/>
        <v>0.65385911695315135</v>
      </c>
      <c r="Q3047">
        <f t="shared" si="380"/>
        <v>2025</v>
      </c>
      <c r="R3047" t="str">
        <f t="shared" si="381"/>
        <v>Q1</v>
      </c>
      <c r="S3047">
        <f t="shared" si="382"/>
        <v>1</v>
      </c>
      <c r="T3047" t="str">
        <f t="shared" si="383"/>
        <v>Jan</v>
      </c>
    </row>
    <row r="3048" spans="1:20" x14ac:dyDescent="0.35">
      <c r="A3048" t="s">
        <v>3113</v>
      </c>
      <c r="B3048" s="1">
        <v>45677</v>
      </c>
      <c r="C3048" t="s">
        <v>28</v>
      </c>
      <c r="D3048" t="s">
        <v>29</v>
      </c>
      <c r="E3048" t="s">
        <v>43</v>
      </c>
      <c r="F3048" t="s">
        <v>37</v>
      </c>
      <c r="G3048" t="s">
        <v>53</v>
      </c>
      <c r="H3048" t="s">
        <v>70</v>
      </c>
      <c r="I3048">
        <v>2</v>
      </c>
      <c r="J3048" s="2">
        <v>54.17</v>
      </c>
      <c r="K3048" s="3">
        <v>0</v>
      </c>
      <c r="L3048" s="2">
        <v>18.260000000000002</v>
      </c>
      <c r="M3048" s="2">
        <f t="shared" si="376"/>
        <v>108.34</v>
      </c>
      <c r="N3048" s="2">
        <f t="shared" si="377"/>
        <v>36.520000000000003</v>
      </c>
      <c r="O3048" s="2">
        <f t="shared" si="378"/>
        <v>71.819999999999993</v>
      </c>
      <c r="P3048" s="4">
        <f t="shared" si="379"/>
        <v>0.66291305150452273</v>
      </c>
      <c r="Q3048">
        <f t="shared" si="380"/>
        <v>2025</v>
      </c>
      <c r="R3048" t="str">
        <f t="shared" si="381"/>
        <v>Q1</v>
      </c>
      <c r="S3048">
        <f t="shared" si="382"/>
        <v>1</v>
      </c>
      <c r="T3048" t="str">
        <f t="shared" si="383"/>
        <v>Jan</v>
      </c>
    </row>
    <row r="3049" spans="1:20" x14ac:dyDescent="0.35">
      <c r="A3049" t="s">
        <v>3114</v>
      </c>
      <c r="B3049" s="1">
        <v>45677</v>
      </c>
      <c r="C3049" t="s">
        <v>28</v>
      </c>
      <c r="D3049" t="s">
        <v>29</v>
      </c>
      <c r="E3049" t="s">
        <v>23</v>
      </c>
      <c r="F3049" t="s">
        <v>37</v>
      </c>
      <c r="G3049" t="s">
        <v>32</v>
      </c>
      <c r="H3049" t="s">
        <v>33</v>
      </c>
      <c r="I3049">
        <v>1</v>
      </c>
      <c r="J3049" s="2">
        <v>39.159999999999997</v>
      </c>
      <c r="K3049" s="3">
        <v>0</v>
      </c>
      <c r="L3049" s="2">
        <v>12.36</v>
      </c>
      <c r="M3049" s="2">
        <f t="shared" si="376"/>
        <v>39.159999999999997</v>
      </c>
      <c r="N3049" s="2">
        <f t="shared" si="377"/>
        <v>12.36</v>
      </c>
      <c r="O3049" s="2">
        <f t="shared" si="378"/>
        <v>26.799999999999997</v>
      </c>
      <c r="P3049" s="4">
        <f t="shared" si="379"/>
        <v>0.68437180796731356</v>
      </c>
      <c r="Q3049">
        <f t="shared" si="380"/>
        <v>2025</v>
      </c>
      <c r="R3049" t="str">
        <f t="shared" si="381"/>
        <v>Q1</v>
      </c>
      <c r="S3049">
        <f t="shared" si="382"/>
        <v>1</v>
      </c>
      <c r="T3049" t="str">
        <f t="shared" si="383"/>
        <v>Jan</v>
      </c>
    </row>
    <row r="3050" spans="1:20" x14ac:dyDescent="0.35">
      <c r="A3050" t="s">
        <v>3115</v>
      </c>
      <c r="B3050" s="1">
        <v>45678</v>
      </c>
      <c r="C3050" t="s">
        <v>28</v>
      </c>
      <c r="D3050" t="s">
        <v>29</v>
      </c>
      <c r="E3050" t="s">
        <v>43</v>
      </c>
      <c r="F3050" t="s">
        <v>37</v>
      </c>
      <c r="G3050" t="s">
        <v>46</v>
      </c>
      <c r="H3050" t="s">
        <v>47</v>
      </c>
      <c r="I3050">
        <v>1</v>
      </c>
      <c r="J3050" s="2">
        <v>500.34</v>
      </c>
      <c r="K3050" s="3">
        <v>0.05</v>
      </c>
      <c r="L3050" s="2">
        <v>256.92</v>
      </c>
      <c r="M3050" s="2">
        <f t="shared" si="376"/>
        <v>475.32</v>
      </c>
      <c r="N3050" s="2">
        <f t="shared" si="377"/>
        <v>256.92</v>
      </c>
      <c r="O3050" s="2">
        <f t="shared" si="378"/>
        <v>218.39999999999998</v>
      </c>
      <c r="P3050" s="4">
        <f t="shared" si="379"/>
        <v>0.45947992931078008</v>
      </c>
      <c r="Q3050">
        <f t="shared" si="380"/>
        <v>2025</v>
      </c>
      <c r="R3050" t="str">
        <f t="shared" si="381"/>
        <v>Q1</v>
      </c>
      <c r="S3050">
        <f t="shared" si="382"/>
        <v>1</v>
      </c>
      <c r="T3050" t="str">
        <f t="shared" si="383"/>
        <v>Jan</v>
      </c>
    </row>
    <row r="3051" spans="1:20" x14ac:dyDescent="0.35">
      <c r="A3051" t="s">
        <v>3116</v>
      </c>
      <c r="B3051" s="1">
        <v>45678</v>
      </c>
      <c r="C3051" t="s">
        <v>28</v>
      </c>
      <c r="D3051" t="s">
        <v>49</v>
      </c>
      <c r="E3051" t="s">
        <v>23</v>
      </c>
      <c r="F3051" t="s">
        <v>37</v>
      </c>
      <c r="G3051" t="s">
        <v>46</v>
      </c>
      <c r="H3051" t="s">
        <v>183</v>
      </c>
      <c r="I3051">
        <v>1</v>
      </c>
      <c r="J3051" s="2">
        <v>145.59</v>
      </c>
      <c r="K3051" s="3">
        <v>0.05</v>
      </c>
      <c r="L3051" s="2">
        <v>63.9</v>
      </c>
      <c r="M3051" s="2">
        <f t="shared" si="376"/>
        <v>138.31</v>
      </c>
      <c r="N3051" s="2">
        <f t="shared" si="377"/>
        <v>63.9</v>
      </c>
      <c r="O3051" s="2">
        <f t="shared" si="378"/>
        <v>74.41</v>
      </c>
      <c r="P3051" s="4">
        <f t="shared" si="379"/>
        <v>0.53799436049454119</v>
      </c>
      <c r="Q3051">
        <f t="shared" si="380"/>
        <v>2025</v>
      </c>
      <c r="R3051" t="str">
        <f t="shared" si="381"/>
        <v>Q1</v>
      </c>
      <c r="S3051">
        <f t="shared" si="382"/>
        <v>1</v>
      </c>
      <c r="T3051" t="str">
        <f t="shared" si="383"/>
        <v>Jan</v>
      </c>
    </row>
    <row r="3052" spans="1:20" x14ac:dyDescent="0.35">
      <c r="A3052" t="s">
        <v>3117</v>
      </c>
      <c r="B3052" s="1">
        <v>45678</v>
      </c>
      <c r="C3052" t="s">
        <v>21</v>
      </c>
      <c r="D3052" t="s">
        <v>35</v>
      </c>
      <c r="E3052" t="s">
        <v>23</v>
      </c>
      <c r="F3052" t="s">
        <v>37</v>
      </c>
      <c r="G3052" t="s">
        <v>38</v>
      </c>
      <c r="H3052" t="s">
        <v>44</v>
      </c>
      <c r="I3052">
        <v>1</v>
      </c>
      <c r="J3052" s="2">
        <v>122.64</v>
      </c>
      <c r="K3052" s="3">
        <v>0.1</v>
      </c>
      <c r="L3052" s="2">
        <v>50.45</v>
      </c>
      <c r="M3052" s="2">
        <f t="shared" si="376"/>
        <v>110.38</v>
      </c>
      <c r="N3052" s="2">
        <f t="shared" si="377"/>
        <v>50.45</v>
      </c>
      <c r="O3052" s="2">
        <f t="shared" si="378"/>
        <v>59.929999999999993</v>
      </c>
      <c r="P3052" s="4">
        <f t="shared" si="379"/>
        <v>0.5429425620583439</v>
      </c>
      <c r="Q3052">
        <f t="shared" si="380"/>
        <v>2025</v>
      </c>
      <c r="R3052" t="str">
        <f t="shared" si="381"/>
        <v>Q1</v>
      </c>
      <c r="S3052">
        <f t="shared" si="382"/>
        <v>1</v>
      </c>
      <c r="T3052" t="str">
        <f t="shared" si="383"/>
        <v>Jan</v>
      </c>
    </row>
    <row r="3053" spans="1:20" x14ac:dyDescent="0.35">
      <c r="A3053" t="s">
        <v>3118</v>
      </c>
      <c r="B3053" s="1">
        <v>45678</v>
      </c>
      <c r="C3053" t="s">
        <v>21</v>
      </c>
      <c r="D3053" t="s">
        <v>22</v>
      </c>
      <c r="E3053" t="s">
        <v>43</v>
      </c>
      <c r="F3053" t="s">
        <v>24</v>
      </c>
      <c r="G3053" t="s">
        <v>25</v>
      </c>
      <c r="H3053" t="s">
        <v>72</v>
      </c>
      <c r="I3053">
        <v>2</v>
      </c>
      <c r="J3053" s="2">
        <v>187.71</v>
      </c>
      <c r="K3053" s="3">
        <v>0</v>
      </c>
      <c r="L3053" s="2">
        <v>104.98</v>
      </c>
      <c r="M3053" s="2">
        <f t="shared" si="376"/>
        <v>375.42</v>
      </c>
      <c r="N3053" s="2">
        <f t="shared" si="377"/>
        <v>209.96</v>
      </c>
      <c r="O3053" s="2">
        <f t="shared" si="378"/>
        <v>165.46</v>
      </c>
      <c r="P3053" s="4">
        <f t="shared" si="379"/>
        <v>0.44073304565553245</v>
      </c>
      <c r="Q3053">
        <f t="shared" si="380"/>
        <v>2025</v>
      </c>
      <c r="R3053" t="str">
        <f t="shared" si="381"/>
        <v>Q1</v>
      </c>
      <c r="S3053">
        <f t="shared" si="382"/>
        <v>1</v>
      </c>
      <c r="T3053" t="str">
        <f t="shared" si="383"/>
        <v>Jan</v>
      </c>
    </row>
    <row r="3054" spans="1:20" x14ac:dyDescent="0.35">
      <c r="A3054" t="s">
        <v>3119</v>
      </c>
      <c r="B3054" s="1">
        <v>45678</v>
      </c>
      <c r="C3054" t="s">
        <v>41</v>
      </c>
      <c r="D3054" t="s">
        <v>42</v>
      </c>
      <c r="E3054" t="s">
        <v>36</v>
      </c>
      <c r="F3054" t="s">
        <v>37</v>
      </c>
      <c r="G3054" t="s">
        <v>38</v>
      </c>
      <c r="H3054" t="s">
        <v>56</v>
      </c>
      <c r="I3054">
        <v>2</v>
      </c>
      <c r="J3054" s="2">
        <v>81.25</v>
      </c>
      <c r="K3054" s="3">
        <v>0.05</v>
      </c>
      <c r="L3054" s="2">
        <v>32.79</v>
      </c>
      <c r="M3054" s="2">
        <f t="shared" si="376"/>
        <v>154.38</v>
      </c>
      <c r="N3054" s="2">
        <f t="shared" si="377"/>
        <v>65.58</v>
      </c>
      <c r="O3054" s="2">
        <f t="shared" si="378"/>
        <v>88.8</v>
      </c>
      <c r="P3054" s="4">
        <f t="shared" si="379"/>
        <v>0.57520404197434905</v>
      </c>
      <c r="Q3054">
        <f t="shared" si="380"/>
        <v>2025</v>
      </c>
      <c r="R3054" t="str">
        <f t="shared" si="381"/>
        <v>Q1</v>
      </c>
      <c r="S3054">
        <f t="shared" si="382"/>
        <v>1</v>
      </c>
      <c r="T3054" t="str">
        <f t="shared" si="383"/>
        <v>Jan</v>
      </c>
    </row>
    <row r="3055" spans="1:20" x14ac:dyDescent="0.35">
      <c r="A3055" t="s">
        <v>3120</v>
      </c>
      <c r="B3055" s="1">
        <v>45678</v>
      </c>
      <c r="C3055" t="s">
        <v>21</v>
      </c>
      <c r="D3055" t="s">
        <v>35</v>
      </c>
      <c r="E3055" t="s">
        <v>23</v>
      </c>
      <c r="F3055" t="s">
        <v>24</v>
      </c>
      <c r="G3055" t="s">
        <v>25</v>
      </c>
      <c r="H3055" t="s">
        <v>81</v>
      </c>
      <c r="I3055">
        <v>1</v>
      </c>
      <c r="J3055" s="2">
        <v>41.63</v>
      </c>
      <c r="K3055" s="3">
        <v>0.1</v>
      </c>
      <c r="L3055" s="2">
        <v>16.18</v>
      </c>
      <c r="M3055" s="2">
        <f t="shared" si="376"/>
        <v>37.47</v>
      </c>
      <c r="N3055" s="2">
        <f t="shared" si="377"/>
        <v>16.18</v>
      </c>
      <c r="O3055" s="2">
        <f t="shared" si="378"/>
        <v>21.29</v>
      </c>
      <c r="P3055" s="4">
        <f t="shared" si="379"/>
        <v>0.56818788364024553</v>
      </c>
      <c r="Q3055">
        <f t="shared" si="380"/>
        <v>2025</v>
      </c>
      <c r="R3055" t="str">
        <f t="shared" si="381"/>
        <v>Q1</v>
      </c>
      <c r="S3055">
        <f t="shared" si="382"/>
        <v>1</v>
      </c>
      <c r="T3055" t="str">
        <f t="shared" si="383"/>
        <v>Jan</v>
      </c>
    </row>
    <row r="3056" spans="1:20" x14ac:dyDescent="0.35">
      <c r="A3056" t="s">
        <v>3121</v>
      </c>
      <c r="B3056" s="1">
        <v>45678</v>
      </c>
      <c r="C3056" t="s">
        <v>21</v>
      </c>
      <c r="D3056" t="s">
        <v>35</v>
      </c>
      <c r="E3056" t="s">
        <v>23</v>
      </c>
      <c r="F3056" t="s">
        <v>37</v>
      </c>
      <c r="G3056" t="s">
        <v>38</v>
      </c>
      <c r="H3056" t="s">
        <v>56</v>
      </c>
      <c r="I3056">
        <v>3</v>
      </c>
      <c r="J3056" s="2">
        <v>77.64</v>
      </c>
      <c r="K3056" s="3">
        <v>0.1</v>
      </c>
      <c r="L3056" s="2">
        <v>31.37</v>
      </c>
      <c r="M3056" s="2">
        <f t="shared" si="376"/>
        <v>209.63</v>
      </c>
      <c r="N3056" s="2">
        <f t="shared" si="377"/>
        <v>94.11</v>
      </c>
      <c r="O3056" s="2">
        <f t="shared" si="378"/>
        <v>115.52</v>
      </c>
      <c r="P3056" s="4">
        <f t="shared" si="379"/>
        <v>0.55106616419405619</v>
      </c>
      <c r="Q3056">
        <f t="shared" si="380"/>
        <v>2025</v>
      </c>
      <c r="R3056" t="str">
        <f t="shared" si="381"/>
        <v>Q1</v>
      </c>
      <c r="S3056">
        <f t="shared" si="382"/>
        <v>1</v>
      </c>
      <c r="T3056" t="str">
        <f t="shared" si="383"/>
        <v>Jan</v>
      </c>
    </row>
    <row r="3057" spans="1:20" x14ac:dyDescent="0.35">
      <c r="A3057" t="s">
        <v>3122</v>
      </c>
      <c r="B3057" s="1">
        <v>45678</v>
      </c>
      <c r="C3057" t="s">
        <v>62</v>
      </c>
      <c r="D3057" t="s">
        <v>69</v>
      </c>
      <c r="E3057" t="s">
        <v>52</v>
      </c>
      <c r="F3057" t="s">
        <v>24</v>
      </c>
      <c r="G3057" t="s">
        <v>32</v>
      </c>
      <c r="H3057" t="s">
        <v>33</v>
      </c>
      <c r="I3057">
        <v>2</v>
      </c>
      <c r="J3057" s="2">
        <v>35.520000000000003</v>
      </c>
      <c r="K3057" s="3">
        <v>0</v>
      </c>
      <c r="L3057" s="2">
        <v>12.42</v>
      </c>
      <c r="M3057" s="2">
        <f t="shared" si="376"/>
        <v>71.040000000000006</v>
      </c>
      <c r="N3057" s="2">
        <f t="shared" si="377"/>
        <v>24.84</v>
      </c>
      <c r="O3057" s="2">
        <f t="shared" si="378"/>
        <v>46.2</v>
      </c>
      <c r="P3057" s="4">
        <f t="shared" si="379"/>
        <v>0.65033783783783783</v>
      </c>
      <c r="Q3057">
        <f t="shared" si="380"/>
        <v>2025</v>
      </c>
      <c r="R3057" t="str">
        <f t="shared" si="381"/>
        <v>Q1</v>
      </c>
      <c r="S3057">
        <f t="shared" si="382"/>
        <v>1</v>
      </c>
      <c r="T3057" t="str">
        <f t="shared" si="383"/>
        <v>Jan</v>
      </c>
    </row>
    <row r="3058" spans="1:20" x14ac:dyDescent="0.35">
      <c r="A3058" t="s">
        <v>3123</v>
      </c>
      <c r="B3058" s="1">
        <v>45678</v>
      </c>
      <c r="C3058" t="s">
        <v>28</v>
      </c>
      <c r="D3058" t="s">
        <v>29</v>
      </c>
      <c r="E3058" t="s">
        <v>23</v>
      </c>
      <c r="F3058" t="s">
        <v>37</v>
      </c>
      <c r="G3058" t="s">
        <v>46</v>
      </c>
      <c r="H3058" t="s">
        <v>183</v>
      </c>
      <c r="I3058">
        <v>1</v>
      </c>
      <c r="J3058" s="2">
        <v>142.02000000000001</v>
      </c>
      <c r="K3058" s="3">
        <v>0</v>
      </c>
      <c r="L3058" s="2">
        <v>63.62</v>
      </c>
      <c r="M3058" s="2">
        <f t="shared" si="376"/>
        <v>142.02000000000001</v>
      </c>
      <c r="N3058" s="2">
        <f t="shared" si="377"/>
        <v>63.62</v>
      </c>
      <c r="O3058" s="2">
        <f t="shared" si="378"/>
        <v>78.400000000000006</v>
      </c>
      <c r="P3058" s="4">
        <f t="shared" si="379"/>
        <v>0.55203492465849879</v>
      </c>
      <c r="Q3058">
        <f t="shared" si="380"/>
        <v>2025</v>
      </c>
      <c r="R3058" t="str">
        <f t="shared" si="381"/>
        <v>Q1</v>
      </c>
      <c r="S3058">
        <f t="shared" si="382"/>
        <v>1</v>
      </c>
      <c r="T3058" t="str">
        <f t="shared" si="383"/>
        <v>Jan</v>
      </c>
    </row>
    <row r="3059" spans="1:20" x14ac:dyDescent="0.35">
      <c r="A3059" t="s">
        <v>3124</v>
      </c>
      <c r="B3059" s="1">
        <v>45679</v>
      </c>
      <c r="C3059" t="s">
        <v>21</v>
      </c>
      <c r="D3059" t="s">
        <v>22</v>
      </c>
      <c r="E3059" t="s">
        <v>23</v>
      </c>
      <c r="F3059" t="s">
        <v>37</v>
      </c>
      <c r="G3059" t="s">
        <v>53</v>
      </c>
      <c r="H3059" t="s">
        <v>66</v>
      </c>
      <c r="I3059">
        <v>1</v>
      </c>
      <c r="J3059" s="2">
        <v>109.64</v>
      </c>
      <c r="K3059" s="3">
        <v>0</v>
      </c>
      <c r="L3059" s="2">
        <v>45.54</v>
      </c>
      <c r="M3059" s="2">
        <f t="shared" si="376"/>
        <v>109.64</v>
      </c>
      <c r="N3059" s="2">
        <f t="shared" si="377"/>
        <v>45.54</v>
      </c>
      <c r="O3059" s="2">
        <f t="shared" si="378"/>
        <v>64.099999999999994</v>
      </c>
      <c r="P3059" s="4">
        <f t="shared" si="379"/>
        <v>0.58464064210142275</v>
      </c>
      <c r="Q3059">
        <f t="shared" si="380"/>
        <v>2025</v>
      </c>
      <c r="R3059" t="str">
        <f t="shared" si="381"/>
        <v>Q1</v>
      </c>
      <c r="S3059">
        <f t="shared" si="382"/>
        <v>1</v>
      </c>
      <c r="T3059" t="str">
        <f t="shared" si="383"/>
        <v>Jan</v>
      </c>
    </row>
    <row r="3060" spans="1:20" x14ac:dyDescent="0.35">
      <c r="A3060" t="s">
        <v>3125</v>
      </c>
      <c r="B3060" s="1">
        <v>45679</v>
      </c>
      <c r="C3060" t="s">
        <v>28</v>
      </c>
      <c r="D3060" t="s">
        <v>29</v>
      </c>
      <c r="E3060" t="s">
        <v>23</v>
      </c>
      <c r="F3060" t="s">
        <v>24</v>
      </c>
      <c r="G3060" t="s">
        <v>38</v>
      </c>
      <c r="H3060" t="s">
        <v>44</v>
      </c>
      <c r="I3060">
        <v>1</v>
      </c>
      <c r="J3060" s="2">
        <v>121.66</v>
      </c>
      <c r="K3060" s="3">
        <v>0.05</v>
      </c>
      <c r="L3060" s="2">
        <v>50.34</v>
      </c>
      <c r="M3060" s="2">
        <f t="shared" si="376"/>
        <v>115.58</v>
      </c>
      <c r="N3060" s="2">
        <f t="shared" si="377"/>
        <v>50.34</v>
      </c>
      <c r="O3060" s="2">
        <f t="shared" si="378"/>
        <v>65.239999999999995</v>
      </c>
      <c r="P3060" s="4">
        <f t="shared" si="379"/>
        <v>0.56445751860183424</v>
      </c>
      <c r="Q3060">
        <f t="shared" si="380"/>
        <v>2025</v>
      </c>
      <c r="R3060" t="str">
        <f t="shared" si="381"/>
        <v>Q1</v>
      </c>
      <c r="S3060">
        <f t="shared" si="382"/>
        <v>1</v>
      </c>
      <c r="T3060" t="str">
        <f t="shared" si="383"/>
        <v>Jan</v>
      </c>
    </row>
    <row r="3061" spans="1:20" x14ac:dyDescent="0.35">
      <c r="A3061" t="s">
        <v>3126</v>
      </c>
      <c r="B3061" s="1">
        <v>45680</v>
      </c>
      <c r="C3061" t="s">
        <v>28</v>
      </c>
      <c r="D3061" t="s">
        <v>29</v>
      </c>
      <c r="E3061" t="s">
        <v>30</v>
      </c>
      <c r="F3061" t="s">
        <v>31</v>
      </c>
      <c r="G3061" t="s">
        <v>38</v>
      </c>
      <c r="H3061" t="s">
        <v>44</v>
      </c>
      <c r="I3061">
        <v>9</v>
      </c>
      <c r="J3061" s="2">
        <v>119.7</v>
      </c>
      <c r="K3061" s="3">
        <v>0.05</v>
      </c>
      <c r="L3061" s="2">
        <v>51.83</v>
      </c>
      <c r="M3061" s="2">
        <f t="shared" si="376"/>
        <v>1023.44</v>
      </c>
      <c r="N3061" s="2">
        <f t="shared" si="377"/>
        <v>466.47</v>
      </c>
      <c r="O3061" s="2">
        <f t="shared" si="378"/>
        <v>556.97</v>
      </c>
      <c r="P3061" s="4">
        <f t="shared" si="379"/>
        <v>0.54421363245524901</v>
      </c>
      <c r="Q3061">
        <f t="shared" si="380"/>
        <v>2025</v>
      </c>
      <c r="R3061" t="str">
        <f t="shared" si="381"/>
        <v>Q1</v>
      </c>
      <c r="S3061">
        <f t="shared" si="382"/>
        <v>1</v>
      </c>
      <c r="T3061" t="str">
        <f t="shared" si="383"/>
        <v>Jan</v>
      </c>
    </row>
    <row r="3062" spans="1:20" x14ac:dyDescent="0.35">
      <c r="A3062" t="s">
        <v>3127</v>
      </c>
      <c r="B3062" s="1">
        <v>45680</v>
      </c>
      <c r="C3062" t="s">
        <v>62</v>
      </c>
      <c r="D3062" t="s">
        <v>69</v>
      </c>
      <c r="E3062" t="s">
        <v>23</v>
      </c>
      <c r="F3062" t="s">
        <v>24</v>
      </c>
      <c r="G3062" t="s">
        <v>32</v>
      </c>
      <c r="H3062" t="s">
        <v>33</v>
      </c>
      <c r="I3062">
        <v>2</v>
      </c>
      <c r="J3062" s="2">
        <v>36.44</v>
      </c>
      <c r="K3062" s="3">
        <v>0.05</v>
      </c>
      <c r="L3062" s="2">
        <v>12.69</v>
      </c>
      <c r="M3062" s="2">
        <f t="shared" si="376"/>
        <v>69.239999999999995</v>
      </c>
      <c r="N3062" s="2">
        <f t="shared" si="377"/>
        <v>25.38</v>
      </c>
      <c r="O3062" s="2">
        <f t="shared" si="378"/>
        <v>43.86</v>
      </c>
      <c r="P3062" s="4">
        <f t="shared" si="379"/>
        <v>0.63344887348353551</v>
      </c>
      <c r="Q3062">
        <f t="shared" si="380"/>
        <v>2025</v>
      </c>
      <c r="R3062" t="str">
        <f t="shared" si="381"/>
        <v>Q1</v>
      </c>
      <c r="S3062">
        <f t="shared" si="382"/>
        <v>1</v>
      </c>
      <c r="T3062" t="str">
        <f t="shared" si="383"/>
        <v>Jan</v>
      </c>
    </row>
    <row r="3063" spans="1:20" x14ac:dyDescent="0.35">
      <c r="A3063" t="s">
        <v>3128</v>
      </c>
      <c r="B3063" s="1">
        <v>45680</v>
      </c>
      <c r="C3063" t="s">
        <v>21</v>
      </c>
      <c r="D3063" t="s">
        <v>103</v>
      </c>
      <c r="E3063" t="s">
        <v>23</v>
      </c>
      <c r="F3063" t="s">
        <v>37</v>
      </c>
      <c r="G3063" t="s">
        <v>38</v>
      </c>
      <c r="H3063" t="s">
        <v>56</v>
      </c>
      <c r="I3063">
        <v>2</v>
      </c>
      <c r="J3063" s="2">
        <v>74.11</v>
      </c>
      <c r="K3063" s="3">
        <v>0</v>
      </c>
      <c r="L3063" s="2">
        <v>31.57</v>
      </c>
      <c r="M3063" s="2">
        <f t="shared" si="376"/>
        <v>148.22</v>
      </c>
      <c r="N3063" s="2">
        <f t="shared" si="377"/>
        <v>63.14</v>
      </c>
      <c r="O3063" s="2">
        <f t="shared" si="378"/>
        <v>85.08</v>
      </c>
      <c r="P3063" s="4">
        <f t="shared" si="379"/>
        <v>0.57401160437187959</v>
      </c>
      <c r="Q3063">
        <f t="shared" si="380"/>
        <v>2025</v>
      </c>
      <c r="R3063" t="str">
        <f t="shared" si="381"/>
        <v>Q1</v>
      </c>
      <c r="S3063">
        <f t="shared" si="382"/>
        <v>1</v>
      </c>
      <c r="T3063" t="str">
        <f t="shared" si="383"/>
        <v>Jan</v>
      </c>
    </row>
    <row r="3064" spans="1:20" x14ac:dyDescent="0.35">
      <c r="A3064" t="s">
        <v>3129</v>
      </c>
      <c r="B3064" s="1">
        <v>45680</v>
      </c>
      <c r="C3064" t="s">
        <v>28</v>
      </c>
      <c r="D3064" t="s">
        <v>29</v>
      </c>
      <c r="E3064" t="s">
        <v>52</v>
      </c>
      <c r="F3064" t="s">
        <v>37</v>
      </c>
      <c r="G3064" t="s">
        <v>32</v>
      </c>
      <c r="H3064" t="s">
        <v>86</v>
      </c>
      <c r="I3064">
        <v>3</v>
      </c>
      <c r="J3064" s="2">
        <v>72.02</v>
      </c>
      <c r="K3064" s="3">
        <v>0</v>
      </c>
      <c r="L3064" s="2">
        <v>25.1</v>
      </c>
      <c r="M3064" s="2">
        <f t="shared" si="376"/>
        <v>216.06</v>
      </c>
      <c r="N3064" s="2">
        <f t="shared" si="377"/>
        <v>75.3</v>
      </c>
      <c r="O3064" s="2">
        <f t="shared" si="378"/>
        <v>140.76</v>
      </c>
      <c r="P3064" s="4">
        <f t="shared" si="379"/>
        <v>0.65148569841710635</v>
      </c>
      <c r="Q3064">
        <f t="shared" si="380"/>
        <v>2025</v>
      </c>
      <c r="R3064" t="str">
        <f t="shared" si="381"/>
        <v>Q1</v>
      </c>
      <c r="S3064">
        <f t="shared" si="382"/>
        <v>1</v>
      </c>
      <c r="T3064" t="str">
        <f t="shared" si="383"/>
        <v>Jan</v>
      </c>
    </row>
    <row r="3065" spans="1:20" x14ac:dyDescent="0.35">
      <c r="A3065" t="s">
        <v>3130</v>
      </c>
      <c r="B3065" s="1">
        <v>45680</v>
      </c>
      <c r="C3065" t="s">
        <v>41</v>
      </c>
      <c r="D3065" t="s">
        <v>42</v>
      </c>
      <c r="E3065" t="s">
        <v>52</v>
      </c>
      <c r="F3065" t="s">
        <v>24</v>
      </c>
      <c r="G3065" t="s">
        <v>25</v>
      </c>
      <c r="H3065" t="s">
        <v>81</v>
      </c>
      <c r="I3065">
        <v>1</v>
      </c>
      <c r="J3065" s="2">
        <v>43.12</v>
      </c>
      <c r="K3065" s="3">
        <v>0.1</v>
      </c>
      <c r="L3065" s="2">
        <v>15.5</v>
      </c>
      <c r="M3065" s="2">
        <f t="shared" si="376"/>
        <v>38.81</v>
      </c>
      <c r="N3065" s="2">
        <f t="shared" si="377"/>
        <v>15.5</v>
      </c>
      <c r="O3065" s="2">
        <f t="shared" si="378"/>
        <v>23.310000000000002</v>
      </c>
      <c r="P3065" s="4">
        <f t="shared" si="379"/>
        <v>0.60061839732027833</v>
      </c>
      <c r="Q3065">
        <f t="shared" si="380"/>
        <v>2025</v>
      </c>
      <c r="R3065" t="str">
        <f t="shared" si="381"/>
        <v>Q1</v>
      </c>
      <c r="S3065">
        <f t="shared" si="382"/>
        <v>1</v>
      </c>
      <c r="T3065" t="str">
        <f t="shared" si="383"/>
        <v>Jan</v>
      </c>
    </row>
    <row r="3066" spans="1:20" x14ac:dyDescent="0.35">
      <c r="A3066" t="s">
        <v>3131</v>
      </c>
      <c r="B3066" s="1">
        <v>45680</v>
      </c>
      <c r="C3066" t="s">
        <v>28</v>
      </c>
      <c r="D3066" t="s">
        <v>29</v>
      </c>
      <c r="E3066" t="s">
        <v>36</v>
      </c>
      <c r="F3066" t="s">
        <v>37</v>
      </c>
      <c r="G3066" t="s">
        <v>32</v>
      </c>
      <c r="H3066" t="s">
        <v>50</v>
      </c>
      <c r="I3066">
        <v>3</v>
      </c>
      <c r="J3066" s="2">
        <v>226.68</v>
      </c>
      <c r="K3066" s="3">
        <v>0.15</v>
      </c>
      <c r="L3066" s="2">
        <v>119.64</v>
      </c>
      <c r="M3066" s="2">
        <f t="shared" si="376"/>
        <v>578.03</v>
      </c>
      <c r="N3066" s="2">
        <f t="shared" si="377"/>
        <v>358.92</v>
      </c>
      <c r="O3066" s="2">
        <f t="shared" si="378"/>
        <v>219.10999999999996</v>
      </c>
      <c r="P3066" s="4">
        <f t="shared" si="379"/>
        <v>0.37906337041330029</v>
      </c>
      <c r="Q3066">
        <f t="shared" si="380"/>
        <v>2025</v>
      </c>
      <c r="R3066" t="str">
        <f t="shared" si="381"/>
        <v>Q1</v>
      </c>
      <c r="S3066">
        <f t="shared" si="382"/>
        <v>1</v>
      </c>
      <c r="T3066" t="str">
        <f t="shared" si="383"/>
        <v>Jan</v>
      </c>
    </row>
    <row r="3067" spans="1:20" x14ac:dyDescent="0.35">
      <c r="A3067" t="s">
        <v>3132</v>
      </c>
      <c r="B3067" s="1">
        <v>45680</v>
      </c>
      <c r="C3067" t="s">
        <v>62</v>
      </c>
      <c r="D3067" t="s">
        <v>63</v>
      </c>
      <c r="E3067" t="s">
        <v>23</v>
      </c>
      <c r="F3067" t="s">
        <v>37</v>
      </c>
      <c r="G3067" t="s">
        <v>53</v>
      </c>
      <c r="H3067" t="s">
        <v>54</v>
      </c>
      <c r="I3067">
        <v>3</v>
      </c>
      <c r="J3067" s="2">
        <v>139.38999999999999</v>
      </c>
      <c r="K3067" s="3">
        <v>0.05</v>
      </c>
      <c r="L3067" s="2">
        <v>73.28</v>
      </c>
      <c r="M3067" s="2">
        <f t="shared" si="376"/>
        <v>397.26</v>
      </c>
      <c r="N3067" s="2">
        <f t="shared" si="377"/>
        <v>219.84</v>
      </c>
      <c r="O3067" s="2">
        <f t="shared" si="378"/>
        <v>177.42</v>
      </c>
      <c r="P3067" s="4">
        <f t="shared" si="379"/>
        <v>0.44660927352363688</v>
      </c>
      <c r="Q3067">
        <f t="shared" si="380"/>
        <v>2025</v>
      </c>
      <c r="R3067" t="str">
        <f t="shared" si="381"/>
        <v>Q1</v>
      </c>
      <c r="S3067">
        <f t="shared" si="382"/>
        <v>1</v>
      </c>
      <c r="T3067" t="str">
        <f t="shared" si="383"/>
        <v>Jan</v>
      </c>
    </row>
    <row r="3068" spans="1:20" x14ac:dyDescent="0.35">
      <c r="A3068" t="s">
        <v>3133</v>
      </c>
      <c r="B3068" s="1">
        <v>45680</v>
      </c>
      <c r="C3068" t="s">
        <v>62</v>
      </c>
      <c r="D3068" t="s">
        <v>69</v>
      </c>
      <c r="E3068" t="s">
        <v>52</v>
      </c>
      <c r="F3068" t="s">
        <v>24</v>
      </c>
      <c r="G3068" t="s">
        <v>32</v>
      </c>
      <c r="H3068" t="s">
        <v>50</v>
      </c>
      <c r="I3068">
        <v>3</v>
      </c>
      <c r="J3068" s="2">
        <v>209.64</v>
      </c>
      <c r="K3068" s="3">
        <v>0</v>
      </c>
      <c r="L3068" s="2">
        <v>113.44</v>
      </c>
      <c r="M3068" s="2">
        <f t="shared" si="376"/>
        <v>628.91999999999996</v>
      </c>
      <c r="N3068" s="2">
        <f t="shared" si="377"/>
        <v>340.32</v>
      </c>
      <c r="O3068" s="2">
        <f t="shared" si="378"/>
        <v>288.59999999999997</v>
      </c>
      <c r="P3068" s="4">
        <f t="shared" si="379"/>
        <v>0.45888189276855562</v>
      </c>
      <c r="Q3068">
        <f t="shared" si="380"/>
        <v>2025</v>
      </c>
      <c r="R3068" t="str">
        <f t="shared" si="381"/>
        <v>Q1</v>
      </c>
      <c r="S3068">
        <f t="shared" si="382"/>
        <v>1</v>
      </c>
      <c r="T3068" t="str">
        <f t="shared" si="383"/>
        <v>Jan</v>
      </c>
    </row>
    <row r="3069" spans="1:20" x14ac:dyDescent="0.35">
      <c r="A3069" t="s">
        <v>3134</v>
      </c>
      <c r="B3069" s="1">
        <v>45680</v>
      </c>
      <c r="C3069" t="s">
        <v>21</v>
      </c>
      <c r="D3069" t="s">
        <v>22</v>
      </c>
      <c r="E3069" t="s">
        <v>36</v>
      </c>
      <c r="F3069" t="s">
        <v>24</v>
      </c>
      <c r="G3069" t="s">
        <v>38</v>
      </c>
      <c r="H3069" t="s">
        <v>44</v>
      </c>
      <c r="I3069">
        <v>1</v>
      </c>
      <c r="J3069" s="2">
        <v>116.39</v>
      </c>
      <c r="K3069" s="3">
        <v>0.05</v>
      </c>
      <c r="L3069" s="2">
        <v>49.62</v>
      </c>
      <c r="M3069" s="2">
        <f t="shared" si="376"/>
        <v>110.57</v>
      </c>
      <c r="N3069" s="2">
        <f t="shared" si="377"/>
        <v>49.62</v>
      </c>
      <c r="O3069" s="2">
        <f t="shared" si="378"/>
        <v>60.949999999999996</v>
      </c>
      <c r="P3069" s="4">
        <f t="shared" si="379"/>
        <v>0.55123451207379937</v>
      </c>
      <c r="Q3069">
        <f t="shared" si="380"/>
        <v>2025</v>
      </c>
      <c r="R3069" t="str">
        <f t="shared" si="381"/>
        <v>Q1</v>
      </c>
      <c r="S3069">
        <f t="shared" si="382"/>
        <v>1</v>
      </c>
      <c r="T3069" t="str">
        <f t="shared" si="383"/>
        <v>Jan</v>
      </c>
    </row>
    <row r="3070" spans="1:20" x14ac:dyDescent="0.35">
      <c r="A3070" t="s">
        <v>3135</v>
      </c>
      <c r="B3070" s="1">
        <v>45681</v>
      </c>
      <c r="C3070" t="s">
        <v>41</v>
      </c>
      <c r="D3070" t="s">
        <v>42</v>
      </c>
      <c r="E3070" t="s">
        <v>52</v>
      </c>
      <c r="F3070" t="s">
        <v>37</v>
      </c>
      <c r="G3070" t="s">
        <v>32</v>
      </c>
      <c r="H3070" t="s">
        <v>33</v>
      </c>
      <c r="I3070">
        <v>2</v>
      </c>
      <c r="J3070" s="2">
        <v>39.9</v>
      </c>
      <c r="K3070" s="3">
        <v>0</v>
      </c>
      <c r="L3070" s="2">
        <v>12.05</v>
      </c>
      <c r="M3070" s="2">
        <f t="shared" si="376"/>
        <v>79.8</v>
      </c>
      <c r="N3070" s="2">
        <f t="shared" si="377"/>
        <v>24.1</v>
      </c>
      <c r="O3070" s="2">
        <f t="shared" si="378"/>
        <v>55.699999999999996</v>
      </c>
      <c r="P3070" s="4">
        <f t="shared" si="379"/>
        <v>0.69799498746867161</v>
      </c>
      <c r="Q3070">
        <f t="shared" si="380"/>
        <v>2025</v>
      </c>
      <c r="R3070" t="str">
        <f t="shared" si="381"/>
        <v>Q1</v>
      </c>
      <c r="S3070">
        <f t="shared" si="382"/>
        <v>1</v>
      </c>
      <c r="T3070" t="str">
        <f t="shared" si="383"/>
        <v>Jan</v>
      </c>
    </row>
    <row r="3071" spans="1:20" x14ac:dyDescent="0.35">
      <c r="A3071" t="s">
        <v>3136</v>
      </c>
      <c r="B3071" s="1">
        <v>45681</v>
      </c>
      <c r="C3071" t="s">
        <v>21</v>
      </c>
      <c r="D3071" t="s">
        <v>35</v>
      </c>
      <c r="E3071" t="s">
        <v>23</v>
      </c>
      <c r="F3071" t="s">
        <v>24</v>
      </c>
      <c r="G3071" t="s">
        <v>38</v>
      </c>
      <c r="H3071" t="s">
        <v>84</v>
      </c>
      <c r="I3071">
        <v>2</v>
      </c>
      <c r="J3071" s="2">
        <v>257.60000000000002</v>
      </c>
      <c r="K3071" s="3">
        <v>0</v>
      </c>
      <c r="L3071" s="2">
        <v>130.49</v>
      </c>
      <c r="M3071" s="2">
        <f t="shared" si="376"/>
        <v>515.20000000000005</v>
      </c>
      <c r="N3071" s="2">
        <f t="shared" si="377"/>
        <v>260.98</v>
      </c>
      <c r="O3071" s="2">
        <f t="shared" si="378"/>
        <v>254.22000000000003</v>
      </c>
      <c r="P3071" s="4">
        <f t="shared" si="379"/>
        <v>0.49343944099378884</v>
      </c>
      <c r="Q3071">
        <f t="shared" si="380"/>
        <v>2025</v>
      </c>
      <c r="R3071" t="str">
        <f t="shared" si="381"/>
        <v>Q1</v>
      </c>
      <c r="S3071">
        <f t="shared" si="382"/>
        <v>1</v>
      </c>
      <c r="T3071" t="str">
        <f t="shared" si="383"/>
        <v>Jan</v>
      </c>
    </row>
    <row r="3072" spans="1:20" x14ac:dyDescent="0.35">
      <c r="A3072" t="s">
        <v>3137</v>
      </c>
      <c r="B3072" s="1">
        <v>45681</v>
      </c>
      <c r="C3072" t="s">
        <v>28</v>
      </c>
      <c r="D3072" t="s">
        <v>29</v>
      </c>
      <c r="E3072" t="s">
        <v>43</v>
      </c>
      <c r="F3072" t="s">
        <v>24</v>
      </c>
      <c r="G3072" t="s">
        <v>38</v>
      </c>
      <c r="H3072" t="s">
        <v>44</v>
      </c>
      <c r="I3072">
        <v>2</v>
      </c>
      <c r="J3072" s="2">
        <v>120.64</v>
      </c>
      <c r="K3072" s="3">
        <v>0.05</v>
      </c>
      <c r="L3072" s="2">
        <v>50.58</v>
      </c>
      <c r="M3072" s="2">
        <f t="shared" si="376"/>
        <v>229.22</v>
      </c>
      <c r="N3072" s="2">
        <f t="shared" si="377"/>
        <v>101.16</v>
      </c>
      <c r="O3072" s="2">
        <f t="shared" si="378"/>
        <v>128.06</v>
      </c>
      <c r="P3072" s="4">
        <f t="shared" si="379"/>
        <v>0.55867725329377893</v>
      </c>
      <c r="Q3072">
        <f t="shared" si="380"/>
        <v>2025</v>
      </c>
      <c r="R3072" t="str">
        <f t="shared" si="381"/>
        <v>Q1</v>
      </c>
      <c r="S3072">
        <f t="shared" si="382"/>
        <v>1</v>
      </c>
      <c r="T3072" t="str">
        <f t="shared" si="383"/>
        <v>Jan</v>
      </c>
    </row>
    <row r="3073" spans="1:20" x14ac:dyDescent="0.35">
      <c r="A3073" t="s">
        <v>3138</v>
      </c>
      <c r="B3073" s="1">
        <v>45681</v>
      </c>
      <c r="C3073" t="s">
        <v>21</v>
      </c>
      <c r="D3073" t="s">
        <v>35</v>
      </c>
      <c r="E3073" t="s">
        <v>30</v>
      </c>
      <c r="F3073" t="s">
        <v>31</v>
      </c>
      <c r="G3073" t="s">
        <v>38</v>
      </c>
      <c r="H3073" t="s">
        <v>44</v>
      </c>
      <c r="I3073">
        <v>13</v>
      </c>
      <c r="J3073" s="2">
        <v>116.48</v>
      </c>
      <c r="K3073" s="3">
        <v>0.1</v>
      </c>
      <c r="L3073" s="2">
        <v>50.3</v>
      </c>
      <c r="M3073" s="2">
        <f t="shared" si="376"/>
        <v>1362.82</v>
      </c>
      <c r="N3073" s="2">
        <f t="shared" si="377"/>
        <v>653.9</v>
      </c>
      <c r="O3073" s="2">
        <f t="shared" si="378"/>
        <v>708.92</v>
      </c>
      <c r="P3073" s="4">
        <f t="shared" si="379"/>
        <v>0.52018608473606198</v>
      </c>
      <c r="Q3073">
        <f t="shared" si="380"/>
        <v>2025</v>
      </c>
      <c r="R3073" t="str">
        <f t="shared" si="381"/>
        <v>Q1</v>
      </c>
      <c r="S3073">
        <f t="shared" si="382"/>
        <v>1</v>
      </c>
      <c r="T3073" t="str">
        <f t="shared" si="383"/>
        <v>Jan</v>
      </c>
    </row>
    <row r="3074" spans="1:20" x14ac:dyDescent="0.35">
      <c r="A3074" t="s">
        <v>3139</v>
      </c>
      <c r="B3074" s="1">
        <v>45681</v>
      </c>
      <c r="C3074" t="s">
        <v>21</v>
      </c>
      <c r="D3074" t="s">
        <v>35</v>
      </c>
      <c r="E3074" t="s">
        <v>23</v>
      </c>
      <c r="F3074" t="s">
        <v>37</v>
      </c>
      <c r="G3074" t="s">
        <v>38</v>
      </c>
      <c r="H3074" t="s">
        <v>56</v>
      </c>
      <c r="I3074">
        <v>1</v>
      </c>
      <c r="J3074" s="2">
        <v>79.8</v>
      </c>
      <c r="K3074" s="3">
        <v>0.15</v>
      </c>
      <c r="L3074" s="2">
        <v>31.16</v>
      </c>
      <c r="M3074" s="2">
        <f t="shared" ref="M3074:M3137" si="384">ROUND(I3074*J3074*(1-K3074),2)</f>
        <v>67.83</v>
      </c>
      <c r="N3074" s="2">
        <f t="shared" ref="N3074:N3137" si="385">ROUND(I3074*L3074,2)</f>
        <v>31.16</v>
      </c>
      <c r="O3074" s="2">
        <f t="shared" ref="O3074:O3137" si="386">M3074-N3074</f>
        <v>36.67</v>
      </c>
      <c r="P3074" s="4">
        <f t="shared" ref="P3074:P3137" si="387">IFERROR(O3074/M3074,0)</f>
        <v>0.54061624649859952</v>
      </c>
      <c r="Q3074">
        <f t="shared" ref="Q3074:Q3137" si="388">YEAR(B3074)</f>
        <v>2025</v>
      </c>
      <c r="R3074" t="str">
        <f t="shared" ref="R3074:R3137" si="389">"Q"&amp;ROUNDUP(MONTH(B3074)/3,0)</f>
        <v>Q1</v>
      </c>
      <c r="S3074">
        <f t="shared" ref="S3074:S3137" si="390">MONTH(B3074)</f>
        <v>1</v>
      </c>
      <c r="T3074" t="str">
        <f t="shared" ref="T3074:T3137" si="391">TEXT(B3074,"mmm")</f>
        <v>Jan</v>
      </c>
    </row>
    <row r="3075" spans="1:20" x14ac:dyDescent="0.35">
      <c r="A3075" t="s">
        <v>3140</v>
      </c>
      <c r="B3075" s="1">
        <v>45681</v>
      </c>
      <c r="C3075" t="s">
        <v>21</v>
      </c>
      <c r="D3075" t="s">
        <v>35</v>
      </c>
      <c r="E3075" t="s">
        <v>23</v>
      </c>
      <c r="F3075" t="s">
        <v>37</v>
      </c>
      <c r="G3075" t="s">
        <v>53</v>
      </c>
      <c r="H3075" t="s">
        <v>54</v>
      </c>
      <c r="I3075">
        <v>2</v>
      </c>
      <c r="J3075" s="2">
        <v>151.85</v>
      </c>
      <c r="K3075" s="3">
        <v>0</v>
      </c>
      <c r="L3075" s="2">
        <v>72.2</v>
      </c>
      <c r="M3075" s="2">
        <f t="shared" si="384"/>
        <v>303.7</v>
      </c>
      <c r="N3075" s="2">
        <f t="shared" si="385"/>
        <v>144.4</v>
      </c>
      <c r="O3075" s="2">
        <f t="shared" si="386"/>
        <v>159.29999999999998</v>
      </c>
      <c r="P3075" s="4">
        <f t="shared" si="387"/>
        <v>0.52453078696081656</v>
      </c>
      <c r="Q3075">
        <f t="shared" si="388"/>
        <v>2025</v>
      </c>
      <c r="R3075" t="str">
        <f t="shared" si="389"/>
        <v>Q1</v>
      </c>
      <c r="S3075">
        <f t="shared" si="390"/>
        <v>1</v>
      </c>
      <c r="T3075" t="str">
        <f t="shared" si="391"/>
        <v>Jan</v>
      </c>
    </row>
    <row r="3076" spans="1:20" x14ac:dyDescent="0.35">
      <c r="A3076" t="s">
        <v>3141</v>
      </c>
      <c r="B3076" s="1">
        <v>45682</v>
      </c>
      <c r="C3076" t="s">
        <v>41</v>
      </c>
      <c r="D3076" t="s">
        <v>90</v>
      </c>
      <c r="E3076" t="s">
        <v>36</v>
      </c>
      <c r="F3076" t="s">
        <v>37</v>
      </c>
      <c r="G3076" t="s">
        <v>38</v>
      </c>
      <c r="H3076" t="s">
        <v>84</v>
      </c>
      <c r="I3076">
        <v>2</v>
      </c>
      <c r="J3076" s="2">
        <v>270.14999999999998</v>
      </c>
      <c r="K3076" s="3">
        <v>0.05</v>
      </c>
      <c r="L3076" s="2">
        <v>132.52000000000001</v>
      </c>
      <c r="M3076" s="2">
        <f t="shared" si="384"/>
        <v>513.29</v>
      </c>
      <c r="N3076" s="2">
        <f t="shared" si="385"/>
        <v>265.04000000000002</v>
      </c>
      <c r="O3076" s="2">
        <f t="shared" si="386"/>
        <v>248.24999999999994</v>
      </c>
      <c r="P3076" s="4">
        <f t="shared" si="387"/>
        <v>0.48364472325585917</v>
      </c>
      <c r="Q3076">
        <f t="shared" si="388"/>
        <v>2025</v>
      </c>
      <c r="R3076" t="str">
        <f t="shared" si="389"/>
        <v>Q1</v>
      </c>
      <c r="S3076">
        <f t="shared" si="390"/>
        <v>1</v>
      </c>
      <c r="T3076" t="str">
        <f t="shared" si="391"/>
        <v>Jan</v>
      </c>
    </row>
    <row r="3077" spans="1:20" x14ac:dyDescent="0.35">
      <c r="A3077" t="s">
        <v>3142</v>
      </c>
      <c r="B3077" s="1">
        <v>45682</v>
      </c>
      <c r="C3077" t="s">
        <v>21</v>
      </c>
      <c r="D3077" t="s">
        <v>35</v>
      </c>
      <c r="E3077" t="s">
        <v>52</v>
      </c>
      <c r="F3077" t="s">
        <v>37</v>
      </c>
      <c r="G3077" t="s">
        <v>53</v>
      </c>
      <c r="H3077" t="s">
        <v>66</v>
      </c>
      <c r="I3077">
        <v>1</v>
      </c>
      <c r="J3077" s="2">
        <v>107.91</v>
      </c>
      <c r="K3077" s="3">
        <v>0</v>
      </c>
      <c r="L3077" s="2">
        <v>45.49</v>
      </c>
      <c r="M3077" s="2">
        <f t="shared" si="384"/>
        <v>107.91</v>
      </c>
      <c r="N3077" s="2">
        <f t="shared" si="385"/>
        <v>45.49</v>
      </c>
      <c r="O3077" s="2">
        <f t="shared" si="386"/>
        <v>62.419999999999995</v>
      </c>
      <c r="P3077" s="4">
        <f t="shared" si="387"/>
        <v>0.57844500046334901</v>
      </c>
      <c r="Q3077">
        <f t="shared" si="388"/>
        <v>2025</v>
      </c>
      <c r="R3077" t="str">
        <f t="shared" si="389"/>
        <v>Q1</v>
      </c>
      <c r="S3077">
        <f t="shared" si="390"/>
        <v>1</v>
      </c>
      <c r="T3077" t="str">
        <f t="shared" si="391"/>
        <v>Jan</v>
      </c>
    </row>
    <row r="3078" spans="1:20" x14ac:dyDescent="0.35">
      <c r="A3078" t="s">
        <v>3143</v>
      </c>
      <c r="B3078" s="1">
        <v>45682</v>
      </c>
      <c r="C3078" t="s">
        <v>28</v>
      </c>
      <c r="D3078" t="s">
        <v>49</v>
      </c>
      <c r="E3078" t="s">
        <v>23</v>
      </c>
      <c r="F3078" t="s">
        <v>24</v>
      </c>
      <c r="G3078" t="s">
        <v>53</v>
      </c>
      <c r="H3078" t="s">
        <v>131</v>
      </c>
      <c r="I3078">
        <v>2</v>
      </c>
      <c r="J3078" s="2">
        <v>33.08</v>
      </c>
      <c r="K3078" s="3">
        <v>0</v>
      </c>
      <c r="L3078" s="2">
        <v>9.5500000000000007</v>
      </c>
      <c r="M3078" s="2">
        <f t="shared" si="384"/>
        <v>66.16</v>
      </c>
      <c r="N3078" s="2">
        <f t="shared" si="385"/>
        <v>19.100000000000001</v>
      </c>
      <c r="O3078" s="2">
        <f t="shared" si="386"/>
        <v>47.059999999999995</v>
      </c>
      <c r="P3078" s="4">
        <f t="shared" si="387"/>
        <v>0.71130592503022971</v>
      </c>
      <c r="Q3078">
        <f t="shared" si="388"/>
        <v>2025</v>
      </c>
      <c r="R3078" t="str">
        <f t="shared" si="389"/>
        <v>Q1</v>
      </c>
      <c r="S3078">
        <f t="shared" si="390"/>
        <v>1</v>
      </c>
      <c r="T3078" t="str">
        <f t="shared" si="391"/>
        <v>Jan</v>
      </c>
    </row>
    <row r="3079" spans="1:20" x14ac:dyDescent="0.35">
      <c r="A3079" t="s">
        <v>3144</v>
      </c>
      <c r="B3079" s="1">
        <v>45682</v>
      </c>
      <c r="C3079" t="s">
        <v>21</v>
      </c>
      <c r="D3079" t="s">
        <v>22</v>
      </c>
      <c r="E3079" t="s">
        <v>23</v>
      </c>
      <c r="F3079" t="s">
        <v>31</v>
      </c>
      <c r="G3079" t="s">
        <v>38</v>
      </c>
      <c r="H3079" t="s">
        <v>84</v>
      </c>
      <c r="I3079">
        <v>3</v>
      </c>
      <c r="J3079" s="2">
        <v>262.63</v>
      </c>
      <c r="K3079" s="3">
        <v>0.2</v>
      </c>
      <c r="L3079" s="2">
        <v>128.22999999999999</v>
      </c>
      <c r="M3079" s="2">
        <f t="shared" si="384"/>
        <v>630.30999999999995</v>
      </c>
      <c r="N3079" s="2">
        <f t="shared" si="385"/>
        <v>384.69</v>
      </c>
      <c r="O3079" s="2">
        <f t="shared" si="386"/>
        <v>245.61999999999995</v>
      </c>
      <c r="P3079" s="4">
        <f t="shared" si="387"/>
        <v>0.38968126794751784</v>
      </c>
      <c r="Q3079">
        <f t="shared" si="388"/>
        <v>2025</v>
      </c>
      <c r="R3079" t="str">
        <f t="shared" si="389"/>
        <v>Q1</v>
      </c>
      <c r="S3079">
        <f t="shared" si="390"/>
        <v>1</v>
      </c>
      <c r="T3079" t="str">
        <f t="shared" si="391"/>
        <v>Jan</v>
      </c>
    </row>
    <row r="3080" spans="1:20" x14ac:dyDescent="0.35">
      <c r="A3080" t="s">
        <v>3145</v>
      </c>
      <c r="B3080" s="1">
        <v>45682</v>
      </c>
      <c r="C3080" t="s">
        <v>62</v>
      </c>
      <c r="D3080" t="s">
        <v>74</v>
      </c>
      <c r="E3080" t="s">
        <v>23</v>
      </c>
      <c r="F3080" t="s">
        <v>37</v>
      </c>
      <c r="G3080" t="s">
        <v>38</v>
      </c>
      <c r="H3080" t="s">
        <v>44</v>
      </c>
      <c r="I3080">
        <v>2</v>
      </c>
      <c r="J3080" s="2">
        <v>111.33</v>
      </c>
      <c r="K3080" s="3">
        <v>0</v>
      </c>
      <c r="L3080" s="2">
        <v>49.39</v>
      </c>
      <c r="M3080" s="2">
        <f t="shared" si="384"/>
        <v>222.66</v>
      </c>
      <c r="N3080" s="2">
        <f t="shared" si="385"/>
        <v>98.78</v>
      </c>
      <c r="O3080" s="2">
        <f t="shared" si="386"/>
        <v>123.88</v>
      </c>
      <c r="P3080" s="4">
        <f t="shared" si="387"/>
        <v>0.55636396299290392</v>
      </c>
      <c r="Q3080">
        <f t="shared" si="388"/>
        <v>2025</v>
      </c>
      <c r="R3080" t="str">
        <f t="shared" si="389"/>
        <v>Q1</v>
      </c>
      <c r="S3080">
        <f t="shared" si="390"/>
        <v>1</v>
      </c>
      <c r="T3080" t="str">
        <f t="shared" si="391"/>
        <v>Jan</v>
      </c>
    </row>
    <row r="3081" spans="1:20" x14ac:dyDescent="0.35">
      <c r="A3081" t="s">
        <v>3146</v>
      </c>
      <c r="B3081" s="1">
        <v>45682</v>
      </c>
      <c r="C3081" t="s">
        <v>41</v>
      </c>
      <c r="D3081" t="s">
        <v>42</v>
      </c>
      <c r="E3081" t="s">
        <v>23</v>
      </c>
      <c r="F3081" t="s">
        <v>37</v>
      </c>
      <c r="G3081" t="s">
        <v>32</v>
      </c>
      <c r="H3081" t="s">
        <v>50</v>
      </c>
      <c r="I3081">
        <v>2</v>
      </c>
      <c r="J3081" s="2">
        <v>237.47</v>
      </c>
      <c r="K3081" s="3">
        <v>0.1</v>
      </c>
      <c r="L3081" s="2">
        <v>115.73</v>
      </c>
      <c r="M3081" s="2">
        <f t="shared" si="384"/>
        <v>427.45</v>
      </c>
      <c r="N3081" s="2">
        <f t="shared" si="385"/>
        <v>231.46</v>
      </c>
      <c r="O3081" s="2">
        <f t="shared" si="386"/>
        <v>195.98999999999998</v>
      </c>
      <c r="P3081" s="4">
        <f t="shared" si="387"/>
        <v>0.4585097672242367</v>
      </c>
      <c r="Q3081">
        <f t="shared" si="388"/>
        <v>2025</v>
      </c>
      <c r="R3081" t="str">
        <f t="shared" si="389"/>
        <v>Q1</v>
      </c>
      <c r="S3081">
        <f t="shared" si="390"/>
        <v>1</v>
      </c>
      <c r="T3081" t="str">
        <f t="shared" si="391"/>
        <v>Jan</v>
      </c>
    </row>
    <row r="3082" spans="1:20" x14ac:dyDescent="0.35">
      <c r="A3082" t="s">
        <v>3147</v>
      </c>
      <c r="B3082" s="1">
        <v>45682</v>
      </c>
      <c r="C3082" t="s">
        <v>21</v>
      </c>
      <c r="D3082" t="s">
        <v>35</v>
      </c>
      <c r="E3082" t="s">
        <v>43</v>
      </c>
      <c r="F3082" t="s">
        <v>37</v>
      </c>
      <c r="G3082" t="s">
        <v>38</v>
      </c>
      <c r="H3082" t="s">
        <v>84</v>
      </c>
      <c r="I3082">
        <v>1</v>
      </c>
      <c r="J3082" s="2">
        <v>264.58999999999997</v>
      </c>
      <c r="K3082" s="3">
        <v>0</v>
      </c>
      <c r="L3082" s="2">
        <v>127.75</v>
      </c>
      <c r="M3082" s="2">
        <f t="shared" si="384"/>
        <v>264.58999999999997</v>
      </c>
      <c r="N3082" s="2">
        <f t="shared" si="385"/>
        <v>127.75</v>
      </c>
      <c r="O3082" s="2">
        <f t="shared" si="386"/>
        <v>136.83999999999997</v>
      </c>
      <c r="P3082" s="4">
        <f t="shared" si="387"/>
        <v>0.51717751993650551</v>
      </c>
      <c r="Q3082">
        <f t="shared" si="388"/>
        <v>2025</v>
      </c>
      <c r="R3082" t="str">
        <f t="shared" si="389"/>
        <v>Q1</v>
      </c>
      <c r="S3082">
        <f t="shared" si="390"/>
        <v>1</v>
      </c>
      <c r="T3082" t="str">
        <f t="shared" si="391"/>
        <v>Jan</v>
      </c>
    </row>
    <row r="3083" spans="1:20" x14ac:dyDescent="0.35">
      <c r="A3083" t="s">
        <v>3148</v>
      </c>
      <c r="B3083" s="1">
        <v>45682</v>
      </c>
      <c r="C3083" t="s">
        <v>62</v>
      </c>
      <c r="D3083" t="s">
        <v>63</v>
      </c>
      <c r="E3083" t="s">
        <v>43</v>
      </c>
      <c r="F3083" t="s">
        <v>24</v>
      </c>
      <c r="G3083" t="s">
        <v>46</v>
      </c>
      <c r="H3083" t="s">
        <v>75</v>
      </c>
      <c r="I3083">
        <v>1</v>
      </c>
      <c r="J3083" s="2">
        <v>32.42</v>
      </c>
      <c r="K3083" s="3">
        <v>0.05</v>
      </c>
      <c r="L3083" s="2">
        <v>10.17</v>
      </c>
      <c r="M3083" s="2">
        <f t="shared" si="384"/>
        <v>30.8</v>
      </c>
      <c r="N3083" s="2">
        <f t="shared" si="385"/>
        <v>10.17</v>
      </c>
      <c r="O3083" s="2">
        <f t="shared" si="386"/>
        <v>20.630000000000003</v>
      </c>
      <c r="P3083" s="4">
        <f t="shared" si="387"/>
        <v>0.66980519480519485</v>
      </c>
      <c r="Q3083">
        <f t="shared" si="388"/>
        <v>2025</v>
      </c>
      <c r="R3083" t="str">
        <f t="shared" si="389"/>
        <v>Q1</v>
      </c>
      <c r="S3083">
        <f t="shared" si="390"/>
        <v>1</v>
      </c>
      <c r="T3083" t="str">
        <f t="shared" si="391"/>
        <v>Jan</v>
      </c>
    </row>
    <row r="3084" spans="1:20" x14ac:dyDescent="0.35">
      <c r="A3084" t="s">
        <v>3149</v>
      </c>
      <c r="B3084" s="1">
        <v>45682</v>
      </c>
      <c r="C3084" t="s">
        <v>41</v>
      </c>
      <c r="D3084" t="s">
        <v>42</v>
      </c>
      <c r="E3084" t="s">
        <v>23</v>
      </c>
      <c r="F3084" t="s">
        <v>24</v>
      </c>
      <c r="G3084" t="s">
        <v>38</v>
      </c>
      <c r="H3084" t="s">
        <v>44</v>
      </c>
      <c r="I3084">
        <v>3</v>
      </c>
      <c r="J3084" s="2">
        <v>124.66</v>
      </c>
      <c r="K3084" s="3">
        <v>0.1</v>
      </c>
      <c r="L3084" s="2">
        <v>50.51</v>
      </c>
      <c r="M3084" s="2">
        <f t="shared" si="384"/>
        <v>336.58</v>
      </c>
      <c r="N3084" s="2">
        <f t="shared" si="385"/>
        <v>151.53</v>
      </c>
      <c r="O3084" s="2">
        <f t="shared" si="386"/>
        <v>185.04999999999998</v>
      </c>
      <c r="P3084" s="4">
        <f t="shared" si="387"/>
        <v>0.54979499673183196</v>
      </c>
      <c r="Q3084">
        <f t="shared" si="388"/>
        <v>2025</v>
      </c>
      <c r="R3084" t="str">
        <f t="shared" si="389"/>
        <v>Q1</v>
      </c>
      <c r="S3084">
        <f t="shared" si="390"/>
        <v>1</v>
      </c>
      <c r="T3084" t="str">
        <f t="shared" si="391"/>
        <v>Jan</v>
      </c>
    </row>
    <row r="3085" spans="1:20" x14ac:dyDescent="0.35">
      <c r="A3085" t="s">
        <v>3150</v>
      </c>
      <c r="B3085" s="1">
        <v>45682</v>
      </c>
      <c r="C3085" t="s">
        <v>28</v>
      </c>
      <c r="D3085" t="s">
        <v>49</v>
      </c>
      <c r="E3085" t="s">
        <v>23</v>
      </c>
      <c r="F3085" t="s">
        <v>24</v>
      </c>
      <c r="G3085" t="s">
        <v>53</v>
      </c>
      <c r="H3085" t="s">
        <v>54</v>
      </c>
      <c r="I3085">
        <v>1</v>
      </c>
      <c r="J3085" s="2">
        <v>153.6</v>
      </c>
      <c r="K3085" s="3">
        <v>0.25</v>
      </c>
      <c r="L3085" s="2">
        <v>70.599999999999994</v>
      </c>
      <c r="M3085" s="2">
        <f t="shared" si="384"/>
        <v>115.2</v>
      </c>
      <c r="N3085" s="2">
        <f t="shared" si="385"/>
        <v>70.599999999999994</v>
      </c>
      <c r="O3085" s="2">
        <f t="shared" si="386"/>
        <v>44.600000000000009</v>
      </c>
      <c r="P3085" s="4">
        <f t="shared" si="387"/>
        <v>0.38715277777777785</v>
      </c>
      <c r="Q3085">
        <f t="shared" si="388"/>
        <v>2025</v>
      </c>
      <c r="R3085" t="str">
        <f t="shared" si="389"/>
        <v>Q1</v>
      </c>
      <c r="S3085">
        <f t="shared" si="390"/>
        <v>1</v>
      </c>
      <c r="T3085" t="str">
        <f t="shared" si="391"/>
        <v>Jan</v>
      </c>
    </row>
    <row r="3086" spans="1:20" x14ac:dyDescent="0.35">
      <c r="A3086" t="s">
        <v>3151</v>
      </c>
      <c r="B3086" s="1">
        <v>45682</v>
      </c>
      <c r="C3086" t="s">
        <v>28</v>
      </c>
      <c r="D3086" t="s">
        <v>29</v>
      </c>
      <c r="E3086" t="s">
        <v>30</v>
      </c>
      <c r="F3086" t="s">
        <v>31</v>
      </c>
      <c r="G3086" t="s">
        <v>53</v>
      </c>
      <c r="H3086" t="s">
        <v>70</v>
      </c>
      <c r="I3086">
        <v>7</v>
      </c>
      <c r="J3086" s="2">
        <v>55.41</v>
      </c>
      <c r="K3086" s="3">
        <v>0.1</v>
      </c>
      <c r="L3086" s="2">
        <v>18.48</v>
      </c>
      <c r="M3086" s="2">
        <f t="shared" si="384"/>
        <v>349.08</v>
      </c>
      <c r="N3086" s="2">
        <f t="shared" si="385"/>
        <v>129.36000000000001</v>
      </c>
      <c r="O3086" s="2">
        <f t="shared" si="386"/>
        <v>219.71999999999997</v>
      </c>
      <c r="P3086" s="4">
        <f t="shared" si="387"/>
        <v>0.62942591955998617</v>
      </c>
      <c r="Q3086">
        <f t="shared" si="388"/>
        <v>2025</v>
      </c>
      <c r="R3086" t="str">
        <f t="shared" si="389"/>
        <v>Q1</v>
      </c>
      <c r="S3086">
        <f t="shared" si="390"/>
        <v>1</v>
      </c>
      <c r="T3086" t="str">
        <f t="shared" si="391"/>
        <v>Jan</v>
      </c>
    </row>
    <row r="3087" spans="1:20" x14ac:dyDescent="0.35">
      <c r="A3087" t="s">
        <v>3152</v>
      </c>
      <c r="B3087" s="1">
        <v>45682</v>
      </c>
      <c r="C3087" t="s">
        <v>21</v>
      </c>
      <c r="D3087" t="s">
        <v>35</v>
      </c>
      <c r="E3087" t="s">
        <v>23</v>
      </c>
      <c r="F3087" t="s">
        <v>24</v>
      </c>
      <c r="G3087" t="s">
        <v>38</v>
      </c>
      <c r="H3087" t="s">
        <v>44</v>
      </c>
      <c r="I3087">
        <v>3</v>
      </c>
      <c r="J3087" s="2">
        <v>118.57</v>
      </c>
      <c r="K3087" s="3">
        <v>0</v>
      </c>
      <c r="L3087" s="2">
        <v>50.19</v>
      </c>
      <c r="M3087" s="2">
        <f t="shared" si="384"/>
        <v>355.71</v>
      </c>
      <c r="N3087" s="2">
        <f t="shared" si="385"/>
        <v>150.57</v>
      </c>
      <c r="O3087" s="2">
        <f t="shared" si="386"/>
        <v>205.14</v>
      </c>
      <c r="P3087" s="4">
        <f t="shared" si="387"/>
        <v>0.5767057434426921</v>
      </c>
      <c r="Q3087">
        <f t="shared" si="388"/>
        <v>2025</v>
      </c>
      <c r="R3087" t="str">
        <f t="shared" si="389"/>
        <v>Q1</v>
      </c>
      <c r="S3087">
        <f t="shared" si="390"/>
        <v>1</v>
      </c>
      <c r="T3087" t="str">
        <f t="shared" si="391"/>
        <v>Jan</v>
      </c>
    </row>
    <row r="3088" spans="1:20" x14ac:dyDescent="0.35">
      <c r="A3088" t="s">
        <v>3153</v>
      </c>
      <c r="B3088" s="1">
        <v>45682</v>
      </c>
      <c r="C3088" t="s">
        <v>21</v>
      </c>
      <c r="D3088" t="s">
        <v>22</v>
      </c>
      <c r="E3088" t="s">
        <v>52</v>
      </c>
      <c r="F3088" t="s">
        <v>24</v>
      </c>
      <c r="G3088" t="s">
        <v>38</v>
      </c>
      <c r="H3088" t="s">
        <v>44</v>
      </c>
      <c r="I3088">
        <v>2</v>
      </c>
      <c r="J3088" s="2">
        <v>118.15</v>
      </c>
      <c r="K3088" s="3">
        <v>0.1</v>
      </c>
      <c r="L3088" s="2">
        <v>49.99</v>
      </c>
      <c r="M3088" s="2">
        <f t="shared" si="384"/>
        <v>212.67</v>
      </c>
      <c r="N3088" s="2">
        <f t="shared" si="385"/>
        <v>99.98</v>
      </c>
      <c r="O3088" s="2">
        <f t="shared" si="386"/>
        <v>112.68999999999998</v>
      </c>
      <c r="P3088" s="4">
        <f t="shared" si="387"/>
        <v>0.52988197677152393</v>
      </c>
      <c r="Q3088">
        <f t="shared" si="388"/>
        <v>2025</v>
      </c>
      <c r="R3088" t="str">
        <f t="shared" si="389"/>
        <v>Q1</v>
      </c>
      <c r="S3088">
        <f t="shared" si="390"/>
        <v>1</v>
      </c>
      <c r="T3088" t="str">
        <f t="shared" si="391"/>
        <v>Jan</v>
      </c>
    </row>
    <row r="3089" spans="1:20" x14ac:dyDescent="0.35">
      <c r="A3089" t="s">
        <v>3154</v>
      </c>
      <c r="B3089" s="1">
        <v>45682</v>
      </c>
      <c r="C3089" t="s">
        <v>62</v>
      </c>
      <c r="D3089" t="s">
        <v>69</v>
      </c>
      <c r="E3089" t="s">
        <v>23</v>
      </c>
      <c r="F3089" t="s">
        <v>37</v>
      </c>
      <c r="G3089" t="s">
        <v>32</v>
      </c>
      <c r="H3089" t="s">
        <v>50</v>
      </c>
      <c r="I3089">
        <v>1</v>
      </c>
      <c r="J3089" s="2">
        <v>209.86</v>
      </c>
      <c r="K3089" s="3">
        <v>0.1</v>
      </c>
      <c r="L3089" s="2">
        <v>115.32</v>
      </c>
      <c r="M3089" s="2">
        <f t="shared" si="384"/>
        <v>188.87</v>
      </c>
      <c r="N3089" s="2">
        <f t="shared" si="385"/>
        <v>115.32</v>
      </c>
      <c r="O3089" s="2">
        <f t="shared" si="386"/>
        <v>73.550000000000011</v>
      </c>
      <c r="P3089" s="4">
        <f t="shared" si="387"/>
        <v>0.38942129507068357</v>
      </c>
      <c r="Q3089">
        <f t="shared" si="388"/>
        <v>2025</v>
      </c>
      <c r="R3089" t="str">
        <f t="shared" si="389"/>
        <v>Q1</v>
      </c>
      <c r="S3089">
        <f t="shared" si="390"/>
        <v>1</v>
      </c>
      <c r="T3089" t="str">
        <f t="shared" si="391"/>
        <v>Jan</v>
      </c>
    </row>
    <row r="3090" spans="1:20" x14ac:dyDescent="0.35">
      <c r="A3090" t="s">
        <v>3155</v>
      </c>
      <c r="B3090" s="1">
        <v>45682</v>
      </c>
      <c r="C3090" t="s">
        <v>28</v>
      </c>
      <c r="D3090" t="s">
        <v>29</v>
      </c>
      <c r="E3090" t="s">
        <v>52</v>
      </c>
      <c r="F3090" t="s">
        <v>24</v>
      </c>
      <c r="G3090" t="s">
        <v>46</v>
      </c>
      <c r="H3090" t="s">
        <v>75</v>
      </c>
      <c r="I3090">
        <v>1</v>
      </c>
      <c r="J3090" s="2">
        <v>35.22</v>
      </c>
      <c r="K3090" s="3">
        <v>0.05</v>
      </c>
      <c r="L3090" s="2">
        <v>10.53</v>
      </c>
      <c r="M3090" s="2">
        <f t="shared" si="384"/>
        <v>33.46</v>
      </c>
      <c r="N3090" s="2">
        <f t="shared" si="385"/>
        <v>10.53</v>
      </c>
      <c r="O3090" s="2">
        <f t="shared" si="386"/>
        <v>22.93</v>
      </c>
      <c r="P3090" s="4">
        <f t="shared" si="387"/>
        <v>0.68529587567244465</v>
      </c>
      <c r="Q3090">
        <f t="shared" si="388"/>
        <v>2025</v>
      </c>
      <c r="R3090" t="str">
        <f t="shared" si="389"/>
        <v>Q1</v>
      </c>
      <c r="S3090">
        <f t="shared" si="390"/>
        <v>1</v>
      </c>
      <c r="T3090" t="str">
        <f t="shared" si="391"/>
        <v>Jan</v>
      </c>
    </row>
    <row r="3091" spans="1:20" x14ac:dyDescent="0.35">
      <c r="A3091" t="s">
        <v>3156</v>
      </c>
      <c r="B3091" s="1">
        <v>45682</v>
      </c>
      <c r="C3091" t="s">
        <v>21</v>
      </c>
      <c r="D3091" t="s">
        <v>35</v>
      </c>
      <c r="E3091" t="s">
        <v>23</v>
      </c>
      <c r="F3091" t="s">
        <v>37</v>
      </c>
      <c r="G3091" t="s">
        <v>38</v>
      </c>
      <c r="H3091" t="s">
        <v>39</v>
      </c>
      <c r="I3091">
        <v>3</v>
      </c>
      <c r="J3091" s="2">
        <v>151.22</v>
      </c>
      <c r="K3091" s="3">
        <v>0.05</v>
      </c>
      <c r="L3091" s="2">
        <v>82.45</v>
      </c>
      <c r="M3091" s="2">
        <f t="shared" si="384"/>
        <v>430.98</v>
      </c>
      <c r="N3091" s="2">
        <f t="shared" si="385"/>
        <v>247.35</v>
      </c>
      <c r="O3091" s="2">
        <f t="shared" si="386"/>
        <v>183.63000000000002</v>
      </c>
      <c r="P3091" s="4">
        <f t="shared" si="387"/>
        <v>0.42607545593763058</v>
      </c>
      <c r="Q3091">
        <f t="shared" si="388"/>
        <v>2025</v>
      </c>
      <c r="R3091" t="str">
        <f t="shared" si="389"/>
        <v>Q1</v>
      </c>
      <c r="S3091">
        <f t="shared" si="390"/>
        <v>1</v>
      </c>
      <c r="T3091" t="str">
        <f t="shared" si="391"/>
        <v>Jan</v>
      </c>
    </row>
    <row r="3092" spans="1:20" x14ac:dyDescent="0.35">
      <c r="A3092" t="s">
        <v>3157</v>
      </c>
      <c r="B3092" s="1">
        <v>45683</v>
      </c>
      <c r="C3092" t="s">
        <v>21</v>
      </c>
      <c r="D3092" t="s">
        <v>35</v>
      </c>
      <c r="E3092" t="s">
        <v>36</v>
      </c>
      <c r="F3092" t="s">
        <v>37</v>
      </c>
      <c r="G3092" t="s">
        <v>25</v>
      </c>
      <c r="H3092" t="s">
        <v>91</v>
      </c>
      <c r="I3092">
        <v>2</v>
      </c>
      <c r="J3092" s="2">
        <v>97.83</v>
      </c>
      <c r="K3092" s="3">
        <v>0</v>
      </c>
      <c r="L3092" s="2">
        <v>44.81</v>
      </c>
      <c r="M3092" s="2">
        <f t="shared" si="384"/>
        <v>195.66</v>
      </c>
      <c r="N3092" s="2">
        <f t="shared" si="385"/>
        <v>89.62</v>
      </c>
      <c r="O3092" s="2">
        <f t="shared" si="386"/>
        <v>106.03999999999999</v>
      </c>
      <c r="P3092" s="4">
        <f t="shared" si="387"/>
        <v>0.54196054380047021</v>
      </c>
      <c r="Q3092">
        <f t="shared" si="388"/>
        <v>2025</v>
      </c>
      <c r="R3092" t="str">
        <f t="shared" si="389"/>
        <v>Q1</v>
      </c>
      <c r="S3092">
        <f t="shared" si="390"/>
        <v>1</v>
      </c>
      <c r="T3092" t="str">
        <f t="shared" si="391"/>
        <v>Jan</v>
      </c>
    </row>
    <row r="3093" spans="1:20" x14ac:dyDescent="0.35">
      <c r="A3093" t="s">
        <v>3158</v>
      </c>
      <c r="B3093" s="1">
        <v>45683</v>
      </c>
      <c r="C3093" t="s">
        <v>62</v>
      </c>
      <c r="D3093" t="s">
        <v>74</v>
      </c>
      <c r="E3093" t="s">
        <v>30</v>
      </c>
      <c r="F3093" t="s">
        <v>31</v>
      </c>
      <c r="G3093" t="s">
        <v>38</v>
      </c>
      <c r="H3093" t="s">
        <v>84</v>
      </c>
      <c r="I3093">
        <v>29</v>
      </c>
      <c r="J3093" s="2">
        <v>242.69</v>
      </c>
      <c r="K3093" s="3">
        <v>0.05</v>
      </c>
      <c r="L3093" s="2">
        <v>132.69</v>
      </c>
      <c r="M3093" s="2">
        <f t="shared" si="384"/>
        <v>6686.11</v>
      </c>
      <c r="N3093" s="2">
        <f t="shared" si="385"/>
        <v>3848.01</v>
      </c>
      <c r="O3093" s="2">
        <f t="shared" si="386"/>
        <v>2838.0999999999995</v>
      </c>
      <c r="P3093" s="4">
        <f t="shared" si="387"/>
        <v>0.42447701279219152</v>
      </c>
      <c r="Q3093">
        <f t="shared" si="388"/>
        <v>2025</v>
      </c>
      <c r="R3093" t="str">
        <f t="shared" si="389"/>
        <v>Q1</v>
      </c>
      <c r="S3093">
        <f t="shared" si="390"/>
        <v>1</v>
      </c>
      <c r="T3093" t="str">
        <f t="shared" si="391"/>
        <v>Jan</v>
      </c>
    </row>
    <row r="3094" spans="1:20" x14ac:dyDescent="0.35">
      <c r="A3094" t="s">
        <v>3159</v>
      </c>
      <c r="B3094" s="1">
        <v>45683</v>
      </c>
      <c r="C3094" t="s">
        <v>62</v>
      </c>
      <c r="D3094" t="s">
        <v>69</v>
      </c>
      <c r="E3094" t="s">
        <v>23</v>
      </c>
      <c r="F3094" t="s">
        <v>24</v>
      </c>
      <c r="G3094" t="s">
        <v>32</v>
      </c>
      <c r="H3094" t="s">
        <v>50</v>
      </c>
      <c r="I3094">
        <v>4</v>
      </c>
      <c r="J3094" s="2">
        <v>207.76</v>
      </c>
      <c r="K3094" s="3">
        <v>0.05</v>
      </c>
      <c r="L3094" s="2">
        <v>115.81</v>
      </c>
      <c r="M3094" s="2">
        <f t="shared" si="384"/>
        <v>789.49</v>
      </c>
      <c r="N3094" s="2">
        <f t="shared" si="385"/>
        <v>463.24</v>
      </c>
      <c r="O3094" s="2">
        <f t="shared" si="386"/>
        <v>326.25</v>
      </c>
      <c r="P3094" s="4">
        <f t="shared" si="387"/>
        <v>0.4132414596765</v>
      </c>
      <c r="Q3094">
        <f t="shared" si="388"/>
        <v>2025</v>
      </c>
      <c r="R3094" t="str">
        <f t="shared" si="389"/>
        <v>Q1</v>
      </c>
      <c r="S3094">
        <f t="shared" si="390"/>
        <v>1</v>
      </c>
      <c r="T3094" t="str">
        <f t="shared" si="391"/>
        <v>Jan</v>
      </c>
    </row>
    <row r="3095" spans="1:20" x14ac:dyDescent="0.35">
      <c r="A3095" t="s">
        <v>3160</v>
      </c>
      <c r="B3095" s="1">
        <v>45683</v>
      </c>
      <c r="C3095" t="s">
        <v>21</v>
      </c>
      <c r="D3095" t="s">
        <v>35</v>
      </c>
      <c r="E3095" t="s">
        <v>23</v>
      </c>
      <c r="F3095" t="s">
        <v>24</v>
      </c>
      <c r="G3095" t="s">
        <v>25</v>
      </c>
      <c r="H3095" t="s">
        <v>26</v>
      </c>
      <c r="I3095">
        <v>2</v>
      </c>
      <c r="J3095" s="2">
        <v>23.69</v>
      </c>
      <c r="K3095" s="3">
        <v>0.05</v>
      </c>
      <c r="L3095" s="2">
        <v>6.64</v>
      </c>
      <c r="M3095" s="2">
        <f t="shared" si="384"/>
        <v>45.01</v>
      </c>
      <c r="N3095" s="2">
        <f t="shared" si="385"/>
        <v>13.28</v>
      </c>
      <c r="O3095" s="2">
        <f t="shared" si="386"/>
        <v>31.729999999999997</v>
      </c>
      <c r="P3095" s="4">
        <f t="shared" si="387"/>
        <v>0.70495445456565209</v>
      </c>
      <c r="Q3095">
        <f t="shared" si="388"/>
        <v>2025</v>
      </c>
      <c r="R3095" t="str">
        <f t="shared" si="389"/>
        <v>Q1</v>
      </c>
      <c r="S3095">
        <f t="shared" si="390"/>
        <v>1</v>
      </c>
      <c r="T3095" t="str">
        <f t="shared" si="391"/>
        <v>Jan</v>
      </c>
    </row>
    <row r="3096" spans="1:20" x14ac:dyDescent="0.35">
      <c r="A3096" t="s">
        <v>3161</v>
      </c>
      <c r="B3096" s="1">
        <v>45683</v>
      </c>
      <c r="C3096" t="s">
        <v>21</v>
      </c>
      <c r="D3096" t="s">
        <v>22</v>
      </c>
      <c r="E3096" t="s">
        <v>23</v>
      </c>
      <c r="F3096" t="s">
        <v>37</v>
      </c>
      <c r="G3096" t="s">
        <v>25</v>
      </c>
      <c r="H3096" t="s">
        <v>26</v>
      </c>
      <c r="I3096">
        <v>2</v>
      </c>
      <c r="J3096" s="2">
        <v>23.69</v>
      </c>
      <c r="K3096" s="3">
        <v>0</v>
      </c>
      <c r="L3096" s="2">
        <v>6.8</v>
      </c>
      <c r="M3096" s="2">
        <f t="shared" si="384"/>
        <v>47.38</v>
      </c>
      <c r="N3096" s="2">
        <f t="shared" si="385"/>
        <v>13.6</v>
      </c>
      <c r="O3096" s="2">
        <f t="shared" si="386"/>
        <v>33.78</v>
      </c>
      <c r="P3096" s="4">
        <f t="shared" si="387"/>
        <v>0.71295905445335583</v>
      </c>
      <c r="Q3096">
        <f t="shared" si="388"/>
        <v>2025</v>
      </c>
      <c r="R3096" t="str">
        <f t="shared" si="389"/>
        <v>Q1</v>
      </c>
      <c r="S3096">
        <f t="shared" si="390"/>
        <v>1</v>
      </c>
      <c r="T3096" t="str">
        <f t="shared" si="391"/>
        <v>Jan</v>
      </c>
    </row>
    <row r="3097" spans="1:20" x14ac:dyDescent="0.35">
      <c r="A3097" t="s">
        <v>3162</v>
      </c>
      <c r="B3097" s="1">
        <v>45683</v>
      </c>
      <c r="C3097" t="s">
        <v>21</v>
      </c>
      <c r="D3097" t="s">
        <v>35</v>
      </c>
      <c r="E3097" t="s">
        <v>36</v>
      </c>
      <c r="F3097" t="s">
        <v>24</v>
      </c>
      <c r="G3097" t="s">
        <v>53</v>
      </c>
      <c r="H3097" t="s">
        <v>70</v>
      </c>
      <c r="I3097">
        <v>1</v>
      </c>
      <c r="J3097" s="2">
        <v>53.02</v>
      </c>
      <c r="K3097" s="3">
        <v>0.1</v>
      </c>
      <c r="L3097" s="2">
        <v>18.670000000000002</v>
      </c>
      <c r="M3097" s="2">
        <f t="shared" si="384"/>
        <v>47.72</v>
      </c>
      <c r="N3097" s="2">
        <f t="shared" si="385"/>
        <v>18.670000000000002</v>
      </c>
      <c r="O3097" s="2">
        <f t="shared" si="386"/>
        <v>29.049999999999997</v>
      </c>
      <c r="P3097" s="4">
        <f t="shared" si="387"/>
        <v>0.60875943000838217</v>
      </c>
      <c r="Q3097">
        <f t="shared" si="388"/>
        <v>2025</v>
      </c>
      <c r="R3097" t="str">
        <f t="shared" si="389"/>
        <v>Q1</v>
      </c>
      <c r="S3097">
        <f t="shared" si="390"/>
        <v>1</v>
      </c>
      <c r="T3097" t="str">
        <f t="shared" si="391"/>
        <v>Jan</v>
      </c>
    </row>
    <row r="3098" spans="1:20" x14ac:dyDescent="0.35">
      <c r="A3098" t="s">
        <v>3163</v>
      </c>
      <c r="B3098" s="1">
        <v>45683</v>
      </c>
      <c r="C3098" t="s">
        <v>28</v>
      </c>
      <c r="D3098" t="s">
        <v>29</v>
      </c>
      <c r="E3098" t="s">
        <v>36</v>
      </c>
      <c r="F3098" t="s">
        <v>24</v>
      </c>
      <c r="G3098" t="s">
        <v>32</v>
      </c>
      <c r="H3098" t="s">
        <v>33</v>
      </c>
      <c r="I3098">
        <v>5</v>
      </c>
      <c r="J3098" s="2">
        <v>40.22</v>
      </c>
      <c r="K3098" s="3">
        <v>0</v>
      </c>
      <c r="L3098" s="2">
        <v>12.35</v>
      </c>
      <c r="M3098" s="2">
        <f t="shared" si="384"/>
        <v>201.1</v>
      </c>
      <c r="N3098" s="2">
        <f t="shared" si="385"/>
        <v>61.75</v>
      </c>
      <c r="O3098" s="2">
        <f t="shared" si="386"/>
        <v>139.35</v>
      </c>
      <c r="P3098" s="4">
        <f t="shared" si="387"/>
        <v>0.69293883639980114</v>
      </c>
      <c r="Q3098">
        <f t="shared" si="388"/>
        <v>2025</v>
      </c>
      <c r="R3098" t="str">
        <f t="shared" si="389"/>
        <v>Q1</v>
      </c>
      <c r="S3098">
        <f t="shared" si="390"/>
        <v>1</v>
      </c>
      <c r="T3098" t="str">
        <f t="shared" si="391"/>
        <v>Jan</v>
      </c>
    </row>
    <row r="3099" spans="1:20" x14ac:dyDescent="0.35">
      <c r="A3099" t="s">
        <v>3164</v>
      </c>
      <c r="B3099" s="1">
        <v>45683</v>
      </c>
      <c r="C3099" t="s">
        <v>28</v>
      </c>
      <c r="D3099" t="s">
        <v>49</v>
      </c>
      <c r="E3099" t="s">
        <v>43</v>
      </c>
      <c r="F3099" t="s">
        <v>24</v>
      </c>
      <c r="G3099" t="s">
        <v>32</v>
      </c>
      <c r="H3099" t="s">
        <v>33</v>
      </c>
      <c r="I3099">
        <v>1</v>
      </c>
      <c r="J3099" s="2">
        <v>40.4</v>
      </c>
      <c r="K3099" s="3">
        <v>0</v>
      </c>
      <c r="L3099" s="2">
        <v>12.26</v>
      </c>
      <c r="M3099" s="2">
        <f t="shared" si="384"/>
        <v>40.4</v>
      </c>
      <c r="N3099" s="2">
        <f t="shared" si="385"/>
        <v>12.26</v>
      </c>
      <c r="O3099" s="2">
        <f t="shared" si="386"/>
        <v>28.14</v>
      </c>
      <c r="P3099" s="4">
        <f t="shared" si="387"/>
        <v>0.6965346534653466</v>
      </c>
      <c r="Q3099">
        <f t="shared" si="388"/>
        <v>2025</v>
      </c>
      <c r="R3099" t="str">
        <f t="shared" si="389"/>
        <v>Q1</v>
      </c>
      <c r="S3099">
        <f t="shared" si="390"/>
        <v>1</v>
      </c>
      <c r="T3099" t="str">
        <f t="shared" si="391"/>
        <v>Jan</v>
      </c>
    </row>
    <row r="3100" spans="1:20" x14ac:dyDescent="0.35">
      <c r="A3100" t="s">
        <v>3165</v>
      </c>
      <c r="B3100" s="1">
        <v>45683</v>
      </c>
      <c r="C3100" t="s">
        <v>41</v>
      </c>
      <c r="D3100" t="s">
        <v>42</v>
      </c>
      <c r="E3100" t="s">
        <v>23</v>
      </c>
      <c r="F3100" t="s">
        <v>37</v>
      </c>
      <c r="G3100" t="s">
        <v>38</v>
      </c>
      <c r="H3100" t="s">
        <v>44</v>
      </c>
      <c r="I3100">
        <v>1</v>
      </c>
      <c r="J3100" s="2">
        <v>123.48</v>
      </c>
      <c r="K3100" s="3">
        <v>0</v>
      </c>
      <c r="L3100" s="2">
        <v>49.41</v>
      </c>
      <c r="M3100" s="2">
        <f t="shared" si="384"/>
        <v>123.48</v>
      </c>
      <c r="N3100" s="2">
        <f t="shared" si="385"/>
        <v>49.41</v>
      </c>
      <c r="O3100" s="2">
        <f t="shared" si="386"/>
        <v>74.070000000000007</v>
      </c>
      <c r="P3100" s="4">
        <f t="shared" si="387"/>
        <v>0.59985422740524785</v>
      </c>
      <c r="Q3100">
        <f t="shared" si="388"/>
        <v>2025</v>
      </c>
      <c r="R3100" t="str">
        <f t="shared" si="389"/>
        <v>Q1</v>
      </c>
      <c r="S3100">
        <f t="shared" si="390"/>
        <v>1</v>
      </c>
      <c r="T3100" t="str">
        <f t="shared" si="391"/>
        <v>Jan</v>
      </c>
    </row>
    <row r="3101" spans="1:20" x14ac:dyDescent="0.35">
      <c r="A3101" t="s">
        <v>3166</v>
      </c>
      <c r="B3101" s="1">
        <v>45684</v>
      </c>
      <c r="C3101" t="s">
        <v>28</v>
      </c>
      <c r="D3101" t="s">
        <v>29</v>
      </c>
      <c r="E3101" t="s">
        <v>23</v>
      </c>
      <c r="F3101" t="s">
        <v>37</v>
      </c>
      <c r="G3101" t="s">
        <v>46</v>
      </c>
      <c r="H3101" t="s">
        <v>79</v>
      </c>
      <c r="I3101">
        <v>3</v>
      </c>
      <c r="J3101" s="2">
        <v>29.86</v>
      </c>
      <c r="K3101" s="3">
        <v>0.1</v>
      </c>
      <c r="L3101" s="2">
        <v>10.02</v>
      </c>
      <c r="M3101" s="2">
        <f t="shared" si="384"/>
        <v>80.62</v>
      </c>
      <c r="N3101" s="2">
        <f t="shared" si="385"/>
        <v>30.06</v>
      </c>
      <c r="O3101" s="2">
        <f t="shared" si="386"/>
        <v>50.56</v>
      </c>
      <c r="P3101" s="4">
        <f t="shared" si="387"/>
        <v>0.62713966757628381</v>
      </c>
      <c r="Q3101">
        <f t="shared" si="388"/>
        <v>2025</v>
      </c>
      <c r="R3101" t="str">
        <f t="shared" si="389"/>
        <v>Q1</v>
      </c>
      <c r="S3101">
        <f t="shared" si="390"/>
        <v>1</v>
      </c>
      <c r="T3101" t="str">
        <f t="shared" si="391"/>
        <v>Jan</v>
      </c>
    </row>
    <row r="3102" spans="1:20" x14ac:dyDescent="0.35">
      <c r="A3102" t="s">
        <v>3167</v>
      </c>
      <c r="B3102" s="1">
        <v>45684</v>
      </c>
      <c r="C3102" t="s">
        <v>41</v>
      </c>
      <c r="D3102" t="s">
        <v>90</v>
      </c>
      <c r="E3102" t="s">
        <v>52</v>
      </c>
      <c r="F3102" t="s">
        <v>37</v>
      </c>
      <c r="G3102" t="s">
        <v>38</v>
      </c>
      <c r="H3102" t="s">
        <v>44</v>
      </c>
      <c r="I3102">
        <v>1</v>
      </c>
      <c r="J3102" s="2">
        <v>127.87</v>
      </c>
      <c r="K3102" s="3">
        <v>0</v>
      </c>
      <c r="L3102" s="2">
        <v>48.82</v>
      </c>
      <c r="M3102" s="2">
        <f t="shared" si="384"/>
        <v>127.87</v>
      </c>
      <c r="N3102" s="2">
        <f t="shared" si="385"/>
        <v>48.82</v>
      </c>
      <c r="O3102" s="2">
        <f t="shared" si="386"/>
        <v>79.050000000000011</v>
      </c>
      <c r="P3102" s="4">
        <f t="shared" si="387"/>
        <v>0.61820599045906</v>
      </c>
      <c r="Q3102">
        <f t="shared" si="388"/>
        <v>2025</v>
      </c>
      <c r="R3102" t="str">
        <f t="shared" si="389"/>
        <v>Q1</v>
      </c>
      <c r="S3102">
        <f t="shared" si="390"/>
        <v>1</v>
      </c>
      <c r="T3102" t="str">
        <f t="shared" si="391"/>
        <v>Jan</v>
      </c>
    </row>
    <row r="3103" spans="1:20" x14ac:dyDescent="0.35">
      <c r="A3103" t="s">
        <v>3168</v>
      </c>
      <c r="B3103" s="1">
        <v>45684</v>
      </c>
      <c r="C3103" t="s">
        <v>41</v>
      </c>
      <c r="D3103" t="s">
        <v>90</v>
      </c>
      <c r="E3103" t="s">
        <v>23</v>
      </c>
      <c r="F3103" t="s">
        <v>37</v>
      </c>
      <c r="G3103" t="s">
        <v>53</v>
      </c>
      <c r="H3103" t="s">
        <v>66</v>
      </c>
      <c r="I3103">
        <v>1</v>
      </c>
      <c r="J3103" s="2">
        <v>114.42</v>
      </c>
      <c r="K3103" s="3">
        <v>0</v>
      </c>
      <c r="L3103" s="2">
        <v>43.91</v>
      </c>
      <c r="M3103" s="2">
        <f t="shared" si="384"/>
        <v>114.42</v>
      </c>
      <c r="N3103" s="2">
        <f t="shared" si="385"/>
        <v>43.91</v>
      </c>
      <c r="O3103" s="2">
        <f t="shared" si="386"/>
        <v>70.510000000000005</v>
      </c>
      <c r="P3103" s="4">
        <f t="shared" si="387"/>
        <v>0.6162384198566685</v>
      </c>
      <c r="Q3103">
        <f t="shared" si="388"/>
        <v>2025</v>
      </c>
      <c r="R3103" t="str">
        <f t="shared" si="389"/>
        <v>Q1</v>
      </c>
      <c r="S3103">
        <f t="shared" si="390"/>
        <v>1</v>
      </c>
      <c r="T3103" t="str">
        <f t="shared" si="391"/>
        <v>Jan</v>
      </c>
    </row>
    <row r="3104" spans="1:20" x14ac:dyDescent="0.35">
      <c r="A3104" t="s">
        <v>3169</v>
      </c>
      <c r="B3104" s="1">
        <v>45684</v>
      </c>
      <c r="C3104" t="s">
        <v>41</v>
      </c>
      <c r="D3104" t="s">
        <v>42</v>
      </c>
      <c r="E3104" t="s">
        <v>52</v>
      </c>
      <c r="F3104" t="s">
        <v>24</v>
      </c>
      <c r="G3104" t="s">
        <v>25</v>
      </c>
      <c r="H3104" t="s">
        <v>81</v>
      </c>
      <c r="I3104">
        <v>1</v>
      </c>
      <c r="J3104" s="2">
        <v>44.75</v>
      </c>
      <c r="K3104" s="3">
        <v>0</v>
      </c>
      <c r="L3104" s="2">
        <v>15.62</v>
      </c>
      <c r="M3104" s="2">
        <f t="shared" si="384"/>
        <v>44.75</v>
      </c>
      <c r="N3104" s="2">
        <f t="shared" si="385"/>
        <v>15.62</v>
      </c>
      <c r="O3104" s="2">
        <f t="shared" si="386"/>
        <v>29.130000000000003</v>
      </c>
      <c r="P3104" s="4">
        <f t="shared" si="387"/>
        <v>0.65094972067039114</v>
      </c>
      <c r="Q3104">
        <f t="shared" si="388"/>
        <v>2025</v>
      </c>
      <c r="R3104" t="str">
        <f t="shared" si="389"/>
        <v>Q1</v>
      </c>
      <c r="S3104">
        <f t="shared" si="390"/>
        <v>1</v>
      </c>
      <c r="T3104" t="str">
        <f t="shared" si="391"/>
        <v>Jan</v>
      </c>
    </row>
    <row r="3105" spans="1:20" x14ac:dyDescent="0.35">
      <c r="A3105" t="s">
        <v>3170</v>
      </c>
      <c r="B3105" s="1">
        <v>45684</v>
      </c>
      <c r="C3105" t="s">
        <v>41</v>
      </c>
      <c r="D3105" t="s">
        <v>90</v>
      </c>
      <c r="E3105" t="s">
        <v>43</v>
      </c>
      <c r="F3105" t="s">
        <v>37</v>
      </c>
      <c r="G3105" t="s">
        <v>38</v>
      </c>
      <c r="H3105" t="s">
        <v>56</v>
      </c>
      <c r="I3105">
        <v>1</v>
      </c>
      <c r="J3105" s="2">
        <v>83.66</v>
      </c>
      <c r="K3105" s="3">
        <v>0.05</v>
      </c>
      <c r="L3105" s="2">
        <v>31.52</v>
      </c>
      <c r="M3105" s="2">
        <f t="shared" si="384"/>
        <v>79.48</v>
      </c>
      <c r="N3105" s="2">
        <f t="shared" si="385"/>
        <v>31.52</v>
      </c>
      <c r="O3105" s="2">
        <f t="shared" si="386"/>
        <v>47.960000000000008</v>
      </c>
      <c r="P3105" s="4">
        <f t="shared" si="387"/>
        <v>0.60342224458983396</v>
      </c>
      <c r="Q3105">
        <f t="shared" si="388"/>
        <v>2025</v>
      </c>
      <c r="R3105" t="str">
        <f t="shared" si="389"/>
        <v>Q1</v>
      </c>
      <c r="S3105">
        <f t="shared" si="390"/>
        <v>1</v>
      </c>
      <c r="T3105" t="str">
        <f t="shared" si="391"/>
        <v>Jan</v>
      </c>
    </row>
    <row r="3106" spans="1:20" x14ac:dyDescent="0.35">
      <c r="A3106" t="s">
        <v>3171</v>
      </c>
      <c r="B3106" s="1">
        <v>45684</v>
      </c>
      <c r="C3106" t="s">
        <v>21</v>
      </c>
      <c r="D3106" t="s">
        <v>35</v>
      </c>
      <c r="E3106" t="s">
        <v>43</v>
      </c>
      <c r="F3106" t="s">
        <v>37</v>
      </c>
      <c r="G3106" t="s">
        <v>53</v>
      </c>
      <c r="H3106" t="s">
        <v>70</v>
      </c>
      <c r="I3106">
        <v>2</v>
      </c>
      <c r="J3106" s="2">
        <v>54.38</v>
      </c>
      <c r="K3106" s="3">
        <v>0.1</v>
      </c>
      <c r="L3106" s="2">
        <v>17.87</v>
      </c>
      <c r="M3106" s="2">
        <f t="shared" si="384"/>
        <v>97.88</v>
      </c>
      <c r="N3106" s="2">
        <f t="shared" si="385"/>
        <v>35.74</v>
      </c>
      <c r="O3106" s="2">
        <f t="shared" si="386"/>
        <v>62.139999999999993</v>
      </c>
      <c r="P3106" s="4">
        <f t="shared" si="387"/>
        <v>0.63485901103391906</v>
      </c>
      <c r="Q3106">
        <f t="shared" si="388"/>
        <v>2025</v>
      </c>
      <c r="R3106" t="str">
        <f t="shared" si="389"/>
        <v>Q1</v>
      </c>
      <c r="S3106">
        <f t="shared" si="390"/>
        <v>1</v>
      </c>
      <c r="T3106" t="str">
        <f t="shared" si="391"/>
        <v>Jan</v>
      </c>
    </row>
    <row r="3107" spans="1:20" x14ac:dyDescent="0.35">
      <c r="A3107" t="s">
        <v>3172</v>
      </c>
      <c r="B3107" s="1">
        <v>45684</v>
      </c>
      <c r="C3107" t="s">
        <v>21</v>
      </c>
      <c r="D3107" t="s">
        <v>35</v>
      </c>
      <c r="E3107" t="s">
        <v>23</v>
      </c>
      <c r="F3107" t="s">
        <v>24</v>
      </c>
      <c r="G3107" t="s">
        <v>25</v>
      </c>
      <c r="H3107" t="s">
        <v>26</v>
      </c>
      <c r="I3107">
        <v>2</v>
      </c>
      <c r="J3107" s="2">
        <v>24.29</v>
      </c>
      <c r="K3107" s="3">
        <v>0.15</v>
      </c>
      <c r="L3107" s="2">
        <v>6.39</v>
      </c>
      <c r="M3107" s="2">
        <f t="shared" si="384"/>
        <v>41.29</v>
      </c>
      <c r="N3107" s="2">
        <f t="shared" si="385"/>
        <v>12.78</v>
      </c>
      <c r="O3107" s="2">
        <f t="shared" si="386"/>
        <v>28.509999999999998</v>
      </c>
      <c r="P3107" s="4">
        <f t="shared" si="387"/>
        <v>0.69048195689028813</v>
      </c>
      <c r="Q3107">
        <f t="shared" si="388"/>
        <v>2025</v>
      </c>
      <c r="R3107" t="str">
        <f t="shared" si="389"/>
        <v>Q1</v>
      </c>
      <c r="S3107">
        <f t="shared" si="390"/>
        <v>1</v>
      </c>
      <c r="T3107" t="str">
        <f t="shared" si="391"/>
        <v>Jan</v>
      </c>
    </row>
    <row r="3108" spans="1:20" x14ac:dyDescent="0.35">
      <c r="A3108" t="s">
        <v>3173</v>
      </c>
      <c r="B3108" s="1">
        <v>45684</v>
      </c>
      <c r="C3108" t="s">
        <v>21</v>
      </c>
      <c r="D3108" t="s">
        <v>103</v>
      </c>
      <c r="E3108" t="s">
        <v>52</v>
      </c>
      <c r="F3108" t="s">
        <v>37</v>
      </c>
      <c r="G3108" t="s">
        <v>25</v>
      </c>
      <c r="H3108" t="s">
        <v>26</v>
      </c>
      <c r="I3108">
        <v>4</v>
      </c>
      <c r="J3108" s="2">
        <v>22.37</v>
      </c>
      <c r="K3108" s="3">
        <v>0.05</v>
      </c>
      <c r="L3108" s="2">
        <v>6.74</v>
      </c>
      <c r="M3108" s="2">
        <f t="shared" si="384"/>
        <v>85.01</v>
      </c>
      <c r="N3108" s="2">
        <f t="shared" si="385"/>
        <v>26.96</v>
      </c>
      <c r="O3108" s="2">
        <f t="shared" si="386"/>
        <v>58.050000000000004</v>
      </c>
      <c r="P3108" s="4">
        <f t="shared" si="387"/>
        <v>0.68286083990118807</v>
      </c>
      <c r="Q3108">
        <f t="shared" si="388"/>
        <v>2025</v>
      </c>
      <c r="R3108" t="str">
        <f t="shared" si="389"/>
        <v>Q1</v>
      </c>
      <c r="S3108">
        <f t="shared" si="390"/>
        <v>1</v>
      </c>
      <c r="T3108" t="str">
        <f t="shared" si="391"/>
        <v>Jan</v>
      </c>
    </row>
    <row r="3109" spans="1:20" x14ac:dyDescent="0.35">
      <c r="A3109" t="s">
        <v>3174</v>
      </c>
      <c r="B3109" s="1">
        <v>45685</v>
      </c>
      <c r="C3109" t="s">
        <v>62</v>
      </c>
      <c r="D3109" t="s">
        <v>63</v>
      </c>
      <c r="E3109" t="s">
        <v>23</v>
      </c>
      <c r="F3109" t="s">
        <v>24</v>
      </c>
      <c r="G3109" t="s">
        <v>46</v>
      </c>
      <c r="H3109" t="s">
        <v>75</v>
      </c>
      <c r="I3109">
        <v>1</v>
      </c>
      <c r="J3109" s="2">
        <v>32.96</v>
      </c>
      <c r="K3109" s="3">
        <v>0.15</v>
      </c>
      <c r="L3109" s="2">
        <v>10.16</v>
      </c>
      <c r="M3109" s="2">
        <f t="shared" si="384"/>
        <v>28.02</v>
      </c>
      <c r="N3109" s="2">
        <f t="shared" si="385"/>
        <v>10.16</v>
      </c>
      <c r="O3109" s="2">
        <f t="shared" si="386"/>
        <v>17.86</v>
      </c>
      <c r="P3109" s="4">
        <f t="shared" si="387"/>
        <v>0.63740185581727338</v>
      </c>
      <c r="Q3109">
        <f t="shared" si="388"/>
        <v>2025</v>
      </c>
      <c r="R3109" t="str">
        <f t="shared" si="389"/>
        <v>Q1</v>
      </c>
      <c r="S3109">
        <f t="shared" si="390"/>
        <v>1</v>
      </c>
      <c r="T3109" t="str">
        <f t="shared" si="391"/>
        <v>Jan</v>
      </c>
    </row>
    <row r="3110" spans="1:20" x14ac:dyDescent="0.35">
      <c r="A3110" t="s">
        <v>3175</v>
      </c>
      <c r="B3110" s="1">
        <v>45685</v>
      </c>
      <c r="C3110" t="s">
        <v>28</v>
      </c>
      <c r="D3110" t="s">
        <v>29</v>
      </c>
      <c r="E3110" t="s">
        <v>52</v>
      </c>
      <c r="F3110" t="s">
        <v>24</v>
      </c>
      <c r="G3110" t="s">
        <v>25</v>
      </c>
      <c r="H3110" t="s">
        <v>81</v>
      </c>
      <c r="I3110">
        <v>1</v>
      </c>
      <c r="J3110" s="2">
        <v>42.83</v>
      </c>
      <c r="K3110" s="3">
        <v>0.1</v>
      </c>
      <c r="L3110" s="2">
        <v>15.38</v>
      </c>
      <c r="M3110" s="2">
        <f t="shared" si="384"/>
        <v>38.549999999999997</v>
      </c>
      <c r="N3110" s="2">
        <f t="shared" si="385"/>
        <v>15.38</v>
      </c>
      <c r="O3110" s="2">
        <f t="shared" si="386"/>
        <v>23.169999999999995</v>
      </c>
      <c r="P3110" s="4">
        <f t="shared" si="387"/>
        <v>0.60103761348897522</v>
      </c>
      <c r="Q3110">
        <f t="shared" si="388"/>
        <v>2025</v>
      </c>
      <c r="R3110" t="str">
        <f t="shared" si="389"/>
        <v>Q1</v>
      </c>
      <c r="S3110">
        <f t="shared" si="390"/>
        <v>1</v>
      </c>
      <c r="T3110" t="str">
        <f t="shared" si="391"/>
        <v>Jan</v>
      </c>
    </row>
    <row r="3111" spans="1:20" x14ac:dyDescent="0.35">
      <c r="A3111" t="s">
        <v>3176</v>
      </c>
      <c r="B3111" s="1">
        <v>45685</v>
      </c>
      <c r="C3111" t="s">
        <v>21</v>
      </c>
      <c r="D3111" t="s">
        <v>22</v>
      </c>
      <c r="E3111" t="s">
        <v>36</v>
      </c>
      <c r="F3111" t="s">
        <v>37</v>
      </c>
      <c r="G3111" t="s">
        <v>25</v>
      </c>
      <c r="H3111" t="s">
        <v>26</v>
      </c>
      <c r="I3111">
        <v>2</v>
      </c>
      <c r="J3111" s="2">
        <v>24.22</v>
      </c>
      <c r="K3111" s="3">
        <v>0</v>
      </c>
      <c r="L3111" s="2">
        <v>6.74</v>
      </c>
      <c r="M3111" s="2">
        <f t="shared" si="384"/>
        <v>48.44</v>
      </c>
      <c r="N3111" s="2">
        <f t="shared" si="385"/>
        <v>13.48</v>
      </c>
      <c r="O3111" s="2">
        <f t="shared" si="386"/>
        <v>34.959999999999994</v>
      </c>
      <c r="P3111" s="4">
        <f t="shared" si="387"/>
        <v>0.72171758876961178</v>
      </c>
      <c r="Q3111">
        <f t="shared" si="388"/>
        <v>2025</v>
      </c>
      <c r="R3111" t="str">
        <f t="shared" si="389"/>
        <v>Q1</v>
      </c>
      <c r="S3111">
        <f t="shared" si="390"/>
        <v>1</v>
      </c>
      <c r="T3111" t="str">
        <f t="shared" si="391"/>
        <v>Jan</v>
      </c>
    </row>
    <row r="3112" spans="1:20" x14ac:dyDescent="0.35">
      <c r="A3112" t="s">
        <v>3177</v>
      </c>
      <c r="B3112" s="1">
        <v>45685</v>
      </c>
      <c r="C3112" t="s">
        <v>28</v>
      </c>
      <c r="D3112" t="s">
        <v>29</v>
      </c>
      <c r="E3112" t="s">
        <v>23</v>
      </c>
      <c r="F3112" t="s">
        <v>37</v>
      </c>
      <c r="G3112" t="s">
        <v>53</v>
      </c>
      <c r="H3112" t="s">
        <v>66</v>
      </c>
      <c r="I3112">
        <v>1</v>
      </c>
      <c r="J3112" s="2">
        <v>113.69</v>
      </c>
      <c r="K3112" s="3">
        <v>0</v>
      </c>
      <c r="L3112" s="2">
        <v>44.71</v>
      </c>
      <c r="M3112" s="2">
        <f t="shared" si="384"/>
        <v>113.69</v>
      </c>
      <c r="N3112" s="2">
        <f t="shared" si="385"/>
        <v>44.71</v>
      </c>
      <c r="O3112" s="2">
        <f t="shared" si="386"/>
        <v>68.97999999999999</v>
      </c>
      <c r="P3112" s="4">
        <f t="shared" si="387"/>
        <v>0.60673761984343377</v>
      </c>
      <c r="Q3112">
        <f t="shared" si="388"/>
        <v>2025</v>
      </c>
      <c r="R3112" t="str">
        <f t="shared" si="389"/>
        <v>Q1</v>
      </c>
      <c r="S3112">
        <f t="shared" si="390"/>
        <v>1</v>
      </c>
      <c r="T3112" t="str">
        <f t="shared" si="391"/>
        <v>Jan</v>
      </c>
    </row>
    <row r="3113" spans="1:20" x14ac:dyDescent="0.35">
      <c r="A3113" t="s">
        <v>3178</v>
      </c>
      <c r="B3113" s="1">
        <v>45686</v>
      </c>
      <c r="C3113" t="s">
        <v>28</v>
      </c>
      <c r="D3113" t="s">
        <v>49</v>
      </c>
      <c r="E3113" t="s">
        <v>43</v>
      </c>
      <c r="F3113" t="s">
        <v>24</v>
      </c>
      <c r="G3113" t="s">
        <v>46</v>
      </c>
      <c r="H3113" t="s">
        <v>79</v>
      </c>
      <c r="I3113">
        <v>1</v>
      </c>
      <c r="J3113" s="2">
        <v>29.56</v>
      </c>
      <c r="K3113" s="3">
        <v>0.05</v>
      </c>
      <c r="L3113" s="2">
        <v>9.76</v>
      </c>
      <c r="M3113" s="2">
        <f t="shared" si="384"/>
        <v>28.08</v>
      </c>
      <c r="N3113" s="2">
        <f t="shared" si="385"/>
        <v>9.76</v>
      </c>
      <c r="O3113" s="2">
        <f t="shared" si="386"/>
        <v>18.32</v>
      </c>
      <c r="P3113" s="4">
        <f t="shared" si="387"/>
        <v>0.65242165242165251</v>
      </c>
      <c r="Q3113">
        <f t="shared" si="388"/>
        <v>2025</v>
      </c>
      <c r="R3113" t="str">
        <f t="shared" si="389"/>
        <v>Q1</v>
      </c>
      <c r="S3113">
        <f t="shared" si="390"/>
        <v>1</v>
      </c>
      <c r="T3113" t="str">
        <f t="shared" si="391"/>
        <v>Jan</v>
      </c>
    </row>
    <row r="3114" spans="1:20" x14ac:dyDescent="0.35">
      <c r="A3114" t="s">
        <v>3179</v>
      </c>
      <c r="B3114" s="1">
        <v>45686</v>
      </c>
      <c r="C3114" t="s">
        <v>28</v>
      </c>
      <c r="D3114" t="s">
        <v>29</v>
      </c>
      <c r="E3114" t="s">
        <v>52</v>
      </c>
      <c r="F3114" t="s">
        <v>24</v>
      </c>
      <c r="G3114" t="s">
        <v>32</v>
      </c>
      <c r="H3114" t="s">
        <v>33</v>
      </c>
      <c r="I3114">
        <v>2</v>
      </c>
      <c r="J3114" s="2">
        <v>39.97</v>
      </c>
      <c r="K3114" s="3">
        <v>0</v>
      </c>
      <c r="L3114" s="2">
        <v>12.31</v>
      </c>
      <c r="M3114" s="2">
        <f t="shared" si="384"/>
        <v>79.94</v>
      </c>
      <c r="N3114" s="2">
        <f t="shared" si="385"/>
        <v>24.62</v>
      </c>
      <c r="O3114" s="2">
        <f t="shared" si="386"/>
        <v>55.319999999999993</v>
      </c>
      <c r="P3114" s="4">
        <f t="shared" si="387"/>
        <v>0.69201901426069545</v>
      </c>
      <c r="Q3114">
        <f t="shared" si="388"/>
        <v>2025</v>
      </c>
      <c r="R3114" t="str">
        <f t="shared" si="389"/>
        <v>Q1</v>
      </c>
      <c r="S3114">
        <f t="shared" si="390"/>
        <v>1</v>
      </c>
      <c r="T3114" t="str">
        <f t="shared" si="391"/>
        <v>Jan</v>
      </c>
    </row>
    <row r="3115" spans="1:20" x14ac:dyDescent="0.35">
      <c r="A3115" t="s">
        <v>3180</v>
      </c>
      <c r="B3115" s="1">
        <v>45686</v>
      </c>
      <c r="C3115" t="s">
        <v>41</v>
      </c>
      <c r="D3115" t="s">
        <v>42</v>
      </c>
      <c r="E3115" t="s">
        <v>52</v>
      </c>
      <c r="F3115" t="s">
        <v>37</v>
      </c>
      <c r="G3115" t="s">
        <v>25</v>
      </c>
      <c r="H3115" t="s">
        <v>26</v>
      </c>
      <c r="I3115">
        <v>1</v>
      </c>
      <c r="J3115" s="2">
        <v>24.85</v>
      </c>
      <c r="K3115" s="3">
        <v>0.15</v>
      </c>
      <c r="L3115" s="2">
        <v>6.49</v>
      </c>
      <c r="M3115" s="2">
        <f t="shared" si="384"/>
        <v>21.12</v>
      </c>
      <c r="N3115" s="2">
        <f t="shared" si="385"/>
        <v>6.49</v>
      </c>
      <c r="O3115" s="2">
        <f t="shared" si="386"/>
        <v>14.63</v>
      </c>
      <c r="P3115" s="4">
        <f t="shared" si="387"/>
        <v>0.69270833333333337</v>
      </c>
      <c r="Q3115">
        <f t="shared" si="388"/>
        <v>2025</v>
      </c>
      <c r="R3115" t="str">
        <f t="shared" si="389"/>
        <v>Q1</v>
      </c>
      <c r="S3115">
        <f t="shared" si="390"/>
        <v>1</v>
      </c>
      <c r="T3115" t="str">
        <f t="shared" si="391"/>
        <v>Jan</v>
      </c>
    </row>
    <row r="3116" spans="1:20" x14ac:dyDescent="0.35">
      <c r="A3116" t="s">
        <v>3181</v>
      </c>
      <c r="B3116" s="1">
        <v>45686</v>
      </c>
      <c r="C3116" t="s">
        <v>28</v>
      </c>
      <c r="D3116" t="s">
        <v>49</v>
      </c>
      <c r="E3116" t="s">
        <v>23</v>
      </c>
      <c r="F3116" t="s">
        <v>24</v>
      </c>
      <c r="G3116" t="s">
        <v>32</v>
      </c>
      <c r="H3116" t="s">
        <v>86</v>
      </c>
      <c r="I3116">
        <v>1</v>
      </c>
      <c r="J3116" s="2">
        <v>71.2</v>
      </c>
      <c r="K3116" s="3">
        <v>0.15</v>
      </c>
      <c r="L3116" s="2">
        <v>25.42</v>
      </c>
      <c r="M3116" s="2">
        <f t="shared" si="384"/>
        <v>60.52</v>
      </c>
      <c r="N3116" s="2">
        <f t="shared" si="385"/>
        <v>25.42</v>
      </c>
      <c r="O3116" s="2">
        <f t="shared" si="386"/>
        <v>35.1</v>
      </c>
      <c r="P3116" s="4">
        <f t="shared" si="387"/>
        <v>0.57997356245869136</v>
      </c>
      <c r="Q3116">
        <f t="shared" si="388"/>
        <v>2025</v>
      </c>
      <c r="R3116" t="str">
        <f t="shared" si="389"/>
        <v>Q1</v>
      </c>
      <c r="S3116">
        <f t="shared" si="390"/>
        <v>1</v>
      </c>
      <c r="T3116" t="str">
        <f t="shared" si="391"/>
        <v>Jan</v>
      </c>
    </row>
    <row r="3117" spans="1:20" x14ac:dyDescent="0.35">
      <c r="A3117" t="s">
        <v>3182</v>
      </c>
      <c r="B3117" s="1">
        <v>45686</v>
      </c>
      <c r="C3117" t="s">
        <v>21</v>
      </c>
      <c r="D3117" t="s">
        <v>103</v>
      </c>
      <c r="E3117" t="s">
        <v>23</v>
      </c>
      <c r="F3117" t="s">
        <v>24</v>
      </c>
      <c r="G3117" t="s">
        <v>53</v>
      </c>
      <c r="H3117" t="s">
        <v>70</v>
      </c>
      <c r="I3117">
        <v>1</v>
      </c>
      <c r="J3117" s="2">
        <v>50.27</v>
      </c>
      <c r="K3117" s="3">
        <v>0.05</v>
      </c>
      <c r="L3117" s="2">
        <v>19.54</v>
      </c>
      <c r="M3117" s="2">
        <f t="shared" si="384"/>
        <v>47.76</v>
      </c>
      <c r="N3117" s="2">
        <f t="shared" si="385"/>
        <v>19.54</v>
      </c>
      <c r="O3117" s="2">
        <f t="shared" si="386"/>
        <v>28.22</v>
      </c>
      <c r="P3117" s="4">
        <f t="shared" si="387"/>
        <v>0.5908710217755444</v>
      </c>
      <c r="Q3117">
        <f t="shared" si="388"/>
        <v>2025</v>
      </c>
      <c r="R3117" t="str">
        <f t="shared" si="389"/>
        <v>Q1</v>
      </c>
      <c r="S3117">
        <f t="shared" si="390"/>
        <v>1</v>
      </c>
      <c r="T3117" t="str">
        <f t="shared" si="391"/>
        <v>Jan</v>
      </c>
    </row>
    <row r="3118" spans="1:20" x14ac:dyDescent="0.35">
      <c r="A3118" t="s">
        <v>3183</v>
      </c>
      <c r="B3118" s="1">
        <v>45686</v>
      </c>
      <c r="C3118" t="s">
        <v>28</v>
      </c>
      <c r="D3118" t="s">
        <v>29</v>
      </c>
      <c r="E3118" t="s">
        <v>52</v>
      </c>
      <c r="F3118" t="s">
        <v>37</v>
      </c>
      <c r="G3118" t="s">
        <v>46</v>
      </c>
      <c r="H3118" t="s">
        <v>183</v>
      </c>
      <c r="I3118">
        <v>1</v>
      </c>
      <c r="J3118" s="2">
        <v>140.32</v>
      </c>
      <c r="K3118" s="3">
        <v>0.05</v>
      </c>
      <c r="L3118" s="2">
        <v>62.3</v>
      </c>
      <c r="M3118" s="2">
        <f t="shared" si="384"/>
        <v>133.30000000000001</v>
      </c>
      <c r="N3118" s="2">
        <f t="shared" si="385"/>
        <v>62.3</v>
      </c>
      <c r="O3118" s="2">
        <f t="shared" si="386"/>
        <v>71.000000000000014</v>
      </c>
      <c r="P3118" s="4">
        <f t="shared" si="387"/>
        <v>0.53263315828957247</v>
      </c>
      <c r="Q3118">
        <f t="shared" si="388"/>
        <v>2025</v>
      </c>
      <c r="R3118" t="str">
        <f t="shared" si="389"/>
        <v>Q1</v>
      </c>
      <c r="S3118">
        <f t="shared" si="390"/>
        <v>1</v>
      </c>
      <c r="T3118" t="str">
        <f t="shared" si="391"/>
        <v>Jan</v>
      </c>
    </row>
    <row r="3119" spans="1:20" x14ac:dyDescent="0.35">
      <c r="A3119" t="s">
        <v>3184</v>
      </c>
      <c r="B3119" s="1">
        <v>45687</v>
      </c>
      <c r="C3119" t="s">
        <v>62</v>
      </c>
      <c r="D3119" t="s">
        <v>69</v>
      </c>
      <c r="E3119" t="s">
        <v>52</v>
      </c>
      <c r="F3119" t="s">
        <v>37</v>
      </c>
      <c r="G3119" t="s">
        <v>53</v>
      </c>
      <c r="H3119" t="s">
        <v>70</v>
      </c>
      <c r="I3119">
        <v>1</v>
      </c>
      <c r="J3119" s="2">
        <v>49.76</v>
      </c>
      <c r="K3119" s="3">
        <v>0</v>
      </c>
      <c r="L3119" s="2">
        <v>18.739999999999998</v>
      </c>
      <c r="M3119" s="2">
        <f t="shared" si="384"/>
        <v>49.76</v>
      </c>
      <c r="N3119" s="2">
        <f t="shared" si="385"/>
        <v>18.739999999999998</v>
      </c>
      <c r="O3119" s="2">
        <f t="shared" si="386"/>
        <v>31.02</v>
      </c>
      <c r="P3119" s="4">
        <f t="shared" si="387"/>
        <v>0.62339228295819937</v>
      </c>
      <c r="Q3119">
        <f t="shared" si="388"/>
        <v>2025</v>
      </c>
      <c r="R3119" t="str">
        <f t="shared" si="389"/>
        <v>Q1</v>
      </c>
      <c r="S3119">
        <f t="shared" si="390"/>
        <v>1</v>
      </c>
      <c r="T3119" t="str">
        <f t="shared" si="391"/>
        <v>Jan</v>
      </c>
    </row>
    <row r="3120" spans="1:20" x14ac:dyDescent="0.35">
      <c r="A3120" t="s">
        <v>3185</v>
      </c>
      <c r="B3120" s="1">
        <v>45687</v>
      </c>
      <c r="C3120" t="s">
        <v>62</v>
      </c>
      <c r="D3120" t="s">
        <v>69</v>
      </c>
      <c r="E3120" t="s">
        <v>23</v>
      </c>
      <c r="F3120" t="s">
        <v>37</v>
      </c>
      <c r="G3120" t="s">
        <v>46</v>
      </c>
      <c r="H3120" t="s">
        <v>79</v>
      </c>
      <c r="I3120">
        <v>2</v>
      </c>
      <c r="J3120" s="2">
        <v>26.77</v>
      </c>
      <c r="K3120" s="3">
        <v>0.1</v>
      </c>
      <c r="L3120" s="2">
        <v>9.57</v>
      </c>
      <c r="M3120" s="2">
        <f t="shared" si="384"/>
        <v>48.19</v>
      </c>
      <c r="N3120" s="2">
        <f t="shared" si="385"/>
        <v>19.14</v>
      </c>
      <c r="O3120" s="2">
        <f t="shared" si="386"/>
        <v>29.049999999999997</v>
      </c>
      <c r="P3120" s="4">
        <f t="shared" si="387"/>
        <v>0.60282216227433072</v>
      </c>
      <c r="Q3120">
        <f t="shared" si="388"/>
        <v>2025</v>
      </c>
      <c r="R3120" t="str">
        <f t="shared" si="389"/>
        <v>Q1</v>
      </c>
      <c r="S3120">
        <f t="shared" si="390"/>
        <v>1</v>
      </c>
      <c r="T3120" t="str">
        <f t="shared" si="391"/>
        <v>Jan</v>
      </c>
    </row>
    <row r="3121" spans="1:20" x14ac:dyDescent="0.35">
      <c r="A3121" t="s">
        <v>3186</v>
      </c>
      <c r="B3121" s="1">
        <v>45687</v>
      </c>
      <c r="C3121" t="s">
        <v>21</v>
      </c>
      <c r="D3121" t="s">
        <v>35</v>
      </c>
      <c r="E3121" t="s">
        <v>23</v>
      </c>
      <c r="F3121" t="s">
        <v>24</v>
      </c>
      <c r="G3121" t="s">
        <v>25</v>
      </c>
      <c r="H3121" t="s">
        <v>26</v>
      </c>
      <c r="I3121">
        <v>1</v>
      </c>
      <c r="J3121" s="2">
        <v>23.3</v>
      </c>
      <c r="K3121" s="3">
        <v>0.1</v>
      </c>
      <c r="L3121" s="2">
        <v>6.83</v>
      </c>
      <c r="M3121" s="2">
        <f t="shared" si="384"/>
        <v>20.97</v>
      </c>
      <c r="N3121" s="2">
        <f t="shared" si="385"/>
        <v>6.83</v>
      </c>
      <c r="O3121" s="2">
        <f t="shared" si="386"/>
        <v>14.139999999999999</v>
      </c>
      <c r="P3121" s="4">
        <f t="shared" si="387"/>
        <v>0.67429661421077725</v>
      </c>
      <c r="Q3121">
        <f t="shared" si="388"/>
        <v>2025</v>
      </c>
      <c r="R3121" t="str">
        <f t="shared" si="389"/>
        <v>Q1</v>
      </c>
      <c r="S3121">
        <f t="shared" si="390"/>
        <v>1</v>
      </c>
      <c r="T3121" t="str">
        <f t="shared" si="391"/>
        <v>Jan</v>
      </c>
    </row>
    <row r="3122" spans="1:20" x14ac:dyDescent="0.35">
      <c r="A3122" t="s">
        <v>3187</v>
      </c>
      <c r="B3122" s="1">
        <v>45687</v>
      </c>
      <c r="C3122" t="s">
        <v>28</v>
      </c>
      <c r="D3122" t="s">
        <v>29</v>
      </c>
      <c r="E3122" t="s">
        <v>43</v>
      </c>
      <c r="F3122" t="s">
        <v>37</v>
      </c>
      <c r="G3122" t="s">
        <v>53</v>
      </c>
      <c r="H3122" t="s">
        <v>70</v>
      </c>
      <c r="I3122">
        <v>1</v>
      </c>
      <c r="J3122" s="2">
        <v>54.46</v>
      </c>
      <c r="K3122" s="3">
        <v>0.2</v>
      </c>
      <c r="L3122" s="2">
        <v>18.89</v>
      </c>
      <c r="M3122" s="2">
        <f t="shared" si="384"/>
        <v>43.57</v>
      </c>
      <c r="N3122" s="2">
        <f t="shared" si="385"/>
        <v>18.89</v>
      </c>
      <c r="O3122" s="2">
        <f t="shared" si="386"/>
        <v>24.68</v>
      </c>
      <c r="P3122" s="4">
        <f t="shared" si="387"/>
        <v>0.56644480146890064</v>
      </c>
      <c r="Q3122">
        <f t="shared" si="388"/>
        <v>2025</v>
      </c>
      <c r="R3122" t="str">
        <f t="shared" si="389"/>
        <v>Q1</v>
      </c>
      <c r="S3122">
        <f t="shared" si="390"/>
        <v>1</v>
      </c>
      <c r="T3122" t="str">
        <f t="shared" si="391"/>
        <v>Jan</v>
      </c>
    </row>
    <row r="3123" spans="1:20" x14ac:dyDescent="0.35">
      <c r="A3123" t="s">
        <v>3188</v>
      </c>
      <c r="B3123" s="1">
        <v>45687</v>
      </c>
      <c r="C3123" t="s">
        <v>28</v>
      </c>
      <c r="D3123" t="s">
        <v>29</v>
      </c>
      <c r="E3123" t="s">
        <v>36</v>
      </c>
      <c r="F3123" t="s">
        <v>37</v>
      </c>
      <c r="G3123" t="s">
        <v>53</v>
      </c>
      <c r="H3123" t="s">
        <v>131</v>
      </c>
      <c r="I3123">
        <v>1</v>
      </c>
      <c r="J3123" s="2">
        <v>33.01</v>
      </c>
      <c r="K3123" s="3">
        <v>0.05</v>
      </c>
      <c r="L3123" s="2">
        <v>9.75</v>
      </c>
      <c r="M3123" s="2">
        <f t="shared" si="384"/>
        <v>31.36</v>
      </c>
      <c r="N3123" s="2">
        <f t="shared" si="385"/>
        <v>9.75</v>
      </c>
      <c r="O3123" s="2">
        <f t="shared" si="386"/>
        <v>21.61</v>
      </c>
      <c r="P3123" s="4">
        <f t="shared" si="387"/>
        <v>0.68909438775510201</v>
      </c>
      <c r="Q3123">
        <f t="shared" si="388"/>
        <v>2025</v>
      </c>
      <c r="R3123" t="str">
        <f t="shared" si="389"/>
        <v>Q1</v>
      </c>
      <c r="S3123">
        <f t="shared" si="390"/>
        <v>1</v>
      </c>
      <c r="T3123" t="str">
        <f t="shared" si="391"/>
        <v>Jan</v>
      </c>
    </row>
    <row r="3124" spans="1:20" x14ac:dyDescent="0.35">
      <c r="A3124" t="s">
        <v>3189</v>
      </c>
      <c r="B3124" s="1">
        <v>45687</v>
      </c>
      <c r="C3124" t="s">
        <v>21</v>
      </c>
      <c r="D3124" t="s">
        <v>35</v>
      </c>
      <c r="E3124" t="s">
        <v>52</v>
      </c>
      <c r="F3124" t="s">
        <v>24</v>
      </c>
      <c r="G3124" t="s">
        <v>38</v>
      </c>
      <c r="H3124" t="s">
        <v>44</v>
      </c>
      <c r="I3124">
        <v>1</v>
      </c>
      <c r="J3124" s="2">
        <v>117.4</v>
      </c>
      <c r="K3124" s="3">
        <v>0.1</v>
      </c>
      <c r="L3124" s="2">
        <v>50.09</v>
      </c>
      <c r="M3124" s="2">
        <f t="shared" si="384"/>
        <v>105.66</v>
      </c>
      <c r="N3124" s="2">
        <f t="shared" si="385"/>
        <v>50.09</v>
      </c>
      <c r="O3124" s="2">
        <f t="shared" si="386"/>
        <v>55.569999999999993</v>
      </c>
      <c r="P3124" s="4">
        <f t="shared" si="387"/>
        <v>0.52593223547226953</v>
      </c>
      <c r="Q3124">
        <f t="shared" si="388"/>
        <v>2025</v>
      </c>
      <c r="R3124" t="str">
        <f t="shared" si="389"/>
        <v>Q1</v>
      </c>
      <c r="S3124">
        <f t="shared" si="390"/>
        <v>1</v>
      </c>
      <c r="T3124" t="str">
        <f t="shared" si="391"/>
        <v>Jan</v>
      </c>
    </row>
    <row r="3125" spans="1:20" x14ac:dyDescent="0.35">
      <c r="A3125" t="s">
        <v>3190</v>
      </c>
      <c r="B3125" s="1">
        <v>45687</v>
      </c>
      <c r="C3125" t="s">
        <v>21</v>
      </c>
      <c r="D3125" t="s">
        <v>103</v>
      </c>
      <c r="E3125" t="s">
        <v>52</v>
      </c>
      <c r="F3125" t="s">
        <v>37</v>
      </c>
      <c r="G3125" t="s">
        <v>38</v>
      </c>
      <c r="H3125" t="s">
        <v>84</v>
      </c>
      <c r="I3125">
        <v>2</v>
      </c>
      <c r="J3125" s="2">
        <v>242.58</v>
      </c>
      <c r="K3125" s="3">
        <v>0</v>
      </c>
      <c r="L3125" s="2">
        <v>132.36000000000001</v>
      </c>
      <c r="M3125" s="2">
        <f t="shared" si="384"/>
        <v>485.16</v>
      </c>
      <c r="N3125" s="2">
        <f t="shared" si="385"/>
        <v>264.72000000000003</v>
      </c>
      <c r="O3125" s="2">
        <f t="shared" si="386"/>
        <v>220.44</v>
      </c>
      <c r="P3125" s="4">
        <f t="shared" si="387"/>
        <v>0.4543655701211971</v>
      </c>
      <c r="Q3125">
        <f t="shared" si="388"/>
        <v>2025</v>
      </c>
      <c r="R3125" t="str">
        <f t="shared" si="389"/>
        <v>Q1</v>
      </c>
      <c r="S3125">
        <f t="shared" si="390"/>
        <v>1</v>
      </c>
      <c r="T3125" t="str">
        <f t="shared" si="391"/>
        <v>Jan</v>
      </c>
    </row>
    <row r="3126" spans="1:20" x14ac:dyDescent="0.35">
      <c r="A3126" t="s">
        <v>3191</v>
      </c>
      <c r="B3126" s="1">
        <v>45688</v>
      </c>
      <c r="C3126" t="s">
        <v>21</v>
      </c>
      <c r="D3126" t="s">
        <v>22</v>
      </c>
      <c r="E3126" t="s">
        <v>23</v>
      </c>
      <c r="F3126" t="s">
        <v>24</v>
      </c>
      <c r="G3126" t="s">
        <v>25</v>
      </c>
      <c r="H3126" t="s">
        <v>81</v>
      </c>
      <c r="I3126">
        <v>2</v>
      </c>
      <c r="J3126" s="2">
        <v>42.37</v>
      </c>
      <c r="K3126" s="3">
        <v>0.1</v>
      </c>
      <c r="L3126" s="2">
        <v>16.36</v>
      </c>
      <c r="M3126" s="2">
        <f t="shared" si="384"/>
        <v>76.27</v>
      </c>
      <c r="N3126" s="2">
        <f t="shared" si="385"/>
        <v>32.72</v>
      </c>
      <c r="O3126" s="2">
        <f t="shared" si="386"/>
        <v>43.55</v>
      </c>
      <c r="P3126" s="4">
        <f t="shared" si="387"/>
        <v>0.57099777107643901</v>
      </c>
      <c r="Q3126">
        <f t="shared" si="388"/>
        <v>2025</v>
      </c>
      <c r="R3126" t="str">
        <f t="shared" si="389"/>
        <v>Q1</v>
      </c>
      <c r="S3126">
        <f t="shared" si="390"/>
        <v>1</v>
      </c>
      <c r="T3126" t="str">
        <f t="shared" si="391"/>
        <v>Jan</v>
      </c>
    </row>
    <row r="3127" spans="1:20" x14ac:dyDescent="0.35">
      <c r="A3127" t="s">
        <v>3192</v>
      </c>
      <c r="B3127" s="1">
        <v>45688</v>
      </c>
      <c r="C3127" t="s">
        <v>21</v>
      </c>
      <c r="D3127" t="s">
        <v>35</v>
      </c>
      <c r="E3127" t="s">
        <v>36</v>
      </c>
      <c r="F3127" t="s">
        <v>37</v>
      </c>
      <c r="G3127" t="s">
        <v>32</v>
      </c>
      <c r="H3127" t="s">
        <v>86</v>
      </c>
      <c r="I3127">
        <v>1</v>
      </c>
      <c r="J3127" s="2">
        <v>68.11</v>
      </c>
      <c r="K3127" s="3">
        <v>0</v>
      </c>
      <c r="L3127" s="2">
        <v>24.96</v>
      </c>
      <c r="M3127" s="2">
        <f t="shared" si="384"/>
        <v>68.11</v>
      </c>
      <c r="N3127" s="2">
        <f t="shared" si="385"/>
        <v>24.96</v>
      </c>
      <c r="O3127" s="2">
        <f t="shared" si="386"/>
        <v>43.15</v>
      </c>
      <c r="P3127" s="4">
        <f t="shared" si="387"/>
        <v>0.63353398913522241</v>
      </c>
      <c r="Q3127">
        <f t="shared" si="388"/>
        <v>2025</v>
      </c>
      <c r="R3127" t="str">
        <f t="shared" si="389"/>
        <v>Q1</v>
      </c>
      <c r="S3127">
        <f t="shared" si="390"/>
        <v>1</v>
      </c>
      <c r="T3127" t="str">
        <f t="shared" si="391"/>
        <v>Jan</v>
      </c>
    </row>
    <row r="3128" spans="1:20" x14ac:dyDescent="0.35">
      <c r="A3128" t="s">
        <v>3193</v>
      </c>
      <c r="B3128" s="1">
        <v>45688</v>
      </c>
      <c r="C3128" t="s">
        <v>28</v>
      </c>
      <c r="D3128" t="s">
        <v>29</v>
      </c>
      <c r="E3128" t="s">
        <v>52</v>
      </c>
      <c r="F3128" t="s">
        <v>24</v>
      </c>
      <c r="G3128" t="s">
        <v>25</v>
      </c>
      <c r="H3128" t="s">
        <v>91</v>
      </c>
      <c r="I3128">
        <v>1</v>
      </c>
      <c r="J3128" s="2">
        <v>102.31</v>
      </c>
      <c r="K3128" s="3">
        <v>0.1</v>
      </c>
      <c r="L3128" s="2">
        <v>44.7</v>
      </c>
      <c r="M3128" s="2">
        <f t="shared" si="384"/>
        <v>92.08</v>
      </c>
      <c r="N3128" s="2">
        <f t="shared" si="385"/>
        <v>44.7</v>
      </c>
      <c r="O3128" s="2">
        <f t="shared" si="386"/>
        <v>47.379999999999995</v>
      </c>
      <c r="P3128" s="4">
        <f t="shared" si="387"/>
        <v>0.51455256298870544</v>
      </c>
      <c r="Q3128">
        <f t="shared" si="388"/>
        <v>2025</v>
      </c>
      <c r="R3128" t="str">
        <f t="shared" si="389"/>
        <v>Q1</v>
      </c>
      <c r="S3128">
        <f t="shared" si="390"/>
        <v>1</v>
      </c>
      <c r="T3128" t="str">
        <f t="shared" si="391"/>
        <v>Jan</v>
      </c>
    </row>
    <row r="3129" spans="1:20" x14ac:dyDescent="0.35">
      <c r="A3129" t="s">
        <v>3194</v>
      </c>
      <c r="B3129" s="1">
        <v>45688</v>
      </c>
      <c r="C3129" t="s">
        <v>62</v>
      </c>
      <c r="D3129" t="s">
        <v>69</v>
      </c>
      <c r="E3129" t="s">
        <v>23</v>
      </c>
      <c r="F3129" t="s">
        <v>37</v>
      </c>
      <c r="G3129" t="s">
        <v>32</v>
      </c>
      <c r="H3129" t="s">
        <v>50</v>
      </c>
      <c r="I3129">
        <v>1</v>
      </c>
      <c r="J3129" s="2">
        <v>212</v>
      </c>
      <c r="K3129" s="3">
        <v>0</v>
      </c>
      <c r="L3129" s="2">
        <v>110.82</v>
      </c>
      <c r="M3129" s="2">
        <f t="shared" si="384"/>
        <v>212</v>
      </c>
      <c r="N3129" s="2">
        <f t="shared" si="385"/>
        <v>110.82</v>
      </c>
      <c r="O3129" s="2">
        <f t="shared" si="386"/>
        <v>101.18</v>
      </c>
      <c r="P3129" s="4">
        <f t="shared" si="387"/>
        <v>0.47726415094339625</v>
      </c>
      <c r="Q3129">
        <f t="shared" si="388"/>
        <v>2025</v>
      </c>
      <c r="R3129" t="str">
        <f t="shared" si="389"/>
        <v>Q1</v>
      </c>
      <c r="S3129">
        <f t="shared" si="390"/>
        <v>1</v>
      </c>
      <c r="T3129" t="str">
        <f t="shared" si="391"/>
        <v>Jan</v>
      </c>
    </row>
    <row r="3130" spans="1:20" x14ac:dyDescent="0.35">
      <c r="A3130" t="s">
        <v>3195</v>
      </c>
      <c r="B3130" s="1">
        <v>45689</v>
      </c>
      <c r="C3130" t="s">
        <v>21</v>
      </c>
      <c r="D3130" t="s">
        <v>35</v>
      </c>
      <c r="E3130" t="s">
        <v>43</v>
      </c>
      <c r="F3130" t="s">
        <v>37</v>
      </c>
      <c r="G3130" t="s">
        <v>53</v>
      </c>
      <c r="H3130" t="s">
        <v>54</v>
      </c>
      <c r="I3130">
        <v>1</v>
      </c>
      <c r="J3130" s="2">
        <v>146.19999999999999</v>
      </c>
      <c r="K3130" s="3">
        <v>0</v>
      </c>
      <c r="L3130" s="2">
        <v>69.86</v>
      </c>
      <c r="M3130" s="2">
        <f t="shared" si="384"/>
        <v>146.19999999999999</v>
      </c>
      <c r="N3130" s="2">
        <f t="shared" si="385"/>
        <v>69.86</v>
      </c>
      <c r="O3130" s="2">
        <f t="shared" si="386"/>
        <v>76.339999999999989</v>
      </c>
      <c r="P3130" s="4">
        <f t="shared" si="387"/>
        <v>0.52216142270861832</v>
      </c>
      <c r="Q3130">
        <f t="shared" si="388"/>
        <v>2025</v>
      </c>
      <c r="R3130" t="str">
        <f t="shared" si="389"/>
        <v>Q1</v>
      </c>
      <c r="S3130">
        <f t="shared" si="390"/>
        <v>2</v>
      </c>
      <c r="T3130" t="str">
        <f t="shared" si="391"/>
        <v>Feb</v>
      </c>
    </row>
    <row r="3131" spans="1:20" x14ac:dyDescent="0.35">
      <c r="A3131" t="s">
        <v>3196</v>
      </c>
      <c r="B3131" s="1">
        <v>45689</v>
      </c>
      <c r="C3131" t="s">
        <v>62</v>
      </c>
      <c r="D3131" t="s">
        <v>63</v>
      </c>
      <c r="E3131" t="s">
        <v>52</v>
      </c>
      <c r="F3131" t="s">
        <v>37</v>
      </c>
      <c r="G3131" t="s">
        <v>46</v>
      </c>
      <c r="H3131" t="s">
        <v>75</v>
      </c>
      <c r="I3131">
        <v>1</v>
      </c>
      <c r="J3131" s="2">
        <v>33.35</v>
      </c>
      <c r="K3131" s="3">
        <v>0.05</v>
      </c>
      <c r="L3131" s="2">
        <v>10.15</v>
      </c>
      <c r="M3131" s="2">
        <f t="shared" si="384"/>
        <v>31.68</v>
      </c>
      <c r="N3131" s="2">
        <f t="shared" si="385"/>
        <v>10.15</v>
      </c>
      <c r="O3131" s="2">
        <f t="shared" si="386"/>
        <v>21.53</v>
      </c>
      <c r="P3131" s="4">
        <f t="shared" si="387"/>
        <v>0.67960858585858586</v>
      </c>
      <c r="Q3131">
        <f t="shared" si="388"/>
        <v>2025</v>
      </c>
      <c r="R3131" t="str">
        <f t="shared" si="389"/>
        <v>Q1</v>
      </c>
      <c r="S3131">
        <f t="shared" si="390"/>
        <v>2</v>
      </c>
      <c r="T3131" t="str">
        <f t="shared" si="391"/>
        <v>Feb</v>
      </c>
    </row>
    <row r="3132" spans="1:20" x14ac:dyDescent="0.35">
      <c r="A3132" t="s">
        <v>3197</v>
      </c>
      <c r="B3132" s="1">
        <v>45689</v>
      </c>
      <c r="C3132" t="s">
        <v>28</v>
      </c>
      <c r="D3132" t="s">
        <v>49</v>
      </c>
      <c r="E3132" t="s">
        <v>23</v>
      </c>
      <c r="F3132" t="s">
        <v>37</v>
      </c>
      <c r="G3132" t="s">
        <v>32</v>
      </c>
      <c r="H3132" t="s">
        <v>86</v>
      </c>
      <c r="I3132">
        <v>2</v>
      </c>
      <c r="J3132" s="2">
        <v>71.3</v>
      </c>
      <c r="K3132" s="3">
        <v>0</v>
      </c>
      <c r="L3132" s="2">
        <v>25.55</v>
      </c>
      <c r="M3132" s="2">
        <f t="shared" si="384"/>
        <v>142.6</v>
      </c>
      <c r="N3132" s="2">
        <f t="shared" si="385"/>
        <v>51.1</v>
      </c>
      <c r="O3132" s="2">
        <f t="shared" si="386"/>
        <v>91.5</v>
      </c>
      <c r="P3132" s="4">
        <f t="shared" si="387"/>
        <v>0.64165497896213186</v>
      </c>
      <c r="Q3132">
        <f t="shared" si="388"/>
        <v>2025</v>
      </c>
      <c r="R3132" t="str">
        <f t="shared" si="389"/>
        <v>Q1</v>
      </c>
      <c r="S3132">
        <f t="shared" si="390"/>
        <v>2</v>
      </c>
      <c r="T3132" t="str">
        <f t="shared" si="391"/>
        <v>Feb</v>
      </c>
    </row>
    <row r="3133" spans="1:20" x14ac:dyDescent="0.35">
      <c r="A3133" t="s">
        <v>3198</v>
      </c>
      <c r="B3133" s="1">
        <v>45689</v>
      </c>
      <c r="C3133" t="s">
        <v>28</v>
      </c>
      <c r="D3133" t="s">
        <v>29</v>
      </c>
      <c r="E3133" t="s">
        <v>52</v>
      </c>
      <c r="F3133" t="s">
        <v>24</v>
      </c>
      <c r="G3133" t="s">
        <v>32</v>
      </c>
      <c r="H3133" t="s">
        <v>50</v>
      </c>
      <c r="I3133">
        <v>2</v>
      </c>
      <c r="J3133" s="2">
        <v>238.47</v>
      </c>
      <c r="K3133" s="3">
        <v>0.1</v>
      </c>
      <c r="L3133" s="2">
        <v>118.74</v>
      </c>
      <c r="M3133" s="2">
        <f t="shared" si="384"/>
        <v>429.25</v>
      </c>
      <c r="N3133" s="2">
        <f t="shared" si="385"/>
        <v>237.48</v>
      </c>
      <c r="O3133" s="2">
        <f t="shared" si="386"/>
        <v>191.77</v>
      </c>
      <c r="P3133" s="4">
        <f t="shared" si="387"/>
        <v>0.44675596971461856</v>
      </c>
      <c r="Q3133">
        <f t="shared" si="388"/>
        <v>2025</v>
      </c>
      <c r="R3133" t="str">
        <f t="shared" si="389"/>
        <v>Q1</v>
      </c>
      <c r="S3133">
        <f t="shared" si="390"/>
        <v>2</v>
      </c>
      <c r="T3133" t="str">
        <f t="shared" si="391"/>
        <v>Feb</v>
      </c>
    </row>
    <row r="3134" spans="1:20" x14ac:dyDescent="0.35">
      <c r="A3134" t="s">
        <v>3199</v>
      </c>
      <c r="B3134" s="1">
        <v>45689</v>
      </c>
      <c r="C3134" t="s">
        <v>62</v>
      </c>
      <c r="D3134" t="s">
        <v>63</v>
      </c>
      <c r="E3134" t="s">
        <v>23</v>
      </c>
      <c r="F3134" t="s">
        <v>37</v>
      </c>
      <c r="G3134" t="s">
        <v>32</v>
      </c>
      <c r="H3134" t="s">
        <v>113</v>
      </c>
      <c r="I3134">
        <v>2</v>
      </c>
      <c r="J3134" s="2">
        <v>356.45</v>
      </c>
      <c r="K3134" s="3">
        <v>0.05</v>
      </c>
      <c r="L3134" s="2">
        <v>211.57</v>
      </c>
      <c r="M3134" s="2">
        <f t="shared" si="384"/>
        <v>677.26</v>
      </c>
      <c r="N3134" s="2">
        <f t="shared" si="385"/>
        <v>423.14</v>
      </c>
      <c r="O3134" s="2">
        <f t="shared" si="386"/>
        <v>254.12</v>
      </c>
      <c r="P3134" s="4">
        <f t="shared" si="387"/>
        <v>0.37521778932758471</v>
      </c>
      <c r="Q3134">
        <f t="shared" si="388"/>
        <v>2025</v>
      </c>
      <c r="R3134" t="str">
        <f t="shared" si="389"/>
        <v>Q1</v>
      </c>
      <c r="S3134">
        <f t="shared" si="390"/>
        <v>2</v>
      </c>
      <c r="T3134" t="str">
        <f t="shared" si="391"/>
        <v>Feb</v>
      </c>
    </row>
    <row r="3135" spans="1:20" x14ac:dyDescent="0.35">
      <c r="A3135" t="s">
        <v>3200</v>
      </c>
      <c r="B3135" s="1">
        <v>45689</v>
      </c>
      <c r="C3135" t="s">
        <v>28</v>
      </c>
      <c r="D3135" t="s">
        <v>29</v>
      </c>
      <c r="E3135" t="s">
        <v>23</v>
      </c>
      <c r="F3135" t="s">
        <v>37</v>
      </c>
      <c r="G3135" t="s">
        <v>38</v>
      </c>
      <c r="H3135" t="s">
        <v>39</v>
      </c>
      <c r="I3135">
        <v>2</v>
      </c>
      <c r="J3135" s="2">
        <v>152.59</v>
      </c>
      <c r="K3135" s="3">
        <v>0</v>
      </c>
      <c r="L3135" s="2">
        <v>78.3</v>
      </c>
      <c r="M3135" s="2">
        <f t="shared" si="384"/>
        <v>305.18</v>
      </c>
      <c r="N3135" s="2">
        <f t="shared" si="385"/>
        <v>156.6</v>
      </c>
      <c r="O3135" s="2">
        <f t="shared" si="386"/>
        <v>148.58000000000001</v>
      </c>
      <c r="P3135" s="4">
        <f t="shared" si="387"/>
        <v>0.48686021364440663</v>
      </c>
      <c r="Q3135">
        <f t="shared" si="388"/>
        <v>2025</v>
      </c>
      <c r="R3135" t="str">
        <f t="shared" si="389"/>
        <v>Q1</v>
      </c>
      <c r="S3135">
        <f t="shared" si="390"/>
        <v>2</v>
      </c>
      <c r="T3135" t="str">
        <f t="shared" si="391"/>
        <v>Feb</v>
      </c>
    </row>
    <row r="3136" spans="1:20" x14ac:dyDescent="0.35">
      <c r="A3136" t="s">
        <v>3201</v>
      </c>
      <c r="B3136" s="1">
        <v>45689</v>
      </c>
      <c r="C3136" t="s">
        <v>62</v>
      </c>
      <c r="D3136" t="s">
        <v>69</v>
      </c>
      <c r="E3136" t="s">
        <v>23</v>
      </c>
      <c r="F3136" t="s">
        <v>24</v>
      </c>
      <c r="G3136" t="s">
        <v>25</v>
      </c>
      <c r="H3136" t="s">
        <v>72</v>
      </c>
      <c r="I3136">
        <v>1</v>
      </c>
      <c r="J3136" s="2">
        <v>170.8</v>
      </c>
      <c r="K3136" s="3">
        <v>0.1</v>
      </c>
      <c r="L3136" s="2">
        <v>105.85</v>
      </c>
      <c r="M3136" s="2">
        <f t="shared" si="384"/>
        <v>153.72</v>
      </c>
      <c r="N3136" s="2">
        <f t="shared" si="385"/>
        <v>105.85</v>
      </c>
      <c r="O3136" s="2">
        <f t="shared" si="386"/>
        <v>47.870000000000005</v>
      </c>
      <c r="P3136" s="4">
        <f t="shared" si="387"/>
        <v>0.31141035649232374</v>
      </c>
      <c r="Q3136">
        <f t="shared" si="388"/>
        <v>2025</v>
      </c>
      <c r="R3136" t="str">
        <f t="shared" si="389"/>
        <v>Q1</v>
      </c>
      <c r="S3136">
        <f t="shared" si="390"/>
        <v>2</v>
      </c>
      <c r="T3136" t="str">
        <f t="shared" si="391"/>
        <v>Feb</v>
      </c>
    </row>
    <row r="3137" spans="1:20" x14ac:dyDescent="0.35">
      <c r="A3137" t="s">
        <v>3202</v>
      </c>
      <c r="B3137" s="1">
        <v>45689</v>
      </c>
      <c r="C3137" t="s">
        <v>28</v>
      </c>
      <c r="D3137" t="s">
        <v>29</v>
      </c>
      <c r="E3137" t="s">
        <v>23</v>
      </c>
      <c r="F3137" t="s">
        <v>24</v>
      </c>
      <c r="G3137" t="s">
        <v>53</v>
      </c>
      <c r="H3137" t="s">
        <v>131</v>
      </c>
      <c r="I3137">
        <v>1</v>
      </c>
      <c r="J3137" s="2">
        <v>32.14</v>
      </c>
      <c r="K3137" s="3">
        <v>0.1</v>
      </c>
      <c r="L3137" s="2">
        <v>9.41</v>
      </c>
      <c r="M3137" s="2">
        <f t="shared" si="384"/>
        <v>28.93</v>
      </c>
      <c r="N3137" s="2">
        <f t="shared" si="385"/>
        <v>9.41</v>
      </c>
      <c r="O3137" s="2">
        <f t="shared" si="386"/>
        <v>19.52</v>
      </c>
      <c r="P3137" s="4">
        <f t="shared" si="387"/>
        <v>0.67473211199446936</v>
      </c>
      <c r="Q3137">
        <f t="shared" si="388"/>
        <v>2025</v>
      </c>
      <c r="R3137" t="str">
        <f t="shared" si="389"/>
        <v>Q1</v>
      </c>
      <c r="S3137">
        <f t="shared" si="390"/>
        <v>2</v>
      </c>
      <c r="T3137" t="str">
        <f t="shared" si="391"/>
        <v>Feb</v>
      </c>
    </row>
    <row r="3138" spans="1:20" x14ac:dyDescent="0.35">
      <c r="A3138" t="s">
        <v>3203</v>
      </c>
      <c r="B3138" s="1">
        <v>45689</v>
      </c>
      <c r="C3138" t="s">
        <v>21</v>
      </c>
      <c r="D3138" t="s">
        <v>22</v>
      </c>
      <c r="E3138" t="s">
        <v>23</v>
      </c>
      <c r="F3138" t="s">
        <v>37</v>
      </c>
      <c r="G3138" t="s">
        <v>38</v>
      </c>
      <c r="H3138" t="s">
        <v>56</v>
      </c>
      <c r="I3138">
        <v>1</v>
      </c>
      <c r="J3138" s="2">
        <v>80.61</v>
      </c>
      <c r="K3138" s="3">
        <v>0.15</v>
      </c>
      <c r="L3138" s="2">
        <v>30.9</v>
      </c>
      <c r="M3138" s="2">
        <f t="shared" ref="M3138:M3201" si="392">ROUND(I3138*J3138*(1-K3138),2)</f>
        <v>68.52</v>
      </c>
      <c r="N3138" s="2">
        <f t="shared" ref="N3138:N3201" si="393">ROUND(I3138*L3138,2)</f>
        <v>30.9</v>
      </c>
      <c r="O3138" s="2">
        <f t="shared" ref="O3138:O3201" si="394">M3138-N3138</f>
        <v>37.619999999999997</v>
      </c>
      <c r="P3138" s="4">
        <f t="shared" ref="P3138:P3201" si="395">IFERROR(O3138/M3138,0)</f>
        <v>0.54903677758318736</v>
      </c>
      <c r="Q3138">
        <f t="shared" ref="Q3138:Q3201" si="396">YEAR(B3138)</f>
        <v>2025</v>
      </c>
      <c r="R3138" t="str">
        <f t="shared" ref="R3138:R3201" si="397">"Q"&amp;ROUNDUP(MONTH(B3138)/3,0)</f>
        <v>Q1</v>
      </c>
      <c r="S3138">
        <f t="shared" ref="S3138:S3201" si="398">MONTH(B3138)</f>
        <v>2</v>
      </c>
      <c r="T3138" t="str">
        <f t="shared" ref="T3138:T3201" si="399">TEXT(B3138,"mmm")</f>
        <v>Feb</v>
      </c>
    </row>
    <row r="3139" spans="1:20" x14ac:dyDescent="0.35">
      <c r="A3139" t="s">
        <v>3204</v>
      </c>
      <c r="B3139" s="1">
        <v>45689</v>
      </c>
      <c r="C3139" t="s">
        <v>21</v>
      </c>
      <c r="D3139" t="s">
        <v>35</v>
      </c>
      <c r="E3139" t="s">
        <v>43</v>
      </c>
      <c r="F3139" t="s">
        <v>31</v>
      </c>
      <c r="G3139" t="s">
        <v>38</v>
      </c>
      <c r="H3139" t="s">
        <v>56</v>
      </c>
      <c r="I3139">
        <v>1</v>
      </c>
      <c r="J3139" s="2">
        <v>78.88</v>
      </c>
      <c r="K3139" s="3">
        <v>0.15</v>
      </c>
      <c r="L3139" s="2">
        <v>30.32</v>
      </c>
      <c r="M3139" s="2">
        <f t="shared" si="392"/>
        <v>67.05</v>
      </c>
      <c r="N3139" s="2">
        <f t="shared" si="393"/>
        <v>30.32</v>
      </c>
      <c r="O3139" s="2">
        <f t="shared" si="394"/>
        <v>36.729999999999997</v>
      </c>
      <c r="P3139" s="4">
        <f t="shared" si="395"/>
        <v>0.54780014914243103</v>
      </c>
      <c r="Q3139">
        <f t="shared" si="396"/>
        <v>2025</v>
      </c>
      <c r="R3139" t="str">
        <f t="shared" si="397"/>
        <v>Q1</v>
      </c>
      <c r="S3139">
        <f t="shared" si="398"/>
        <v>2</v>
      </c>
      <c r="T3139" t="str">
        <f t="shared" si="399"/>
        <v>Feb</v>
      </c>
    </row>
    <row r="3140" spans="1:20" x14ac:dyDescent="0.35">
      <c r="A3140" t="s">
        <v>3205</v>
      </c>
      <c r="B3140" s="1">
        <v>45690</v>
      </c>
      <c r="C3140" t="s">
        <v>21</v>
      </c>
      <c r="D3140" t="s">
        <v>35</v>
      </c>
      <c r="E3140" t="s">
        <v>30</v>
      </c>
      <c r="F3140" t="s">
        <v>31</v>
      </c>
      <c r="G3140" t="s">
        <v>25</v>
      </c>
      <c r="H3140" t="s">
        <v>72</v>
      </c>
      <c r="I3140">
        <v>27</v>
      </c>
      <c r="J3140" s="2">
        <v>187.97</v>
      </c>
      <c r="K3140" s="3">
        <v>0.1</v>
      </c>
      <c r="L3140" s="2">
        <v>106.24</v>
      </c>
      <c r="M3140" s="2">
        <f t="shared" si="392"/>
        <v>4567.67</v>
      </c>
      <c r="N3140" s="2">
        <f t="shared" si="393"/>
        <v>2868.48</v>
      </c>
      <c r="O3140" s="2">
        <f t="shared" si="394"/>
        <v>1699.19</v>
      </c>
      <c r="P3140" s="4">
        <f t="shared" si="395"/>
        <v>0.37200366926682532</v>
      </c>
      <c r="Q3140">
        <f t="shared" si="396"/>
        <v>2025</v>
      </c>
      <c r="R3140" t="str">
        <f t="shared" si="397"/>
        <v>Q1</v>
      </c>
      <c r="S3140">
        <f t="shared" si="398"/>
        <v>2</v>
      </c>
      <c r="T3140" t="str">
        <f t="shared" si="399"/>
        <v>Feb</v>
      </c>
    </row>
    <row r="3141" spans="1:20" x14ac:dyDescent="0.35">
      <c r="A3141" t="s">
        <v>3206</v>
      </c>
      <c r="B3141" s="1">
        <v>45690</v>
      </c>
      <c r="C3141" t="s">
        <v>28</v>
      </c>
      <c r="D3141" t="s">
        <v>29</v>
      </c>
      <c r="E3141" t="s">
        <v>23</v>
      </c>
      <c r="F3141" t="s">
        <v>37</v>
      </c>
      <c r="G3141" t="s">
        <v>32</v>
      </c>
      <c r="H3141" t="s">
        <v>86</v>
      </c>
      <c r="I3141">
        <v>1</v>
      </c>
      <c r="J3141" s="2">
        <v>71.45</v>
      </c>
      <c r="K3141" s="3">
        <v>0</v>
      </c>
      <c r="L3141" s="2">
        <v>24.74</v>
      </c>
      <c r="M3141" s="2">
        <f t="shared" si="392"/>
        <v>71.45</v>
      </c>
      <c r="N3141" s="2">
        <f t="shared" si="393"/>
        <v>24.74</v>
      </c>
      <c r="O3141" s="2">
        <f t="shared" si="394"/>
        <v>46.710000000000008</v>
      </c>
      <c r="P3141" s="4">
        <f t="shared" si="395"/>
        <v>0.65374387683694901</v>
      </c>
      <c r="Q3141">
        <f t="shared" si="396"/>
        <v>2025</v>
      </c>
      <c r="R3141" t="str">
        <f t="shared" si="397"/>
        <v>Q1</v>
      </c>
      <c r="S3141">
        <f t="shared" si="398"/>
        <v>2</v>
      </c>
      <c r="T3141" t="str">
        <f t="shared" si="399"/>
        <v>Feb</v>
      </c>
    </row>
    <row r="3142" spans="1:20" x14ac:dyDescent="0.35">
      <c r="A3142" t="s">
        <v>3207</v>
      </c>
      <c r="B3142" s="1">
        <v>45690</v>
      </c>
      <c r="C3142" t="s">
        <v>21</v>
      </c>
      <c r="D3142" t="s">
        <v>35</v>
      </c>
      <c r="E3142" t="s">
        <v>52</v>
      </c>
      <c r="F3142" t="s">
        <v>37</v>
      </c>
      <c r="G3142" t="s">
        <v>38</v>
      </c>
      <c r="H3142" t="s">
        <v>44</v>
      </c>
      <c r="I3142">
        <v>1</v>
      </c>
      <c r="J3142" s="2">
        <v>118.69</v>
      </c>
      <c r="K3142" s="3">
        <v>0.05</v>
      </c>
      <c r="L3142" s="2">
        <v>49.36</v>
      </c>
      <c r="M3142" s="2">
        <f t="shared" si="392"/>
        <v>112.76</v>
      </c>
      <c r="N3142" s="2">
        <f t="shared" si="393"/>
        <v>49.36</v>
      </c>
      <c r="O3142" s="2">
        <f t="shared" si="394"/>
        <v>63.400000000000006</v>
      </c>
      <c r="P3142" s="4">
        <f t="shared" si="395"/>
        <v>0.56225611919120255</v>
      </c>
      <c r="Q3142">
        <f t="shared" si="396"/>
        <v>2025</v>
      </c>
      <c r="R3142" t="str">
        <f t="shared" si="397"/>
        <v>Q1</v>
      </c>
      <c r="S3142">
        <f t="shared" si="398"/>
        <v>2</v>
      </c>
      <c r="T3142" t="str">
        <f t="shared" si="399"/>
        <v>Feb</v>
      </c>
    </row>
    <row r="3143" spans="1:20" x14ac:dyDescent="0.35">
      <c r="A3143" t="s">
        <v>3208</v>
      </c>
      <c r="B3143" s="1">
        <v>45690</v>
      </c>
      <c r="C3143" t="s">
        <v>21</v>
      </c>
      <c r="D3143" t="s">
        <v>35</v>
      </c>
      <c r="E3143" t="s">
        <v>23</v>
      </c>
      <c r="F3143" t="s">
        <v>37</v>
      </c>
      <c r="G3143" t="s">
        <v>38</v>
      </c>
      <c r="H3143" t="s">
        <v>56</v>
      </c>
      <c r="I3143">
        <v>1</v>
      </c>
      <c r="J3143" s="2">
        <v>77.42</v>
      </c>
      <c r="K3143" s="3">
        <v>0.05</v>
      </c>
      <c r="L3143" s="2">
        <v>31.85</v>
      </c>
      <c r="M3143" s="2">
        <f t="shared" si="392"/>
        <v>73.55</v>
      </c>
      <c r="N3143" s="2">
        <f t="shared" si="393"/>
        <v>31.85</v>
      </c>
      <c r="O3143" s="2">
        <f t="shared" si="394"/>
        <v>41.699999999999996</v>
      </c>
      <c r="P3143" s="4">
        <f t="shared" si="395"/>
        <v>0.56696125084976201</v>
      </c>
      <c r="Q3143">
        <f t="shared" si="396"/>
        <v>2025</v>
      </c>
      <c r="R3143" t="str">
        <f t="shared" si="397"/>
        <v>Q1</v>
      </c>
      <c r="S3143">
        <f t="shared" si="398"/>
        <v>2</v>
      </c>
      <c r="T3143" t="str">
        <f t="shared" si="399"/>
        <v>Feb</v>
      </c>
    </row>
    <row r="3144" spans="1:20" x14ac:dyDescent="0.35">
      <c r="A3144" t="s">
        <v>3209</v>
      </c>
      <c r="B3144" s="1">
        <v>45691</v>
      </c>
      <c r="C3144" t="s">
        <v>21</v>
      </c>
      <c r="D3144" t="s">
        <v>22</v>
      </c>
      <c r="E3144" t="s">
        <v>43</v>
      </c>
      <c r="F3144" t="s">
        <v>24</v>
      </c>
      <c r="G3144" t="s">
        <v>38</v>
      </c>
      <c r="H3144" t="s">
        <v>84</v>
      </c>
      <c r="I3144">
        <v>3</v>
      </c>
      <c r="J3144" s="2">
        <v>257.88</v>
      </c>
      <c r="K3144" s="3">
        <v>0.1</v>
      </c>
      <c r="L3144" s="2">
        <v>128.47999999999999</v>
      </c>
      <c r="M3144" s="2">
        <f t="shared" si="392"/>
        <v>696.28</v>
      </c>
      <c r="N3144" s="2">
        <f t="shared" si="393"/>
        <v>385.44</v>
      </c>
      <c r="O3144" s="2">
        <f t="shared" si="394"/>
        <v>310.83999999999997</v>
      </c>
      <c r="P3144" s="4">
        <f t="shared" si="395"/>
        <v>0.44642959728844717</v>
      </c>
      <c r="Q3144">
        <f t="shared" si="396"/>
        <v>2025</v>
      </c>
      <c r="R3144" t="str">
        <f t="shared" si="397"/>
        <v>Q1</v>
      </c>
      <c r="S3144">
        <f t="shared" si="398"/>
        <v>2</v>
      </c>
      <c r="T3144" t="str">
        <f t="shared" si="399"/>
        <v>Feb</v>
      </c>
    </row>
    <row r="3145" spans="1:20" x14ac:dyDescent="0.35">
      <c r="A3145" t="s">
        <v>3210</v>
      </c>
      <c r="B3145" s="1">
        <v>45691</v>
      </c>
      <c r="C3145" t="s">
        <v>62</v>
      </c>
      <c r="D3145" t="s">
        <v>63</v>
      </c>
      <c r="E3145" t="s">
        <v>52</v>
      </c>
      <c r="F3145" t="s">
        <v>24</v>
      </c>
      <c r="G3145" t="s">
        <v>25</v>
      </c>
      <c r="H3145" t="s">
        <v>91</v>
      </c>
      <c r="I3145">
        <v>1</v>
      </c>
      <c r="J3145" s="2">
        <v>95.57</v>
      </c>
      <c r="K3145" s="3">
        <v>0.1</v>
      </c>
      <c r="L3145" s="2">
        <v>44.65</v>
      </c>
      <c r="M3145" s="2">
        <f t="shared" si="392"/>
        <v>86.01</v>
      </c>
      <c r="N3145" s="2">
        <f t="shared" si="393"/>
        <v>44.65</v>
      </c>
      <c r="O3145" s="2">
        <f t="shared" si="394"/>
        <v>41.360000000000007</v>
      </c>
      <c r="P3145" s="4">
        <f t="shared" si="395"/>
        <v>0.48087431693989074</v>
      </c>
      <c r="Q3145">
        <f t="shared" si="396"/>
        <v>2025</v>
      </c>
      <c r="R3145" t="str">
        <f t="shared" si="397"/>
        <v>Q1</v>
      </c>
      <c r="S3145">
        <f t="shared" si="398"/>
        <v>2</v>
      </c>
      <c r="T3145" t="str">
        <f t="shared" si="399"/>
        <v>Feb</v>
      </c>
    </row>
    <row r="3146" spans="1:20" x14ac:dyDescent="0.35">
      <c r="A3146" t="s">
        <v>3211</v>
      </c>
      <c r="B3146" s="1">
        <v>45691</v>
      </c>
      <c r="C3146" t="s">
        <v>62</v>
      </c>
      <c r="D3146" t="s">
        <v>63</v>
      </c>
      <c r="E3146" t="s">
        <v>23</v>
      </c>
      <c r="F3146" t="s">
        <v>37</v>
      </c>
      <c r="G3146" t="s">
        <v>25</v>
      </c>
      <c r="H3146" t="s">
        <v>26</v>
      </c>
      <c r="I3146">
        <v>3</v>
      </c>
      <c r="J3146" s="2">
        <v>22.81</v>
      </c>
      <c r="K3146" s="3">
        <v>0</v>
      </c>
      <c r="L3146" s="2">
        <v>6.5</v>
      </c>
      <c r="M3146" s="2">
        <f t="shared" si="392"/>
        <v>68.430000000000007</v>
      </c>
      <c r="N3146" s="2">
        <f t="shared" si="393"/>
        <v>19.5</v>
      </c>
      <c r="O3146" s="2">
        <f t="shared" si="394"/>
        <v>48.930000000000007</v>
      </c>
      <c r="P3146" s="4">
        <f t="shared" si="395"/>
        <v>0.71503726435773785</v>
      </c>
      <c r="Q3146">
        <f t="shared" si="396"/>
        <v>2025</v>
      </c>
      <c r="R3146" t="str">
        <f t="shared" si="397"/>
        <v>Q1</v>
      </c>
      <c r="S3146">
        <f t="shared" si="398"/>
        <v>2</v>
      </c>
      <c r="T3146" t="str">
        <f t="shared" si="399"/>
        <v>Feb</v>
      </c>
    </row>
    <row r="3147" spans="1:20" x14ac:dyDescent="0.35">
      <c r="A3147" t="s">
        <v>3212</v>
      </c>
      <c r="B3147" s="1">
        <v>45691</v>
      </c>
      <c r="C3147" t="s">
        <v>21</v>
      </c>
      <c r="D3147" t="s">
        <v>35</v>
      </c>
      <c r="E3147" t="s">
        <v>43</v>
      </c>
      <c r="F3147" t="s">
        <v>37</v>
      </c>
      <c r="G3147" t="s">
        <v>25</v>
      </c>
      <c r="H3147" t="s">
        <v>91</v>
      </c>
      <c r="I3147">
        <v>1</v>
      </c>
      <c r="J3147" s="2">
        <v>98.99</v>
      </c>
      <c r="K3147" s="3">
        <v>0</v>
      </c>
      <c r="L3147" s="2">
        <v>45.04</v>
      </c>
      <c r="M3147" s="2">
        <f t="shared" si="392"/>
        <v>98.99</v>
      </c>
      <c r="N3147" s="2">
        <f t="shared" si="393"/>
        <v>45.04</v>
      </c>
      <c r="O3147" s="2">
        <f t="shared" si="394"/>
        <v>53.949999999999996</v>
      </c>
      <c r="P3147" s="4">
        <f t="shared" si="395"/>
        <v>0.5450045459137286</v>
      </c>
      <c r="Q3147">
        <f t="shared" si="396"/>
        <v>2025</v>
      </c>
      <c r="R3147" t="str">
        <f t="shared" si="397"/>
        <v>Q1</v>
      </c>
      <c r="S3147">
        <f t="shared" si="398"/>
        <v>2</v>
      </c>
      <c r="T3147" t="str">
        <f t="shared" si="399"/>
        <v>Feb</v>
      </c>
    </row>
    <row r="3148" spans="1:20" x14ac:dyDescent="0.35">
      <c r="A3148" t="s">
        <v>3213</v>
      </c>
      <c r="B3148" s="1">
        <v>45691</v>
      </c>
      <c r="C3148" t="s">
        <v>28</v>
      </c>
      <c r="D3148" t="s">
        <v>29</v>
      </c>
      <c r="E3148" t="s">
        <v>23</v>
      </c>
      <c r="F3148" t="s">
        <v>37</v>
      </c>
      <c r="G3148" t="s">
        <v>53</v>
      </c>
      <c r="H3148" t="s">
        <v>66</v>
      </c>
      <c r="I3148">
        <v>1</v>
      </c>
      <c r="J3148" s="2">
        <v>114.14</v>
      </c>
      <c r="K3148" s="3">
        <v>0.1</v>
      </c>
      <c r="L3148" s="2">
        <v>44.22</v>
      </c>
      <c r="M3148" s="2">
        <f t="shared" si="392"/>
        <v>102.73</v>
      </c>
      <c r="N3148" s="2">
        <f t="shared" si="393"/>
        <v>44.22</v>
      </c>
      <c r="O3148" s="2">
        <f t="shared" si="394"/>
        <v>58.510000000000005</v>
      </c>
      <c r="P3148" s="4">
        <f t="shared" si="395"/>
        <v>0.56955125085174729</v>
      </c>
      <c r="Q3148">
        <f t="shared" si="396"/>
        <v>2025</v>
      </c>
      <c r="R3148" t="str">
        <f t="shared" si="397"/>
        <v>Q1</v>
      </c>
      <c r="S3148">
        <f t="shared" si="398"/>
        <v>2</v>
      </c>
      <c r="T3148" t="str">
        <f t="shared" si="399"/>
        <v>Feb</v>
      </c>
    </row>
    <row r="3149" spans="1:20" x14ac:dyDescent="0.35">
      <c r="A3149" t="s">
        <v>3214</v>
      </c>
      <c r="B3149" s="1">
        <v>45691</v>
      </c>
      <c r="C3149" t="s">
        <v>28</v>
      </c>
      <c r="D3149" t="s">
        <v>49</v>
      </c>
      <c r="E3149" t="s">
        <v>23</v>
      </c>
      <c r="F3149" t="s">
        <v>24</v>
      </c>
      <c r="G3149" t="s">
        <v>53</v>
      </c>
      <c r="H3149" t="s">
        <v>66</v>
      </c>
      <c r="I3149">
        <v>2</v>
      </c>
      <c r="J3149" s="2">
        <v>111.16</v>
      </c>
      <c r="K3149" s="3">
        <v>0.05</v>
      </c>
      <c r="L3149" s="2">
        <v>44.98</v>
      </c>
      <c r="M3149" s="2">
        <f t="shared" si="392"/>
        <v>211.2</v>
      </c>
      <c r="N3149" s="2">
        <f t="shared" si="393"/>
        <v>89.96</v>
      </c>
      <c r="O3149" s="2">
        <f t="shared" si="394"/>
        <v>121.24</v>
      </c>
      <c r="P3149" s="4">
        <f t="shared" si="395"/>
        <v>0.57405303030303034</v>
      </c>
      <c r="Q3149">
        <f t="shared" si="396"/>
        <v>2025</v>
      </c>
      <c r="R3149" t="str">
        <f t="shared" si="397"/>
        <v>Q1</v>
      </c>
      <c r="S3149">
        <f t="shared" si="398"/>
        <v>2</v>
      </c>
      <c r="T3149" t="str">
        <f t="shared" si="399"/>
        <v>Feb</v>
      </c>
    </row>
    <row r="3150" spans="1:20" x14ac:dyDescent="0.35">
      <c r="A3150" t="s">
        <v>3215</v>
      </c>
      <c r="B3150" s="1">
        <v>45691</v>
      </c>
      <c r="C3150" t="s">
        <v>21</v>
      </c>
      <c r="D3150" t="s">
        <v>22</v>
      </c>
      <c r="E3150" t="s">
        <v>23</v>
      </c>
      <c r="F3150" t="s">
        <v>37</v>
      </c>
      <c r="G3150" t="s">
        <v>38</v>
      </c>
      <c r="H3150" t="s">
        <v>84</v>
      </c>
      <c r="I3150">
        <v>1</v>
      </c>
      <c r="J3150" s="2">
        <v>253.98</v>
      </c>
      <c r="K3150" s="3">
        <v>0</v>
      </c>
      <c r="L3150" s="2">
        <v>128.11000000000001</v>
      </c>
      <c r="M3150" s="2">
        <f t="shared" si="392"/>
        <v>253.98</v>
      </c>
      <c r="N3150" s="2">
        <f t="shared" si="393"/>
        <v>128.11000000000001</v>
      </c>
      <c r="O3150" s="2">
        <f t="shared" si="394"/>
        <v>125.86999999999998</v>
      </c>
      <c r="P3150" s="4">
        <f t="shared" si="395"/>
        <v>0.49559020395306708</v>
      </c>
      <c r="Q3150">
        <f t="shared" si="396"/>
        <v>2025</v>
      </c>
      <c r="R3150" t="str">
        <f t="shared" si="397"/>
        <v>Q1</v>
      </c>
      <c r="S3150">
        <f t="shared" si="398"/>
        <v>2</v>
      </c>
      <c r="T3150" t="str">
        <f t="shared" si="399"/>
        <v>Feb</v>
      </c>
    </row>
    <row r="3151" spans="1:20" x14ac:dyDescent="0.35">
      <c r="A3151" t="s">
        <v>3216</v>
      </c>
      <c r="B3151" s="1">
        <v>45691</v>
      </c>
      <c r="C3151" t="s">
        <v>41</v>
      </c>
      <c r="D3151" t="s">
        <v>42</v>
      </c>
      <c r="E3151" t="s">
        <v>52</v>
      </c>
      <c r="F3151" t="s">
        <v>24</v>
      </c>
      <c r="G3151" t="s">
        <v>53</v>
      </c>
      <c r="H3151" t="s">
        <v>54</v>
      </c>
      <c r="I3151">
        <v>1</v>
      </c>
      <c r="J3151" s="2">
        <v>154.91999999999999</v>
      </c>
      <c r="K3151" s="3">
        <v>0</v>
      </c>
      <c r="L3151" s="2">
        <v>71.430000000000007</v>
      </c>
      <c r="M3151" s="2">
        <f t="shared" si="392"/>
        <v>154.91999999999999</v>
      </c>
      <c r="N3151" s="2">
        <f t="shared" si="393"/>
        <v>71.430000000000007</v>
      </c>
      <c r="O3151" s="2">
        <f t="shared" si="394"/>
        <v>83.489999999999981</v>
      </c>
      <c r="P3151" s="4">
        <f t="shared" si="395"/>
        <v>0.53892331525948867</v>
      </c>
      <c r="Q3151">
        <f t="shared" si="396"/>
        <v>2025</v>
      </c>
      <c r="R3151" t="str">
        <f t="shared" si="397"/>
        <v>Q1</v>
      </c>
      <c r="S3151">
        <f t="shared" si="398"/>
        <v>2</v>
      </c>
      <c r="T3151" t="str">
        <f t="shared" si="399"/>
        <v>Feb</v>
      </c>
    </row>
    <row r="3152" spans="1:20" x14ac:dyDescent="0.35">
      <c r="A3152" t="s">
        <v>3217</v>
      </c>
      <c r="B3152" s="1">
        <v>45691</v>
      </c>
      <c r="C3152" t="s">
        <v>21</v>
      </c>
      <c r="D3152" t="s">
        <v>35</v>
      </c>
      <c r="E3152" t="s">
        <v>23</v>
      </c>
      <c r="F3152" t="s">
        <v>24</v>
      </c>
      <c r="G3152" t="s">
        <v>53</v>
      </c>
      <c r="H3152" t="s">
        <v>131</v>
      </c>
      <c r="I3152">
        <v>1</v>
      </c>
      <c r="J3152" s="2">
        <v>31.85</v>
      </c>
      <c r="K3152" s="3">
        <v>0.05</v>
      </c>
      <c r="L3152" s="2">
        <v>9.4499999999999993</v>
      </c>
      <c r="M3152" s="2">
        <f t="shared" si="392"/>
        <v>30.26</v>
      </c>
      <c r="N3152" s="2">
        <f t="shared" si="393"/>
        <v>9.4499999999999993</v>
      </c>
      <c r="O3152" s="2">
        <f t="shared" si="394"/>
        <v>20.810000000000002</v>
      </c>
      <c r="P3152" s="4">
        <f t="shared" si="395"/>
        <v>0.68770654329147396</v>
      </c>
      <c r="Q3152">
        <f t="shared" si="396"/>
        <v>2025</v>
      </c>
      <c r="R3152" t="str">
        <f t="shared" si="397"/>
        <v>Q1</v>
      </c>
      <c r="S3152">
        <f t="shared" si="398"/>
        <v>2</v>
      </c>
      <c r="T3152" t="str">
        <f t="shared" si="399"/>
        <v>Feb</v>
      </c>
    </row>
    <row r="3153" spans="1:20" x14ac:dyDescent="0.35">
      <c r="A3153" t="s">
        <v>3218</v>
      </c>
      <c r="B3153" s="1">
        <v>45691</v>
      </c>
      <c r="C3153" t="s">
        <v>21</v>
      </c>
      <c r="D3153" t="s">
        <v>35</v>
      </c>
      <c r="E3153" t="s">
        <v>30</v>
      </c>
      <c r="F3153" t="s">
        <v>31</v>
      </c>
      <c r="G3153" t="s">
        <v>38</v>
      </c>
      <c r="H3153" t="s">
        <v>44</v>
      </c>
      <c r="I3153">
        <v>5</v>
      </c>
      <c r="J3153" s="2">
        <v>116.73</v>
      </c>
      <c r="K3153" s="3">
        <v>0.1</v>
      </c>
      <c r="L3153" s="2">
        <v>50.65</v>
      </c>
      <c r="M3153" s="2">
        <f t="shared" si="392"/>
        <v>525.29</v>
      </c>
      <c r="N3153" s="2">
        <f t="shared" si="393"/>
        <v>253.25</v>
      </c>
      <c r="O3153" s="2">
        <f t="shared" si="394"/>
        <v>272.03999999999996</v>
      </c>
      <c r="P3153" s="4">
        <f t="shared" si="395"/>
        <v>0.51788535856384088</v>
      </c>
      <c r="Q3153">
        <f t="shared" si="396"/>
        <v>2025</v>
      </c>
      <c r="R3153" t="str">
        <f t="shared" si="397"/>
        <v>Q1</v>
      </c>
      <c r="S3153">
        <f t="shared" si="398"/>
        <v>2</v>
      </c>
      <c r="T3153" t="str">
        <f t="shared" si="399"/>
        <v>Feb</v>
      </c>
    </row>
    <row r="3154" spans="1:20" x14ac:dyDescent="0.35">
      <c r="A3154" t="s">
        <v>3219</v>
      </c>
      <c r="B3154" s="1">
        <v>45691</v>
      </c>
      <c r="C3154" t="s">
        <v>41</v>
      </c>
      <c r="D3154" t="s">
        <v>90</v>
      </c>
      <c r="E3154" t="s">
        <v>52</v>
      </c>
      <c r="F3154" t="s">
        <v>37</v>
      </c>
      <c r="G3154" t="s">
        <v>38</v>
      </c>
      <c r="H3154" t="s">
        <v>44</v>
      </c>
      <c r="I3154">
        <v>2</v>
      </c>
      <c r="J3154" s="2">
        <v>124.62</v>
      </c>
      <c r="K3154" s="3">
        <v>0</v>
      </c>
      <c r="L3154" s="2">
        <v>49.01</v>
      </c>
      <c r="M3154" s="2">
        <f t="shared" si="392"/>
        <v>249.24</v>
      </c>
      <c r="N3154" s="2">
        <f t="shared" si="393"/>
        <v>98.02</v>
      </c>
      <c r="O3154" s="2">
        <f t="shared" si="394"/>
        <v>151.22000000000003</v>
      </c>
      <c r="P3154" s="4">
        <f t="shared" si="395"/>
        <v>0.60672444230460609</v>
      </c>
      <c r="Q3154">
        <f t="shared" si="396"/>
        <v>2025</v>
      </c>
      <c r="R3154" t="str">
        <f t="shared" si="397"/>
        <v>Q1</v>
      </c>
      <c r="S3154">
        <f t="shared" si="398"/>
        <v>2</v>
      </c>
      <c r="T3154" t="str">
        <f t="shared" si="399"/>
        <v>Feb</v>
      </c>
    </row>
    <row r="3155" spans="1:20" x14ac:dyDescent="0.35">
      <c r="A3155" t="s">
        <v>3220</v>
      </c>
      <c r="B3155" s="1">
        <v>45692</v>
      </c>
      <c r="C3155" t="s">
        <v>41</v>
      </c>
      <c r="D3155" t="s">
        <v>42</v>
      </c>
      <c r="E3155" t="s">
        <v>23</v>
      </c>
      <c r="F3155" t="s">
        <v>37</v>
      </c>
      <c r="G3155" t="s">
        <v>32</v>
      </c>
      <c r="H3155" t="s">
        <v>113</v>
      </c>
      <c r="I3155">
        <v>1</v>
      </c>
      <c r="J3155" s="2">
        <v>399.86</v>
      </c>
      <c r="K3155" s="3">
        <v>0</v>
      </c>
      <c r="L3155" s="2">
        <v>212.42</v>
      </c>
      <c r="M3155" s="2">
        <f t="shared" si="392"/>
        <v>399.86</v>
      </c>
      <c r="N3155" s="2">
        <f t="shared" si="393"/>
        <v>212.42</v>
      </c>
      <c r="O3155" s="2">
        <f t="shared" si="394"/>
        <v>187.44000000000003</v>
      </c>
      <c r="P3155" s="4">
        <f t="shared" si="395"/>
        <v>0.46876406742359833</v>
      </c>
      <c r="Q3155">
        <f t="shared" si="396"/>
        <v>2025</v>
      </c>
      <c r="R3155" t="str">
        <f t="shared" si="397"/>
        <v>Q1</v>
      </c>
      <c r="S3155">
        <f t="shared" si="398"/>
        <v>2</v>
      </c>
      <c r="T3155" t="str">
        <f t="shared" si="399"/>
        <v>Feb</v>
      </c>
    </row>
    <row r="3156" spans="1:20" x14ac:dyDescent="0.35">
      <c r="A3156" t="s">
        <v>3221</v>
      </c>
      <c r="B3156" s="1">
        <v>45692</v>
      </c>
      <c r="C3156" t="s">
        <v>21</v>
      </c>
      <c r="D3156" t="s">
        <v>22</v>
      </c>
      <c r="E3156" t="s">
        <v>43</v>
      </c>
      <c r="F3156" t="s">
        <v>37</v>
      </c>
      <c r="G3156" t="s">
        <v>53</v>
      </c>
      <c r="H3156" t="s">
        <v>66</v>
      </c>
      <c r="I3156">
        <v>1</v>
      </c>
      <c r="J3156" s="2">
        <v>107.9</v>
      </c>
      <c r="K3156" s="3">
        <v>0</v>
      </c>
      <c r="L3156" s="2">
        <v>44.44</v>
      </c>
      <c r="M3156" s="2">
        <f t="shared" si="392"/>
        <v>107.9</v>
      </c>
      <c r="N3156" s="2">
        <f t="shared" si="393"/>
        <v>44.44</v>
      </c>
      <c r="O3156" s="2">
        <f t="shared" si="394"/>
        <v>63.460000000000008</v>
      </c>
      <c r="P3156" s="4">
        <f t="shared" si="395"/>
        <v>0.58813716404077854</v>
      </c>
      <c r="Q3156">
        <f t="shared" si="396"/>
        <v>2025</v>
      </c>
      <c r="R3156" t="str">
        <f t="shared" si="397"/>
        <v>Q1</v>
      </c>
      <c r="S3156">
        <f t="shared" si="398"/>
        <v>2</v>
      </c>
      <c r="T3156" t="str">
        <f t="shared" si="399"/>
        <v>Feb</v>
      </c>
    </row>
    <row r="3157" spans="1:20" x14ac:dyDescent="0.35">
      <c r="A3157" t="s">
        <v>3222</v>
      </c>
      <c r="B3157" s="1">
        <v>45692</v>
      </c>
      <c r="C3157" t="s">
        <v>28</v>
      </c>
      <c r="D3157" t="s">
        <v>29</v>
      </c>
      <c r="E3157" t="s">
        <v>52</v>
      </c>
      <c r="F3157" t="s">
        <v>37</v>
      </c>
      <c r="G3157" t="s">
        <v>32</v>
      </c>
      <c r="H3157" t="s">
        <v>86</v>
      </c>
      <c r="I3157">
        <v>3</v>
      </c>
      <c r="J3157" s="2">
        <v>70.97</v>
      </c>
      <c r="K3157" s="3">
        <v>0.2</v>
      </c>
      <c r="L3157" s="2">
        <v>25.23</v>
      </c>
      <c r="M3157" s="2">
        <f t="shared" si="392"/>
        <v>170.33</v>
      </c>
      <c r="N3157" s="2">
        <f t="shared" si="393"/>
        <v>75.69</v>
      </c>
      <c r="O3157" s="2">
        <f t="shared" si="394"/>
        <v>94.640000000000015</v>
      </c>
      <c r="P3157" s="4">
        <f t="shared" si="395"/>
        <v>0.5556273116890742</v>
      </c>
      <c r="Q3157">
        <f t="shared" si="396"/>
        <v>2025</v>
      </c>
      <c r="R3157" t="str">
        <f t="shared" si="397"/>
        <v>Q1</v>
      </c>
      <c r="S3157">
        <f t="shared" si="398"/>
        <v>2</v>
      </c>
      <c r="T3157" t="str">
        <f t="shared" si="399"/>
        <v>Feb</v>
      </c>
    </row>
    <row r="3158" spans="1:20" x14ac:dyDescent="0.35">
      <c r="A3158" t="s">
        <v>3223</v>
      </c>
      <c r="B3158" s="1">
        <v>45692</v>
      </c>
      <c r="C3158" t="s">
        <v>41</v>
      </c>
      <c r="D3158" t="s">
        <v>42</v>
      </c>
      <c r="E3158" t="s">
        <v>23</v>
      </c>
      <c r="F3158" t="s">
        <v>37</v>
      </c>
      <c r="G3158" t="s">
        <v>25</v>
      </c>
      <c r="H3158" t="s">
        <v>26</v>
      </c>
      <c r="I3158">
        <v>1</v>
      </c>
      <c r="J3158" s="2">
        <v>24.75</v>
      </c>
      <c r="K3158" s="3">
        <v>0</v>
      </c>
      <c r="L3158" s="2">
        <v>6.64</v>
      </c>
      <c r="M3158" s="2">
        <f t="shared" si="392"/>
        <v>24.75</v>
      </c>
      <c r="N3158" s="2">
        <f t="shared" si="393"/>
        <v>6.64</v>
      </c>
      <c r="O3158" s="2">
        <f t="shared" si="394"/>
        <v>18.11</v>
      </c>
      <c r="P3158" s="4">
        <f t="shared" si="395"/>
        <v>0.73171717171717165</v>
      </c>
      <c r="Q3158">
        <f t="shared" si="396"/>
        <v>2025</v>
      </c>
      <c r="R3158" t="str">
        <f t="shared" si="397"/>
        <v>Q1</v>
      </c>
      <c r="S3158">
        <f t="shared" si="398"/>
        <v>2</v>
      </c>
      <c r="T3158" t="str">
        <f t="shared" si="399"/>
        <v>Feb</v>
      </c>
    </row>
    <row r="3159" spans="1:20" x14ac:dyDescent="0.35">
      <c r="A3159" t="s">
        <v>3224</v>
      </c>
      <c r="B3159" s="1">
        <v>45692</v>
      </c>
      <c r="C3159" t="s">
        <v>28</v>
      </c>
      <c r="D3159" t="s">
        <v>29</v>
      </c>
      <c r="E3159" t="s">
        <v>43</v>
      </c>
      <c r="F3159" t="s">
        <v>37</v>
      </c>
      <c r="G3159" t="s">
        <v>32</v>
      </c>
      <c r="H3159" t="s">
        <v>113</v>
      </c>
      <c r="I3159">
        <v>2</v>
      </c>
      <c r="J3159" s="2">
        <v>395.94</v>
      </c>
      <c r="K3159" s="3">
        <v>0</v>
      </c>
      <c r="L3159" s="2">
        <v>204.58</v>
      </c>
      <c r="M3159" s="2">
        <f t="shared" si="392"/>
        <v>791.88</v>
      </c>
      <c r="N3159" s="2">
        <f t="shared" si="393"/>
        <v>409.16</v>
      </c>
      <c r="O3159" s="2">
        <f t="shared" si="394"/>
        <v>382.71999999999997</v>
      </c>
      <c r="P3159" s="4">
        <f t="shared" si="395"/>
        <v>0.48330555134616354</v>
      </c>
      <c r="Q3159">
        <f t="shared" si="396"/>
        <v>2025</v>
      </c>
      <c r="R3159" t="str">
        <f t="shared" si="397"/>
        <v>Q1</v>
      </c>
      <c r="S3159">
        <f t="shared" si="398"/>
        <v>2</v>
      </c>
      <c r="T3159" t="str">
        <f t="shared" si="399"/>
        <v>Feb</v>
      </c>
    </row>
    <row r="3160" spans="1:20" x14ac:dyDescent="0.35">
      <c r="A3160" t="s">
        <v>3225</v>
      </c>
      <c r="B3160" s="1">
        <v>45692</v>
      </c>
      <c r="C3160" t="s">
        <v>62</v>
      </c>
      <c r="D3160" t="s">
        <v>63</v>
      </c>
      <c r="E3160" t="s">
        <v>43</v>
      </c>
      <c r="F3160" t="s">
        <v>37</v>
      </c>
      <c r="G3160" t="s">
        <v>53</v>
      </c>
      <c r="H3160" t="s">
        <v>66</v>
      </c>
      <c r="I3160">
        <v>1</v>
      </c>
      <c r="J3160" s="2">
        <v>102.5</v>
      </c>
      <c r="K3160" s="3">
        <v>0.15</v>
      </c>
      <c r="L3160" s="2">
        <v>44.68</v>
      </c>
      <c r="M3160" s="2">
        <f t="shared" si="392"/>
        <v>87.13</v>
      </c>
      <c r="N3160" s="2">
        <f t="shared" si="393"/>
        <v>44.68</v>
      </c>
      <c r="O3160" s="2">
        <f t="shared" si="394"/>
        <v>42.449999999999996</v>
      </c>
      <c r="P3160" s="4">
        <f t="shared" si="395"/>
        <v>0.48720302995523929</v>
      </c>
      <c r="Q3160">
        <f t="shared" si="396"/>
        <v>2025</v>
      </c>
      <c r="R3160" t="str">
        <f t="shared" si="397"/>
        <v>Q1</v>
      </c>
      <c r="S3160">
        <f t="shared" si="398"/>
        <v>2</v>
      </c>
      <c r="T3160" t="str">
        <f t="shared" si="399"/>
        <v>Feb</v>
      </c>
    </row>
    <row r="3161" spans="1:20" x14ac:dyDescent="0.35">
      <c r="A3161" t="s">
        <v>3226</v>
      </c>
      <c r="B3161" s="1">
        <v>45692</v>
      </c>
      <c r="C3161" t="s">
        <v>21</v>
      </c>
      <c r="D3161" t="s">
        <v>35</v>
      </c>
      <c r="E3161" t="s">
        <v>23</v>
      </c>
      <c r="F3161" t="s">
        <v>24</v>
      </c>
      <c r="G3161" t="s">
        <v>53</v>
      </c>
      <c r="H3161" t="s">
        <v>131</v>
      </c>
      <c r="I3161">
        <v>1</v>
      </c>
      <c r="J3161" s="2">
        <v>32.28</v>
      </c>
      <c r="K3161" s="3">
        <v>0.15</v>
      </c>
      <c r="L3161" s="2">
        <v>9.39</v>
      </c>
      <c r="M3161" s="2">
        <f t="shared" si="392"/>
        <v>27.44</v>
      </c>
      <c r="N3161" s="2">
        <f t="shared" si="393"/>
        <v>9.39</v>
      </c>
      <c r="O3161" s="2">
        <f t="shared" si="394"/>
        <v>18.05</v>
      </c>
      <c r="P3161" s="4">
        <f t="shared" si="395"/>
        <v>0.65779883381924198</v>
      </c>
      <c r="Q3161">
        <f t="shared" si="396"/>
        <v>2025</v>
      </c>
      <c r="R3161" t="str">
        <f t="shared" si="397"/>
        <v>Q1</v>
      </c>
      <c r="S3161">
        <f t="shared" si="398"/>
        <v>2</v>
      </c>
      <c r="T3161" t="str">
        <f t="shared" si="399"/>
        <v>Feb</v>
      </c>
    </row>
    <row r="3162" spans="1:20" x14ac:dyDescent="0.35">
      <c r="A3162" t="s">
        <v>3227</v>
      </c>
      <c r="B3162" s="1">
        <v>45693</v>
      </c>
      <c r="C3162" t="s">
        <v>28</v>
      </c>
      <c r="D3162" t="s">
        <v>29</v>
      </c>
      <c r="E3162" t="s">
        <v>52</v>
      </c>
      <c r="F3162" t="s">
        <v>37</v>
      </c>
      <c r="G3162" t="s">
        <v>25</v>
      </c>
      <c r="H3162" t="s">
        <v>81</v>
      </c>
      <c r="I3162">
        <v>4</v>
      </c>
      <c r="J3162" s="2">
        <v>42.97</v>
      </c>
      <c r="K3162" s="3">
        <v>0</v>
      </c>
      <c r="L3162" s="2">
        <v>15.79</v>
      </c>
      <c r="M3162" s="2">
        <f t="shared" si="392"/>
        <v>171.88</v>
      </c>
      <c r="N3162" s="2">
        <f t="shared" si="393"/>
        <v>63.16</v>
      </c>
      <c r="O3162" s="2">
        <f t="shared" si="394"/>
        <v>108.72</v>
      </c>
      <c r="P3162" s="4">
        <f t="shared" si="395"/>
        <v>0.63253432627414474</v>
      </c>
      <c r="Q3162">
        <f t="shared" si="396"/>
        <v>2025</v>
      </c>
      <c r="R3162" t="str">
        <f t="shared" si="397"/>
        <v>Q1</v>
      </c>
      <c r="S3162">
        <f t="shared" si="398"/>
        <v>2</v>
      </c>
      <c r="T3162" t="str">
        <f t="shared" si="399"/>
        <v>Feb</v>
      </c>
    </row>
    <row r="3163" spans="1:20" x14ac:dyDescent="0.35">
      <c r="A3163" t="s">
        <v>3228</v>
      </c>
      <c r="B3163" s="1">
        <v>45693</v>
      </c>
      <c r="C3163" t="s">
        <v>28</v>
      </c>
      <c r="D3163" t="s">
        <v>29</v>
      </c>
      <c r="E3163" t="s">
        <v>36</v>
      </c>
      <c r="F3163" t="s">
        <v>37</v>
      </c>
      <c r="G3163" t="s">
        <v>25</v>
      </c>
      <c r="H3163" t="s">
        <v>26</v>
      </c>
      <c r="I3163">
        <v>1</v>
      </c>
      <c r="J3163" s="2">
        <v>24.88</v>
      </c>
      <c r="K3163" s="3">
        <v>0.2</v>
      </c>
      <c r="L3163" s="2">
        <v>6.62</v>
      </c>
      <c r="M3163" s="2">
        <f t="shared" si="392"/>
        <v>19.899999999999999</v>
      </c>
      <c r="N3163" s="2">
        <f t="shared" si="393"/>
        <v>6.62</v>
      </c>
      <c r="O3163" s="2">
        <f t="shared" si="394"/>
        <v>13.279999999999998</v>
      </c>
      <c r="P3163" s="4">
        <f t="shared" si="395"/>
        <v>0.66733668341708541</v>
      </c>
      <c r="Q3163">
        <f t="shared" si="396"/>
        <v>2025</v>
      </c>
      <c r="R3163" t="str">
        <f t="shared" si="397"/>
        <v>Q1</v>
      </c>
      <c r="S3163">
        <f t="shared" si="398"/>
        <v>2</v>
      </c>
      <c r="T3163" t="str">
        <f t="shared" si="399"/>
        <v>Feb</v>
      </c>
    </row>
    <row r="3164" spans="1:20" x14ac:dyDescent="0.35">
      <c r="A3164" t="s">
        <v>3229</v>
      </c>
      <c r="B3164" s="1">
        <v>45693</v>
      </c>
      <c r="C3164" t="s">
        <v>41</v>
      </c>
      <c r="D3164" t="s">
        <v>90</v>
      </c>
      <c r="E3164" t="s">
        <v>43</v>
      </c>
      <c r="F3164" t="s">
        <v>37</v>
      </c>
      <c r="G3164" t="s">
        <v>46</v>
      </c>
      <c r="H3164" t="s">
        <v>47</v>
      </c>
      <c r="I3164">
        <v>1</v>
      </c>
      <c r="J3164" s="2">
        <v>518.5</v>
      </c>
      <c r="K3164" s="3">
        <v>0.15</v>
      </c>
      <c r="L3164" s="2">
        <v>247.38</v>
      </c>
      <c r="M3164" s="2">
        <f t="shared" si="392"/>
        <v>440.73</v>
      </c>
      <c r="N3164" s="2">
        <f t="shared" si="393"/>
        <v>247.38</v>
      </c>
      <c r="O3164" s="2">
        <f t="shared" si="394"/>
        <v>193.35000000000002</v>
      </c>
      <c r="P3164" s="4">
        <f t="shared" si="395"/>
        <v>0.43870396841603704</v>
      </c>
      <c r="Q3164">
        <f t="shared" si="396"/>
        <v>2025</v>
      </c>
      <c r="R3164" t="str">
        <f t="shared" si="397"/>
        <v>Q1</v>
      </c>
      <c r="S3164">
        <f t="shared" si="398"/>
        <v>2</v>
      </c>
      <c r="T3164" t="str">
        <f t="shared" si="399"/>
        <v>Feb</v>
      </c>
    </row>
    <row r="3165" spans="1:20" x14ac:dyDescent="0.35">
      <c r="A3165" t="s">
        <v>3230</v>
      </c>
      <c r="B3165" s="1">
        <v>45693</v>
      </c>
      <c r="C3165" t="s">
        <v>28</v>
      </c>
      <c r="D3165" t="s">
        <v>29</v>
      </c>
      <c r="E3165" t="s">
        <v>23</v>
      </c>
      <c r="F3165" t="s">
        <v>37</v>
      </c>
      <c r="G3165" t="s">
        <v>53</v>
      </c>
      <c r="H3165" t="s">
        <v>66</v>
      </c>
      <c r="I3165">
        <v>2</v>
      </c>
      <c r="J3165" s="2">
        <v>115.42</v>
      </c>
      <c r="K3165" s="3">
        <v>0.1</v>
      </c>
      <c r="L3165" s="2">
        <v>44.18</v>
      </c>
      <c r="M3165" s="2">
        <f t="shared" si="392"/>
        <v>207.76</v>
      </c>
      <c r="N3165" s="2">
        <f t="shared" si="393"/>
        <v>88.36</v>
      </c>
      <c r="O3165" s="2">
        <f t="shared" si="394"/>
        <v>119.39999999999999</v>
      </c>
      <c r="P3165" s="4">
        <f t="shared" si="395"/>
        <v>0.5747015787447054</v>
      </c>
      <c r="Q3165">
        <f t="shared" si="396"/>
        <v>2025</v>
      </c>
      <c r="R3165" t="str">
        <f t="shared" si="397"/>
        <v>Q1</v>
      </c>
      <c r="S3165">
        <f t="shared" si="398"/>
        <v>2</v>
      </c>
      <c r="T3165" t="str">
        <f t="shared" si="399"/>
        <v>Feb</v>
      </c>
    </row>
    <row r="3166" spans="1:20" x14ac:dyDescent="0.35">
      <c r="A3166" t="s">
        <v>3231</v>
      </c>
      <c r="B3166" s="1">
        <v>45693</v>
      </c>
      <c r="C3166" t="s">
        <v>28</v>
      </c>
      <c r="D3166" t="s">
        <v>29</v>
      </c>
      <c r="E3166" t="s">
        <v>52</v>
      </c>
      <c r="F3166" t="s">
        <v>37</v>
      </c>
      <c r="G3166" t="s">
        <v>32</v>
      </c>
      <c r="H3166" t="s">
        <v>33</v>
      </c>
      <c r="I3166">
        <v>1</v>
      </c>
      <c r="J3166" s="2">
        <v>39.340000000000003</v>
      </c>
      <c r="K3166" s="3">
        <v>0.15</v>
      </c>
      <c r="L3166" s="2">
        <v>12.9</v>
      </c>
      <c r="M3166" s="2">
        <f t="shared" si="392"/>
        <v>33.44</v>
      </c>
      <c r="N3166" s="2">
        <f t="shared" si="393"/>
        <v>12.9</v>
      </c>
      <c r="O3166" s="2">
        <f t="shared" si="394"/>
        <v>20.54</v>
      </c>
      <c r="P3166" s="4">
        <f t="shared" si="395"/>
        <v>0.61423444976076558</v>
      </c>
      <c r="Q3166">
        <f t="shared" si="396"/>
        <v>2025</v>
      </c>
      <c r="R3166" t="str">
        <f t="shared" si="397"/>
        <v>Q1</v>
      </c>
      <c r="S3166">
        <f t="shared" si="398"/>
        <v>2</v>
      </c>
      <c r="T3166" t="str">
        <f t="shared" si="399"/>
        <v>Feb</v>
      </c>
    </row>
    <row r="3167" spans="1:20" x14ac:dyDescent="0.35">
      <c r="A3167" t="s">
        <v>3232</v>
      </c>
      <c r="B3167" s="1">
        <v>45693</v>
      </c>
      <c r="C3167" t="s">
        <v>28</v>
      </c>
      <c r="D3167" t="s">
        <v>29</v>
      </c>
      <c r="E3167" t="s">
        <v>52</v>
      </c>
      <c r="F3167" t="s">
        <v>24</v>
      </c>
      <c r="G3167" t="s">
        <v>32</v>
      </c>
      <c r="H3167" t="s">
        <v>86</v>
      </c>
      <c r="I3167">
        <v>1</v>
      </c>
      <c r="J3167" s="2">
        <v>69.42</v>
      </c>
      <c r="K3167" s="3">
        <v>0</v>
      </c>
      <c r="L3167" s="2">
        <v>25.16</v>
      </c>
      <c r="M3167" s="2">
        <f t="shared" si="392"/>
        <v>69.42</v>
      </c>
      <c r="N3167" s="2">
        <f t="shared" si="393"/>
        <v>25.16</v>
      </c>
      <c r="O3167" s="2">
        <f t="shared" si="394"/>
        <v>44.260000000000005</v>
      </c>
      <c r="P3167" s="4">
        <f t="shared" si="395"/>
        <v>0.63756842408527803</v>
      </c>
      <c r="Q3167">
        <f t="shared" si="396"/>
        <v>2025</v>
      </c>
      <c r="R3167" t="str">
        <f t="shared" si="397"/>
        <v>Q1</v>
      </c>
      <c r="S3167">
        <f t="shared" si="398"/>
        <v>2</v>
      </c>
      <c r="T3167" t="str">
        <f t="shared" si="399"/>
        <v>Feb</v>
      </c>
    </row>
    <row r="3168" spans="1:20" x14ac:dyDescent="0.35">
      <c r="A3168" t="s">
        <v>3233</v>
      </c>
      <c r="B3168" s="1">
        <v>45694</v>
      </c>
      <c r="C3168" t="s">
        <v>21</v>
      </c>
      <c r="D3168" t="s">
        <v>35</v>
      </c>
      <c r="E3168" t="s">
        <v>23</v>
      </c>
      <c r="F3168" t="s">
        <v>24</v>
      </c>
      <c r="G3168" t="s">
        <v>38</v>
      </c>
      <c r="H3168" t="s">
        <v>84</v>
      </c>
      <c r="I3168">
        <v>2</v>
      </c>
      <c r="J3168" s="2">
        <v>254.73</v>
      </c>
      <c r="K3168" s="3">
        <v>0.05</v>
      </c>
      <c r="L3168" s="2">
        <v>130.41</v>
      </c>
      <c r="M3168" s="2">
        <f t="shared" si="392"/>
        <v>483.99</v>
      </c>
      <c r="N3168" s="2">
        <f t="shared" si="393"/>
        <v>260.82</v>
      </c>
      <c r="O3168" s="2">
        <f t="shared" si="394"/>
        <v>223.17000000000002</v>
      </c>
      <c r="P3168" s="4">
        <f t="shared" si="395"/>
        <v>0.46110456827620405</v>
      </c>
      <c r="Q3168">
        <f t="shared" si="396"/>
        <v>2025</v>
      </c>
      <c r="R3168" t="str">
        <f t="shared" si="397"/>
        <v>Q1</v>
      </c>
      <c r="S3168">
        <f t="shared" si="398"/>
        <v>2</v>
      </c>
      <c r="T3168" t="str">
        <f t="shared" si="399"/>
        <v>Feb</v>
      </c>
    </row>
    <row r="3169" spans="1:20" x14ac:dyDescent="0.35">
      <c r="A3169" t="s">
        <v>3234</v>
      </c>
      <c r="B3169" s="1">
        <v>45694</v>
      </c>
      <c r="C3169" t="s">
        <v>41</v>
      </c>
      <c r="D3169" t="s">
        <v>42</v>
      </c>
      <c r="E3169" t="s">
        <v>43</v>
      </c>
      <c r="F3169" t="s">
        <v>24</v>
      </c>
      <c r="G3169" t="s">
        <v>46</v>
      </c>
      <c r="H3169" t="s">
        <v>183</v>
      </c>
      <c r="I3169">
        <v>2</v>
      </c>
      <c r="J3169" s="2">
        <v>145.08000000000001</v>
      </c>
      <c r="K3169" s="3">
        <v>0.15</v>
      </c>
      <c r="L3169" s="2">
        <v>62.96</v>
      </c>
      <c r="M3169" s="2">
        <f t="shared" si="392"/>
        <v>246.64</v>
      </c>
      <c r="N3169" s="2">
        <f t="shared" si="393"/>
        <v>125.92</v>
      </c>
      <c r="O3169" s="2">
        <f t="shared" si="394"/>
        <v>120.71999999999998</v>
      </c>
      <c r="P3169" s="4">
        <f t="shared" si="395"/>
        <v>0.48945831981835869</v>
      </c>
      <c r="Q3169">
        <f t="shared" si="396"/>
        <v>2025</v>
      </c>
      <c r="R3169" t="str">
        <f t="shared" si="397"/>
        <v>Q1</v>
      </c>
      <c r="S3169">
        <f t="shared" si="398"/>
        <v>2</v>
      </c>
      <c r="T3169" t="str">
        <f t="shared" si="399"/>
        <v>Feb</v>
      </c>
    </row>
    <row r="3170" spans="1:20" x14ac:dyDescent="0.35">
      <c r="A3170" t="s">
        <v>3235</v>
      </c>
      <c r="B3170" s="1">
        <v>45694</v>
      </c>
      <c r="C3170" t="s">
        <v>28</v>
      </c>
      <c r="D3170" t="s">
        <v>29</v>
      </c>
      <c r="E3170" t="s">
        <v>43</v>
      </c>
      <c r="F3170" t="s">
        <v>37</v>
      </c>
      <c r="G3170" t="s">
        <v>32</v>
      </c>
      <c r="H3170" t="s">
        <v>86</v>
      </c>
      <c r="I3170">
        <v>2</v>
      </c>
      <c r="J3170" s="2">
        <v>70.540000000000006</v>
      </c>
      <c r="K3170" s="3">
        <v>0.05</v>
      </c>
      <c r="L3170" s="2">
        <v>25.69</v>
      </c>
      <c r="M3170" s="2">
        <f t="shared" si="392"/>
        <v>134.03</v>
      </c>
      <c r="N3170" s="2">
        <f t="shared" si="393"/>
        <v>51.38</v>
      </c>
      <c r="O3170" s="2">
        <f t="shared" si="394"/>
        <v>82.65</v>
      </c>
      <c r="P3170" s="4">
        <f t="shared" si="395"/>
        <v>0.61665298813698433</v>
      </c>
      <c r="Q3170">
        <f t="shared" si="396"/>
        <v>2025</v>
      </c>
      <c r="R3170" t="str">
        <f t="shared" si="397"/>
        <v>Q1</v>
      </c>
      <c r="S3170">
        <f t="shared" si="398"/>
        <v>2</v>
      </c>
      <c r="T3170" t="str">
        <f t="shared" si="399"/>
        <v>Feb</v>
      </c>
    </row>
    <row r="3171" spans="1:20" x14ac:dyDescent="0.35">
      <c r="A3171" t="s">
        <v>3236</v>
      </c>
      <c r="B3171" s="1">
        <v>45694</v>
      </c>
      <c r="C3171" t="s">
        <v>28</v>
      </c>
      <c r="D3171" t="s">
        <v>49</v>
      </c>
      <c r="E3171" t="s">
        <v>43</v>
      </c>
      <c r="F3171" t="s">
        <v>37</v>
      </c>
      <c r="G3171" t="s">
        <v>46</v>
      </c>
      <c r="H3171" t="s">
        <v>79</v>
      </c>
      <c r="I3171">
        <v>3</v>
      </c>
      <c r="J3171" s="2">
        <v>29.71</v>
      </c>
      <c r="K3171" s="3">
        <v>0.05</v>
      </c>
      <c r="L3171" s="2">
        <v>9.31</v>
      </c>
      <c r="M3171" s="2">
        <f t="shared" si="392"/>
        <v>84.67</v>
      </c>
      <c r="N3171" s="2">
        <f t="shared" si="393"/>
        <v>27.93</v>
      </c>
      <c r="O3171" s="2">
        <f t="shared" si="394"/>
        <v>56.74</v>
      </c>
      <c r="P3171" s="4">
        <f t="shared" si="395"/>
        <v>0.67013109720089759</v>
      </c>
      <c r="Q3171">
        <f t="shared" si="396"/>
        <v>2025</v>
      </c>
      <c r="R3171" t="str">
        <f t="shared" si="397"/>
        <v>Q1</v>
      </c>
      <c r="S3171">
        <f t="shared" si="398"/>
        <v>2</v>
      </c>
      <c r="T3171" t="str">
        <f t="shared" si="399"/>
        <v>Feb</v>
      </c>
    </row>
    <row r="3172" spans="1:20" x14ac:dyDescent="0.35">
      <c r="A3172" t="s">
        <v>3237</v>
      </c>
      <c r="B3172" s="1">
        <v>45694</v>
      </c>
      <c r="C3172" t="s">
        <v>28</v>
      </c>
      <c r="D3172" t="s">
        <v>49</v>
      </c>
      <c r="E3172" t="s">
        <v>43</v>
      </c>
      <c r="F3172" t="s">
        <v>37</v>
      </c>
      <c r="G3172" t="s">
        <v>53</v>
      </c>
      <c r="H3172" t="s">
        <v>131</v>
      </c>
      <c r="I3172">
        <v>1</v>
      </c>
      <c r="J3172" s="2">
        <v>33.01</v>
      </c>
      <c r="K3172" s="3">
        <v>0.1</v>
      </c>
      <c r="L3172" s="2">
        <v>9.7799999999999994</v>
      </c>
      <c r="M3172" s="2">
        <f t="shared" si="392"/>
        <v>29.71</v>
      </c>
      <c r="N3172" s="2">
        <f t="shared" si="393"/>
        <v>9.7799999999999994</v>
      </c>
      <c r="O3172" s="2">
        <f t="shared" si="394"/>
        <v>19.93</v>
      </c>
      <c r="P3172" s="4">
        <f t="shared" si="395"/>
        <v>0.67081790642881178</v>
      </c>
      <c r="Q3172">
        <f t="shared" si="396"/>
        <v>2025</v>
      </c>
      <c r="R3172" t="str">
        <f t="shared" si="397"/>
        <v>Q1</v>
      </c>
      <c r="S3172">
        <f t="shared" si="398"/>
        <v>2</v>
      </c>
      <c r="T3172" t="str">
        <f t="shared" si="399"/>
        <v>Feb</v>
      </c>
    </row>
    <row r="3173" spans="1:20" x14ac:dyDescent="0.35">
      <c r="A3173" t="s">
        <v>3238</v>
      </c>
      <c r="B3173" s="1">
        <v>45694</v>
      </c>
      <c r="C3173" t="s">
        <v>28</v>
      </c>
      <c r="D3173" t="s">
        <v>29</v>
      </c>
      <c r="E3173" t="s">
        <v>23</v>
      </c>
      <c r="F3173" t="s">
        <v>37</v>
      </c>
      <c r="G3173" t="s">
        <v>38</v>
      </c>
      <c r="H3173" t="s">
        <v>84</v>
      </c>
      <c r="I3173">
        <v>1</v>
      </c>
      <c r="J3173" s="2">
        <v>268.57</v>
      </c>
      <c r="K3173" s="3">
        <v>0</v>
      </c>
      <c r="L3173" s="2">
        <v>129.54</v>
      </c>
      <c r="M3173" s="2">
        <f t="shared" si="392"/>
        <v>268.57</v>
      </c>
      <c r="N3173" s="2">
        <f t="shared" si="393"/>
        <v>129.54</v>
      </c>
      <c r="O3173" s="2">
        <f t="shared" si="394"/>
        <v>139.03</v>
      </c>
      <c r="P3173" s="4">
        <f t="shared" si="395"/>
        <v>0.51766764716833602</v>
      </c>
      <c r="Q3173">
        <f t="shared" si="396"/>
        <v>2025</v>
      </c>
      <c r="R3173" t="str">
        <f t="shared" si="397"/>
        <v>Q1</v>
      </c>
      <c r="S3173">
        <f t="shared" si="398"/>
        <v>2</v>
      </c>
      <c r="T3173" t="str">
        <f t="shared" si="399"/>
        <v>Feb</v>
      </c>
    </row>
    <row r="3174" spans="1:20" x14ac:dyDescent="0.35">
      <c r="A3174" t="s">
        <v>3239</v>
      </c>
      <c r="B3174" s="1">
        <v>45694</v>
      </c>
      <c r="C3174" t="s">
        <v>21</v>
      </c>
      <c r="D3174" t="s">
        <v>22</v>
      </c>
      <c r="E3174" t="s">
        <v>23</v>
      </c>
      <c r="F3174" t="s">
        <v>37</v>
      </c>
      <c r="G3174" t="s">
        <v>38</v>
      </c>
      <c r="H3174" t="s">
        <v>56</v>
      </c>
      <c r="I3174">
        <v>1</v>
      </c>
      <c r="J3174" s="2">
        <v>78.739999999999995</v>
      </c>
      <c r="K3174" s="3">
        <v>0</v>
      </c>
      <c r="L3174" s="2">
        <v>31.19</v>
      </c>
      <c r="M3174" s="2">
        <f t="shared" si="392"/>
        <v>78.739999999999995</v>
      </c>
      <c r="N3174" s="2">
        <f t="shared" si="393"/>
        <v>31.19</v>
      </c>
      <c r="O3174" s="2">
        <f t="shared" si="394"/>
        <v>47.55</v>
      </c>
      <c r="P3174" s="4">
        <f t="shared" si="395"/>
        <v>0.60388620777241553</v>
      </c>
      <c r="Q3174">
        <f t="shared" si="396"/>
        <v>2025</v>
      </c>
      <c r="R3174" t="str">
        <f t="shared" si="397"/>
        <v>Q1</v>
      </c>
      <c r="S3174">
        <f t="shared" si="398"/>
        <v>2</v>
      </c>
      <c r="T3174" t="str">
        <f t="shared" si="399"/>
        <v>Feb</v>
      </c>
    </row>
    <row r="3175" spans="1:20" x14ac:dyDescent="0.35">
      <c r="A3175" t="s">
        <v>3240</v>
      </c>
      <c r="B3175" s="1">
        <v>45694</v>
      </c>
      <c r="C3175" t="s">
        <v>21</v>
      </c>
      <c r="D3175" t="s">
        <v>22</v>
      </c>
      <c r="E3175" t="s">
        <v>43</v>
      </c>
      <c r="F3175" t="s">
        <v>24</v>
      </c>
      <c r="G3175" t="s">
        <v>38</v>
      </c>
      <c r="H3175" t="s">
        <v>56</v>
      </c>
      <c r="I3175">
        <v>1</v>
      </c>
      <c r="J3175" s="2">
        <v>78.290000000000006</v>
      </c>
      <c r="K3175" s="3">
        <v>0.05</v>
      </c>
      <c r="L3175" s="2">
        <v>31.18</v>
      </c>
      <c r="M3175" s="2">
        <f t="shared" si="392"/>
        <v>74.38</v>
      </c>
      <c r="N3175" s="2">
        <f t="shared" si="393"/>
        <v>31.18</v>
      </c>
      <c r="O3175" s="2">
        <f t="shared" si="394"/>
        <v>43.199999999999996</v>
      </c>
      <c r="P3175" s="4">
        <f t="shared" si="395"/>
        <v>0.58080129066953479</v>
      </c>
      <c r="Q3175">
        <f t="shared" si="396"/>
        <v>2025</v>
      </c>
      <c r="R3175" t="str">
        <f t="shared" si="397"/>
        <v>Q1</v>
      </c>
      <c r="S3175">
        <f t="shared" si="398"/>
        <v>2</v>
      </c>
      <c r="T3175" t="str">
        <f t="shared" si="399"/>
        <v>Feb</v>
      </c>
    </row>
    <row r="3176" spans="1:20" x14ac:dyDescent="0.35">
      <c r="A3176" t="s">
        <v>3241</v>
      </c>
      <c r="B3176" s="1">
        <v>45694</v>
      </c>
      <c r="C3176" t="s">
        <v>62</v>
      </c>
      <c r="D3176" t="s">
        <v>69</v>
      </c>
      <c r="E3176" t="s">
        <v>30</v>
      </c>
      <c r="F3176" t="s">
        <v>31</v>
      </c>
      <c r="G3176" t="s">
        <v>32</v>
      </c>
      <c r="H3176" t="s">
        <v>50</v>
      </c>
      <c r="I3176">
        <v>15</v>
      </c>
      <c r="J3176" s="2">
        <v>209.76</v>
      </c>
      <c r="K3176" s="3">
        <v>0.15</v>
      </c>
      <c r="L3176" s="2">
        <v>113.98</v>
      </c>
      <c r="M3176" s="2">
        <f t="shared" si="392"/>
        <v>2674.44</v>
      </c>
      <c r="N3176" s="2">
        <f t="shared" si="393"/>
        <v>1709.7</v>
      </c>
      <c r="O3176" s="2">
        <f t="shared" si="394"/>
        <v>964.74</v>
      </c>
      <c r="P3176" s="4">
        <f t="shared" si="395"/>
        <v>0.36072598375734732</v>
      </c>
      <c r="Q3176">
        <f t="shared" si="396"/>
        <v>2025</v>
      </c>
      <c r="R3176" t="str">
        <f t="shared" si="397"/>
        <v>Q1</v>
      </c>
      <c r="S3176">
        <f t="shared" si="398"/>
        <v>2</v>
      </c>
      <c r="T3176" t="str">
        <f t="shared" si="399"/>
        <v>Feb</v>
      </c>
    </row>
    <row r="3177" spans="1:20" x14ac:dyDescent="0.35">
      <c r="A3177" t="s">
        <v>3242</v>
      </c>
      <c r="B3177" s="1">
        <v>45694</v>
      </c>
      <c r="C3177" t="s">
        <v>41</v>
      </c>
      <c r="D3177" t="s">
        <v>42</v>
      </c>
      <c r="E3177" t="s">
        <v>23</v>
      </c>
      <c r="F3177" t="s">
        <v>37</v>
      </c>
      <c r="G3177" t="s">
        <v>38</v>
      </c>
      <c r="H3177" t="s">
        <v>56</v>
      </c>
      <c r="I3177">
        <v>1</v>
      </c>
      <c r="J3177" s="2">
        <v>80.47</v>
      </c>
      <c r="K3177" s="3">
        <v>0.1</v>
      </c>
      <c r="L3177" s="2">
        <v>31.62</v>
      </c>
      <c r="M3177" s="2">
        <f t="shared" si="392"/>
        <v>72.42</v>
      </c>
      <c r="N3177" s="2">
        <f t="shared" si="393"/>
        <v>31.62</v>
      </c>
      <c r="O3177" s="2">
        <f t="shared" si="394"/>
        <v>40.799999999999997</v>
      </c>
      <c r="P3177" s="4">
        <f t="shared" si="395"/>
        <v>0.56338028169014076</v>
      </c>
      <c r="Q3177">
        <f t="shared" si="396"/>
        <v>2025</v>
      </c>
      <c r="R3177" t="str">
        <f t="shared" si="397"/>
        <v>Q1</v>
      </c>
      <c r="S3177">
        <f t="shared" si="398"/>
        <v>2</v>
      </c>
      <c r="T3177" t="str">
        <f t="shared" si="399"/>
        <v>Feb</v>
      </c>
    </row>
    <row r="3178" spans="1:20" x14ac:dyDescent="0.35">
      <c r="A3178" t="s">
        <v>3243</v>
      </c>
      <c r="B3178" s="1">
        <v>45695</v>
      </c>
      <c r="C3178" t="s">
        <v>28</v>
      </c>
      <c r="D3178" t="s">
        <v>29</v>
      </c>
      <c r="E3178" t="s">
        <v>23</v>
      </c>
      <c r="F3178" t="s">
        <v>37</v>
      </c>
      <c r="G3178" t="s">
        <v>53</v>
      </c>
      <c r="H3178" t="s">
        <v>54</v>
      </c>
      <c r="I3178">
        <v>2</v>
      </c>
      <c r="J3178" s="2">
        <v>153.1</v>
      </c>
      <c r="K3178" s="3">
        <v>0</v>
      </c>
      <c r="L3178" s="2">
        <v>68.67</v>
      </c>
      <c r="M3178" s="2">
        <f t="shared" si="392"/>
        <v>306.2</v>
      </c>
      <c r="N3178" s="2">
        <f t="shared" si="393"/>
        <v>137.34</v>
      </c>
      <c r="O3178" s="2">
        <f t="shared" si="394"/>
        <v>168.85999999999999</v>
      </c>
      <c r="P3178" s="4">
        <f t="shared" si="395"/>
        <v>0.5514696276943174</v>
      </c>
      <c r="Q3178">
        <f t="shared" si="396"/>
        <v>2025</v>
      </c>
      <c r="R3178" t="str">
        <f t="shared" si="397"/>
        <v>Q1</v>
      </c>
      <c r="S3178">
        <f t="shared" si="398"/>
        <v>2</v>
      </c>
      <c r="T3178" t="str">
        <f t="shared" si="399"/>
        <v>Feb</v>
      </c>
    </row>
    <row r="3179" spans="1:20" x14ac:dyDescent="0.35">
      <c r="A3179" t="s">
        <v>3244</v>
      </c>
      <c r="B3179" s="1">
        <v>45696</v>
      </c>
      <c r="C3179" t="s">
        <v>21</v>
      </c>
      <c r="D3179" t="s">
        <v>35</v>
      </c>
      <c r="E3179" t="s">
        <v>43</v>
      </c>
      <c r="F3179" t="s">
        <v>31</v>
      </c>
      <c r="G3179" t="s">
        <v>38</v>
      </c>
      <c r="H3179" t="s">
        <v>44</v>
      </c>
      <c r="I3179">
        <v>1</v>
      </c>
      <c r="J3179" s="2">
        <v>117.49</v>
      </c>
      <c r="K3179" s="3">
        <v>0.05</v>
      </c>
      <c r="L3179" s="2">
        <v>50.21</v>
      </c>
      <c r="M3179" s="2">
        <f t="shared" si="392"/>
        <v>111.62</v>
      </c>
      <c r="N3179" s="2">
        <f t="shared" si="393"/>
        <v>50.21</v>
      </c>
      <c r="O3179" s="2">
        <f t="shared" si="394"/>
        <v>61.410000000000004</v>
      </c>
      <c r="P3179" s="4">
        <f t="shared" si="395"/>
        <v>0.55017022039061103</v>
      </c>
      <c r="Q3179">
        <f t="shared" si="396"/>
        <v>2025</v>
      </c>
      <c r="R3179" t="str">
        <f t="shared" si="397"/>
        <v>Q1</v>
      </c>
      <c r="S3179">
        <f t="shared" si="398"/>
        <v>2</v>
      </c>
      <c r="T3179" t="str">
        <f t="shared" si="399"/>
        <v>Feb</v>
      </c>
    </row>
    <row r="3180" spans="1:20" x14ac:dyDescent="0.35">
      <c r="A3180" t="s">
        <v>3245</v>
      </c>
      <c r="B3180" s="1">
        <v>45696</v>
      </c>
      <c r="C3180" t="s">
        <v>28</v>
      </c>
      <c r="D3180" t="s">
        <v>49</v>
      </c>
      <c r="E3180" t="s">
        <v>52</v>
      </c>
      <c r="F3180" t="s">
        <v>37</v>
      </c>
      <c r="G3180" t="s">
        <v>46</v>
      </c>
      <c r="H3180" t="s">
        <v>79</v>
      </c>
      <c r="I3180">
        <v>2</v>
      </c>
      <c r="J3180" s="2">
        <v>29.38</v>
      </c>
      <c r="K3180" s="3">
        <v>0.05</v>
      </c>
      <c r="L3180" s="2">
        <v>9.8699999999999992</v>
      </c>
      <c r="M3180" s="2">
        <f t="shared" si="392"/>
        <v>55.82</v>
      </c>
      <c r="N3180" s="2">
        <f t="shared" si="393"/>
        <v>19.739999999999998</v>
      </c>
      <c r="O3180" s="2">
        <f t="shared" si="394"/>
        <v>36.08</v>
      </c>
      <c r="P3180" s="4">
        <f t="shared" si="395"/>
        <v>0.64636331064134711</v>
      </c>
      <c r="Q3180">
        <f t="shared" si="396"/>
        <v>2025</v>
      </c>
      <c r="R3180" t="str">
        <f t="shared" si="397"/>
        <v>Q1</v>
      </c>
      <c r="S3180">
        <f t="shared" si="398"/>
        <v>2</v>
      </c>
      <c r="T3180" t="str">
        <f t="shared" si="399"/>
        <v>Feb</v>
      </c>
    </row>
    <row r="3181" spans="1:20" x14ac:dyDescent="0.35">
      <c r="A3181" t="s">
        <v>3246</v>
      </c>
      <c r="B3181" s="1">
        <v>45696</v>
      </c>
      <c r="C3181" t="s">
        <v>21</v>
      </c>
      <c r="D3181" t="s">
        <v>35</v>
      </c>
      <c r="E3181" t="s">
        <v>30</v>
      </c>
      <c r="F3181" t="s">
        <v>31</v>
      </c>
      <c r="G3181" t="s">
        <v>46</v>
      </c>
      <c r="H3181" t="s">
        <v>79</v>
      </c>
      <c r="I3181">
        <v>7</v>
      </c>
      <c r="J3181" s="2">
        <v>29.08</v>
      </c>
      <c r="K3181" s="3">
        <v>0.05</v>
      </c>
      <c r="L3181" s="2">
        <v>9.66</v>
      </c>
      <c r="M3181" s="2">
        <f t="shared" si="392"/>
        <v>193.38</v>
      </c>
      <c r="N3181" s="2">
        <f t="shared" si="393"/>
        <v>67.62</v>
      </c>
      <c r="O3181" s="2">
        <f t="shared" si="394"/>
        <v>125.75999999999999</v>
      </c>
      <c r="P3181" s="4">
        <f t="shared" si="395"/>
        <v>0.65032578343158542</v>
      </c>
      <c r="Q3181">
        <f t="shared" si="396"/>
        <v>2025</v>
      </c>
      <c r="R3181" t="str">
        <f t="shared" si="397"/>
        <v>Q1</v>
      </c>
      <c r="S3181">
        <f t="shared" si="398"/>
        <v>2</v>
      </c>
      <c r="T3181" t="str">
        <f t="shared" si="399"/>
        <v>Feb</v>
      </c>
    </row>
    <row r="3182" spans="1:20" x14ac:dyDescent="0.35">
      <c r="A3182" t="s">
        <v>3247</v>
      </c>
      <c r="B3182" s="1">
        <v>45696</v>
      </c>
      <c r="C3182" t="s">
        <v>41</v>
      </c>
      <c r="D3182" t="s">
        <v>42</v>
      </c>
      <c r="E3182" t="s">
        <v>23</v>
      </c>
      <c r="F3182" t="s">
        <v>24</v>
      </c>
      <c r="G3182" t="s">
        <v>46</v>
      </c>
      <c r="H3182" t="s">
        <v>183</v>
      </c>
      <c r="I3182">
        <v>1</v>
      </c>
      <c r="J3182" s="2">
        <v>147.11000000000001</v>
      </c>
      <c r="K3182" s="3">
        <v>0.1</v>
      </c>
      <c r="L3182" s="2">
        <v>64.55</v>
      </c>
      <c r="M3182" s="2">
        <f t="shared" si="392"/>
        <v>132.4</v>
      </c>
      <c r="N3182" s="2">
        <f t="shared" si="393"/>
        <v>64.55</v>
      </c>
      <c r="O3182" s="2">
        <f t="shared" si="394"/>
        <v>67.850000000000009</v>
      </c>
      <c r="P3182" s="4">
        <f t="shared" si="395"/>
        <v>0.51246223564954685</v>
      </c>
      <c r="Q3182">
        <f t="shared" si="396"/>
        <v>2025</v>
      </c>
      <c r="R3182" t="str">
        <f t="shared" si="397"/>
        <v>Q1</v>
      </c>
      <c r="S3182">
        <f t="shared" si="398"/>
        <v>2</v>
      </c>
      <c r="T3182" t="str">
        <f t="shared" si="399"/>
        <v>Feb</v>
      </c>
    </row>
    <row r="3183" spans="1:20" x14ac:dyDescent="0.35">
      <c r="A3183" t="s">
        <v>3248</v>
      </c>
      <c r="B3183" s="1">
        <v>45696</v>
      </c>
      <c r="C3183" t="s">
        <v>28</v>
      </c>
      <c r="D3183" t="s">
        <v>29</v>
      </c>
      <c r="E3183" t="s">
        <v>23</v>
      </c>
      <c r="F3183" t="s">
        <v>31</v>
      </c>
      <c r="G3183" t="s">
        <v>32</v>
      </c>
      <c r="H3183" t="s">
        <v>113</v>
      </c>
      <c r="I3183">
        <v>1</v>
      </c>
      <c r="J3183" s="2">
        <v>389.39</v>
      </c>
      <c r="K3183" s="3">
        <v>0.05</v>
      </c>
      <c r="L3183" s="2">
        <v>211.07</v>
      </c>
      <c r="M3183" s="2">
        <f t="shared" si="392"/>
        <v>369.92</v>
      </c>
      <c r="N3183" s="2">
        <f t="shared" si="393"/>
        <v>211.07</v>
      </c>
      <c r="O3183" s="2">
        <f t="shared" si="394"/>
        <v>158.85000000000002</v>
      </c>
      <c r="P3183" s="4">
        <f t="shared" si="395"/>
        <v>0.42941717128027684</v>
      </c>
      <c r="Q3183">
        <f t="shared" si="396"/>
        <v>2025</v>
      </c>
      <c r="R3183" t="str">
        <f t="shared" si="397"/>
        <v>Q1</v>
      </c>
      <c r="S3183">
        <f t="shared" si="398"/>
        <v>2</v>
      </c>
      <c r="T3183" t="str">
        <f t="shared" si="399"/>
        <v>Feb</v>
      </c>
    </row>
    <row r="3184" spans="1:20" x14ac:dyDescent="0.35">
      <c r="A3184" t="s">
        <v>3249</v>
      </c>
      <c r="B3184" s="1">
        <v>45696</v>
      </c>
      <c r="C3184" t="s">
        <v>28</v>
      </c>
      <c r="D3184" t="s">
        <v>29</v>
      </c>
      <c r="E3184" t="s">
        <v>23</v>
      </c>
      <c r="F3184" t="s">
        <v>37</v>
      </c>
      <c r="G3184" t="s">
        <v>32</v>
      </c>
      <c r="H3184" t="s">
        <v>33</v>
      </c>
      <c r="I3184">
        <v>1</v>
      </c>
      <c r="J3184" s="2">
        <v>40.56</v>
      </c>
      <c r="K3184" s="3">
        <v>0.1</v>
      </c>
      <c r="L3184" s="2">
        <v>12.41</v>
      </c>
      <c r="M3184" s="2">
        <f t="shared" si="392"/>
        <v>36.5</v>
      </c>
      <c r="N3184" s="2">
        <f t="shared" si="393"/>
        <v>12.41</v>
      </c>
      <c r="O3184" s="2">
        <f t="shared" si="394"/>
        <v>24.09</v>
      </c>
      <c r="P3184" s="4">
        <f t="shared" si="395"/>
        <v>0.66</v>
      </c>
      <c r="Q3184">
        <f t="shared" si="396"/>
        <v>2025</v>
      </c>
      <c r="R3184" t="str">
        <f t="shared" si="397"/>
        <v>Q1</v>
      </c>
      <c r="S3184">
        <f t="shared" si="398"/>
        <v>2</v>
      </c>
      <c r="T3184" t="str">
        <f t="shared" si="399"/>
        <v>Feb</v>
      </c>
    </row>
    <row r="3185" spans="1:20" x14ac:dyDescent="0.35">
      <c r="A3185" t="s">
        <v>3250</v>
      </c>
      <c r="B3185" s="1">
        <v>45696</v>
      </c>
      <c r="C3185" t="s">
        <v>62</v>
      </c>
      <c r="D3185" t="s">
        <v>69</v>
      </c>
      <c r="E3185" t="s">
        <v>43</v>
      </c>
      <c r="F3185" t="s">
        <v>37</v>
      </c>
      <c r="G3185" t="s">
        <v>46</v>
      </c>
      <c r="H3185" t="s">
        <v>75</v>
      </c>
      <c r="I3185">
        <v>3</v>
      </c>
      <c r="J3185" s="2">
        <v>31.18</v>
      </c>
      <c r="K3185" s="3">
        <v>0</v>
      </c>
      <c r="L3185" s="2">
        <v>9.9</v>
      </c>
      <c r="M3185" s="2">
        <f t="shared" si="392"/>
        <v>93.54</v>
      </c>
      <c r="N3185" s="2">
        <f t="shared" si="393"/>
        <v>29.7</v>
      </c>
      <c r="O3185" s="2">
        <f t="shared" si="394"/>
        <v>63.84</v>
      </c>
      <c r="P3185" s="4">
        <f t="shared" si="395"/>
        <v>0.68248877485567672</v>
      </c>
      <c r="Q3185">
        <f t="shared" si="396"/>
        <v>2025</v>
      </c>
      <c r="R3185" t="str">
        <f t="shared" si="397"/>
        <v>Q1</v>
      </c>
      <c r="S3185">
        <f t="shared" si="398"/>
        <v>2</v>
      </c>
      <c r="T3185" t="str">
        <f t="shared" si="399"/>
        <v>Feb</v>
      </c>
    </row>
    <row r="3186" spans="1:20" x14ac:dyDescent="0.35">
      <c r="A3186" t="s">
        <v>3251</v>
      </c>
      <c r="B3186" s="1">
        <v>45696</v>
      </c>
      <c r="C3186" t="s">
        <v>21</v>
      </c>
      <c r="D3186" t="s">
        <v>35</v>
      </c>
      <c r="E3186" t="s">
        <v>52</v>
      </c>
      <c r="F3186" t="s">
        <v>24</v>
      </c>
      <c r="G3186" t="s">
        <v>53</v>
      </c>
      <c r="H3186" t="s">
        <v>70</v>
      </c>
      <c r="I3186">
        <v>3</v>
      </c>
      <c r="J3186" s="2">
        <v>53.55</v>
      </c>
      <c r="K3186" s="3">
        <v>0.05</v>
      </c>
      <c r="L3186" s="2">
        <v>18.57</v>
      </c>
      <c r="M3186" s="2">
        <f t="shared" si="392"/>
        <v>152.62</v>
      </c>
      <c r="N3186" s="2">
        <f t="shared" si="393"/>
        <v>55.71</v>
      </c>
      <c r="O3186" s="2">
        <f t="shared" si="394"/>
        <v>96.91</v>
      </c>
      <c r="P3186" s="4">
        <f t="shared" si="395"/>
        <v>0.63497575678154894</v>
      </c>
      <c r="Q3186">
        <f t="shared" si="396"/>
        <v>2025</v>
      </c>
      <c r="R3186" t="str">
        <f t="shared" si="397"/>
        <v>Q1</v>
      </c>
      <c r="S3186">
        <f t="shared" si="398"/>
        <v>2</v>
      </c>
      <c r="T3186" t="str">
        <f t="shared" si="399"/>
        <v>Feb</v>
      </c>
    </row>
    <row r="3187" spans="1:20" x14ac:dyDescent="0.35">
      <c r="A3187" t="s">
        <v>3252</v>
      </c>
      <c r="B3187" s="1">
        <v>45696</v>
      </c>
      <c r="C3187" t="s">
        <v>62</v>
      </c>
      <c r="D3187" t="s">
        <v>63</v>
      </c>
      <c r="E3187" t="s">
        <v>23</v>
      </c>
      <c r="F3187" t="s">
        <v>24</v>
      </c>
      <c r="G3187" t="s">
        <v>32</v>
      </c>
      <c r="H3187" t="s">
        <v>50</v>
      </c>
      <c r="I3187">
        <v>5</v>
      </c>
      <c r="J3187" s="2">
        <v>220.31</v>
      </c>
      <c r="K3187" s="3">
        <v>0.15</v>
      </c>
      <c r="L3187" s="2">
        <v>112.97</v>
      </c>
      <c r="M3187" s="2">
        <f t="shared" si="392"/>
        <v>936.32</v>
      </c>
      <c r="N3187" s="2">
        <f t="shared" si="393"/>
        <v>564.85</v>
      </c>
      <c r="O3187" s="2">
        <f t="shared" si="394"/>
        <v>371.47</v>
      </c>
      <c r="P3187" s="4">
        <f t="shared" si="395"/>
        <v>0.39673402255639101</v>
      </c>
      <c r="Q3187">
        <f t="shared" si="396"/>
        <v>2025</v>
      </c>
      <c r="R3187" t="str">
        <f t="shared" si="397"/>
        <v>Q1</v>
      </c>
      <c r="S3187">
        <f t="shared" si="398"/>
        <v>2</v>
      </c>
      <c r="T3187" t="str">
        <f t="shared" si="399"/>
        <v>Feb</v>
      </c>
    </row>
    <row r="3188" spans="1:20" x14ac:dyDescent="0.35">
      <c r="A3188" t="s">
        <v>3253</v>
      </c>
      <c r="B3188" s="1">
        <v>45696</v>
      </c>
      <c r="C3188" t="s">
        <v>28</v>
      </c>
      <c r="D3188" t="s">
        <v>49</v>
      </c>
      <c r="E3188" t="s">
        <v>23</v>
      </c>
      <c r="F3188" t="s">
        <v>24</v>
      </c>
      <c r="G3188" t="s">
        <v>46</v>
      </c>
      <c r="H3188" t="s">
        <v>75</v>
      </c>
      <c r="I3188">
        <v>3</v>
      </c>
      <c r="J3188" s="2">
        <v>34.76</v>
      </c>
      <c r="K3188" s="3">
        <v>0.1</v>
      </c>
      <c r="L3188" s="2">
        <v>10.34</v>
      </c>
      <c r="M3188" s="2">
        <f t="shared" si="392"/>
        <v>93.85</v>
      </c>
      <c r="N3188" s="2">
        <f t="shared" si="393"/>
        <v>31.02</v>
      </c>
      <c r="O3188" s="2">
        <f t="shared" si="394"/>
        <v>62.83</v>
      </c>
      <c r="P3188" s="4">
        <f t="shared" si="395"/>
        <v>0.66947256259989352</v>
      </c>
      <c r="Q3188">
        <f t="shared" si="396"/>
        <v>2025</v>
      </c>
      <c r="R3188" t="str">
        <f t="shared" si="397"/>
        <v>Q1</v>
      </c>
      <c r="S3188">
        <f t="shared" si="398"/>
        <v>2</v>
      </c>
      <c r="T3188" t="str">
        <f t="shared" si="399"/>
        <v>Feb</v>
      </c>
    </row>
    <row r="3189" spans="1:20" x14ac:dyDescent="0.35">
      <c r="A3189" t="s">
        <v>3254</v>
      </c>
      <c r="B3189" s="1">
        <v>45696</v>
      </c>
      <c r="C3189" t="s">
        <v>21</v>
      </c>
      <c r="D3189" t="s">
        <v>35</v>
      </c>
      <c r="E3189" t="s">
        <v>23</v>
      </c>
      <c r="F3189" t="s">
        <v>37</v>
      </c>
      <c r="G3189" t="s">
        <v>38</v>
      </c>
      <c r="H3189" t="s">
        <v>56</v>
      </c>
      <c r="I3189">
        <v>3</v>
      </c>
      <c r="J3189" s="2">
        <v>77.13</v>
      </c>
      <c r="K3189" s="3">
        <v>0</v>
      </c>
      <c r="L3189" s="2">
        <v>31.64</v>
      </c>
      <c r="M3189" s="2">
        <f t="shared" si="392"/>
        <v>231.39</v>
      </c>
      <c r="N3189" s="2">
        <f t="shared" si="393"/>
        <v>94.92</v>
      </c>
      <c r="O3189" s="2">
        <f t="shared" si="394"/>
        <v>136.46999999999997</v>
      </c>
      <c r="P3189" s="4">
        <f t="shared" si="395"/>
        <v>0.58978348243225709</v>
      </c>
      <c r="Q3189">
        <f t="shared" si="396"/>
        <v>2025</v>
      </c>
      <c r="R3189" t="str">
        <f t="shared" si="397"/>
        <v>Q1</v>
      </c>
      <c r="S3189">
        <f t="shared" si="398"/>
        <v>2</v>
      </c>
      <c r="T3189" t="str">
        <f t="shared" si="399"/>
        <v>Feb</v>
      </c>
    </row>
    <row r="3190" spans="1:20" x14ac:dyDescent="0.35">
      <c r="A3190" t="s">
        <v>3255</v>
      </c>
      <c r="B3190" s="1">
        <v>45697</v>
      </c>
      <c r="C3190" t="s">
        <v>62</v>
      </c>
      <c r="D3190" t="s">
        <v>69</v>
      </c>
      <c r="E3190" t="s">
        <v>23</v>
      </c>
      <c r="F3190" t="s">
        <v>24</v>
      </c>
      <c r="G3190" t="s">
        <v>32</v>
      </c>
      <c r="H3190" t="s">
        <v>86</v>
      </c>
      <c r="I3190">
        <v>1</v>
      </c>
      <c r="J3190" s="2">
        <v>64.91</v>
      </c>
      <c r="K3190" s="3">
        <v>0.1</v>
      </c>
      <c r="L3190" s="2">
        <v>25.7</v>
      </c>
      <c r="M3190" s="2">
        <f t="shared" si="392"/>
        <v>58.42</v>
      </c>
      <c r="N3190" s="2">
        <f t="shared" si="393"/>
        <v>25.7</v>
      </c>
      <c r="O3190" s="2">
        <f t="shared" si="394"/>
        <v>32.72</v>
      </c>
      <c r="P3190" s="4">
        <f t="shared" si="395"/>
        <v>0.56008216364258812</v>
      </c>
      <c r="Q3190">
        <f t="shared" si="396"/>
        <v>2025</v>
      </c>
      <c r="R3190" t="str">
        <f t="shared" si="397"/>
        <v>Q1</v>
      </c>
      <c r="S3190">
        <f t="shared" si="398"/>
        <v>2</v>
      </c>
      <c r="T3190" t="str">
        <f t="shared" si="399"/>
        <v>Feb</v>
      </c>
    </row>
    <row r="3191" spans="1:20" x14ac:dyDescent="0.35">
      <c r="A3191" t="s">
        <v>3256</v>
      </c>
      <c r="B3191" s="1">
        <v>45697</v>
      </c>
      <c r="C3191" t="s">
        <v>41</v>
      </c>
      <c r="D3191" t="s">
        <v>42</v>
      </c>
      <c r="E3191" t="s">
        <v>52</v>
      </c>
      <c r="F3191" t="s">
        <v>37</v>
      </c>
      <c r="G3191" t="s">
        <v>32</v>
      </c>
      <c r="H3191" t="s">
        <v>86</v>
      </c>
      <c r="I3191">
        <v>2</v>
      </c>
      <c r="J3191" s="2">
        <v>71.64</v>
      </c>
      <c r="K3191" s="3">
        <v>0</v>
      </c>
      <c r="L3191" s="2">
        <v>24.77</v>
      </c>
      <c r="M3191" s="2">
        <f t="shared" si="392"/>
        <v>143.28</v>
      </c>
      <c r="N3191" s="2">
        <f t="shared" si="393"/>
        <v>49.54</v>
      </c>
      <c r="O3191" s="2">
        <f t="shared" si="394"/>
        <v>93.740000000000009</v>
      </c>
      <c r="P3191" s="4">
        <f t="shared" si="395"/>
        <v>0.65424343941931884</v>
      </c>
      <c r="Q3191">
        <f t="shared" si="396"/>
        <v>2025</v>
      </c>
      <c r="R3191" t="str">
        <f t="shared" si="397"/>
        <v>Q1</v>
      </c>
      <c r="S3191">
        <f t="shared" si="398"/>
        <v>2</v>
      </c>
      <c r="T3191" t="str">
        <f t="shared" si="399"/>
        <v>Feb</v>
      </c>
    </row>
    <row r="3192" spans="1:20" x14ac:dyDescent="0.35">
      <c r="A3192" t="s">
        <v>3257</v>
      </c>
      <c r="B3192" s="1">
        <v>45697</v>
      </c>
      <c r="C3192" t="s">
        <v>28</v>
      </c>
      <c r="D3192" t="s">
        <v>49</v>
      </c>
      <c r="E3192" t="s">
        <v>30</v>
      </c>
      <c r="F3192" t="s">
        <v>31</v>
      </c>
      <c r="G3192" t="s">
        <v>32</v>
      </c>
      <c r="H3192" t="s">
        <v>86</v>
      </c>
      <c r="I3192">
        <v>6</v>
      </c>
      <c r="J3192" s="2">
        <v>69.599999999999994</v>
      </c>
      <c r="K3192" s="3">
        <v>0.1</v>
      </c>
      <c r="L3192" s="2">
        <v>24.19</v>
      </c>
      <c r="M3192" s="2">
        <f t="shared" si="392"/>
        <v>375.84</v>
      </c>
      <c r="N3192" s="2">
        <f t="shared" si="393"/>
        <v>145.13999999999999</v>
      </c>
      <c r="O3192" s="2">
        <f t="shared" si="394"/>
        <v>230.7</v>
      </c>
      <c r="P3192" s="4">
        <f t="shared" si="395"/>
        <v>0.61382503192848026</v>
      </c>
      <c r="Q3192">
        <f t="shared" si="396"/>
        <v>2025</v>
      </c>
      <c r="R3192" t="str">
        <f t="shared" si="397"/>
        <v>Q1</v>
      </c>
      <c r="S3192">
        <f t="shared" si="398"/>
        <v>2</v>
      </c>
      <c r="T3192" t="str">
        <f t="shared" si="399"/>
        <v>Feb</v>
      </c>
    </row>
    <row r="3193" spans="1:20" x14ac:dyDescent="0.35">
      <c r="A3193" t="s">
        <v>3258</v>
      </c>
      <c r="B3193" s="1">
        <v>45697</v>
      </c>
      <c r="C3193" t="s">
        <v>62</v>
      </c>
      <c r="D3193" t="s">
        <v>74</v>
      </c>
      <c r="E3193" t="s">
        <v>23</v>
      </c>
      <c r="F3193" t="s">
        <v>37</v>
      </c>
      <c r="G3193" t="s">
        <v>32</v>
      </c>
      <c r="H3193" t="s">
        <v>33</v>
      </c>
      <c r="I3193">
        <v>1</v>
      </c>
      <c r="J3193" s="2">
        <v>35.340000000000003</v>
      </c>
      <c r="K3193" s="3">
        <v>0</v>
      </c>
      <c r="L3193" s="2">
        <v>12.24</v>
      </c>
      <c r="M3193" s="2">
        <f t="shared" si="392"/>
        <v>35.340000000000003</v>
      </c>
      <c r="N3193" s="2">
        <f t="shared" si="393"/>
        <v>12.24</v>
      </c>
      <c r="O3193" s="2">
        <f t="shared" si="394"/>
        <v>23.1</v>
      </c>
      <c r="P3193" s="4">
        <f t="shared" si="395"/>
        <v>0.65365025466893034</v>
      </c>
      <c r="Q3193">
        <f t="shared" si="396"/>
        <v>2025</v>
      </c>
      <c r="R3193" t="str">
        <f t="shared" si="397"/>
        <v>Q1</v>
      </c>
      <c r="S3193">
        <f t="shared" si="398"/>
        <v>2</v>
      </c>
      <c r="T3193" t="str">
        <f t="shared" si="399"/>
        <v>Feb</v>
      </c>
    </row>
    <row r="3194" spans="1:20" x14ac:dyDescent="0.35">
      <c r="A3194" t="s">
        <v>3259</v>
      </c>
      <c r="B3194" s="1">
        <v>45697</v>
      </c>
      <c r="C3194" t="s">
        <v>21</v>
      </c>
      <c r="D3194" t="s">
        <v>35</v>
      </c>
      <c r="E3194" t="s">
        <v>36</v>
      </c>
      <c r="F3194" t="s">
        <v>37</v>
      </c>
      <c r="G3194" t="s">
        <v>53</v>
      </c>
      <c r="H3194" t="s">
        <v>54</v>
      </c>
      <c r="I3194">
        <v>1</v>
      </c>
      <c r="J3194" s="2">
        <v>152.69999999999999</v>
      </c>
      <c r="K3194" s="3">
        <v>0.05</v>
      </c>
      <c r="L3194" s="2">
        <v>72.83</v>
      </c>
      <c r="M3194" s="2">
        <f t="shared" si="392"/>
        <v>145.07</v>
      </c>
      <c r="N3194" s="2">
        <f t="shared" si="393"/>
        <v>72.83</v>
      </c>
      <c r="O3194" s="2">
        <f t="shared" si="394"/>
        <v>72.239999999999995</v>
      </c>
      <c r="P3194" s="4">
        <f t="shared" si="395"/>
        <v>0.49796649893155026</v>
      </c>
      <c r="Q3194">
        <f t="shared" si="396"/>
        <v>2025</v>
      </c>
      <c r="R3194" t="str">
        <f t="shared" si="397"/>
        <v>Q1</v>
      </c>
      <c r="S3194">
        <f t="shared" si="398"/>
        <v>2</v>
      </c>
      <c r="T3194" t="str">
        <f t="shared" si="399"/>
        <v>Feb</v>
      </c>
    </row>
    <row r="3195" spans="1:20" x14ac:dyDescent="0.35">
      <c r="A3195" t="s">
        <v>3260</v>
      </c>
      <c r="B3195" s="1">
        <v>45698</v>
      </c>
      <c r="C3195" t="s">
        <v>28</v>
      </c>
      <c r="D3195" t="s">
        <v>29</v>
      </c>
      <c r="E3195" t="s">
        <v>52</v>
      </c>
      <c r="F3195" t="s">
        <v>37</v>
      </c>
      <c r="G3195" t="s">
        <v>32</v>
      </c>
      <c r="H3195" t="s">
        <v>86</v>
      </c>
      <c r="I3195">
        <v>2</v>
      </c>
      <c r="J3195" s="2">
        <v>69.680000000000007</v>
      </c>
      <c r="K3195" s="3">
        <v>0.15</v>
      </c>
      <c r="L3195" s="2">
        <v>24.19</v>
      </c>
      <c r="M3195" s="2">
        <f t="shared" si="392"/>
        <v>118.46</v>
      </c>
      <c r="N3195" s="2">
        <f t="shared" si="393"/>
        <v>48.38</v>
      </c>
      <c r="O3195" s="2">
        <f t="shared" si="394"/>
        <v>70.079999999999984</v>
      </c>
      <c r="P3195" s="4">
        <f t="shared" si="395"/>
        <v>0.591592098598683</v>
      </c>
      <c r="Q3195">
        <f t="shared" si="396"/>
        <v>2025</v>
      </c>
      <c r="R3195" t="str">
        <f t="shared" si="397"/>
        <v>Q1</v>
      </c>
      <c r="S3195">
        <f t="shared" si="398"/>
        <v>2</v>
      </c>
      <c r="T3195" t="str">
        <f t="shared" si="399"/>
        <v>Feb</v>
      </c>
    </row>
    <row r="3196" spans="1:20" x14ac:dyDescent="0.35">
      <c r="A3196" t="s">
        <v>3261</v>
      </c>
      <c r="B3196" s="1">
        <v>45698</v>
      </c>
      <c r="C3196" t="s">
        <v>41</v>
      </c>
      <c r="D3196" t="s">
        <v>90</v>
      </c>
      <c r="E3196" t="s">
        <v>23</v>
      </c>
      <c r="F3196" t="s">
        <v>24</v>
      </c>
      <c r="G3196" t="s">
        <v>38</v>
      </c>
      <c r="H3196" t="s">
        <v>84</v>
      </c>
      <c r="I3196">
        <v>1</v>
      </c>
      <c r="J3196" s="2">
        <v>276.10000000000002</v>
      </c>
      <c r="K3196" s="3">
        <v>0.15</v>
      </c>
      <c r="L3196" s="2">
        <v>132.69</v>
      </c>
      <c r="M3196" s="2">
        <f t="shared" si="392"/>
        <v>234.69</v>
      </c>
      <c r="N3196" s="2">
        <f t="shared" si="393"/>
        <v>132.69</v>
      </c>
      <c r="O3196" s="2">
        <f t="shared" si="394"/>
        <v>102</v>
      </c>
      <c r="P3196" s="4">
        <f t="shared" si="395"/>
        <v>0.43461587626230347</v>
      </c>
      <c r="Q3196">
        <f t="shared" si="396"/>
        <v>2025</v>
      </c>
      <c r="R3196" t="str">
        <f t="shared" si="397"/>
        <v>Q1</v>
      </c>
      <c r="S3196">
        <f t="shared" si="398"/>
        <v>2</v>
      </c>
      <c r="T3196" t="str">
        <f t="shared" si="399"/>
        <v>Feb</v>
      </c>
    </row>
    <row r="3197" spans="1:20" x14ac:dyDescent="0.35">
      <c r="A3197" t="s">
        <v>3262</v>
      </c>
      <c r="B3197" s="1">
        <v>45698</v>
      </c>
      <c r="C3197" t="s">
        <v>62</v>
      </c>
      <c r="D3197" t="s">
        <v>63</v>
      </c>
      <c r="E3197" t="s">
        <v>23</v>
      </c>
      <c r="F3197" t="s">
        <v>37</v>
      </c>
      <c r="G3197" t="s">
        <v>32</v>
      </c>
      <c r="H3197" t="s">
        <v>86</v>
      </c>
      <c r="I3197">
        <v>1</v>
      </c>
      <c r="J3197" s="2">
        <v>66.5</v>
      </c>
      <c r="K3197" s="3">
        <v>0.1</v>
      </c>
      <c r="L3197" s="2">
        <v>25.32</v>
      </c>
      <c r="M3197" s="2">
        <f t="shared" si="392"/>
        <v>59.85</v>
      </c>
      <c r="N3197" s="2">
        <f t="shared" si="393"/>
        <v>25.32</v>
      </c>
      <c r="O3197" s="2">
        <f t="shared" si="394"/>
        <v>34.53</v>
      </c>
      <c r="P3197" s="4">
        <f t="shared" si="395"/>
        <v>0.57694235588972431</v>
      </c>
      <c r="Q3197">
        <f t="shared" si="396"/>
        <v>2025</v>
      </c>
      <c r="R3197" t="str">
        <f t="shared" si="397"/>
        <v>Q1</v>
      </c>
      <c r="S3197">
        <f t="shared" si="398"/>
        <v>2</v>
      </c>
      <c r="T3197" t="str">
        <f t="shared" si="399"/>
        <v>Feb</v>
      </c>
    </row>
    <row r="3198" spans="1:20" x14ac:dyDescent="0.35">
      <c r="A3198" t="s">
        <v>3263</v>
      </c>
      <c r="B3198" s="1">
        <v>45698</v>
      </c>
      <c r="C3198" t="s">
        <v>28</v>
      </c>
      <c r="D3198" t="s">
        <v>29</v>
      </c>
      <c r="E3198" t="s">
        <v>23</v>
      </c>
      <c r="F3198" t="s">
        <v>24</v>
      </c>
      <c r="G3198" t="s">
        <v>32</v>
      </c>
      <c r="H3198" t="s">
        <v>33</v>
      </c>
      <c r="I3198">
        <v>1</v>
      </c>
      <c r="J3198" s="2">
        <v>39.68</v>
      </c>
      <c r="K3198" s="3">
        <v>0.1</v>
      </c>
      <c r="L3198" s="2">
        <v>12.41</v>
      </c>
      <c r="M3198" s="2">
        <f t="shared" si="392"/>
        <v>35.71</v>
      </c>
      <c r="N3198" s="2">
        <f t="shared" si="393"/>
        <v>12.41</v>
      </c>
      <c r="O3198" s="2">
        <f t="shared" si="394"/>
        <v>23.3</v>
      </c>
      <c r="P3198" s="4">
        <f t="shared" si="395"/>
        <v>0.65247829739568752</v>
      </c>
      <c r="Q3198">
        <f t="shared" si="396"/>
        <v>2025</v>
      </c>
      <c r="R3198" t="str">
        <f t="shared" si="397"/>
        <v>Q1</v>
      </c>
      <c r="S3198">
        <f t="shared" si="398"/>
        <v>2</v>
      </c>
      <c r="T3198" t="str">
        <f t="shared" si="399"/>
        <v>Feb</v>
      </c>
    </row>
    <row r="3199" spans="1:20" x14ac:dyDescent="0.35">
      <c r="A3199" t="s">
        <v>3264</v>
      </c>
      <c r="B3199" s="1">
        <v>45699</v>
      </c>
      <c r="C3199" t="s">
        <v>41</v>
      </c>
      <c r="D3199" t="s">
        <v>42</v>
      </c>
      <c r="E3199" t="s">
        <v>30</v>
      </c>
      <c r="F3199" t="s">
        <v>31</v>
      </c>
      <c r="G3199" t="s">
        <v>25</v>
      </c>
      <c r="H3199" t="s">
        <v>91</v>
      </c>
      <c r="I3199">
        <v>5</v>
      </c>
      <c r="J3199" s="2">
        <v>103.95</v>
      </c>
      <c r="K3199" s="3">
        <v>0.1</v>
      </c>
      <c r="L3199" s="2">
        <v>45.23</v>
      </c>
      <c r="M3199" s="2">
        <f t="shared" si="392"/>
        <v>467.78</v>
      </c>
      <c r="N3199" s="2">
        <f t="shared" si="393"/>
        <v>226.15</v>
      </c>
      <c r="O3199" s="2">
        <f t="shared" si="394"/>
        <v>241.62999999999997</v>
      </c>
      <c r="P3199" s="4">
        <f t="shared" si="395"/>
        <v>0.51654623968532209</v>
      </c>
      <c r="Q3199">
        <f t="shared" si="396"/>
        <v>2025</v>
      </c>
      <c r="R3199" t="str">
        <f t="shared" si="397"/>
        <v>Q1</v>
      </c>
      <c r="S3199">
        <f t="shared" si="398"/>
        <v>2</v>
      </c>
      <c r="T3199" t="str">
        <f t="shared" si="399"/>
        <v>Feb</v>
      </c>
    </row>
    <row r="3200" spans="1:20" x14ac:dyDescent="0.35">
      <c r="A3200" t="s">
        <v>3265</v>
      </c>
      <c r="B3200" s="1">
        <v>45699</v>
      </c>
      <c r="C3200" t="s">
        <v>28</v>
      </c>
      <c r="D3200" t="s">
        <v>29</v>
      </c>
      <c r="E3200" t="s">
        <v>43</v>
      </c>
      <c r="F3200" t="s">
        <v>37</v>
      </c>
      <c r="G3200" t="s">
        <v>32</v>
      </c>
      <c r="H3200" t="s">
        <v>86</v>
      </c>
      <c r="I3200">
        <v>1</v>
      </c>
      <c r="J3200" s="2">
        <v>71.95</v>
      </c>
      <c r="K3200" s="3">
        <v>0.05</v>
      </c>
      <c r="L3200" s="2">
        <v>25.44</v>
      </c>
      <c r="M3200" s="2">
        <f t="shared" si="392"/>
        <v>68.349999999999994</v>
      </c>
      <c r="N3200" s="2">
        <f t="shared" si="393"/>
        <v>25.44</v>
      </c>
      <c r="O3200" s="2">
        <f t="shared" si="394"/>
        <v>42.91</v>
      </c>
      <c r="P3200" s="4">
        <f t="shared" si="395"/>
        <v>0.62779809802487196</v>
      </c>
      <c r="Q3200">
        <f t="shared" si="396"/>
        <v>2025</v>
      </c>
      <c r="R3200" t="str">
        <f t="shared" si="397"/>
        <v>Q1</v>
      </c>
      <c r="S3200">
        <f t="shared" si="398"/>
        <v>2</v>
      </c>
      <c r="T3200" t="str">
        <f t="shared" si="399"/>
        <v>Feb</v>
      </c>
    </row>
    <row r="3201" spans="1:20" x14ac:dyDescent="0.35">
      <c r="A3201" t="s">
        <v>3266</v>
      </c>
      <c r="B3201" s="1">
        <v>45699</v>
      </c>
      <c r="C3201" t="s">
        <v>28</v>
      </c>
      <c r="D3201" t="s">
        <v>29</v>
      </c>
      <c r="E3201" t="s">
        <v>23</v>
      </c>
      <c r="F3201" t="s">
        <v>31</v>
      </c>
      <c r="G3201" t="s">
        <v>32</v>
      </c>
      <c r="H3201" t="s">
        <v>50</v>
      </c>
      <c r="I3201">
        <v>2</v>
      </c>
      <c r="J3201" s="2">
        <v>235.86</v>
      </c>
      <c r="K3201" s="3">
        <v>0</v>
      </c>
      <c r="L3201" s="2">
        <v>111.36</v>
      </c>
      <c r="M3201" s="2">
        <f t="shared" si="392"/>
        <v>471.72</v>
      </c>
      <c r="N3201" s="2">
        <f t="shared" si="393"/>
        <v>222.72</v>
      </c>
      <c r="O3201" s="2">
        <f t="shared" si="394"/>
        <v>249.00000000000003</v>
      </c>
      <c r="P3201" s="4">
        <f t="shared" si="395"/>
        <v>0.52785550750445187</v>
      </c>
      <c r="Q3201">
        <f t="shared" si="396"/>
        <v>2025</v>
      </c>
      <c r="R3201" t="str">
        <f t="shared" si="397"/>
        <v>Q1</v>
      </c>
      <c r="S3201">
        <f t="shared" si="398"/>
        <v>2</v>
      </c>
      <c r="T3201" t="str">
        <f t="shared" si="399"/>
        <v>Feb</v>
      </c>
    </row>
    <row r="3202" spans="1:20" x14ac:dyDescent="0.35">
      <c r="A3202" t="s">
        <v>3267</v>
      </c>
      <c r="B3202" s="1">
        <v>45699</v>
      </c>
      <c r="C3202" t="s">
        <v>21</v>
      </c>
      <c r="D3202" t="s">
        <v>35</v>
      </c>
      <c r="E3202" t="s">
        <v>23</v>
      </c>
      <c r="F3202" t="s">
        <v>37</v>
      </c>
      <c r="G3202" t="s">
        <v>25</v>
      </c>
      <c r="H3202" t="s">
        <v>81</v>
      </c>
      <c r="I3202">
        <v>2</v>
      </c>
      <c r="J3202" s="2">
        <v>40.99</v>
      </c>
      <c r="K3202" s="3">
        <v>0</v>
      </c>
      <c r="L3202" s="2">
        <v>15.74</v>
      </c>
      <c r="M3202" s="2">
        <f t="shared" ref="M3202:M3265" si="400">ROUND(I3202*J3202*(1-K3202),2)</f>
        <v>81.98</v>
      </c>
      <c r="N3202" s="2">
        <f t="shared" ref="N3202:N3265" si="401">ROUND(I3202*L3202,2)</f>
        <v>31.48</v>
      </c>
      <c r="O3202" s="2">
        <f t="shared" ref="O3202:O3265" si="402">M3202-N3202</f>
        <v>50.5</v>
      </c>
      <c r="P3202" s="4">
        <f t="shared" ref="P3202:P3265" si="403">IFERROR(O3202/M3202,0)</f>
        <v>0.61600390339107092</v>
      </c>
      <c r="Q3202">
        <f t="shared" ref="Q3202:Q3265" si="404">YEAR(B3202)</f>
        <v>2025</v>
      </c>
      <c r="R3202" t="str">
        <f t="shared" ref="R3202:R3265" si="405">"Q"&amp;ROUNDUP(MONTH(B3202)/3,0)</f>
        <v>Q1</v>
      </c>
      <c r="S3202">
        <f t="shared" ref="S3202:S3265" si="406">MONTH(B3202)</f>
        <v>2</v>
      </c>
      <c r="T3202" t="str">
        <f t="shared" ref="T3202:T3265" si="407">TEXT(B3202,"mmm")</f>
        <v>Feb</v>
      </c>
    </row>
    <row r="3203" spans="1:20" x14ac:dyDescent="0.35">
      <c r="A3203" t="s">
        <v>3268</v>
      </c>
      <c r="B3203" s="1">
        <v>45699</v>
      </c>
      <c r="C3203" t="s">
        <v>21</v>
      </c>
      <c r="D3203" t="s">
        <v>22</v>
      </c>
      <c r="E3203" t="s">
        <v>23</v>
      </c>
      <c r="F3203" t="s">
        <v>24</v>
      </c>
      <c r="G3203" t="s">
        <v>53</v>
      </c>
      <c r="H3203" t="s">
        <v>131</v>
      </c>
      <c r="I3203">
        <v>3</v>
      </c>
      <c r="J3203" s="2">
        <v>31.64</v>
      </c>
      <c r="K3203" s="3">
        <v>0.05</v>
      </c>
      <c r="L3203" s="2">
        <v>9.57</v>
      </c>
      <c r="M3203" s="2">
        <f t="shared" si="400"/>
        <v>90.17</v>
      </c>
      <c r="N3203" s="2">
        <f t="shared" si="401"/>
        <v>28.71</v>
      </c>
      <c r="O3203" s="2">
        <f t="shared" si="402"/>
        <v>61.46</v>
      </c>
      <c r="P3203" s="4">
        <f t="shared" si="403"/>
        <v>0.68160141954086728</v>
      </c>
      <c r="Q3203">
        <f t="shared" si="404"/>
        <v>2025</v>
      </c>
      <c r="R3203" t="str">
        <f t="shared" si="405"/>
        <v>Q1</v>
      </c>
      <c r="S3203">
        <f t="shared" si="406"/>
        <v>2</v>
      </c>
      <c r="T3203" t="str">
        <f t="shared" si="407"/>
        <v>Feb</v>
      </c>
    </row>
    <row r="3204" spans="1:20" x14ac:dyDescent="0.35">
      <c r="A3204" t="s">
        <v>3269</v>
      </c>
      <c r="B3204" s="1">
        <v>45699</v>
      </c>
      <c r="C3204" t="s">
        <v>28</v>
      </c>
      <c r="D3204" t="s">
        <v>29</v>
      </c>
      <c r="E3204" t="s">
        <v>36</v>
      </c>
      <c r="F3204" t="s">
        <v>37</v>
      </c>
      <c r="G3204" t="s">
        <v>53</v>
      </c>
      <c r="H3204" t="s">
        <v>131</v>
      </c>
      <c r="I3204">
        <v>1</v>
      </c>
      <c r="J3204" s="2">
        <v>33.229999999999997</v>
      </c>
      <c r="K3204" s="3">
        <v>0.2</v>
      </c>
      <c r="L3204" s="2">
        <v>9.49</v>
      </c>
      <c r="M3204" s="2">
        <f t="shared" si="400"/>
        <v>26.58</v>
      </c>
      <c r="N3204" s="2">
        <f t="shared" si="401"/>
        <v>9.49</v>
      </c>
      <c r="O3204" s="2">
        <f t="shared" si="402"/>
        <v>17.089999999999996</v>
      </c>
      <c r="P3204" s="4">
        <f t="shared" si="403"/>
        <v>0.64296463506395773</v>
      </c>
      <c r="Q3204">
        <f t="shared" si="404"/>
        <v>2025</v>
      </c>
      <c r="R3204" t="str">
        <f t="shared" si="405"/>
        <v>Q1</v>
      </c>
      <c r="S3204">
        <f t="shared" si="406"/>
        <v>2</v>
      </c>
      <c r="T3204" t="str">
        <f t="shared" si="407"/>
        <v>Feb</v>
      </c>
    </row>
    <row r="3205" spans="1:20" x14ac:dyDescent="0.35">
      <c r="A3205" t="s">
        <v>3270</v>
      </c>
      <c r="B3205" s="1">
        <v>45699</v>
      </c>
      <c r="C3205" t="s">
        <v>21</v>
      </c>
      <c r="D3205" t="s">
        <v>22</v>
      </c>
      <c r="E3205" t="s">
        <v>52</v>
      </c>
      <c r="F3205" t="s">
        <v>37</v>
      </c>
      <c r="G3205" t="s">
        <v>38</v>
      </c>
      <c r="H3205" t="s">
        <v>56</v>
      </c>
      <c r="I3205">
        <v>4</v>
      </c>
      <c r="J3205" s="2">
        <v>78.510000000000005</v>
      </c>
      <c r="K3205" s="3">
        <v>0</v>
      </c>
      <c r="L3205" s="2">
        <v>30.15</v>
      </c>
      <c r="M3205" s="2">
        <f t="shared" si="400"/>
        <v>314.04000000000002</v>
      </c>
      <c r="N3205" s="2">
        <f t="shared" si="401"/>
        <v>120.6</v>
      </c>
      <c r="O3205" s="2">
        <f t="shared" si="402"/>
        <v>193.44000000000003</v>
      </c>
      <c r="P3205" s="4">
        <f t="shared" si="403"/>
        <v>0.61597248758119993</v>
      </c>
      <c r="Q3205">
        <f t="shared" si="404"/>
        <v>2025</v>
      </c>
      <c r="R3205" t="str">
        <f t="shared" si="405"/>
        <v>Q1</v>
      </c>
      <c r="S3205">
        <f t="shared" si="406"/>
        <v>2</v>
      </c>
      <c r="T3205" t="str">
        <f t="shared" si="407"/>
        <v>Feb</v>
      </c>
    </row>
    <row r="3206" spans="1:20" x14ac:dyDescent="0.35">
      <c r="A3206" t="s">
        <v>3271</v>
      </c>
      <c r="B3206" s="1">
        <v>45699</v>
      </c>
      <c r="C3206" t="s">
        <v>21</v>
      </c>
      <c r="D3206" t="s">
        <v>35</v>
      </c>
      <c r="E3206" t="s">
        <v>36</v>
      </c>
      <c r="F3206" t="s">
        <v>37</v>
      </c>
      <c r="G3206" t="s">
        <v>38</v>
      </c>
      <c r="H3206" t="s">
        <v>56</v>
      </c>
      <c r="I3206">
        <v>1</v>
      </c>
      <c r="J3206" s="2">
        <v>76.89</v>
      </c>
      <c r="K3206" s="3">
        <v>0</v>
      </c>
      <c r="L3206" s="2">
        <v>32.22</v>
      </c>
      <c r="M3206" s="2">
        <f t="shared" si="400"/>
        <v>76.89</v>
      </c>
      <c r="N3206" s="2">
        <f t="shared" si="401"/>
        <v>32.22</v>
      </c>
      <c r="O3206" s="2">
        <f t="shared" si="402"/>
        <v>44.67</v>
      </c>
      <c r="P3206" s="4">
        <f t="shared" si="403"/>
        <v>0.58095981271946939</v>
      </c>
      <c r="Q3206">
        <f t="shared" si="404"/>
        <v>2025</v>
      </c>
      <c r="R3206" t="str">
        <f t="shared" si="405"/>
        <v>Q1</v>
      </c>
      <c r="S3206">
        <f t="shared" si="406"/>
        <v>2</v>
      </c>
      <c r="T3206" t="str">
        <f t="shared" si="407"/>
        <v>Feb</v>
      </c>
    </row>
    <row r="3207" spans="1:20" x14ac:dyDescent="0.35">
      <c r="A3207" t="s">
        <v>3272</v>
      </c>
      <c r="B3207" s="1">
        <v>45699</v>
      </c>
      <c r="C3207" t="s">
        <v>21</v>
      </c>
      <c r="D3207" t="s">
        <v>22</v>
      </c>
      <c r="E3207" t="s">
        <v>23</v>
      </c>
      <c r="F3207" t="s">
        <v>37</v>
      </c>
      <c r="G3207" t="s">
        <v>38</v>
      </c>
      <c r="H3207" t="s">
        <v>44</v>
      </c>
      <c r="I3207">
        <v>1</v>
      </c>
      <c r="J3207" s="2">
        <v>116.38</v>
      </c>
      <c r="K3207" s="3">
        <v>0.1</v>
      </c>
      <c r="L3207" s="2">
        <v>48.38</v>
      </c>
      <c r="M3207" s="2">
        <f t="shared" si="400"/>
        <v>104.74</v>
      </c>
      <c r="N3207" s="2">
        <f t="shared" si="401"/>
        <v>48.38</v>
      </c>
      <c r="O3207" s="2">
        <f t="shared" si="402"/>
        <v>56.359999999999992</v>
      </c>
      <c r="P3207" s="4">
        <f t="shared" si="403"/>
        <v>0.5380943288142066</v>
      </c>
      <c r="Q3207">
        <f t="shared" si="404"/>
        <v>2025</v>
      </c>
      <c r="R3207" t="str">
        <f t="shared" si="405"/>
        <v>Q1</v>
      </c>
      <c r="S3207">
        <f t="shared" si="406"/>
        <v>2</v>
      </c>
      <c r="T3207" t="str">
        <f t="shared" si="407"/>
        <v>Feb</v>
      </c>
    </row>
    <row r="3208" spans="1:20" x14ac:dyDescent="0.35">
      <c r="A3208" t="s">
        <v>3273</v>
      </c>
      <c r="B3208" s="1">
        <v>45700</v>
      </c>
      <c r="C3208" t="s">
        <v>41</v>
      </c>
      <c r="D3208" t="s">
        <v>90</v>
      </c>
      <c r="E3208" t="s">
        <v>52</v>
      </c>
      <c r="F3208" t="s">
        <v>24</v>
      </c>
      <c r="G3208" t="s">
        <v>25</v>
      </c>
      <c r="H3208" t="s">
        <v>26</v>
      </c>
      <c r="I3208">
        <v>4</v>
      </c>
      <c r="J3208" s="2">
        <v>24.82</v>
      </c>
      <c r="K3208" s="3">
        <v>0</v>
      </c>
      <c r="L3208" s="2">
        <v>6.68</v>
      </c>
      <c r="M3208" s="2">
        <f t="shared" si="400"/>
        <v>99.28</v>
      </c>
      <c r="N3208" s="2">
        <f t="shared" si="401"/>
        <v>26.72</v>
      </c>
      <c r="O3208" s="2">
        <f t="shared" si="402"/>
        <v>72.56</v>
      </c>
      <c r="P3208" s="4">
        <f t="shared" si="403"/>
        <v>0.73086220789685741</v>
      </c>
      <c r="Q3208">
        <f t="shared" si="404"/>
        <v>2025</v>
      </c>
      <c r="R3208" t="str">
        <f t="shared" si="405"/>
        <v>Q1</v>
      </c>
      <c r="S3208">
        <f t="shared" si="406"/>
        <v>2</v>
      </c>
      <c r="T3208" t="str">
        <f t="shared" si="407"/>
        <v>Feb</v>
      </c>
    </row>
    <row r="3209" spans="1:20" x14ac:dyDescent="0.35">
      <c r="A3209" t="s">
        <v>3274</v>
      </c>
      <c r="B3209" s="1">
        <v>45700</v>
      </c>
      <c r="C3209" t="s">
        <v>62</v>
      </c>
      <c r="D3209" t="s">
        <v>63</v>
      </c>
      <c r="E3209" t="s">
        <v>52</v>
      </c>
      <c r="F3209" t="s">
        <v>24</v>
      </c>
      <c r="G3209" t="s">
        <v>32</v>
      </c>
      <c r="H3209" t="s">
        <v>50</v>
      </c>
      <c r="I3209">
        <v>1</v>
      </c>
      <c r="J3209" s="2">
        <v>219.03</v>
      </c>
      <c r="K3209" s="3">
        <v>0.1</v>
      </c>
      <c r="L3209" s="2">
        <v>111.82</v>
      </c>
      <c r="M3209" s="2">
        <f t="shared" si="400"/>
        <v>197.13</v>
      </c>
      <c r="N3209" s="2">
        <f t="shared" si="401"/>
        <v>111.82</v>
      </c>
      <c r="O3209" s="2">
        <f t="shared" si="402"/>
        <v>85.31</v>
      </c>
      <c r="P3209" s="4">
        <f t="shared" si="403"/>
        <v>0.43276010754324562</v>
      </c>
      <c r="Q3209">
        <f t="shared" si="404"/>
        <v>2025</v>
      </c>
      <c r="R3209" t="str">
        <f t="shared" si="405"/>
        <v>Q1</v>
      </c>
      <c r="S3209">
        <f t="shared" si="406"/>
        <v>2</v>
      </c>
      <c r="T3209" t="str">
        <f t="shared" si="407"/>
        <v>Feb</v>
      </c>
    </row>
    <row r="3210" spans="1:20" x14ac:dyDescent="0.35">
      <c r="A3210" t="s">
        <v>3275</v>
      </c>
      <c r="B3210" s="1">
        <v>45700</v>
      </c>
      <c r="C3210" t="s">
        <v>21</v>
      </c>
      <c r="D3210" t="s">
        <v>22</v>
      </c>
      <c r="E3210" t="s">
        <v>23</v>
      </c>
      <c r="F3210" t="s">
        <v>24</v>
      </c>
      <c r="G3210" t="s">
        <v>38</v>
      </c>
      <c r="H3210" t="s">
        <v>56</v>
      </c>
      <c r="I3210">
        <v>1</v>
      </c>
      <c r="J3210" s="2">
        <v>78.650000000000006</v>
      </c>
      <c r="K3210" s="3">
        <v>0.05</v>
      </c>
      <c r="L3210" s="2">
        <v>31.51</v>
      </c>
      <c r="M3210" s="2">
        <f t="shared" si="400"/>
        <v>74.72</v>
      </c>
      <c r="N3210" s="2">
        <f t="shared" si="401"/>
        <v>31.51</v>
      </c>
      <c r="O3210" s="2">
        <f t="shared" si="402"/>
        <v>43.209999999999994</v>
      </c>
      <c r="P3210" s="4">
        <f t="shared" si="403"/>
        <v>0.5782922912205567</v>
      </c>
      <c r="Q3210">
        <f t="shared" si="404"/>
        <v>2025</v>
      </c>
      <c r="R3210" t="str">
        <f t="shared" si="405"/>
        <v>Q1</v>
      </c>
      <c r="S3210">
        <f t="shared" si="406"/>
        <v>2</v>
      </c>
      <c r="T3210" t="str">
        <f t="shared" si="407"/>
        <v>Feb</v>
      </c>
    </row>
    <row r="3211" spans="1:20" x14ac:dyDescent="0.35">
      <c r="A3211" t="s">
        <v>3276</v>
      </c>
      <c r="B3211" s="1">
        <v>45700</v>
      </c>
      <c r="C3211" t="s">
        <v>21</v>
      </c>
      <c r="D3211" t="s">
        <v>22</v>
      </c>
      <c r="E3211" t="s">
        <v>23</v>
      </c>
      <c r="F3211" t="s">
        <v>24</v>
      </c>
      <c r="G3211" t="s">
        <v>53</v>
      </c>
      <c r="H3211" t="s">
        <v>70</v>
      </c>
      <c r="I3211">
        <v>3</v>
      </c>
      <c r="J3211" s="2">
        <v>53.05</v>
      </c>
      <c r="K3211" s="3">
        <v>0</v>
      </c>
      <c r="L3211" s="2">
        <v>18.75</v>
      </c>
      <c r="M3211" s="2">
        <f t="shared" si="400"/>
        <v>159.15</v>
      </c>
      <c r="N3211" s="2">
        <f t="shared" si="401"/>
        <v>56.25</v>
      </c>
      <c r="O3211" s="2">
        <f t="shared" si="402"/>
        <v>102.9</v>
      </c>
      <c r="P3211" s="4">
        <f t="shared" si="403"/>
        <v>0.646559849198869</v>
      </c>
      <c r="Q3211">
        <f t="shared" si="404"/>
        <v>2025</v>
      </c>
      <c r="R3211" t="str">
        <f t="shared" si="405"/>
        <v>Q1</v>
      </c>
      <c r="S3211">
        <f t="shared" si="406"/>
        <v>2</v>
      </c>
      <c r="T3211" t="str">
        <f t="shared" si="407"/>
        <v>Feb</v>
      </c>
    </row>
    <row r="3212" spans="1:20" x14ac:dyDescent="0.35">
      <c r="A3212" t="s">
        <v>3277</v>
      </c>
      <c r="B3212" s="1">
        <v>45700</v>
      </c>
      <c r="C3212" t="s">
        <v>41</v>
      </c>
      <c r="D3212" t="s">
        <v>90</v>
      </c>
      <c r="E3212" t="s">
        <v>52</v>
      </c>
      <c r="F3212" t="s">
        <v>24</v>
      </c>
      <c r="G3212" t="s">
        <v>32</v>
      </c>
      <c r="H3212" t="s">
        <v>33</v>
      </c>
      <c r="I3212">
        <v>3</v>
      </c>
      <c r="J3212" s="2">
        <v>41.42</v>
      </c>
      <c r="K3212" s="3">
        <v>0</v>
      </c>
      <c r="L3212" s="2">
        <v>12.29</v>
      </c>
      <c r="M3212" s="2">
        <f t="shared" si="400"/>
        <v>124.26</v>
      </c>
      <c r="N3212" s="2">
        <f t="shared" si="401"/>
        <v>36.869999999999997</v>
      </c>
      <c r="O3212" s="2">
        <f t="shared" si="402"/>
        <v>87.390000000000015</v>
      </c>
      <c r="P3212" s="4">
        <f t="shared" si="403"/>
        <v>0.70328343795268</v>
      </c>
      <c r="Q3212">
        <f t="shared" si="404"/>
        <v>2025</v>
      </c>
      <c r="R3212" t="str">
        <f t="shared" si="405"/>
        <v>Q1</v>
      </c>
      <c r="S3212">
        <f t="shared" si="406"/>
        <v>2</v>
      </c>
      <c r="T3212" t="str">
        <f t="shared" si="407"/>
        <v>Feb</v>
      </c>
    </row>
    <row r="3213" spans="1:20" x14ac:dyDescent="0.35">
      <c r="A3213" t="s">
        <v>3278</v>
      </c>
      <c r="B3213" s="1">
        <v>45701</v>
      </c>
      <c r="C3213" t="s">
        <v>62</v>
      </c>
      <c r="D3213" t="s">
        <v>74</v>
      </c>
      <c r="E3213" t="s">
        <v>23</v>
      </c>
      <c r="F3213" t="s">
        <v>37</v>
      </c>
      <c r="G3213" t="s">
        <v>38</v>
      </c>
      <c r="H3213" t="s">
        <v>56</v>
      </c>
      <c r="I3213">
        <v>3</v>
      </c>
      <c r="J3213" s="2">
        <v>74.12</v>
      </c>
      <c r="K3213" s="3">
        <v>0</v>
      </c>
      <c r="L3213" s="2">
        <v>30.49</v>
      </c>
      <c r="M3213" s="2">
        <f t="shared" si="400"/>
        <v>222.36</v>
      </c>
      <c r="N3213" s="2">
        <f t="shared" si="401"/>
        <v>91.47</v>
      </c>
      <c r="O3213" s="2">
        <f t="shared" si="402"/>
        <v>130.89000000000001</v>
      </c>
      <c r="P3213" s="4">
        <f t="shared" si="403"/>
        <v>0.5886400431732326</v>
      </c>
      <c r="Q3213">
        <f t="shared" si="404"/>
        <v>2025</v>
      </c>
      <c r="R3213" t="str">
        <f t="shared" si="405"/>
        <v>Q1</v>
      </c>
      <c r="S3213">
        <f t="shared" si="406"/>
        <v>2</v>
      </c>
      <c r="T3213" t="str">
        <f t="shared" si="407"/>
        <v>Feb</v>
      </c>
    </row>
    <row r="3214" spans="1:20" x14ac:dyDescent="0.35">
      <c r="A3214" t="s">
        <v>3279</v>
      </c>
      <c r="B3214" s="1">
        <v>45701</v>
      </c>
      <c r="C3214" t="s">
        <v>62</v>
      </c>
      <c r="D3214" t="s">
        <v>69</v>
      </c>
      <c r="E3214" t="s">
        <v>36</v>
      </c>
      <c r="F3214" t="s">
        <v>24</v>
      </c>
      <c r="G3214" t="s">
        <v>53</v>
      </c>
      <c r="H3214" t="s">
        <v>131</v>
      </c>
      <c r="I3214">
        <v>2</v>
      </c>
      <c r="J3214" s="2">
        <v>29.96</v>
      </c>
      <c r="K3214" s="3">
        <v>0</v>
      </c>
      <c r="L3214" s="2">
        <v>9.4</v>
      </c>
      <c r="M3214" s="2">
        <f t="shared" si="400"/>
        <v>59.92</v>
      </c>
      <c r="N3214" s="2">
        <f t="shared" si="401"/>
        <v>18.8</v>
      </c>
      <c r="O3214" s="2">
        <f t="shared" si="402"/>
        <v>41.120000000000005</v>
      </c>
      <c r="P3214" s="4">
        <f t="shared" si="403"/>
        <v>0.68624833110814421</v>
      </c>
      <c r="Q3214">
        <f t="shared" si="404"/>
        <v>2025</v>
      </c>
      <c r="R3214" t="str">
        <f t="shared" si="405"/>
        <v>Q1</v>
      </c>
      <c r="S3214">
        <f t="shared" si="406"/>
        <v>2</v>
      </c>
      <c r="T3214" t="str">
        <f t="shared" si="407"/>
        <v>Feb</v>
      </c>
    </row>
    <row r="3215" spans="1:20" x14ac:dyDescent="0.35">
      <c r="A3215" t="s">
        <v>3280</v>
      </c>
      <c r="B3215" s="1">
        <v>45701</v>
      </c>
      <c r="C3215" t="s">
        <v>28</v>
      </c>
      <c r="D3215" t="s">
        <v>49</v>
      </c>
      <c r="E3215" t="s">
        <v>23</v>
      </c>
      <c r="F3215" t="s">
        <v>37</v>
      </c>
      <c r="G3215" t="s">
        <v>46</v>
      </c>
      <c r="H3215" t="s">
        <v>75</v>
      </c>
      <c r="I3215">
        <v>1</v>
      </c>
      <c r="J3215" s="2">
        <v>34.229999999999997</v>
      </c>
      <c r="K3215" s="3">
        <v>0.2</v>
      </c>
      <c r="L3215" s="2">
        <v>10.119999999999999</v>
      </c>
      <c r="M3215" s="2">
        <f t="shared" si="400"/>
        <v>27.38</v>
      </c>
      <c r="N3215" s="2">
        <f t="shared" si="401"/>
        <v>10.119999999999999</v>
      </c>
      <c r="O3215" s="2">
        <f t="shared" si="402"/>
        <v>17.259999999999998</v>
      </c>
      <c r="P3215" s="4">
        <f t="shared" si="403"/>
        <v>0.63038714390065731</v>
      </c>
      <c r="Q3215">
        <f t="shared" si="404"/>
        <v>2025</v>
      </c>
      <c r="R3215" t="str">
        <f t="shared" si="405"/>
        <v>Q1</v>
      </c>
      <c r="S3215">
        <f t="shared" si="406"/>
        <v>2</v>
      </c>
      <c r="T3215" t="str">
        <f t="shared" si="407"/>
        <v>Feb</v>
      </c>
    </row>
    <row r="3216" spans="1:20" x14ac:dyDescent="0.35">
      <c r="A3216" t="s">
        <v>3281</v>
      </c>
      <c r="B3216" s="1">
        <v>45701</v>
      </c>
      <c r="C3216" t="s">
        <v>21</v>
      </c>
      <c r="D3216" t="s">
        <v>35</v>
      </c>
      <c r="E3216" t="s">
        <v>52</v>
      </c>
      <c r="F3216" t="s">
        <v>24</v>
      </c>
      <c r="G3216" t="s">
        <v>38</v>
      </c>
      <c r="H3216" t="s">
        <v>44</v>
      </c>
      <c r="I3216">
        <v>3</v>
      </c>
      <c r="J3216" s="2">
        <v>119.67</v>
      </c>
      <c r="K3216" s="3">
        <v>0.1</v>
      </c>
      <c r="L3216" s="2">
        <v>50.53</v>
      </c>
      <c r="M3216" s="2">
        <f t="shared" si="400"/>
        <v>323.11</v>
      </c>
      <c r="N3216" s="2">
        <f t="shared" si="401"/>
        <v>151.59</v>
      </c>
      <c r="O3216" s="2">
        <f t="shared" si="402"/>
        <v>171.52</v>
      </c>
      <c r="P3216" s="4">
        <f t="shared" si="403"/>
        <v>0.53084089009934698</v>
      </c>
      <c r="Q3216">
        <f t="shared" si="404"/>
        <v>2025</v>
      </c>
      <c r="R3216" t="str">
        <f t="shared" si="405"/>
        <v>Q1</v>
      </c>
      <c r="S3216">
        <f t="shared" si="406"/>
        <v>2</v>
      </c>
      <c r="T3216" t="str">
        <f t="shared" si="407"/>
        <v>Feb</v>
      </c>
    </row>
    <row r="3217" spans="1:20" x14ac:dyDescent="0.35">
      <c r="A3217" t="s">
        <v>3282</v>
      </c>
      <c r="B3217" s="1">
        <v>45701</v>
      </c>
      <c r="C3217" t="s">
        <v>41</v>
      </c>
      <c r="D3217" t="s">
        <v>42</v>
      </c>
      <c r="E3217" t="s">
        <v>52</v>
      </c>
      <c r="F3217" t="s">
        <v>24</v>
      </c>
      <c r="G3217" t="s">
        <v>38</v>
      </c>
      <c r="H3217" t="s">
        <v>56</v>
      </c>
      <c r="I3217">
        <v>2</v>
      </c>
      <c r="J3217" s="2">
        <v>83.73</v>
      </c>
      <c r="K3217" s="3">
        <v>0</v>
      </c>
      <c r="L3217" s="2">
        <v>33.299999999999997</v>
      </c>
      <c r="M3217" s="2">
        <f t="shared" si="400"/>
        <v>167.46</v>
      </c>
      <c r="N3217" s="2">
        <f t="shared" si="401"/>
        <v>66.599999999999994</v>
      </c>
      <c r="O3217" s="2">
        <f t="shared" si="402"/>
        <v>100.86000000000001</v>
      </c>
      <c r="P3217" s="4">
        <f t="shared" si="403"/>
        <v>0.6022930849158008</v>
      </c>
      <c r="Q3217">
        <f t="shared" si="404"/>
        <v>2025</v>
      </c>
      <c r="R3217" t="str">
        <f t="shared" si="405"/>
        <v>Q1</v>
      </c>
      <c r="S3217">
        <f t="shared" si="406"/>
        <v>2</v>
      </c>
      <c r="T3217" t="str">
        <f t="shared" si="407"/>
        <v>Feb</v>
      </c>
    </row>
    <row r="3218" spans="1:20" x14ac:dyDescent="0.35">
      <c r="A3218" t="s">
        <v>3283</v>
      </c>
      <c r="B3218" s="1">
        <v>45701</v>
      </c>
      <c r="C3218" t="s">
        <v>21</v>
      </c>
      <c r="D3218" t="s">
        <v>103</v>
      </c>
      <c r="E3218" t="s">
        <v>23</v>
      </c>
      <c r="F3218" t="s">
        <v>24</v>
      </c>
      <c r="G3218" t="s">
        <v>38</v>
      </c>
      <c r="H3218" t="s">
        <v>44</v>
      </c>
      <c r="I3218">
        <v>2</v>
      </c>
      <c r="J3218" s="2">
        <v>111.69</v>
      </c>
      <c r="K3218" s="3">
        <v>0</v>
      </c>
      <c r="L3218" s="2">
        <v>49.88</v>
      </c>
      <c r="M3218" s="2">
        <f t="shared" si="400"/>
        <v>223.38</v>
      </c>
      <c r="N3218" s="2">
        <f t="shared" si="401"/>
        <v>99.76</v>
      </c>
      <c r="O3218" s="2">
        <f t="shared" si="402"/>
        <v>123.61999999999999</v>
      </c>
      <c r="P3218" s="4">
        <f t="shared" si="403"/>
        <v>0.55340675082818513</v>
      </c>
      <c r="Q3218">
        <f t="shared" si="404"/>
        <v>2025</v>
      </c>
      <c r="R3218" t="str">
        <f t="shared" si="405"/>
        <v>Q1</v>
      </c>
      <c r="S3218">
        <f t="shared" si="406"/>
        <v>2</v>
      </c>
      <c r="T3218" t="str">
        <f t="shared" si="407"/>
        <v>Feb</v>
      </c>
    </row>
    <row r="3219" spans="1:20" x14ac:dyDescent="0.35">
      <c r="A3219" t="s">
        <v>3284</v>
      </c>
      <c r="B3219" s="1">
        <v>45701</v>
      </c>
      <c r="C3219" t="s">
        <v>28</v>
      </c>
      <c r="D3219" t="s">
        <v>29</v>
      </c>
      <c r="E3219" t="s">
        <v>43</v>
      </c>
      <c r="F3219" t="s">
        <v>37</v>
      </c>
      <c r="G3219" t="s">
        <v>25</v>
      </c>
      <c r="H3219" t="s">
        <v>26</v>
      </c>
      <c r="I3219">
        <v>1</v>
      </c>
      <c r="J3219" s="2">
        <v>24.83</v>
      </c>
      <c r="K3219" s="3">
        <v>0.05</v>
      </c>
      <c r="L3219" s="2">
        <v>6.73</v>
      </c>
      <c r="M3219" s="2">
        <f t="shared" si="400"/>
        <v>23.59</v>
      </c>
      <c r="N3219" s="2">
        <f t="shared" si="401"/>
        <v>6.73</v>
      </c>
      <c r="O3219" s="2">
        <f t="shared" si="402"/>
        <v>16.86</v>
      </c>
      <c r="P3219" s="4">
        <f t="shared" si="403"/>
        <v>0.71470962272149219</v>
      </c>
      <c r="Q3219">
        <f t="shared" si="404"/>
        <v>2025</v>
      </c>
      <c r="R3219" t="str">
        <f t="shared" si="405"/>
        <v>Q1</v>
      </c>
      <c r="S3219">
        <f t="shared" si="406"/>
        <v>2</v>
      </c>
      <c r="T3219" t="str">
        <f t="shared" si="407"/>
        <v>Feb</v>
      </c>
    </row>
    <row r="3220" spans="1:20" x14ac:dyDescent="0.35">
      <c r="A3220" t="s">
        <v>3285</v>
      </c>
      <c r="B3220" s="1">
        <v>45701</v>
      </c>
      <c r="C3220" t="s">
        <v>28</v>
      </c>
      <c r="D3220" t="s">
        <v>29</v>
      </c>
      <c r="E3220" t="s">
        <v>23</v>
      </c>
      <c r="F3220" t="s">
        <v>37</v>
      </c>
      <c r="G3220" t="s">
        <v>38</v>
      </c>
      <c r="H3220" t="s">
        <v>56</v>
      </c>
      <c r="I3220">
        <v>1</v>
      </c>
      <c r="J3220" s="2">
        <v>80.67</v>
      </c>
      <c r="K3220" s="3">
        <v>0</v>
      </c>
      <c r="L3220" s="2">
        <v>30.99</v>
      </c>
      <c r="M3220" s="2">
        <f t="shared" si="400"/>
        <v>80.67</v>
      </c>
      <c r="N3220" s="2">
        <f t="shared" si="401"/>
        <v>30.99</v>
      </c>
      <c r="O3220" s="2">
        <f t="shared" si="402"/>
        <v>49.680000000000007</v>
      </c>
      <c r="P3220" s="4">
        <f t="shared" si="403"/>
        <v>0.615842320565266</v>
      </c>
      <c r="Q3220">
        <f t="shared" si="404"/>
        <v>2025</v>
      </c>
      <c r="R3220" t="str">
        <f t="shared" si="405"/>
        <v>Q1</v>
      </c>
      <c r="S3220">
        <f t="shared" si="406"/>
        <v>2</v>
      </c>
      <c r="T3220" t="str">
        <f t="shared" si="407"/>
        <v>Feb</v>
      </c>
    </row>
    <row r="3221" spans="1:20" x14ac:dyDescent="0.35">
      <c r="A3221" t="s">
        <v>3286</v>
      </c>
      <c r="B3221" s="1">
        <v>45701</v>
      </c>
      <c r="C3221" t="s">
        <v>28</v>
      </c>
      <c r="D3221" t="s">
        <v>49</v>
      </c>
      <c r="E3221" t="s">
        <v>23</v>
      </c>
      <c r="F3221" t="s">
        <v>37</v>
      </c>
      <c r="G3221" t="s">
        <v>46</v>
      </c>
      <c r="H3221" t="s">
        <v>79</v>
      </c>
      <c r="I3221">
        <v>2</v>
      </c>
      <c r="J3221" s="2">
        <v>29.85</v>
      </c>
      <c r="K3221" s="3">
        <v>0</v>
      </c>
      <c r="L3221" s="2">
        <v>9.25</v>
      </c>
      <c r="M3221" s="2">
        <f t="shared" si="400"/>
        <v>59.7</v>
      </c>
      <c r="N3221" s="2">
        <f t="shared" si="401"/>
        <v>18.5</v>
      </c>
      <c r="O3221" s="2">
        <f t="shared" si="402"/>
        <v>41.2</v>
      </c>
      <c r="P3221" s="4">
        <f t="shared" si="403"/>
        <v>0.69011725293132331</v>
      </c>
      <c r="Q3221">
        <f t="shared" si="404"/>
        <v>2025</v>
      </c>
      <c r="R3221" t="str">
        <f t="shared" si="405"/>
        <v>Q1</v>
      </c>
      <c r="S3221">
        <f t="shared" si="406"/>
        <v>2</v>
      </c>
      <c r="T3221" t="str">
        <f t="shared" si="407"/>
        <v>Feb</v>
      </c>
    </row>
    <row r="3222" spans="1:20" x14ac:dyDescent="0.35">
      <c r="A3222" t="s">
        <v>3287</v>
      </c>
      <c r="B3222" s="1">
        <v>45702</v>
      </c>
      <c r="C3222" t="s">
        <v>28</v>
      </c>
      <c r="D3222" t="s">
        <v>29</v>
      </c>
      <c r="E3222" t="s">
        <v>23</v>
      </c>
      <c r="F3222" t="s">
        <v>37</v>
      </c>
      <c r="G3222" t="s">
        <v>38</v>
      </c>
      <c r="H3222" t="s">
        <v>44</v>
      </c>
      <c r="I3222">
        <v>2</v>
      </c>
      <c r="J3222" s="2">
        <v>116.73</v>
      </c>
      <c r="K3222" s="3">
        <v>0</v>
      </c>
      <c r="L3222" s="2">
        <v>49.06</v>
      </c>
      <c r="M3222" s="2">
        <f t="shared" si="400"/>
        <v>233.46</v>
      </c>
      <c r="N3222" s="2">
        <f t="shared" si="401"/>
        <v>98.12</v>
      </c>
      <c r="O3222" s="2">
        <f t="shared" si="402"/>
        <v>135.34</v>
      </c>
      <c r="P3222" s="4">
        <f t="shared" si="403"/>
        <v>0.57971386961363836</v>
      </c>
      <c r="Q3222">
        <f t="shared" si="404"/>
        <v>2025</v>
      </c>
      <c r="R3222" t="str">
        <f t="shared" si="405"/>
        <v>Q1</v>
      </c>
      <c r="S3222">
        <f t="shared" si="406"/>
        <v>2</v>
      </c>
      <c r="T3222" t="str">
        <f t="shared" si="407"/>
        <v>Feb</v>
      </c>
    </row>
    <row r="3223" spans="1:20" x14ac:dyDescent="0.35">
      <c r="A3223" t="s">
        <v>3288</v>
      </c>
      <c r="B3223" s="1">
        <v>45702</v>
      </c>
      <c r="C3223" t="s">
        <v>28</v>
      </c>
      <c r="D3223" t="s">
        <v>29</v>
      </c>
      <c r="E3223" t="s">
        <v>23</v>
      </c>
      <c r="F3223" t="s">
        <v>24</v>
      </c>
      <c r="G3223" t="s">
        <v>46</v>
      </c>
      <c r="H3223" t="s">
        <v>47</v>
      </c>
      <c r="I3223">
        <v>4</v>
      </c>
      <c r="J3223" s="2">
        <v>495.73</v>
      </c>
      <c r="K3223" s="3">
        <v>0.05</v>
      </c>
      <c r="L3223" s="2">
        <v>258.13</v>
      </c>
      <c r="M3223" s="2">
        <f t="shared" si="400"/>
        <v>1883.77</v>
      </c>
      <c r="N3223" s="2">
        <f t="shared" si="401"/>
        <v>1032.52</v>
      </c>
      <c r="O3223" s="2">
        <f t="shared" si="402"/>
        <v>851.25</v>
      </c>
      <c r="P3223" s="4">
        <f t="shared" si="403"/>
        <v>0.45188637678697507</v>
      </c>
      <c r="Q3223">
        <f t="shared" si="404"/>
        <v>2025</v>
      </c>
      <c r="R3223" t="str">
        <f t="shared" si="405"/>
        <v>Q1</v>
      </c>
      <c r="S3223">
        <f t="shared" si="406"/>
        <v>2</v>
      </c>
      <c r="T3223" t="str">
        <f t="shared" si="407"/>
        <v>Feb</v>
      </c>
    </row>
    <row r="3224" spans="1:20" x14ac:dyDescent="0.35">
      <c r="A3224" t="s">
        <v>3289</v>
      </c>
      <c r="B3224" s="1">
        <v>45702</v>
      </c>
      <c r="C3224" t="s">
        <v>28</v>
      </c>
      <c r="D3224" t="s">
        <v>49</v>
      </c>
      <c r="E3224" t="s">
        <v>52</v>
      </c>
      <c r="F3224" t="s">
        <v>37</v>
      </c>
      <c r="G3224" t="s">
        <v>32</v>
      </c>
      <c r="H3224" t="s">
        <v>50</v>
      </c>
      <c r="I3224">
        <v>1</v>
      </c>
      <c r="J3224" s="2">
        <v>240.97</v>
      </c>
      <c r="K3224" s="3">
        <v>0.1</v>
      </c>
      <c r="L3224" s="2">
        <v>113.01</v>
      </c>
      <c r="M3224" s="2">
        <f t="shared" si="400"/>
        <v>216.87</v>
      </c>
      <c r="N3224" s="2">
        <f t="shared" si="401"/>
        <v>113.01</v>
      </c>
      <c r="O3224" s="2">
        <f t="shared" si="402"/>
        <v>103.86</v>
      </c>
      <c r="P3224" s="4">
        <f t="shared" si="403"/>
        <v>0.47890441278185086</v>
      </c>
      <c r="Q3224">
        <f t="shared" si="404"/>
        <v>2025</v>
      </c>
      <c r="R3224" t="str">
        <f t="shared" si="405"/>
        <v>Q1</v>
      </c>
      <c r="S3224">
        <f t="shared" si="406"/>
        <v>2</v>
      </c>
      <c r="T3224" t="str">
        <f t="shared" si="407"/>
        <v>Feb</v>
      </c>
    </row>
    <row r="3225" spans="1:20" x14ac:dyDescent="0.35">
      <c r="A3225" t="s">
        <v>3290</v>
      </c>
      <c r="B3225" s="1">
        <v>45702</v>
      </c>
      <c r="C3225" t="s">
        <v>21</v>
      </c>
      <c r="D3225" t="s">
        <v>35</v>
      </c>
      <c r="E3225" t="s">
        <v>30</v>
      </c>
      <c r="F3225" t="s">
        <v>31</v>
      </c>
      <c r="G3225" t="s">
        <v>38</v>
      </c>
      <c r="H3225" t="s">
        <v>56</v>
      </c>
      <c r="I3225">
        <v>11</v>
      </c>
      <c r="J3225" s="2">
        <v>79.599999999999994</v>
      </c>
      <c r="K3225" s="3">
        <v>0</v>
      </c>
      <c r="L3225" s="2">
        <v>31.06</v>
      </c>
      <c r="M3225" s="2">
        <f t="shared" si="400"/>
        <v>875.6</v>
      </c>
      <c r="N3225" s="2">
        <f t="shared" si="401"/>
        <v>341.66</v>
      </c>
      <c r="O3225" s="2">
        <f t="shared" si="402"/>
        <v>533.94000000000005</v>
      </c>
      <c r="P3225" s="4">
        <f t="shared" si="403"/>
        <v>0.60979899497487444</v>
      </c>
      <c r="Q3225">
        <f t="shared" si="404"/>
        <v>2025</v>
      </c>
      <c r="R3225" t="str">
        <f t="shared" si="405"/>
        <v>Q1</v>
      </c>
      <c r="S3225">
        <f t="shared" si="406"/>
        <v>2</v>
      </c>
      <c r="T3225" t="str">
        <f t="shared" si="407"/>
        <v>Feb</v>
      </c>
    </row>
    <row r="3226" spans="1:20" x14ac:dyDescent="0.35">
      <c r="A3226" t="s">
        <v>3291</v>
      </c>
      <c r="B3226" s="1">
        <v>45702</v>
      </c>
      <c r="C3226" t="s">
        <v>28</v>
      </c>
      <c r="D3226" t="s">
        <v>29</v>
      </c>
      <c r="E3226" t="s">
        <v>23</v>
      </c>
      <c r="F3226" t="s">
        <v>37</v>
      </c>
      <c r="G3226" t="s">
        <v>46</v>
      </c>
      <c r="H3226" t="s">
        <v>79</v>
      </c>
      <c r="I3226">
        <v>1</v>
      </c>
      <c r="J3226" s="2">
        <v>29.96</v>
      </c>
      <c r="K3226" s="3">
        <v>0.05</v>
      </c>
      <c r="L3226" s="2">
        <v>9.83</v>
      </c>
      <c r="M3226" s="2">
        <f t="shared" si="400"/>
        <v>28.46</v>
      </c>
      <c r="N3226" s="2">
        <f t="shared" si="401"/>
        <v>9.83</v>
      </c>
      <c r="O3226" s="2">
        <f t="shared" si="402"/>
        <v>18.630000000000003</v>
      </c>
      <c r="P3226" s="4">
        <f t="shared" si="403"/>
        <v>0.65460295151089254</v>
      </c>
      <c r="Q3226">
        <f t="shared" si="404"/>
        <v>2025</v>
      </c>
      <c r="R3226" t="str">
        <f t="shared" si="405"/>
        <v>Q1</v>
      </c>
      <c r="S3226">
        <f t="shared" si="406"/>
        <v>2</v>
      </c>
      <c r="T3226" t="str">
        <f t="shared" si="407"/>
        <v>Feb</v>
      </c>
    </row>
    <row r="3227" spans="1:20" x14ac:dyDescent="0.35">
      <c r="A3227" t="s">
        <v>3292</v>
      </c>
      <c r="B3227" s="1">
        <v>45702</v>
      </c>
      <c r="C3227" t="s">
        <v>41</v>
      </c>
      <c r="D3227" t="s">
        <v>90</v>
      </c>
      <c r="E3227" t="s">
        <v>36</v>
      </c>
      <c r="F3227" t="s">
        <v>24</v>
      </c>
      <c r="G3227" t="s">
        <v>25</v>
      </c>
      <c r="H3227" t="s">
        <v>26</v>
      </c>
      <c r="I3227">
        <v>3</v>
      </c>
      <c r="J3227" s="2">
        <v>25.5</v>
      </c>
      <c r="K3227" s="3">
        <v>0</v>
      </c>
      <c r="L3227" s="2">
        <v>6.82</v>
      </c>
      <c r="M3227" s="2">
        <f t="shared" si="400"/>
        <v>76.5</v>
      </c>
      <c r="N3227" s="2">
        <f t="shared" si="401"/>
        <v>20.46</v>
      </c>
      <c r="O3227" s="2">
        <f t="shared" si="402"/>
        <v>56.04</v>
      </c>
      <c r="P3227" s="4">
        <f t="shared" si="403"/>
        <v>0.73254901960784313</v>
      </c>
      <c r="Q3227">
        <f t="shared" si="404"/>
        <v>2025</v>
      </c>
      <c r="R3227" t="str">
        <f t="shared" si="405"/>
        <v>Q1</v>
      </c>
      <c r="S3227">
        <f t="shared" si="406"/>
        <v>2</v>
      </c>
      <c r="T3227" t="str">
        <f t="shared" si="407"/>
        <v>Feb</v>
      </c>
    </row>
    <row r="3228" spans="1:20" x14ac:dyDescent="0.35">
      <c r="A3228" t="s">
        <v>3293</v>
      </c>
      <c r="B3228" s="1">
        <v>45702</v>
      </c>
      <c r="C3228" t="s">
        <v>28</v>
      </c>
      <c r="D3228" t="s">
        <v>49</v>
      </c>
      <c r="E3228" t="s">
        <v>36</v>
      </c>
      <c r="F3228" t="s">
        <v>37</v>
      </c>
      <c r="G3228" t="s">
        <v>46</v>
      </c>
      <c r="H3228" t="s">
        <v>79</v>
      </c>
      <c r="I3228">
        <v>1</v>
      </c>
      <c r="J3228" s="2">
        <v>30.51</v>
      </c>
      <c r="K3228" s="3">
        <v>0</v>
      </c>
      <c r="L3228" s="2">
        <v>9.4600000000000009</v>
      </c>
      <c r="M3228" s="2">
        <f t="shared" si="400"/>
        <v>30.51</v>
      </c>
      <c r="N3228" s="2">
        <f t="shared" si="401"/>
        <v>9.4600000000000009</v>
      </c>
      <c r="O3228" s="2">
        <f t="shared" si="402"/>
        <v>21.05</v>
      </c>
      <c r="P3228" s="4">
        <f t="shared" si="403"/>
        <v>0.68993772533595543</v>
      </c>
      <c r="Q3228">
        <f t="shared" si="404"/>
        <v>2025</v>
      </c>
      <c r="R3228" t="str">
        <f t="shared" si="405"/>
        <v>Q1</v>
      </c>
      <c r="S3228">
        <f t="shared" si="406"/>
        <v>2</v>
      </c>
      <c r="T3228" t="str">
        <f t="shared" si="407"/>
        <v>Feb</v>
      </c>
    </row>
    <row r="3229" spans="1:20" x14ac:dyDescent="0.35">
      <c r="A3229" t="s">
        <v>3294</v>
      </c>
      <c r="B3229" s="1">
        <v>45702</v>
      </c>
      <c r="C3229" t="s">
        <v>62</v>
      </c>
      <c r="D3229" t="s">
        <v>63</v>
      </c>
      <c r="E3229" t="s">
        <v>52</v>
      </c>
      <c r="F3229" t="s">
        <v>37</v>
      </c>
      <c r="G3229" t="s">
        <v>46</v>
      </c>
      <c r="H3229" t="s">
        <v>79</v>
      </c>
      <c r="I3229">
        <v>1</v>
      </c>
      <c r="J3229" s="2">
        <v>27.58</v>
      </c>
      <c r="K3229" s="3">
        <v>0.05</v>
      </c>
      <c r="L3229" s="2">
        <v>9.59</v>
      </c>
      <c r="M3229" s="2">
        <f t="shared" si="400"/>
        <v>26.2</v>
      </c>
      <c r="N3229" s="2">
        <f t="shared" si="401"/>
        <v>9.59</v>
      </c>
      <c r="O3229" s="2">
        <f t="shared" si="402"/>
        <v>16.61</v>
      </c>
      <c r="P3229" s="4">
        <f t="shared" si="403"/>
        <v>0.63396946564885492</v>
      </c>
      <c r="Q3229">
        <f t="shared" si="404"/>
        <v>2025</v>
      </c>
      <c r="R3229" t="str">
        <f t="shared" si="405"/>
        <v>Q1</v>
      </c>
      <c r="S3229">
        <f t="shared" si="406"/>
        <v>2</v>
      </c>
      <c r="T3229" t="str">
        <f t="shared" si="407"/>
        <v>Feb</v>
      </c>
    </row>
    <row r="3230" spans="1:20" x14ac:dyDescent="0.35">
      <c r="A3230" t="s">
        <v>3295</v>
      </c>
      <c r="B3230" s="1">
        <v>45703</v>
      </c>
      <c r="C3230" t="s">
        <v>21</v>
      </c>
      <c r="D3230" t="s">
        <v>103</v>
      </c>
      <c r="E3230" t="s">
        <v>52</v>
      </c>
      <c r="F3230" t="s">
        <v>37</v>
      </c>
      <c r="G3230" t="s">
        <v>53</v>
      </c>
      <c r="H3230" t="s">
        <v>66</v>
      </c>
      <c r="I3230">
        <v>1</v>
      </c>
      <c r="J3230" s="2">
        <v>102.33</v>
      </c>
      <c r="K3230" s="3">
        <v>0.25</v>
      </c>
      <c r="L3230" s="2">
        <v>46.04</v>
      </c>
      <c r="M3230" s="2">
        <f t="shared" si="400"/>
        <v>76.75</v>
      </c>
      <c r="N3230" s="2">
        <f t="shared" si="401"/>
        <v>46.04</v>
      </c>
      <c r="O3230" s="2">
        <f t="shared" si="402"/>
        <v>30.71</v>
      </c>
      <c r="P3230" s="4">
        <f t="shared" si="403"/>
        <v>0.40013029315960913</v>
      </c>
      <c r="Q3230">
        <f t="shared" si="404"/>
        <v>2025</v>
      </c>
      <c r="R3230" t="str">
        <f t="shared" si="405"/>
        <v>Q1</v>
      </c>
      <c r="S3230">
        <f t="shared" si="406"/>
        <v>2</v>
      </c>
      <c r="T3230" t="str">
        <f t="shared" si="407"/>
        <v>Feb</v>
      </c>
    </row>
    <row r="3231" spans="1:20" x14ac:dyDescent="0.35">
      <c r="A3231" t="s">
        <v>3296</v>
      </c>
      <c r="B3231" s="1">
        <v>45703</v>
      </c>
      <c r="C3231" t="s">
        <v>21</v>
      </c>
      <c r="D3231" t="s">
        <v>35</v>
      </c>
      <c r="E3231" t="s">
        <v>23</v>
      </c>
      <c r="F3231" t="s">
        <v>24</v>
      </c>
      <c r="G3231" t="s">
        <v>46</v>
      </c>
      <c r="H3231" t="s">
        <v>47</v>
      </c>
      <c r="I3231">
        <v>1</v>
      </c>
      <c r="J3231" s="2">
        <v>490.52</v>
      </c>
      <c r="K3231" s="3">
        <v>0.05</v>
      </c>
      <c r="L3231" s="2">
        <v>263.51</v>
      </c>
      <c r="M3231" s="2">
        <f t="shared" si="400"/>
        <v>465.99</v>
      </c>
      <c r="N3231" s="2">
        <f t="shared" si="401"/>
        <v>263.51</v>
      </c>
      <c r="O3231" s="2">
        <f t="shared" si="402"/>
        <v>202.48000000000002</v>
      </c>
      <c r="P3231" s="4">
        <f t="shared" si="403"/>
        <v>0.4345157621408185</v>
      </c>
      <c r="Q3231">
        <f t="shared" si="404"/>
        <v>2025</v>
      </c>
      <c r="R3231" t="str">
        <f t="shared" si="405"/>
        <v>Q1</v>
      </c>
      <c r="S3231">
        <f t="shared" si="406"/>
        <v>2</v>
      </c>
      <c r="T3231" t="str">
        <f t="shared" si="407"/>
        <v>Feb</v>
      </c>
    </row>
    <row r="3232" spans="1:20" x14ac:dyDescent="0.35">
      <c r="A3232" t="s">
        <v>3297</v>
      </c>
      <c r="B3232" s="1">
        <v>45703</v>
      </c>
      <c r="C3232" t="s">
        <v>28</v>
      </c>
      <c r="D3232" t="s">
        <v>29</v>
      </c>
      <c r="E3232" t="s">
        <v>36</v>
      </c>
      <c r="F3232" t="s">
        <v>37</v>
      </c>
      <c r="G3232" t="s">
        <v>53</v>
      </c>
      <c r="H3232" t="s">
        <v>70</v>
      </c>
      <c r="I3232">
        <v>2</v>
      </c>
      <c r="J3232" s="2">
        <v>55.09</v>
      </c>
      <c r="K3232" s="3">
        <v>0</v>
      </c>
      <c r="L3232" s="2">
        <v>18.93</v>
      </c>
      <c r="M3232" s="2">
        <f t="shared" si="400"/>
        <v>110.18</v>
      </c>
      <c r="N3232" s="2">
        <f t="shared" si="401"/>
        <v>37.86</v>
      </c>
      <c r="O3232" s="2">
        <f t="shared" si="402"/>
        <v>72.320000000000007</v>
      </c>
      <c r="P3232" s="4">
        <f t="shared" si="403"/>
        <v>0.65638046832455987</v>
      </c>
      <c r="Q3232">
        <f t="shared" si="404"/>
        <v>2025</v>
      </c>
      <c r="R3232" t="str">
        <f t="shared" si="405"/>
        <v>Q1</v>
      </c>
      <c r="S3232">
        <f t="shared" si="406"/>
        <v>2</v>
      </c>
      <c r="T3232" t="str">
        <f t="shared" si="407"/>
        <v>Feb</v>
      </c>
    </row>
    <row r="3233" spans="1:20" x14ac:dyDescent="0.35">
      <c r="A3233" t="s">
        <v>3298</v>
      </c>
      <c r="B3233" s="1">
        <v>45703</v>
      </c>
      <c r="C3233" t="s">
        <v>62</v>
      </c>
      <c r="D3233" t="s">
        <v>69</v>
      </c>
      <c r="E3233" t="s">
        <v>23</v>
      </c>
      <c r="F3233" t="s">
        <v>24</v>
      </c>
      <c r="G3233" t="s">
        <v>32</v>
      </c>
      <c r="H3233" t="s">
        <v>33</v>
      </c>
      <c r="I3233">
        <v>1</v>
      </c>
      <c r="J3233" s="2">
        <v>35.44</v>
      </c>
      <c r="K3233" s="3">
        <v>0</v>
      </c>
      <c r="L3233" s="2">
        <v>12.71</v>
      </c>
      <c r="M3233" s="2">
        <f t="shared" si="400"/>
        <v>35.44</v>
      </c>
      <c r="N3233" s="2">
        <f t="shared" si="401"/>
        <v>12.71</v>
      </c>
      <c r="O3233" s="2">
        <f t="shared" si="402"/>
        <v>22.729999999999997</v>
      </c>
      <c r="P3233" s="4">
        <f t="shared" si="403"/>
        <v>0.64136568848758457</v>
      </c>
      <c r="Q3233">
        <f t="shared" si="404"/>
        <v>2025</v>
      </c>
      <c r="R3233" t="str">
        <f t="shared" si="405"/>
        <v>Q1</v>
      </c>
      <c r="S3233">
        <f t="shared" si="406"/>
        <v>2</v>
      </c>
      <c r="T3233" t="str">
        <f t="shared" si="407"/>
        <v>Feb</v>
      </c>
    </row>
    <row r="3234" spans="1:20" x14ac:dyDescent="0.35">
      <c r="A3234" t="s">
        <v>3299</v>
      </c>
      <c r="B3234" s="1">
        <v>45703</v>
      </c>
      <c r="C3234" t="s">
        <v>21</v>
      </c>
      <c r="D3234" t="s">
        <v>103</v>
      </c>
      <c r="E3234" t="s">
        <v>30</v>
      </c>
      <c r="F3234" t="s">
        <v>31</v>
      </c>
      <c r="G3234" t="s">
        <v>53</v>
      </c>
      <c r="H3234" t="s">
        <v>70</v>
      </c>
      <c r="I3234">
        <v>7</v>
      </c>
      <c r="J3234" s="2">
        <v>50.78</v>
      </c>
      <c r="K3234" s="3">
        <v>0.15</v>
      </c>
      <c r="L3234" s="2">
        <v>19.100000000000001</v>
      </c>
      <c r="M3234" s="2">
        <f t="shared" si="400"/>
        <v>302.14</v>
      </c>
      <c r="N3234" s="2">
        <f t="shared" si="401"/>
        <v>133.69999999999999</v>
      </c>
      <c r="O3234" s="2">
        <f t="shared" si="402"/>
        <v>168.44</v>
      </c>
      <c r="P3234" s="4">
        <f t="shared" si="403"/>
        <v>0.55748990534189446</v>
      </c>
      <c r="Q3234">
        <f t="shared" si="404"/>
        <v>2025</v>
      </c>
      <c r="R3234" t="str">
        <f t="shared" si="405"/>
        <v>Q1</v>
      </c>
      <c r="S3234">
        <f t="shared" si="406"/>
        <v>2</v>
      </c>
      <c r="T3234" t="str">
        <f t="shared" si="407"/>
        <v>Feb</v>
      </c>
    </row>
    <row r="3235" spans="1:20" x14ac:dyDescent="0.35">
      <c r="A3235" t="s">
        <v>3300</v>
      </c>
      <c r="B3235" s="1">
        <v>45703</v>
      </c>
      <c r="C3235" t="s">
        <v>21</v>
      </c>
      <c r="D3235" t="s">
        <v>22</v>
      </c>
      <c r="E3235" t="s">
        <v>43</v>
      </c>
      <c r="F3235" t="s">
        <v>37</v>
      </c>
      <c r="G3235" t="s">
        <v>38</v>
      </c>
      <c r="H3235" t="s">
        <v>84</v>
      </c>
      <c r="I3235">
        <v>2</v>
      </c>
      <c r="J3235" s="2">
        <v>253.14</v>
      </c>
      <c r="K3235" s="3">
        <v>0.15</v>
      </c>
      <c r="L3235" s="2">
        <v>133.05000000000001</v>
      </c>
      <c r="M3235" s="2">
        <f t="shared" si="400"/>
        <v>430.34</v>
      </c>
      <c r="N3235" s="2">
        <f t="shared" si="401"/>
        <v>266.10000000000002</v>
      </c>
      <c r="O3235" s="2">
        <f t="shared" si="402"/>
        <v>164.23999999999995</v>
      </c>
      <c r="P3235" s="4">
        <f t="shared" si="403"/>
        <v>0.381651717246828</v>
      </c>
      <c r="Q3235">
        <f t="shared" si="404"/>
        <v>2025</v>
      </c>
      <c r="R3235" t="str">
        <f t="shared" si="405"/>
        <v>Q1</v>
      </c>
      <c r="S3235">
        <f t="shared" si="406"/>
        <v>2</v>
      </c>
      <c r="T3235" t="str">
        <f t="shared" si="407"/>
        <v>Feb</v>
      </c>
    </row>
    <row r="3236" spans="1:20" x14ac:dyDescent="0.35">
      <c r="A3236" t="s">
        <v>3301</v>
      </c>
      <c r="B3236" s="1">
        <v>45703</v>
      </c>
      <c r="C3236" t="s">
        <v>21</v>
      </c>
      <c r="D3236" t="s">
        <v>35</v>
      </c>
      <c r="E3236" t="s">
        <v>23</v>
      </c>
      <c r="F3236" t="s">
        <v>24</v>
      </c>
      <c r="G3236" t="s">
        <v>25</v>
      </c>
      <c r="H3236" t="s">
        <v>26</v>
      </c>
      <c r="I3236">
        <v>3</v>
      </c>
      <c r="J3236" s="2">
        <v>24.62</v>
      </c>
      <c r="K3236" s="3">
        <v>0</v>
      </c>
      <c r="L3236" s="2">
        <v>6.72</v>
      </c>
      <c r="M3236" s="2">
        <f t="shared" si="400"/>
        <v>73.86</v>
      </c>
      <c r="N3236" s="2">
        <f t="shared" si="401"/>
        <v>20.16</v>
      </c>
      <c r="O3236" s="2">
        <f t="shared" si="402"/>
        <v>53.7</v>
      </c>
      <c r="P3236" s="4">
        <f t="shared" si="403"/>
        <v>0.72705117790414298</v>
      </c>
      <c r="Q3236">
        <f t="shared" si="404"/>
        <v>2025</v>
      </c>
      <c r="R3236" t="str">
        <f t="shared" si="405"/>
        <v>Q1</v>
      </c>
      <c r="S3236">
        <f t="shared" si="406"/>
        <v>2</v>
      </c>
      <c r="T3236" t="str">
        <f t="shared" si="407"/>
        <v>Feb</v>
      </c>
    </row>
    <row r="3237" spans="1:20" x14ac:dyDescent="0.35">
      <c r="A3237" t="s">
        <v>3302</v>
      </c>
      <c r="B3237" s="1">
        <v>45703</v>
      </c>
      <c r="C3237" t="s">
        <v>21</v>
      </c>
      <c r="D3237" t="s">
        <v>35</v>
      </c>
      <c r="E3237" t="s">
        <v>23</v>
      </c>
      <c r="F3237" t="s">
        <v>37</v>
      </c>
      <c r="G3237" t="s">
        <v>38</v>
      </c>
      <c r="H3237" t="s">
        <v>56</v>
      </c>
      <c r="I3237">
        <v>1</v>
      </c>
      <c r="J3237" s="2">
        <v>80.38</v>
      </c>
      <c r="K3237" s="3">
        <v>0.05</v>
      </c>
      <c r="L3237" s="2">
        <v>31.72</v>
      </c>
      <c r="M3237" s="2">
        <f t="shared" si="400"/>
        <v>76.36</v>
      </c>
      <c r="N3237" s="2">
        <f t="shared" si="401"/>
        <v>31.72</v>
      </c>
      <c r="O3237" s="2">
        <f t="shared" si="402"/>
        <v>44.64</v>
      </c>
      <c r="P3237" s="4">
        <f t="shared" si="403"/>
        <v>0.58459926663174433</v>
      </c>
      <c r="Q3237">
        <f t="shared" si="404"/>
        <v>2025</v>
      </c>
      <c r="R3237" t="str">
        <f t="shared" si="405"/>
        <v>Q1</v>
      </c>
      <c r="S3237">
        <f t="shared" si="406"/>
        <v>2</v>
      </c>
      <c r="T3237" t="str">
        <f t="shared" si="407"/>
        <v>Feb</v>
      </c>
    </row>
    <row r="3238" spans="1:20" x14ac:dyDescent="0.35">
      <c r="A3238" t="s">
        <v>3303</v>
      </c>
      <c r="B3238" s="1">
        <v>45703</v>
      </c>
      <c r="C3238" t="s">
        <v>28</v>
      </c>
      <c r="D3238" t="s">
        <v>29</v>
      </c>
      <c r="E3238" t="s">
        <v>52</v>
      </c>
      <c r="F3238" t="s">
        <v>37</v>
      </c>
      <c r="G3238" t="s">
        <v>53</v>
      </c>
      <c r="H3238" t="s">
        <v>70</v>
      </c>
      <c r="I3238">
        <v>1</v>
      </c>
      <c r="J3238" s="2">
        <v>54.09</v>
      </c>
      <c r="K3238" s="3">
        <v>0.2</v>
      </c>
      <c r="L3238" s="2">
        <v>18.59</v>
      </c>
      <c r="M3238" s="2">
        <f t="shared" si="400"/>
        <v>43.27</v>
      </c>
      <c r="N3238" s="2">
        <f t="shared" si="401"/>
        <v>18.59</v>
      </c>
      <c r="O3238" s="2">
        <f t="shared" si="402"/>
        <v>24.680000000000003</v>
      </c>
      <c r="P3238" s="4">
        <f t="shared" si="403"/>
        <v>0.57037208227409297</v>
      </c>
      <c r="Q3238">
        <f t="shared" si="404"/>
        <v>2025</v>
      </c>
      <c r="R3238" t="str">
        <f t="shared" si="405"/>
        <v>Q1</v>
      </c>
      <c r="S3238">
        <f t="shared" si="406"/>
        <v>2</v>
      </c>
      <c r="T3238" t="str">
        <f t="shared" si="407"/>
        <v>Feb</v>
      </c>
    </row>
    <row r="3239" spans="1:20" x14ac:dyDescent="0.35">
      <c r="A3239" t="s">
        <v>3304</v>
      </c>
      <c r="B3239" s="1">
        <v>45703</v>
      </c>
      <c r="C3239" t="s">
        <v>28</v>
      </c>
      <c r="D3239" t="s">
        <v>49</v>
      </c>
      <c r="E3239" t="s">
        <v>36</v>
      </c>
      <c r="F3239" t="s">
        <v>37</v>
      </c>
      <c r="G3239" t="s">
        <v>32</v>
      </c>
      <c r="H3239" t="s">
        <v>50</v>
      </c>
      <c r="I3239">
        <v>3</v>
      </c>
      <c r="J3239" s="2">
        <v>239.45</v>
      </c>
      <c r="K3239" s="3">
        <v>0</v>
      </c>
      <c r="L3239" s="2">
        <v>114.61</v>
      </c>
      <c r="M3239" s="2">
        <f t="shared" si="400"/>
        <v>718.35</v>
      </c>
      <c r="N3239" s="2">
        <f t="shared" si="401"/>
        <v>343.83</v>
      </c>
      <c r="O3239" s="2">
        <f t="shared" si="402"/>
        <v>374.52000000000004</v>
      </c>
      <c r="P3239" s="4">
        <f t="shared" si="403"/>
        <v>0.52136145333054917</v>
      </c>
      <c r="Q3239">
        <f t="shared" si="404"/>
        <v>2025</v>
      </c>
      <c r="R3239" t="str">
        <f t="shared" si="405"/>
        <v>Q1</v>
      </c>
      <c r="S3239">
        <f t="shared" si="406"/>
        <v>2</v>
      </c>
      <c r="T3239" t="str">
        <f t="shared" si="407"/>
        <v>Feb</v>
      </c>
    </row>
    <row r="3240" spans="1:20" x14ac:dyDescent="0.35">
      <c r="A3240" t="s">
        <v>3305</v>
      </c>
      <c r="B3240" s="1">
        <v>45703</v>
      </c>
      <c r="C3240" t="s">
        <v>21</v>
      </c>
      <c r="D3240" t="s">
        <v>35</v>
      </c>
      <c r="E3240" t="s">
        <v>52</v>
      </c>
      <c r="F3240" t="s">
        <v>24</v>
      </c>
      <c r="G3240" t="s">
        <v>38</v>
      </c>
      <c r="H3240" t="s">
        <v>84</v>
      </c>
      <c r="I3240">
        <v>3</v>
      </c>
      <c r="J3240" s="2">
        <v>260.17</v>
      </c>
      <c r="K3240" s="3">
        <v>0.15</v>
      </c>
      <c r="L3240" s="2">
        <v>126.67</v>
      </c>
      <c r="M3240" s="2">
        <f t="shared" si="400"/>
        <v>663.43</v>
      </c>
      <c r="N3240" s="2">
        <f t="shared" si="401"/>
        <v>380.01</v>
      </c>
      <c r="O3240" s="2">
        <f t="shared" si="402"/>
        <v>283.41999999999996</v>
      </c>
      <c r="P3240" s="4">
        <f t="shared" si="403"/>
        <v>0.42720407578795044</v>
      </c>
      <c r="Q3240">
        <f t="shared" si="404"/>
        <v>2025</v>
      </c>
      <c r="R3240" t="str">
        <f t="shared" si="405"/>
        <v>Q1</v>
      </c>
      <c r="S3240">
        <f t="shared" si="406"/>
        <v>2</v>
      </c>
      <c r="T3240" t="str">
        <f t="shared" si="407"/>
        <v>Feb</v>
      </c>
    </row>
    <row r="3241" spans="1:20" x14ac:dyDescent="0.35">
      <c r="A3241" t="s">
        <v>3306</v>
      </c>
      <c r="B3241" s="1">
        <v>45704</v>
      </c>
      <c r="C3241" t="s">
        <v>28</v>
      </c>
      <c r="D3241" t="s">
        <v>29</v>
      </c>
      <c r="E3241" t="s">
        <v>36</v>
      </c>
      <c r="F3241" t="s">
        <v>24</v>
      </c>
      <c r="G3241" t="s">
        <v>53</v>
      </c>
      <c r="H3241" t="s">
        <v>131</v>
      </c>
      <c r="I3241">
        <v>2</v>
      </c>
      <c r="J3241" s="2">
        <v>33.049999999999997</v>
      </c>
      <c r="K3241" s="3">
        <v>0</v>
      </c>
      <c r="L3241" s="2">
        <v>9.7899999999999991</v>
      </c>
      <c r="M3241" s="2">
        <f t="shared" si="400"/>
        <v>66.099999999999994</v>
      </c>
      <c r="N3241" s="2">
        <f t="shared" si="401"/>
        <v>19.579999999999998</v>
      </c>
      <c r="O3241" s="2">
        <f t="shared" si="402"/>
        <v>46.519999999999996</v>
      </c>
      <c r="P3241" s="4">
        <f t="shared" si="403"/>
        <v>0.70378214826021179</v>
      </c>
      <c r="Q3241">
        <f t="shared" si="404"/>
        <v>2025</v>
      </c>
      <c r="R3241" t="str">
        <f t="shared" si="405"/>
        <v>Q1</v>
      </c>
      <c r="S3241">
        <f t="shared" si="406"/>
        <v>2</v>
      </c>
      <c r="T3241" t="str">
        <f t="shared" si="407"/>
        <v>Feb</v>
      </c>
    </row>
    <row r="3242" spans="1:20" x14ac:dyDescent="0.35">
      <c r="A3242" t="s">
        <v>3307</v>
      </c>
      <c r="B3242" s="1">
        <v>45704</v>
      </c>
      <c r="C3242" t="s">
        <v>21</v>
      </c>
      <c r="D3242" t="s">
        <v>35</v>
      </c>
      <c r="E3242" t="s">
        <v>52</v>
      </c>
      <c r="F3242" t="s">
        <v>37</v>
      </c>
      <c r="G3242" t="s">
        <v>46</v>
      </c>
      <c r="H3242" t="s">
        <v>79</v>
      </c>
      <c r="I3242">
        <v>1</v>
      </c>
      <c r="J3242" s="2">
        <v>28.71</v>
      </c>
      <c r="K3242" s="3">
        <v>0</v>
      </c>
      <c r="L3242" s="2">
        <v>9.59</v>
      </c>
      <c r="M3242" s="2">
        <f t="shared" si="400"/>
        <v>28.71</v>
      </c>
      <c r="N3242" s="2">
        <f t="shared" si="401"/>
        <v>9.59</v>
      </c>
      <c r="O3242" s="2">
        <f t="shared" si="402"/>
        <v>19.12</v>
      </c>
      <c r="P3242" s="4">
        <f t="shared" si="403"/>
        <v>0.66597004528039017</v>
      </c>
      <c r="Q3242">
        <f t="shared" si="404"/>
        <v>2025</v>
      </c>
      <c r="R3242" t="str">
        <f t="shared" si="405"/>
        <v>Q1</v>
      </c>
      <c r="S3242">
        <f t="shared" si="406"/>
        <v>2</v>
      </c>
      <c r="T3242" t="str">
        <f t="shared" si="407"/>
        <v>Feb</v>
      </c>
    </row>
    <row r="3243" spans="1:20" x14ac:dyDescent="0.35">
      <c r="A3243" t="s">
        <v>3308</v>
      </c>
      <c r="B3243" s="1">
        <v>45704</v>
      </c>
      <c r="C3243" t="s">
        <v>28</v>
      </c>
      <c r="D3243" t="s">
        <v>49</v>
      </c>
      <c r="E3243" t="s">
        <v>23</v>
      </c>
      <c r="F3243" t="s">
        <v>37</v>
      </c>
      <c r="G3243" t="s">
        <v>46</v>
      </c>
      <c r="H3243" t="s">
        <v>79</v>
      </c>
      <c r="I3243">
        <v>2</v>
      </c>
      <c r="J3243" s="2">
        <v>29.67</v>
      </c>
      <c r="K3243" s="3">
        <v>0.05</v>
      </c>
      <c r="L3243" s="2">
        <v>9.93</v>
      </c>
      <c r="M3243" s="2">
        <f t="shared" si="400"/>
        <v>56.37</v>
      </c>
      <c r="N3243" s="2">
        <f t="shared" si="401"/>
        <v>19.86</v>
      </c>
      <c r="O3243" s="2">
        <f t="shared" si="402"/>
        <v>36.51</v>
      </c>
      <c r="P3243" s="4">
        <f t="shared" si="403"/>
        <v>0.64768493879723255</v>
      </c>
      <c r="Q3243">
        <f t="shared" si="404"/>
        <v>2025</v>
      </c>
      <c r="R3243" t="str">
        <f t="shared" si="405"/>
        <v>Q1</v>
      </c>
      <c r="S3243">
        <f t="shared" si="406"/>
        <v>2</v>
      </c>
      <c r="T3243" t="str">
        <f t="shared" si="407"/>
        <v>Feb</v>
      </c>
    </row>
    <row r="3244" spans="1:20" x14ac:dyDescent="0.35">
      <c r="A3244" t="s">
        <v>3309</v>
      </c>
      <c r="B3244" s="1">
        <v>45704</v>
      </c>
      <c r="C3244" t="s">
        <v>41</v>
      </c>
      <c r="D3244" t="s">
        <v>42</v>
      </c>
      <c r="E3244" t="s">
        <v>43</v>
      </c>
      <c r="F3244" t="s">
        <v>24</v>
      </c>
      <c r="G3244" t="s">
        <v>38</v>
      </c>
      <c r="H3244" t="s">
        <v>44</v>
      </c>
      <c r="I3244">
        <v>1</v>
      </c>
      <c r="J3244" s="2">
        <v>123.13</v>
      </c>
      <c r="K3244" s="3">
        <v>0</v>
      </c>
      <c r="L3244" s="2">
        <v>49.85</v>
      </c>
      <c r="M3244" s="2">
        <f t="shared" si="400"/>
        <v>123.13</v>
      </c>
      <c r="N3244" s="2">
        <f t="shared" si="401"/>
        <v>49.85</v>
      </c>
      <c r="O3244" s="2">
        <f t="shared" si="402"/>
        <v>73.28</v>
      </c>
      <c r="P3244" s="4">
        <f t="shared" si="403"/>
        <v>0.59514334443271344</v>
      </c>
      <c r="Q3244">
        <f t="shared" si="404"/>
        <v>2025</v>
      </c>
      <c r="R3244" t="str">
        <f t="shared" si="405"/>
        <v>Q1</v>
      </c>
      <c r="S3244">
        <f t="shared" si="406"/>
        <v>2</v>
      </c>
      <c r="T3244" t="str">
        <f t="shared" si="407"/>
        <v>Feb</v>
      </c>
    </row>
    <row r="3245" spans="1:20" x14ac:dyDescent="0.35">
      <c r="A3245" t="s">
        <v>3310</v>
      </c>
      <c r="B3245" s="1">
        <v>45704</v>
      </c>
      <c r="C3245" t="s">
        <v>41</v>
      </c>
      <c r="D3245" t="s">
        <v>42</v>
      </c>
      <c r="E3245" t="s">
        <v>30</v>
      </c>
      <c r="F3245" t="s">
        <v>31</v>
      </c>
      <c r="G3245" t="s">
        <v>25</v>
      </c>
      <c r="H3245" t="s">
        <v>81</v>
      </c>
      <c r="I3245">
        <v>5</v>
      </c>
      <c r="J3245" s="2">
        <v>43.77</v>
      </c>
      <c r="K3245" s="3">
        <v>0.1</v>
      </c>
      <c r="L3245" s="2">
        <v>15.79</v>
      </c>
      <c r="M3245" s="2">
        <f t="shared" si="400"/>
        <v>196.97</v>
      </c>
      <c r="N3245" s="2">
        <f t="shared" si="401"/>
        <v>78.95</v>
      </c>
      <c r="O3245" s="2">
        <f t="shared" si="402"/>
        <v>118.02</v>
      </c>
      <c r="P3245" s="4">
        <f t="shared" si="403"/>
        <v>0.59917753972686194</v>
      </c>
      <c r="Q3245">
        <f t="shared" si="404"/>
        <v>2025</v>
      </c>
      <c r="R3245" t="str">
        <f t="shared" si="405"/>
        <v>Q1</v>
      </c>
      <c r="S3245">
        <f t="shared" si="406"/>
        <v>2</v>
      </c>
      <c r="T3245" t="str">
        <f t="shared" si="407"/>
        <v>Feb</v>
      </c>
    </row>
    <row r="3246" spans="1:20" x14ac:dyDescent="0.35">
      <c r="A3246" t="s">
        <v>3311</v>
      </c>
      <c r="B3246" s="1">
        <v>45704</v>
      </c>
      <c r="C3246" t="s">
        <v>28</v>
      </c>
      <c r="D3246" t="s">
        <v>29</v>
      </c>
      <c r="E3246" t="s">
        <v>23</v>
      </c>
      <c r="F3246" t="s">
        <v>37</v>
      </c>
      <c r="G3246" t="s">
        <v>32</v>
      </c>
      <c r="H3246" t="s">
        <v>33</v>
      </c>
      <c r="I3246">
        <v>2</v>
      </c>
      <c r="J3246" s="2">
        <v>39.729999999999997</v>
      </c>
      <c r="K3246" s="3">
        <v>0</v>
      </c>
      <c r="L3246" s="2">
        <v>12.44</v>
      </c>
      <c r="M3246" s="2">
        <f t="shared" si="400"/>
        <v>79.459999999999994</v>
      </c>
      <c r="N3246" s="2">
        <f t="shared" si="401"/>
        <v>24.88</v>
      </c>
      <c r="O3246" s="2">
        <f t="shared" si="402"/>
        <v>54.58</v>
      </c>
      <c r="P3246" s="4">
        <f t="shared" si="403"/>
        <v>0.68688648376541661</v>
      </c>
      <c r="Q3246">
        <f t="shared" si="404"/>
        <v>2025</v>
      </c>
      <c r="R3246" t="str">
        <f t="shared" si="405"/>
        <v>Q1</v>
      </c>
      <c r="S3246">
        <f t="shared" si="406"/>
        <v>2</v>
      </c>
      <c r="T3246" t="str">
        <f t="shared" si="407"/>
        <v>Feb</v>
      </c>
    </row>
    <row r="3247" spans="1:20" x14ac:dyDescent="0.35">
      <c r="A3247" t="s">
        <v>3312</v>
      </c>
      <c r="B3247" s="1">
        <v>45704</v>
      </c>
      <c r="C3247" t="s">
        <v>21</v>
      </c>
      <c r="D3247" t="s">
        <v>22</v>
      </c>
      <c r="E3247" t="s">
        <v>52</v>
      </c>
      <c r="F3247" t="s">
        <v>24</v>
      </c>
      <c r="G3247" t="s">
        <v>38</v>
      </c>
      <c r="H3247" t="s">
        <v>84</v>
      </c>
      <c r="I3247">
        <v>1</v>
      </c>
      <c r="J3247" s="2">
        <v>254.93</v>
      </c>
      <c r="K3247" s="3">
        <v>0</v>
      </c>
      <c r="L3247" s="2">
        <v>134.18</v>
      </c>
      <c r="M3247" s="2">
        <f t="shared" si="400"/>
        <v>254.93</v>
      </c>
      <c r="N3247" s="2">
        <f t="shared" si="401"/>
        <v>134.18</v>
      </c>
      <c r="O3247" s="2">
        <f t="shared" si="402"/>
        <v>120.75</v>
      </c>
      <c r="P3247" s="4">
        <f t="shared" si="403"/>
        <v>0.47365943592358684</v>
      </c>
      <c r="Q3247">
        <f t="shared" si="404"/>
        <v>2025</v>
      </c>
      <c r="R3247" t="str">
        <f t="shared" si="405"/>
        <v>Q1</v>
      </c>
      <c r="S3247">
        <f t="shared" si="406"/>
        <v>2</v>
      </c>
      <c r="T3247" t="str">
        <f t="shared" si="407"/>
        <v>Feb</v>
      </c>
    </row>
    <row r="3248" spans="1:20" x14ac:dyDescent="0.35">
      <c r="A3248" t="s">
        <v>3313</v>
      </c>
      <c r="B3248" s="1">
        <v>45704</v>
      </c>
      <c r="C3248" t="s">
        <v>28</v>
      </c>
      <c r="D3248" t="s">
        <v>29</v>
      </c>
      <c r="E3248" t="s">
        <v>23</v>
      </c>
      <c r="F3248" t="s">
        <v>37</v>
      </c>
      <c r="G3248" t="s">
        <v>53</v>
      </c>
      <c r="H3248" t="s">
        <v>66</v>
      </c>
      <c r="I3248">
        <v>1</v>
      </c>
      <c r="J3248" s="2">
        <v>110.34</v>
      </c>
      <c r="K3248" s="3">
        <v>0</v>
      </c>
      <c r="L3248" s="2">
        <v>46.13</v>
      </c>
      <c r="M3248" s="2">
        <f t="shared" si="400"/>
        <v>110.34</v>
      </c>
      <c r="N3248" s="2">
        <f t="shared" si="401"/>
        <v>46.13</v>
      </c>
      <c r="O3248" s="2">
        <f t="shared" si="402"/>
        <v>64.210000000000008</v>
      </c>
      <c r="P3248" s="4">
        <f t="shared" si="403"/>
        <v>0.58192858437556649</v>
      </c>
      <c r="Q3248">
        <f t="shared" si="404"/>
        <v>2025</v>
      </c>
      <c r="R3248" t="str">
        <f t="shared" si="405"/>
        <v>Q1</v>
      </c>
      <c r="S3248">
        <f t="shared" si="406"/>
        <v>2</v>
      </c>
      <c r="T3248" t="str">
        <f t="shared" si="407"/>
        <v>Feb</v>
      </c>
    </row>
    <row r="3249" spans="1:20" x14ac:dyDescent="0.35">
      <c r="A3249" t="s">
        <v>3314</v>
      </c>
      <c r="B3249" s="1">
        <v>45704</v>
      </c>
      <c r="C3249" t="s">
        <v>28</v>
      </c>
      <c r="D3249" t="s">
        <v>29</v>
      </c>
      <c r="E3249" t="s">
        <v>23</v>
      </c>
      <c r="F3249" t="s">
        <v>24</v>
      </c>
      <c r="G3249" t="s">
        <v>25</v>
      </c>
      <c r="H3249" t="s">
        <v>91</v>
      </c>
      <c r="I3249">
        <v>1</v>
      </c>
      <c r="J3249" s="2">
        <v>101.25</v>
      </c>
      <c r="K3249" s="3">
        <v>0.1</v>
      </c>
      <c r="L3249" s="2">
        <v>43.16</v>
      </c>
      <c r="M3249" s="2">
        <f t="shared" si="400"/>
        <v>91.13</v>
      </c>
      <c r="N3249" s="2">
        <f t="shared" si="401"/>
        <v>43.16</v>
      </c>
      <c r="O3249" s="2">
        <f t="shared" si="402"/>
        <v>47.97</v>
      </c>
      <c r="P3249" s="4">
        <f t="shared" si="403"/>
        <v>0.52639087018544939</v>
      </c>
      <c r="Q3249">
        <f t="shared" si="404"/>
        <v>2025</v>
      </c>
      <c r="R3249" t="str">
        <f t="shared" si="405"/>
        <v>Q1</v>
      </c>
      <c r="S3249">
        <f t="shared" si="406"/>
        <v>2</v>
      </c>
      <c r="T3249" t="str">
        <f t="shared" si="407"/>
        <v>Feb</v>
      </c>
    </row>
    <row r="3250" spans="1:20" x14ac:dyDescent="0.35">
      <c r="A3250" t="s">
        <v>3315</v>
      </c>
      <c r="B3250" s="1">
        <v>45704</v>
      </c>
      <c r="C3250" t="s">
        <v>28</v>
      </c>
      <c r="D3250" t="s">
        <v>49</v>
      </c>
      <c r="E3250" t="s">
        <v>23</v>
      </c>
      <c r="F3250" t="s">
        <v>37</v>
      </c>
      <c r="G3250" t="s">
        <v>53</v>
      </c>
      <c r="H3250" t="s">
        <v>70</v>
      </c>
      <c r="I3250">
        <v>3</v>
      </c>
      <c r="J3250" s="2">
        <v>54.96</v>
      </c>
      <c r="K3250" s="3">
        <v>0.05</v>
      </c>
      <c r="L3250" s="2">
        <v>18.59</v>
      </c>
      <c r="M3250" s="2">
        <f t="shared" si="400"/>
        <v>156.63999999999999</v>
      </c>
      <c r="N3250" s="2">
        <f t="shared" si="401"/>
        <v>55.77</v>
      </c>
      <c r="O3250" s="2">
        <f t="shared" si="402"/>
        <v>100.86999999999998</v>
      </c>
      <c r="P3250" s="4">
        <f t="shared" si="403"/>
        <v>0.64396067415730329</v>
      </c>
      <c r="Q3250">
        <f t="shared" si="404"/>
        <v>2025</v>
      </c>
      <c r="R3250" t="str">
        <f t="shared" si="405"/>
        <v>Q1</v>
      </c>
      <c r="S3250">
        <f t="shared" si="406"/>
        <v>2</v>
      </c>
      <c r="T3250" t="str">
        <f t="shared" si="407"/>
        <v>Feb</v>
      </c>
    </row>
    <row r="3251" spans="1:20" x14ac:dyDescent="0.35">
      <c r="A3251" t="s">
        <v>3316</v>
      </c>
      <c r="B3251" s="1">
        <v>45704</v>
      </c>
      <c r="C3251" t="s">
        <v>21</v>
      </c>
      <c r="D3251" t="s">
        <v>22</v>
      </c>
      <c r="E3251" t="s">
        <v>43</v>
      </c>
      <c r="F3251" t="s">
        <v>31</v>
      </c>
      <c r="G3251" t="s">
        <v>32</v>
      </c>
      <c r="H3251" t="s">
        <v>33</v>
      </c>
      <c r="I3251">
        <v>1</v>
      </c>
      <c r="J3251" s="2">
        <v>38.15</v>
      </c>
      <c r="K3251" s="3">
        <v>0.1</v>
      </c>
      <c r="L3251" s="2">
        <v>12.55</v>
      </c>
      <c r="M3251" s="2">
        <f t="shared" si="400"/>
        <v>34.340000000000003</v>
      </c>
      <c r="N3251" s="2">
        <f t="shared" si="401"/>
        <v>12.55</v>
      </c>
      <c r="O3251" s="2">
        <f t="shared" si="402"/>
        <v>21.790000000000003</v>
      </c>
      <c r="P3251" s="4">
        <f t="shared" si="403"/>
        <v>0.63453698311007578</v>
      </c>
      <c r="Q3251">
        <f t="shared" si="404"/>
        <v>2025</v>
      </c>
      <c r="R3251" t="str">
        <f t="shared" si="405"/>
        <v>Q1</v>
      </c>
      <c r="S3251">
        <f t="shared" si="406"/>
        <v>2</v>
      </c>
      <c r="T3251" t="str">
        <f t="shared" si="407"/>
        <v>Feb</v>
      </c>
    </row>
    <row r="3252" spans="1:20" x14ac:dyDescent="0.35">
      <c r="A3252" t="s">
        <v>3317</v>
      </c>
      <c r="B3252" s="1">
        <v>45705</v>
      </c>
      <c r="C3252" t="s">
        <v>28</v>
      </c>
      <c r="D3252" t="s">
        <v>49</v>
      </c>
      <c r="E3252" t="s">
        <v>23</v>
      </c>
      <c r="F3252" t="s">
        <v>37</v>
      </c>
      <c r="G3252" t="s">
        <v>53</v>
      </c>
      <c r="H3252" t="s">
        <v>66</v>
      </c>
      <c r="I3252">
        <v>1</v>
      </c>
      <c r="J3252" s="2">
        <v>113.99</v>
      </c>
      <c r="K3252" s="3">
        <v>0.2</v>
      </c>
      <c r="L3252" s="2">
        <v>45.73</v>
      </c>
      <c r="M3252" s="2">
        <f t="shared" si="400"/>
        <v>91.19</v>
      </c>
      <c r="N3252" s="2">
        <f t="shared" si="401"/>
        <v>45.73</v>
      </c>
      <c r="O3252" s="2">
        <f t="shared" si="402"/>
        <v>45.46</v>
      </c>
      <c r="P3252" s="4">
        <f t="shared" si="403"/>
        <v>0.49851957451474943</v>
      </c>
      <c r="Q3252">
        <f t="shared" si="404"/>
        <v>2025</v>
      </c>
      <c r="R3252" t="str">
        <f t="shared" si="405"/>
        <v>Q1</v>
      </c>
      <c r="S3252">
        <f t="shared" si="406"/>
        <v>2</v>
      </c>
      <c r="T3252" t="str">
        <f t="shared" si="407"/>
        <v>Feb</v>
      </c>
    </row>
    <row r="3253" spans="1:20" x14ac:dyDescent="0.35">
      <c r="A3253" t="s">
        <v>3318</v>
      </c>
      <c r="B3253" s="1">
        <v>45705</v>
      </c>
      <c r="C3253" t="s">
        <v>41</v>
      </c>
      <c r="D3253" t="s">
        <v>42</v>
      </c>
      <c r="E3253" t="s">
        <v>52</v>
      </c>
      <c r="F3253" t="s">
        <v>37</v>
      </c>
      <c r="G3253" t="s">
        <v>46</v>
      </c>
      <c r="H3253" t="s">
        <v>47</v>
      </c>
      <c r="I3253">
        <v>1</v>
      </c>
      <c r="J3253" s="2">
        <v>494.79</v>
      </c>
      <c r="K3253" s="3">
        <v>0</v>
      </c>
      <c r="L3253" s="2">
        <v>260.69</v>
      </c>
      <c r="M3253" s="2">
        <f t="shared" si="400"/>
        <v>494.79</v>
      </c>
      <c r="N3253" s="2">
        <f t="shared" si="401"/>
        <v>260.69</v>
      </c>
      <c r="O3253" s="2">
        <f t="shared" si="402"/>
        <v>234.10000000000002</v>
      </c>
      <c r="P3253" s="4">
        <f t="shared" si="403"/>
        <v>0.47313001475373395</v>
      </c>
      <c r="Q3253">
        <f t="shared" si="404"/>
        <v>2025</v>
      </c>
      <c r="R3253" t="str">
        <f t="shared" si="405"/>
        <v>Q1</v>
      </c>
      <c r="S3253">
        <f t="shared" si="406"/>
        <v>2</v>
      </c>
      <c r="T3253" t="str">
        <f t="shared" si="407"/>
        <v>Feb</v>
      </c>
    </row>
    <row r="3254" spans="1:20" x14ac:dyDescent="0.35">
      <c r="A3254" t="s">
        <v>3319</v>
      </c>
      <c r="B3254" s="1">
        <v>45705</v>
      </c>
      <c r="C3254" t="s">
        <v>28</v>
      </c>
      <c r="D3254" t="s">
        <v>29</v>
      </c>
      <c r="E3254" t="s">
        <v>23</v>
      </c>
      <c r="F3254" t="s">
        <v>24</v>
      </c>
      <c r="G3254" t="s">
        <v>46</v>
      </c>
      <c r="H3254" t="s">
        <v>183</v>
      </c>
      <c r="I3254">
        <v>2</v>
      </c>
      <c r="J3254" s="2">
        <v>141.02000000000001</v>
      </c>
      <c r="K3254" s="3">
        <v>0</v>
      </c>
      <c r="L3254" s="2">
        <v>64.27</v>
      </c>
      <c r="M3254" s="2">
        <f t="shared" si="400"/>
        <v>282.04000000000002</v>
      </c>
      <c r="N3254" s="2">
        <f t="shared" si="401"/>
        <v>128.54</v>
      </c>
      <c r="O3254" s="2">
        <f t="shared" si="402"/>
        <v>153.50000000000003</v>
      </c>
      <c r="P3254" s="4">
        <f t="shared" si="403"/>
        <v>0.54424904268898033</v>
      </c>
      <c r="Q3254">
        <f t="shared" si="404"/>
        <v>2025</v>
      </c>
      <c r="R3254" t="str">
        <f t="shared" si="405"/>
        <v>Q1</v>
      </c>
      <c r="S3254">
        <f t="shared" si="406"/>
        <v>2</v>
      </c>
      <c r="T3254" t="str">
        <f t="shared" si="407"/>
        <v>Feb</v>
      </c>
    </row>
    <row r="3255" spans="1:20" x14ac:dyDescent="0.35">
      <c r="A3255" t="s">
        <v>3320</v>
      </c>
      <c r="B3255" s="1">
        <v>45705</v>
      </c>
      <c r="C3255" t="s">
        <v>28</v>
      </c>
      <c r="D3255" t="s">
        <v>29</v>
      </c>
      <c r="E3255" t="s">
        <v>30</v>
      </c>
      <c r="F3255" t="s">
        <v>31</v>
      </c>
      <c r="G3255" t="s">
        <v>32</v>
      </c>
      <c r="H3255" t="s">
        <v>33</v>
      </c>
      <c r="I3255">
        <v>5</v>
      </c>
      <c r="J3255" s="2">
        <v>40.090000000000003</v>
      </c>
      <c r="K3255" s="3">
        <v>0.05</v>
      </c>
      <c r="L3255" s="2">
        <v>11.8</v>
      </c>
      <c r="M3255" s="2">
        <f t="shared" si="400"/>
        <v>190.43</v>
      </c>
      <c r="N3255" s="2">
        <f t="shared" si="401"/>
        <v>59</v>
      </c>
      <c r="O3255" s="2">
        <f t="shared" si="402"/>
        <v>131.43</v>
      </c>
      <c r="P3255" s="4">
        <f t="shared" si="403"/>
        <v>0.69017486740534584</v>
      </c>
      <c r="Q3255">
        <f t="shared" si="404"/>
        <v>2025</v>
      </c>
      <c r="R3255" t="str">
        <f t="shared" si="405"/>
        <v>Q1</v>
      </c>
      <c r="S3255">
        <f t="shared" si="406"/>
        <v>2</v>
      </c>
      <c r="T3255" t="str">
        <f t="shared" si="407"/>
        <v>Feb</v>
      </c>
    </row>
    <row r="3256" spans="1:20" x14ac:dyDescent="0.35">
      <c r="A3256" t="s">
        <v>3321</v>
      </c>
      <c r="B3256" s="1">
        <v>45706</v>
      </c>
      <c r="C3256" t="s">
        <v>21</v>
      </c>
      <c r="D3256" t="s">
        <v>35</v>
      </c>
      <c r="E3256" t="s">
        <v>36</v>
      </c>
      <c r="F3256" t="s">
        <v>37</v>
      </c>
      <c r="G3256" t="s">
        <v>38</v>
      </c>
      <c r="H3256" t="s">
        <v>84</v>
      </c>
      <c r="I3256">
        <v>1</v>
      </c>
      <c r="J3256" s="2">
        <v>261.31</v>
      </c>
      <c r="K3256" s="3">
        <v>0</v>
      </c>
      <c r="L3256" s="2">
        <v>131.69</v>
      </c>
      <c r="M3256" s="2">
        <f t="shared" si="400"/>
        <v>261.31</v>
      </c>
      <c r="N3256" s="2">
        <f t="shared" si="401"/>
        <v>131.69</v>
      </c>
      <c r="O3256" s="2">
        <f t="shared" si="402"/>
        <v>129.62</v>
      </c>
      <c r="P3256" s="4">
        <f t="shared" si="403"/>
        <v>0.49603918717232409</v>
      </c>
      <c r="Q3256">
        <f t="shared" si="404"/>
        <v>2025</v>
      </c>
      <c r="R3256" t="str">
        <f t="shared" si="405"/>
        <v>Q1</v>
      </c>
      <c r="S3256">
        <f t="shared" si="406"/>
        <v>2</v>
      </c>
      <c r="T3256" t="str">
        <f t="shared" si="407"/>
        <v>Feb</v>
      </c>
    </row>
    <row r="3257" spans="1:20" x14ac:dyDescent="0.35">
      <c r="A3257" t="s">
        <v>3322</v>
      </c>
      <c r="B3257" s="1">
        <v>45706</v>
      </c>
      <c r="C3257" t="s">
        <v>28</v>
      </c>
      <c r="D3257" t="s">
        <v>29</v>
      </c>
      <c r="E3257" t="s">
        <v>43</v>
      </c>
      <c r="F3257" t="s">
        <v>24</v>
      </c>
      <c r="G3257" t="s">
        <v>53</v>
      </c>
      <c r="H3257" t="s">
        <v>70</v>
      </c>
      <c r="I3257">
        <v>2</v>
      </c>
      <c r="J3257" s="2">
        <v>55.33</v>
      </c>
      <c r="K3257" s="3">
        <v>0</v>
      </c>
      <c r="L3257" s="2">
        <v>19.04</v>
      </c>
      <c r="M3257" s="2">
        <f t="shared" si="400"/>
        <v>110.66</v>
      </c>
      <c r="N3257" s="2">
        <f t="shared" si="401"/>
        <v>38.08</v>
      </c>
      <c r="O3257" s="2">
        <f t="shared" si="402"/>
        <v>72.58</v>
      </c>
      <c r="P3257" s="4">
        <f t="shared" si="403"/>
        <v>0.65588288451111509</v>
      </c>
      <c r="Q3257">
        <f t="shared" si="404"/>
        <v>2025</v>
      </c>
      <c r="R3257" t="str">
        <f t="shared" si="405"/>
        <v>Q1</v>
      </c>
      <c r="S3257">
        <f t="shared" si="406"/>
        <v>2</v>
      </c>
      <c r="T3257" t="str">
        <f t="shared" si="407"/>
        <v>Feb</v>
      </c>
    </row>
    <row r="3258" spans="1:20" x14ac:dyDescent="0.35">
      <c r="A3258" t="s">
        <v>3323</v>
      </c>
      <c r="B3258" s="1">
        <v>45706</v>
      </c>
      <c r="C3258" t="s">
        <v>21</v>
      </c>
      <c r="D3258" t="s">
        <v>22</v>
      </c>
      <c r="E3258" t="s">
        <v>43</v>
      </c>
      <c r="F3258" t="s">
        <v>24</v>
      </c>
      <c r="G3258" t="s">
        <v>46</v>
      </c>
      <c r="H3258" t="s">
        <v>47</v>
      </c>
      <c r="I3258">
        <v>1</v>
      </c>
      <c r="J3258" s="2">
        <v>474.54</v>
      </c>
      <c r="K3258" s="3">
        <v>0</v>
      </c>
      <c r="L3258" s="2">
        <v>256.18</v>
      </c>
      <c r="M3258" s="2">
        <f t="shared" si="400"/>
        <v>474.54</v>
      </c>
      <c r="N3258" s="2">
        <f t="shared" si="401"/>
        <v>256.18</v>
      </c>
      <c r="O3258" s="2">
        <f t="shared" si="402"/>
        <v>218.36</v>
      </c>
      <c r="P3258" s="4">
        <f t="shared" si="403"/>
        <v>0.46015088296034057</v>
      </c>
      <c r="Q3258">
        <f t="shared" si="404"/>
        <v>2025</v>
      </c>
      <c r="R3258" t="str">
        <f t="shared" si="405"/>
        <v>Q1</v>
      </c>
      <c r="S3258">
        <f t="shared" si="406"/>
        <v>2</v>
      </c>
      <c r="T3258" t="str">
        <f t="shared" si="407"/>
        <v>Feb</v>
      </c>
    </row>
    <row r="3259" spans="1:20" x14ac:dyDescent="0.35">
      <c r="A3259" t="s">
        <v>3324</v>
      </c>
      <c r="B3259" s="1">
        <v>45707</v>
      </c>
      <c r="C3259" t="s">
        <v>28</v>
      </c>
      <c r="D3259" t="s">
        <v>29</v>
      </c>
      <c r="E3259" t="s">
        <v>36</v>
      </c>
      <c r="F3259" t="s">
        <v>37</v>
      </c>
      <c r="G3259" t="s">
        <v>46</v>
      </c>
      <c r="H3259" t="s">
        <v>183</v>
      </c>
      <c r="I3259">
        <v>2</v>
      </c>
      <c r="J3259" s="2">
        <v>138.9</v>
      </c>
      <c r="K3259" s="3">
        <v>0</v>
      </c>
      <c r="L3259" s="2">
        <v>64.48</v>
      </c>
      <c r="M3259" s="2">
        <f t="shared" si="400"/>
        <v>277.8</v>
      </c>
      <c r="N3259" s="2">
        <f t="shared" si="401"/>
        <v>128.96</v>
      </c>
      <c r="O3259" s="2">
        <f t="shared" si="402"/>
        <v>148.84</v>
      </c>
      <c r="P3259" s="4">
        <f t="shared" si="403"/>
        <v>0.53578113750899925</v>
      </c>
      <c r="Q3259">
        <f t="shared" si="404"/>
        <v>2025</v>
      </c>
      <c r="R3259" t="str">
        <f t="shared" si="405"/>
        <v>Q1</v>
      </c>
      <c r="S3259">
        <f t="shared" si="406"/>
        <v>2</v>
      </c>
      <c r="T3259" t="str">
        <f t="shared" si="407"/>
        <v>Feb</v>
      </c>
    </row>
    <row r="3260" spans="1:20" x14ac:dyDescent="0.35">
      <c r="A3260" t="s">
        <v>3325</v>
      </c>
      <c r="B3260" s="1">
        <v>45707</v>
      </c>
      <c r="C3260" t="s">
        <v>21</v>
      </c>
      <c r="D3260" t="s">
        <v>35</v>
      </c>
      <c r="E3260" t="s">
        <v>23</v>
      </c>
      <c r="F3260" t="s">
        <v>37</v>
      </c>
      <c r="G3260" t="s">
        <v>38</v>
      </c>
      <c r="H3260" t="s">
        <v>56</v>
      </c>
      <c r="I3260">
        <v>2</v>
      </c>
      <c r="J3260" s="2">
        <v>80.430000000000007</v>
      </c>
      <c r="K3260" s="3">
        <v>0.15</v>
      </c>
      <c r="L3260" s="2">
        <v>31.73</v>
      </c>
      <c r="M3260" s="2">
        <f t="shared" si="400"/>
        <v>136.72999999999999</v>
      </c>
      <c r="N3260" s="2">
        <f t="shared" si="401"/>
        <v>63.46</v>
      </c>
      <c r="O3260" s="2">
        <f t="shared" si="402"/>
        <v>73.269999999999982</v>
      </c>
      <c r="P3260" s="4">
        <f t="shared" si="403"/>
        <v>0.53587361954216328</v>
      </c>
      <c r="Q3260">
        <f t="shared" si="404"/>
        <v>2025</v>
      </c>
      <c r="R3260" t="str">
        <f t="shared" si="405"/>
        <v>Q1</v>
      </c>
      <c r="S3260">
        <f t="shared" si="406"/>
        <v>2</v>
      </c>
      <c r="T3260" t="str">
        <f t="shared" si="407"/>
        <v>Feb</v>
      </c>
    </row>
    <row r="3261" spans="1:20" x14ac:dyDescent="0.35">
      <c r="A3261" t="s">
        <v>3326</v>
      </c>
      <c r="B3261" s="1">
        <v>45707</v>
      </c>
      <c r="C3261" t="s">
        <v>21</v>
      </c>
      <c r="D3261" t="s">
        <v>22</v>
      </c>
      <c r="E3261" t="s">
        <v>52</v>
      </c>
      <c r="F3261" t="s">
        <v>37</v>
      </c>
      <c r="G3261" t="s">
        <v>46</v>
      </c>
      <c r="H3261" t="s">
        <v>183</v>
      </c>
      <c r="I3261">
        <v>1</v>
      </c>
      <c r="J3261" s="2">
        <v>137.80000000000001</v>
      </c>
      <c r="K3261" s="3">
        <v>0.1</v>
      </c>
      <c r="L3261" s="2">
        <v>62.61</v>
      </c>
      <c r="M3261" s="2">
        <f t="shared" si="400"/>
        <v>124.02</v>
      </c>
      <c r="N3261" s="2">
        <f t="shared" si="401"/>
        <v>62.61</v>
      </c>
      <c r="O3261" s="2">
        <f t="shared" si="402"/>
        <v>61.41</v>
      </c>
      <c r="P3261" s="4">
        <f t="shared" si="403"/>
        <v>0.49516207063376871</v>
      </c>
      <c r="Q3261">
        <f t="shared" si="404"/>
        <v>2025</v>
      </c>
      <c r="R3261" t="str">
        <f t="shared" si="405"/>
        <v>Q1</v>
      </c>
      <c r="S3261">
        <f t="shared" si="406"/>
        <v>2</v>
      </c>
      <c r="T3261" t="str">
        <f t="shared" si="407"/>
        <v>Feb</v>
      </c>
    </row>
    <row r="3262" spans="1:20" x14ac:dyDescent="0.35">
      <c r="A3262" t="s">
        <v>3327</v>
      </c>
      <c r="B3262" s="1">
        <v>45707</v>
      </c>
      <c r="C3262" t="s">
        <v>21</v>
      </c>
      <c r="D3262" t="s">
        <v>35</v>
      </c>
      <c r="E3262" t="s">
        <v>36</v>
      </c>
      <c r="F3262" t="s">
        <v>37</v>
      </c>
      <c r="G3262" t="s">
        <v>25</v>
      </c>
      <c r="H3262" t="s">
        <v>26</v>
      </c>
      <c r="I3262">
        <v>1</v>
      </c>
      <c r="J3262" s="2">
        <v>24.6</v>
      </c>
      <c r="K3262" s="3">
        <v>0.1</v>
      </c>
      <c r="L3262" s="2">
        <v>6.89</v>
      </c>
      <c r="M3262" s="2">
        <f t="shared" si="400"/>
        <v>22.14</v>
      </c>
      <c r="N3262" s="2">
        <f t="shared" si="401"/>
        <v>6.89</v>
      </c>
      <c r="O3262" s="2">
        <f t="shared" si="402"/>
        <v>15.25</v>
      </c>
      <c r="P3262" s="4">
        <f t="shared" si="403"/>
        <v>0.68879855465221318</v>
      </c>
      <c r="Q3262">
        <f t="shared" si="404"/>
        <v>2025</v>
      </c>
      <c r="R3262" t="str">
        <f t="shared" si="405"/>
        <v>Q1</v>
      </c>
      <c r="S3262">
        <f t="shared" si="406"/>
        <v>2</v>
      </c>
      <c r="T3262" t="str">
        <f t="shared" si="407"/>
        <v>Feb</v>
      </c>
    </row>
    <row r="3263" spans="1:20" x14ac:dyDescent="0.35">
      <c r="A3263" t="s">
        <v>3328</v>
      </c>
      <c r="B3263" s="1">
        <v>45707</v>
      </c>
      <c r="C3263" t="s">
        <v>28</v>
      </c>
      <c r="D3263" t="s">
        <v>49</v>
      </c>
      <c r="E3263" t="s">
        <v>52</v>
      </c>
      <c r="F3263" t="s">
        <v>37</v>
      </c>
      <c r="G3263" t="s">
        <v>53</v>
      </c>
      <c r="H3263" t="s">
        <v>131</v>
      </c>
      <c r="I3263">
        <v>1</v>
      </c>
      <c r="J3263" s="2">
        <v>32.729999999999997</v>
      </c>
      <c r="K3263" s="3">
        <v>0</v>
      </c>
      <c r="L3263" s="2">
        <v>9.6300000000000008</v>
      </c>
      <c r="M3263" s="2">
        <f t="shared" si="400"/>
        <v>32.729999999999997</v>
      </c>
      <c r="N3263" s="2">
        <f t="shared" si="401"/>
        <v>9.6300000000000008</v>
      </c>
      <c r="O3263" s="2">
        <f t="shared" si="402"/>
        <v>23.099999999999994</v>
      </c>
      <c r="P3263" s="4">
        <f t="shared" si="403"/>
        <v>0.70577451879010067</v>
      </c>
      <c r="Q3263">
        <f t="shared" si="404"/>
        <v>2025</v>
      </c>
      <c r="R3263" t="str">
        <f t="shared" si="405"/>
        <v>Q1</v>
      </c>
      <c r="S3263">
        <f t="shared" si="406"/>
        <v>2</v>
      </c>
      <c r="T3263" t="str">
        <f t="shared" si="407"/>
        <v>Feb</v>
      </c>
    </row>
    <row r="3264" spans="1:20" x14ac:dyDescent="0.35">
      <c r="A3264" t="s">
        <v>3329</v>
      </c>
      <c r="B3264" s="1">
        <v>45707</v>
      </c>
      <c r="C3264" t="s">
        <v>62</v>
      </c>
      <c r="D3264" t="s">
        <v>63</v>
      </c>
      <c r="E3264" t="s">
        <v>52</v>
      </c>
      <c r="F3264" t="s">
        <v>37</v>
      </c>
      <c r="G3264" t="s">
        <v>38</v>
      </c>
      <c r="H3264" t="s">
        <v>84</v>
      </c>
      <c r="I3264">
        <v>8</v>
      </c>
      <c r="J3264" s="2">
        <v>244.65</v>
      </c>
      <c r="K3264" s="3">
        <v>0</v>
      </c>
      <c r="L3264" s="2">
        <v>130.11000000000001</v>
      </c>
      <c r="M3264" s="2">
        <f t="shared" si="400"/>
        <v>1957.2</v>
      </c>
      <c r="N3264" s="2">
        <f t="shared" si="401"/>
        <v>1040.8800000000001</v>
      </c>
      <c r="O3264" s="2">
        <f t="shared" si="402"/>
        <v>916.31999999999994</v>
      </c>
      <c r="P3264" s="4">
        <f t="shared" si="403"/>
        <v>0.46817903126916</v>
      </c>
      <c r="Q3264">
        <f t="shared" si="404"/>
        <v>2025</v>
      </c>
      <c r="R3264" t="str">
        <f t="shared" si="405"/>
        <v>Q1</v>
      </c>
      <c r="S3264">
        <f t="shared" si="406"/>
        <v>2</v>
      </c>
      <c r="T3264" t="str">
        <f t="shared" si="407"/>
        <v>Feb</v>
      </c>
    </row>
    <row r="3265" spans="1:20" x14ac:dyDescent="0.35">
      <c r="A3265" t="s">
        <v>3330</v>
      </c>
      <c r="B3265" s="1">
        <v>45708</v>
      </c>
      <c r="C3265" t="s">
        <v>41</v>
      </c>
      <c r="D3265" t="s">
        <v>42</v>
      </c>
      <c r="E3265" t="s">
        <v>43</v>
      </c>
      <c r="F3265" t="s">
        <v>37</v>
      </c>
      <c r="G3265" t="s">
        <v>53</v>
      </c>
      <c r="H3265" t="s">
        <v>70</v>
      </c>
      <c r="I3265">
        <v>4</v>
      </c>
      <c r="J3265" s="2">
        <v>55.96</v>
      </c>
      <c r="K3265" s="3">
        <v>0.15</v>
      </c>
      <c r="L3265" s="2">
        <v>19.059999999999999</v>
      </c>
      <c r="M3265" s="2">
        <f t="shared" si="400"/>
        <v>190.26</v>
      </c>
      <c r="N3265" s="2">
        <f t="shared" si="401"/>
        <v>76.239999999999995</v>
      </c>
      <c r="O3265" s="2">
        <f t="shared" si="402"/>
        <v>114.02</v>
      </c>
      <c r="P3265" s="4">
        <f t="shared" si="403"/>
        <v>0.59928518868916225</v>
      </c>
      <c r="Q3265">
        <f t="shared" si="404"/>
        <v>2025</v>
      </c>
      <c r="R3265" t="str">
        <f t="shared" si="405"/>
        <v>Q1</v>
      </c>
      <c r="S3265">
        <f t="shared" si="406"/>
        <v>2</v>
      </c>
      <c r="T3265" t="str">
        <f t="shared" si="407"/>
        <v>Feb</v>
      </c>
    </row>
    <row r="3266" spans="1:20" x14ac:dyDescent="0.35">
      <c r="A3266" t="s">
        <v>3331</v>
      </c>
      <c r="B3266" s="1">
        <v>45708</v>
      </c>
      <c r="C3266" t="s">
        <v>28</v>
      </c>
      <c r="D3266" t="s">
        <v>29</v>
      </c>
      <c r="E3266" t="s">
        <v>52</v>
      </c>
      <c r="F3266" t="s">
        <v>37</v>
      </c>
      <c r="G3266" t="s">
        <v>46</v>
      </c>
      <c r="H3266" t="s">
        <v>75</v>
      </c>
      <c r="I3266">
        <v>2</v>
      </c>
      <c r="J3266" s="2">
        <v>35.19</v>
      </c>
      <c r="K3266" s="3">
        <v>0.05</v>
      </c>
      <c r="L3266" s="2">
        <v>10.220000000000001</v>
      </c>
      <c r="M3266" s="2">
        <f t="shared" ref="M3266:M3329" si="408">ROUND(I3266*J3266*(1-K3266),2)</f>
        <v>66.86</v>
      </c>
      <c r="N3266" s="2">
        <f t="shared" ref="N3266:N3329" si="409">ROUND(I3266*L3266,2)</f>
        <v>20.440000000000001</v>
      </c>
      <c r="O3266" s="2">
        <f t="shared" ref="O3266:O3329" si="410">M3266-N3266</f>
        <v>46.42</v>
      </c>
      <c r="P3266" s="4">
        <f t="shared" ref="P3266:P3329" si="411">IFERROR(O3266/M3266,0)</f>
        <v>0.69428656895004492</v>
      </c>
      <c r="Q3266">
        <f t="shared" ref="Q3266:Q3329" si="412">YEAR(B3266)</f>
        <v>2025</v>
      </c>
      <c r="R3266" t="str">
        <f t="shared" ref="R3266:R3329" si="413">"Q"&amp;ROUNDUP(MONTH(B3266)/3,0)</f>
        <v>Q1</v>
      </c>
      <c r="S3266">
        <f t="shared" ref="S3266:S3329" si="414">MONTH(B3266)</f>
        <v>2</v>
      </c>
      <c r="T3266" t="str">
        <f t="shared" ref="T3266:T3329" si="415">TEXT(B3266,"mmm")</f>
        <v>Feb</v>
      </c>
    </row>
    <row r="3267" spans="1:20" x14ac:dyDescent="0.35">
      <c r="A3267" t="s">
        <v>3332</v>
      </c>
      <c r="B3267" s="1">
        <v>45708</v>
      </c>
      <c r="C3267" t="s">
        <v>21</v>
      </c>
      <c r="D3267" t="s">
        <v>35</v>
      </c>
      <c r="E3267" t="s">
        <v>23</v>
      </c>
      <c r="F3267" t="s">
        <v>37</v>
      </c>
      <c r="G3267" t="s">
        <v>38</v>
      </c>
      <c r="H3267" t="s">
        <v>84</v>
      </c>
      <c r="I3267">
        <v>1</v>
      </c>
      <c r="J3267" s="2">
        <v>255.07</v>
      </c>
      <c r="K3267" s="3">
        <v>0.15</v>
      </c>
      <c r="L3267" s="2">
        <v>126.97</v>
      </c>
      <c r="M3267" s="2">
        <f t="shared" si="408"/>
        <v>216.81</v>
      </c>
      <c r="N3267" s="2">
        <f t="shared" si="409"/>
        <v>126.97</v>
      </c>
      <c r="O3267" s="2">
        <f t="shared" si="410"/>
        <v>89.84</v>
      </c>
      <c r="P3267" s="4">
        <f t="shared" si="411"/>
        <v>0.41437203081038698</v>
      </c>
      <c r="Q3267">
        <f t="shared" si="412"/>
        <v>2025</v>
      </c>
      <c r="R3267" t="str">
        <f t="shared" si="413"/>
        <v>Q1</v>
      </c>
      <c r="S3267">
        <f t="shared" si="414"/>
        <v>2</v>
      </c>
      <c r="T3267" t="str">
        <f t="shared" si="415"/>
        <v>Feb</v>
      </c>
    </row>
    <row r="3268" spans="1:20" x14ac:dyDescent="0.35">
      <c r="A3268" t="s">
        <v>3333</v>
      </c>
      <c r="B3268" s="1">
        <v>45708</v>
      </c>
      <c r="C3268" t="s">
        <v>28</v>
      </c>
      <c r="D3268" t="s">
        <v>29</v>
      </c>
      <c r="E3268" t="s">
        <v>43</v>
      </c>
      <c r="F3268" t="s">
        <v>37</v>
      </c>
      <c r="G3268" t="s">
        <v>25</v>
      </c>
      <c r="H3268" t="s">
        <v>91</v>
      </c>
      <c r="I3268">
        <v>1</v>
      </c>
      <c r="J3268" s="2">
        <v>101.57</v>
      </c>
      <c r="K3268" s="3">
        <v>0.1</v>
      </c>
      <c r="L3268" s="2">
        <v>44.15</v>
      </c>
      <c r="M3268" s="2">
        <f t="shared" si="408"/>
        <v>91.41</v>
      </c>
      <c r="N3268" s="2">
        <f t="shared" si="409"/>
        <v>44.15</v>
      </c>
      <c r="O3268" s="2">
        <f t="shared" si="410"/>
        <v>47.26</v>
      </c>
      <c r="P3268" s="4">
        <f t="shared" si="411"/>
        <v>0.51701126791379504</v>
      </c>
      <c r="Q3268">
        <f t="shared" si="412"/>
        <v>2025</v>
      </c>
      <c r="R3268" t="str">
        <f t="shared" si="413"/>
        <v>Q1</v>
      </c>
      <c r="S3268">
        <f t="shared" si="414"/>
        <v>2</v>
      </c>
      <c r="T3268" t="str">
        <f t="shared" si="415"/>
        <v>Feb</v>
      </c>
    </row>
    <row r="3269" spans="1:20" x14ac:dyDescent="0.35">
      <c r="A3269" t="s">
        <v>3334</v>
      </c>
      <c r="B3269" s="1">
        <v>45708</v>
      </c>
      <c r="C3269" t="s">
        <v>28</v>
      </c>
      <c r="D3269" t="s">
        <v>29</v>
      </c>
      <c r="E3269" t="s">
        <v>36</v>
      </c>
      <c r="F3269" t="s">
        <v>24</v>
      </c>
      <c r="G3269" t="s">
        <v>53</v>
      </c>
      <c r="H3269" t="s">
        <v>70</v>
      </c>
      <c r="I3269">
        <v>1</v>
      </c>
      <c r="J3269" s="2">
        <v>55.35</v>
      </c>
      <c r="K3269" s="3">
        <v>0</v>
      </c>
      <c r="L3269" s="2">
        <v>18.71</v>
      </c>
      <c r="M3269" s="2">
        <f t="shared" si="408"/>
        <v>55.35</v>
      </c>
      <c r="N3269" s="2">
        <f t="shared" si="409"/>
        <v>18.71</v>
      </c>
      <c r="O3269" s="2">
        <f t="shared" si="410"/>
        <v>36.64</v>
      </c>
      <c r="P3269" s="4">
        <f t="shared" si="411"/>
        <v>0.66196928635953023</v>
      </c>
      <c r="Q3269">
        <f t="shared" si="412"/>
        <v>2025</v>
      </c>
      <c r="R3269" t="str">
        <f t="shared" si="413"/>
        <v>Q1</v>
      </c>
      <c r="S3269">
        <f t="shared" si="414"/>
        <v>2</v>
      </c>
      <c r="T3269" t="str">
        <f t="shared" si="415"/>
        <v>Feb</v>
      </c>
    </row>
    <row r="3270" spans="1:20" x14ac:dyDescent="0.35">
      <c r="A3270" t="s">
        <v>3335</v>
      </c>
      <c r="B3270" s="1">
        <v>45708</v>
      </c>
      <c r="C3270" t="s">
        <v>62</v>
      </c>
      <c r="D3270" t="s">
        <v>63</v>
      </c>
      <c r="E3270" t="s">
        <v>52</v>
      </c>
      <c r="F3270" t="s">
        <v>24</v>
      </c>
      <c r="G3270" t="s">
        <v>46</v>
      </c>
      <c r="H3270" t="s">
        <v>79</v>
      </c>
      <c r="I3270">
        <v>1</v>
      </c>
      <c r="J3270" s="2">
        <v>27.35</v>
      </c>
      <c r="K3270" s="3">
        <v>0.05</v>
      </c>
      <c r="L3270" s="2">
        <v>9.58</v>
      </c>
      <c r="M3270" s="2">
        <f t="shared" si="408"/>
        <v>25.98</v>
      </c>
      <c r="N3270" s="2">
        <f t="shared" si="409"/>
        <v>9.58</v>
      </c>
      <c r="O3270" s="2">
        <f t="shared" si="410"/>
        <v>16.399999999999999</v>
      </c>
      <c r="P3270" s="4">
        <f t="shared" si="411"/>
        <v>0.63125481139337947</v>
      </c>
      <c r="Q3270">
        <f t="shared" si="412"/>
        <v>2025</v>
      </c>
      <c r="R3270" t="str">
        <f t="shared" si="413"/>
        <v>Q1</v>
      </c>
      <c r="S3270">
        <f t="shared" si="414"/>
        <v>2</v>
      </c>
      <c r="T3270" t="str">
        <f t="shared" si="415"/>
        <v>Feb</v>
      </c>
    </row>
    <row r="3271" spans="1:20" x14ac:dyDescent="0.35">
      <c r="A3271" t="s">
        <v>3336</v>
      </c>
      <c r="B3271" s="1">
        <v>45708</v>
      </c>
      <c r="C3271" t="s">
        <v>62</v>
      </c>
      <c r="D3271" t="s">
        <v>63</v>
      </c>
      <c r="E3271" t="s">
        <v>30</v>
      </c>
      <c r="F3271" t="s">
        <v>31</v>
      </c>
      <c r="G3271" t="s">
        <v>32</v>
      </c>
      <c r="H3271" t="s">
        <v>33</v>
      </c>
      <c r="I3271">
        <v>12</v>
      </c>
      <c r="J3271" s="2">
        <v>35.92</v>
      </c>
      <c r="K3271" s="3">
        <v>0.15</v>
      </c>
      <c r="L3271" s="2">
        <v>12.42</v>
      </c>
      <c r="M3271" s="2">
        <f t="shared" si="408"/>
        <v>366.38</v>
      </c>
      <c r="N3271" s="2">
        <f t="shared" si="409"/>
        <v>149.04</v>
      </c>
      <c r="O3271" s="2">
        <f t="shared" si="410"/>
        <v>217.34</v>
      </c>
      <c r="P3271" s="4">
        <f t="shared" si="411"/>
        <v>0.59320923631202582</v>
      </c>
      <c r="Q3271">
        <f t="shared" si="412"/>
        <v>2025</v>
      </c>
      <c r="R3271" t="str">
        <f t="shared" si="413"/>
        <v>Q1</v>
      </c>
      <c r="S3271">
        <f t="shared" si="414"/>
        <v>2</v>
      </c>
      <c r="T3271" t="str">
        <f t="shared" si="415"/>
        <v>Feb</v>
      </c>
    </row>
    <row r="3272" spans="1:20" x14ac:dyDescent="0.35">
      <c r="A3272" t="s">
        <v>3337</v>
      </c>
      <c r="B3272" s="1">
        <v>45709</v>
      </c>
      <c r="C3272" t="s">
        <v>21</v>
      </c>
      <c r="D3272" t="s">
        <v>22</v>
      </c>
      <c r="E3272" t="s">
        <v>23</v>
      </c>
      <c r="F3272" t="s">
        <v>37</v>
      </c>
      <c r="G3272" t="s">
        <v>25</v>
      </c>
      <c r="H3272" t="s">
        <v>26</v>
      </c>
      <c r="I3272">
        <v>1</v>
      </c>
      <c r="J3272" s="2">
        <v>23.41</v>
      </c>
      <c r="K3272" s="3">
        <v>0</v>
      </c>
      <c r="L3272" s="2">
        <v>6.62</v>
      </c>
      <c r="M3272" s="2">
        <f t="shared" si="408"/>
        <v>23.41</v>
      </c>
      <c r="N3272" s="2">
        <f t="shared" si="409"/>
        <v>6.62</v>
      </c>
      <c r="O3272" s="2">
        <f t="shared" si="410"/>
        <v>16.79</v>
      </c>
      <c r="P3272" s="4">
        <f t="shared" si="411"/>
        <v>0.71721486544211877</v>
      </c>
      <c r="Q3272">
        <f t="shared" si="412"/>
        <v>2025</v>
      </c>
      <c r="R3272" t="str">
        <f t="shared" si="413"/>
        <v>Q1</v>
      </c>
      <c r="S3272">
        <f t="shared" si="414"/>
        <v>2</v>
      </c>
      <c r="T3272" t="str">
        <f t="shared" si="415"/>
        <v>Feb</v>
      </c>
    </row>
    <row r="3273" spans="1:20" x14ac:dyDescent="0.35">
      <c r="A3273" t="s">
        <v>3338</v>
      </c>
      <c r="B3273" s="1">
        <v>45709</v>
      </c>
      <c r="C3273" t="s">
        <v>28</v>
      </c>
      <c r="D3273" t="s">
        <v>49</v>
      </c>
      <c r="E3273" t="s">
        <v>52</v>
      </c>
      <c r="F3273" t="s">
        <v>24</v>
      </c>
      <c r="G3273" t="s">
        <v>32</v>
      </c>
      <c r="H3273" t="s">
        <v>33</v>
      </c>
      <c r="I3273">
        <v>2</v>
      </c>
      <c r="J3273" s="2">
        <v>39.54</v>
      </c>
      <c r="K3273" s="3">
        <v>0</v>
      </c>
      <c r="L3273" s="2">
        <v>11.96</v>
      </c>
      <c r="M3273" s="2">
        <f t="shared" si="408"/>
        <v>79.08</v>
      </c>
      <c r="N3273" s="2">
        <f t="shared" si="409"/>
        <v>23.92</v>
      </c>
      <c r="O3273" s="2">
        <f t="shared" si="410"/>
        <v>55.16</v>
      </c>
      <c r="P3273" s="4">
        <f t="shared" si="411"/>
        <v>0.69752149721800705</v>
      </c>
      <c r="Q3273">
        <f t="shared" si="412"/>
        <v>2025</v>
      </c>
      <c r="R3273" t="str">
        <f t="shared" si="413"/>
        <v>Q1</v>
      </c>
      <c r="S3273">
        <f t="shared" si="414"/>
        <v>2</v>
      </c>
      <c r="T3273" t="str">
        <f t="shared" si="415"/>
        <v>Feb</v>
      </c>
    </row>
    <row r="3274" spans="1:20" x14ac:dyDescent="0.35">
      <c r="A3274" t="s">
        <v>3339</v>
      </c>
      <c r="B3274" s="1">
        <v>45709</v>
      </c>
      <c r="C3274" t="s">
        <v>21</v>
      </c>
      <c r="D3274" t="s">
        <v>35</v>
      </c>
      <c r="E3274" t="s">
        <v>30</v>
      </c>
      <c r="F3274" t="s">
        <v>31</v>
      </c>
      <c r="G3274" t="s">
        <v>38</v>
      </c>
      <c r="H3274" t="s">
        <v>56</v>
      </c>
      <c r="I3274">
        <v>5</v>
      </c>
      <c r="J3274" s="2">
        <v>77.62</v>
      </c>
      <c r="K3274" s="3">
        <v>0.1</v>
      </c>
      <c r="L3274" s="2">
        <v>31.34</v>
      </c>
      <c r="M3274" s="2">
        <f t="shared" si="408"/>
        <v>349.29</v>
      </c>
      <c r="N3274" s="2">
        <f t="shared" si="409"/>
        <v>156.69999999999999</v>
      </c>
      <c r="O3274" s="2">
        <f t="shared" si="410"/>
        <v>192.59000000000003</v>
      </c>
      <c r="P3274" s="4">
        <f t="shared" si="411"/>
        <v>0.55137564774256353</v>
      </c>
      <c r="Q3274">
        <f t="shared" si="412"/>
        <v>2025</v>
      </c>
      <c r="R3274" t="str">
        <f t="shared" si="413"/>
        <v>Q1</v>
      </c>
      <c r="S3274">
        <f t="shared" si="414"/>
        <v>2</v>
      </c>
      <c r="T3274" t="str">
        <f t="shared" si="415"/>
        <v>Feb</v>
      </c>
    </row>
    <row r="3275" spans="1:20" x14ac:dyDescent="0.35">
      <c r="A3275" t="s">
        <v>3340</v>
      </c>
      <c r="B3275" s="1">
        <v>45709</v>
      </c>
      <c r="C3275" t="s">
        <v>62</v>
      </c>
      <c r="D3275" t="s">
        <v>69</v>
      </c>
      <c r="E3275" t="s">
        <v>23</v>
      </c>
      <c r="F3275" t="s">
        <v>37</v>
      </c>
      <c r="G3275" t="s">
        <v>53</v>
      </c>
      <c r="H3275" t="s">
        <v>70</v>
      </c>
      <c r="I3275">
        <v>6</v>
      </c>
      <c r="J3275" s="2">
        <v>48.47</v>
      </c>
      <c r="K3275" s="3">
        <v>0</v>
      </c>
      <c r="L3275" s="2">
        <v>18.89</v>
      </c>
      <c r="M3275" s="2">
        <f t="shared" si="408"/>
        <v>290.82</v>
      </c>
      <c r="N3275" s="2">
        <f t="shared" si="409"/>
        <v>113.34</v>
      </c>
      <c r="O3275" s="2">
        <f t="shared" si="410"/>
        <v>177.48</v>
      </c>
      <c r="P3275" s="4">
        <f t="shared" si="411"/>
        <v>0.61027439653393845</v>
      </c>
      <c r="Q3275">
        <f t="shared" si="412"/>
        <v>2025</v>
      </c>
      <c r="R3275" t="str">
        <f t="shared" si="413"/>
        <v>Q1</v>
      </c>
      <c r="S3275">
        <f t="shared" si="414"/>
        <v>2</v>
      </c>
      <c r="T3275" t="str">
        <f t="shared" si="415"/>
        <v>Feb</v>
      </c>
    </row>
    <row r="3276" spans="1:20" x14ac:dyDescent="0.35">
      <c r="A3276" t="s">
        <v>3341</v>
      </c>
      <c r="B3276" s="1">
        <v>45709</v>
      </c>
      <c r="C3276" t="s">
        <v>62</v>
      </c>
      <c r="D3276" t="s">
        <v>63</v>
      </c>
      <c r="E3276" t="s">
        <v>43</v>
      </c>
      <c r="F3276" t="s">
        <v>31</v>
      </c>
      <c r="G3276" t="s">
        <v>53</v>
      </c>
      <c r="H3276" t="s">
        <v>70</v>
      </c>
      <c r="I3276">
        <v>2</v>
      </c>
      <c r="J3276" s="2">
        <v>51.32</v>
      </c>
      <c r="K3276" s="3">
        <v>0.1</v>
      </c>
      <c r="L3276" s="2">
        <v>18.75</v>
      </c>
      <c r="M3276" s="2">
        <f t="shared" si="408"/>
        <v>92.38</v>
      </c>
      <c r="N3276" s="2">
        <f t="shared" si="409"/>
        <v>37.5</v>
      </c>
      <c r="O3276" s="2">
        <f t="shared" si="410"/>
        <v>54.879999999999995</v>
      </c>
      <c r="P3276" s="4">
        <f t="shared" si="411"/>
        <v>0.59406798008226891</v>
      </c>
      <c r="Q3276">
        <f t="shared" si="412"/>
        <v>2025</v>
      </c>
      <c r="R3276" t="str">
        <f t="shared" si="413"/>
        <v>Q1</v>
      </c>
      <c r="S3276">
        <f t="shared" si="414"/>
        <v>2</v>
      </c>
      <c r="T3276" t="str">
        <f t="shared" si="415"/>
        <v>Feb</v>
      </c>
    </row>
    <row r="3277" spans="1:20" x14ac:dyDescent="0.35">
      <c r="A3277" t="s">
        <v>3342</v>
      </c>
      <c r="B3277" s="1">
        <v>45709</v>
      </c>
      <c r="C3277" t="s">
        <v>21</v>
      </c>
      <c r="D3277" t="s">
        <v>103</v>
      </c>
      <c r="E3277" t="s">
        <v>23</v>
      </c>
      <c r="F3277" t="s">
        <v>37</v>
      </c>
      <c r="G3277" t="s">
        <v>46</v>
      </c>
      <c r="H3277" t="s">
        <v>79</v>
      </c>
      <c r="I3277">
        <v>7</v>
      </c>
      <c r="J3277" s="2">
        <v>27.21</v>
      </c>
      <c r="K3277" s="3">
        <v>0.05</v>
      </c>
      <c r="L3277" s="2">
        <v>9.68</v>
      </c>
      <c r="M3277" s="2">
        <f t="shared" si="408"/>
        <v>180.95</v>
      </c>
      <c r="N3277" s="2">
        <f t="shared" si="409"/>
        <v>67.760000000000005</v>
      </c>
      <c r="O3277" s="2">
        <f t="shared" si="410"/>
        <v>113.18999999999998</v>
      </c>
      <c r="P3277" s="4">
        <f t="shared" si="411"/>
        <v>0.62553191489361692</v>
      </c>
      <c r="Q3277">
        <f t="shared" si="412"/>
        <v>2025</v>
      </c>
      <c r="R3277" t="str">
        <f t="shared" si="413"/>
        <v>Q1</v>
      </c>
      <c r="S3277">
        <f t="shared" si="414"/>
        <v>2</v>
      </c>
      <c r="T3277" t="str">
        <f t="shared" si="415"/>
        <v>Feb</v>
      </c>
    </row>
    <row r="3278" spans="1:20" x14ac:dyDescent="0.35">
      <c r="A3278" t="s">
        <v>3343</v>
      </c>
      <c r="B3278" s="1">
        <v>45709</v>
      </c>
      <c r="C3278" t="s">
        <v>21</v>
      </c>
      <c r="D3278" t="s">
        <v>35</v>
      </c>
      <c r="E3278" t="s">
        <v>23</v>
      </c>
      <c r="F3278" t="s">
        <v>31</v>
      </c>
      <c r="G3278" t="s">
        <v>53</v>
      </c>
      <c r="H3278" t="s">
        <v>54</v>
      </c>
      <c r="I3278">
        <v>1</v>
      </c>
      <c r="J3278" s="2">
        <v>147.94999999999999</v>
      </c>
      <c r="K3278" s="3">
        <v>0</v>
      </c>
      <c r="L3278" s="2">
        <v>69.16</v>
      </c>
      <c r="M3278" s="2">
        <f t="shared" si="408"/>
        <v>147.94999999999999</v>
      </c>
      <c r="N3278" s="2">
        <f t="shared" si="409"/>
        <v>69.16</v>
      </c>
      <c r="O3278" s="2">
        <f t="shared" si="410"/>
        <v>78.789999999999992</v>
      </c>
      <c r="P3278" s="4">
        <f t="shared" si="411"/>
        <v>0.5325447786414329</v>
      </c>
      <c r="Q3278">
        <f t="shared" si="412"/>
        <v>2025</v>
      </c>
      <c r="R3278" t="str">
        <f t="shared" si="413"/>
        <v>Q1</v>
      </c>
      <c r="S3278">
        <f t="shared" si="414"/>
        <v>2</v>
      </c>
      <c r="T3278" t="str">
        <f t="shared" si="415"/>
        <v>Feb</v>
      </c>
    </row>
    <row r="3279" spans="1:20" x14ac:dyDescent="0.35">
      <c r="A3279" t="s">
        <v>3344</v>
      </c>
      <c r="B3279" s="1">
        <v>45709</v>
      </c>
      <c r="C3279" t="s">
        <v>62</v>
      </c>
      <c r="D3279" t="s">
        <v>63</v>
      </c>
      <c r="E3279" t="s">
        <v>43</v>
      </c>
      <c r="F3279" t="s">
        <v>37</v>
      </c>
      <c r="G3279" t="s">
        <v>53</v>
      </c>
      <c r="H3279" t="s">
        <v>54</v>
      </c>
      <c r="I3279">
        <v>2</v>
      </c>
      <c r="J3279" s="2">
        <v>141.74</v>
      </c>
      <c r="K3279" s="3">
        <v>0</v>
      </c>
      <c r="L3279" s="2">
        <v>72.75</v>
      </c>
      <c r="M3279" s="2">
        <f t="shared" si="408"/>
        <v>283.48</v>
      </c>
      <c r="N3279" s="2">
        <f t="shared" si="409"/>
        <v>145.5</v>
      </c>
      <c r="O3279" s="2">
        <f t="shared" si="410"/>
        <v>137.98000000000002</v>
      </c>
      <c r="P3279" s="4">
        <f t="shared" si="411"/>
        <v>0.48673627769154792</v>
      </c>
      <c r="Q3279">
        <f t="shared" si="412"/>
        <v>2025</v>
      </c>
      <c r="R3279" t="str">
        <f t="shared" si="413"/>
        <v>Q1</v>
      </c>
      <c r="S3279">
        <f t="shared" si="414"/>
        <v>2</v>
      </c>
      <c r="T3279" t="str">
        <f t="shared" si="415"/>
        <v>Feb</v>
      </c>
    </row>
    <row r="3280" spans="1:20" x14ac:dyDescent="0.35">
      <c r="A3280" t="s">
        <v>3345</v>
      </c>
      <c r="B3280" s="1">
        <v>45710</v>
      </c>
      <c r="C3280" t="s">
        <v>21</v>
      </c>
      <c r="D3280" t="s">
        <v>35</v>
      </c>
      <c r="E3280" t="s">
        <v>30</v>
      </c>
      <c r="F3280" t="s">
        <v>31</v>
      </c>
      <c r="G3280" t="s">
        <v>25</v>
      </c>
      <c r="H3280" t="s">
        <v>91</v>
      </c>
      <c r="I3280">
        <v>15</v>
      </c>
      <c r="J3280" s="2">
        <v>98.61</v>
      </c>
      <c r="K3280" s="3">
        <v>0</v>
      </c>
      <c r="L3280" s="2">
        <v>46.78</v>
      </c>
      <c r="M3280" s="2">
        <f t="shared" si="408"/>
        <v>1479.15</v>
      </c>
      <c r="N3280" s="2">
        <f t="shared" si="409"/>
        <v>701.7</v>
      </c>
      <c r="O3280" s="2">
        <f t="shared" si="410"/>
        <v>777.45</v>
      </c>
      <c r="P3280" s="4">
        <f t="shared" si="411"/>
        <v>0.5256059223202515</v>
      </c>
      <c r="Q3280">
        <f t="shared" si="412"/>
        <v>2025</v>
      </c>
      <c r="R3280" t="str">
        <f t="shared" si="413"/>
        <v>Q1</v>
      </c>
      <c r="S3280">
        <f t="shared" si="414"/>
        <v>2</v>
      </c>
      <c r="T3280" t="str">
        <f t="shared" si="415"/>
        <v>Feb</v>
      </c>
    </row>
    <row r="3281" spans="1:20" x14ac:dyDescent="0.35">
      <c r="A3281" t="s">
        <v>3346</v>
      </c>
      <c r="B3281" s="1">
        <v>45710</v>
      </c>
      <c r="C3281" t="s">
        <v>62</v>
      </c>
      <c r="D3281" t="s">
        <v>69</v>
      </c>
      <c r="E3281" t="s">
        <v>30</v>
      </c>
      <c r="F3281" t="s">
        <v>31</v>
      </c>
      <c r="G3281" t="s">
        <v>53</v>
      </c>
      <c r="H3281" t="s">
        <v>54</v>
      </c>
      <c r="I3281">
        <v>10</v>
      </c>
      <c r="J3281" s="2">
        <v>135.19999999999999</v>
      </c>
      <c r="K3281" s="3">
        <v>0.2</v>
      </c>
      <c r="L3281" s="2">
        <v>70.41</v>
      </c>
      <c r="M3281" s="2">
        <f t="shared" si="408"/>
        <v>1081.5999999999999</v>
      </c>
      <c r="N3281" s="2">
        <f t="shared" si="409"/>
        <v>704.1</v>
      </c>
      <c r="O3281" s="2">
        <f t="shared" si="410"/>
        <v>377.49999999999989</v>
      </c>
      <c r="P3281" s="4">
        <f t="shared" si="411"/>
        <v>0.34901997041420113</v>
      </c>
      <c r="Q3281">
        <f t="shared" si="412"/>
        <v>2025</v>
      </c>
      <c r="R3281" t="str">
        <f t="shared" si="413"/>
        <v>Q1</v>
      </c>
      <c r="S3281">
        <f t="shared" si="414"/>
        <v>2</v>
      </c>
      <c r="T3281" t="str">
        <f t="shared" si="415"/>
        <v>Feb</v>
      </c>
    </row>
    <row r="3282" spans="1:20" x14ac:dyDescent="0.35">
      <c r="A3282" t="s">
        <v>3347</v>
      </c>
      <c r="B3282" s="1">
        <v>45710</v>
      </c>
      <c r="C3282" t="s">
        <v>21</v>
      </c>
      <c r="D3282" t="s">
        <v>35</v>
      </c>
      <c r="E3282" t="s">
        <v>43</v>
      </c>
      <c r="F3282" t="s">
        <v>24</v>
      </c>
      <c r="G3282" t="s">
        <v>38</v>
      </c>
      <c r="H3282" t="s">
        <v>56</v>
      </c>
      <c r="I3282">
        <v>2</v>
      </c>
      <c r="J3282" s="2">
        <v>77.81</v>
      </c>
      <c r="K3282" s="3">
        <v>0.1</v>
      </c>
      <c r="L3282" s="2">
        <v>30.95</v>
      </c>
      <c r="M3282" s="2">
        <f t="shared" si="408"/>
        <v>140.06</v>
      </c>
      <c r="N3282" s="2">
        <f t="shared" si="409"/>
        <v>61.9</v>
      </c>
      <c r="O3282" s="2">
        <f t="shared" si="410"/>
        <v>78.16</v>
      </c>
      <c r="P3282" s="4">
        <f t="shared" si="411"/>
        <v>0.55804655147793802</v>
      </c>
      <c r="Q3282">
        <f t="shared" si="412"/>
        <v>2025</v>
      </c>
      <c r="R3282" t="str">
        <f t="shared" si="413"/>
        <v>Q1</v>
      </c>
      <c r="S3282">
        <f t="shared" si="414"/>
        <v>2</v>
      </c>
      <c r="T3282" t="str">
        <f t="shared" si="415"/>
        <v>Feb</v>
      </c>
    </row>
    <row r="3283" spans="1:20" x14ac:dyDescent="0.35">
      <c r="A3283" t="s">
        <v>3348</v>
      </c>
      <c r="B3283" s="1">
        <v>45710</v>
      </c>
      <c r="C3283" t="s">
        <v>28</v>
      </c>
      <c r="D3283" t="s">
        <v>29</v>
      </c>
      <c r="E3283" t="s">
        <v>30</v>
      </c>
      <c r="F3283" t="s">
        <v>31</v>
      </c>
      <c r="G3283" t="s">
        <v>32</v>
      </c>
      <c r="H3283" t="s">
        <v>33</v>
      </c>
      <c r="I3283">
        <v>7</v>
      </c>
      <c r="J3283" s="2">
        <v>39.36</v>
      </c>
      <c r="K3283" s="3">
        <v>0.05</v>
      </c>
      <c r="L3283" s="2">
        <v>12.55</v>
      </c>
      <c r="M3283" s="2">
        <f t="shared" si="408"/>
        <v>261.74</v>
      </c>
      <c r="N3283" s="2">
        <f t="shared" si="409"/>
        <v>87.85</v>
      </c>
      <c r="O3283" s="2">
        <f t="shared" si="410"/>
        <v>173.89000000000001</v>
      </c>
      <c r="P3283" s="4">
        <f t="shared" si="411"/>
        <v>0.66436158019408575</v>
      </c>
      <c r="Q3283">
        <f t="shared" si="412"/>
        <v>2025</v>
      </c>
      <c r="R3283" t="str">
        <f t="shared" si="413"/>
        <v>Q1</v>
      </c>
      <c r="S3283">
        <f t="shared" si="414"/>
        <v>2</v>
      </c>
      <c r="T3283" t="str">
        <f t="shared" si="415"/>
        <v>Feb</v>
      </c>
    </row>
    <row r="3284" spans="1:20" x14ac:dyDescent="0.35">
      <c r="A3284" t="s">
        <v>3349</v>
      </c>
      <c r="B3284" s="1">
        <v>45710</v>
      </c>
      <c r="C3284" t="s">
        <v>21</v>
      </c>
      <c r="D3284" t="s">
        <v>35</v>
      </c>
      <c r="E3284" t="s">
        <v>23</v>
      </c>
      <c r="F3284" t="s">
        <v>24</v>
      </c>
      <c r="G3284" t="s">
        <v>32</v>
      </c>
      <c r="H3284" t="s">
        <v>33</v>
      </c>
      <c r="I3284">
        <v>2</v>
      </c>
      <c r="J3284" s="2">
        <v>38.99</v>
      </c>
      <c r="K3284" s="3">
        <v>0.1</v>
      </c>
      <c r="L3284" s="2">
        <v>12.2</v>
      </c>
      <c r="M3284" s="2">
        <f t="shared" si="408"/>
        <v>70.180000000000007</v>
      </c>
      <c r="N3284" s="2">
        <f t="shared" si="409"/>
        <v>24.4</v>
      </c>
      <c r="O3284" s="2">
        <f t="shared" si="410"/>
        <v>45.780000000000008</v>
      </c>
      <c r="P3284" s="4">
        <f t="shared" si="411"/>
        <v>0.65232259903106304</v>
      </c>
      <c r="Q3284">
        <f t="shared" si="412"/>
        <v>2025</v>
      </c>
      <c r="R3284" t="str">
        <f t="shared" si="413"/>
        <v>Q1</v>
      </c>
      <c r="S3284">
        <f t="shared" si="414"/>
        <v>2</v>
      </c>
      <c r="T3284" t="str">
        <f t="shared" si="415"/>
        <v>Feb</v>
      </c>
    </row>
    <row r="3285" spans="1:20" x14ac:dyDescent="0.35">
      <c r="A3285" t="s">
        <v>3350</v>
      </c>
      <c r="B3285" s="1">
        <v>45710</v>
      </c>
      <c r="C3285" t="s">
        <v>21</v>
      </c>
      <c r="D3285" t="s">
        <v>22</v>
      </c>
      <c r="E3285" t="s">
        <v>30</v>
      </c>
      <c r="F3285" t="s">
        <v>31</v>
      </c>
      <c r="G3285" t="s">
        <v>53</v>
      </c>
      <c r="H3285" t="s">
        <v>131</v>
      </c>
      <c r="I3285">
        <v>6</v>
      </c>
      <c r="J3285" s="2">
        <v>31.03</v>
      </c>
      <c r="K3285" s="3">
        <v>0.05</v>
      </c>
      <c r="L3285" s="2">
        <v>9.48</v>
      </c>
      <c r="M3285" s="2">
        <f t="shared" si="408"/>
        <v>176.87</v>
      </c>
      <c r="N3285" s="2">
        <f t="shared" si="409"/>
        <v>56.88</v>
      </c>
      <c r="O3285" s="2">
        <f t="shared" si="410"/>
        <v>119.99000000000001</v>
      </c>
      <c r="P3285" s="4">
        <f t="shared" si="411"/>
        <v>0.6784078701871431</v>
      </c>
      <c r="Q3285">
        <f t="shared" si="412"/>
        <v>2025</v>
      </c>
      <c r="R3285" t="str">
        <f t="shared" si="413"/>
        <v>Q1</v>
      </c>
      <c r="S3285">
        <f t="shared" si="414"/>
        <v>2</v>
      </c>
      <c r="T3285" t="str">
        <f t="shared" si="415"/>
        <v>Feb</v>
      </c>
    </row>
    <row r="3286" spans="1:20" x14ac:dyDescent="0.35">
      <c r="A3286" t="s">
        <v>3351</v>
      </c>
      <c r="B3286" s="1">
        <v>45710</v>
      </c>
      <c r="C3286" t="s">
        <v>28</v>
      </c>
      <c r="D3286" t="s">
        <v>29</v>
      </c>
      <c r="E3286" t="s">
        <v>52</v>
      </c>
      <c r="F3286" t="s">
        <v>24</v>
      </c>
      <c r="G3286" t="s">
        <v>32</v>
      </c>
      <c r="H3286" t="s">
        <v>33</v>
      </c>
      <c r="I3286">
        <v>3</v>
      </c>
      <c r="J3286" s="2">
        <v>39.21</v>
      </c>
      <c r="K3286" s="3">
        <v>0.1</v>
      </c>
      <c r="L3286" s="2">
        <v>11.97</v>
      </c>
      <c r="M3286" s="2">
        <f t="shared" si="408"/>
        <v>105.87</v>
      </c>
      <c r="N3286" s="2">
        <f t="shared" si="409"/>
        <v>35.909999999999997</v>
      </c>
      <c r="O3286" s="2">
        <f t="shared" si="410"/>
        <v>69.960000000000008</v>
      </c>
      <c r="P3286" s="4">
        <f t="shared" si="411"/>
        <v>0.66081042788325306</v>
      </c>
      <c r="Q3286">
        <f t="shared" si="412"/>
        <v>2025</v>
      </c>
      <c r="R3286" t="str">
        <f t="shared" si="413"/>
        <v>Q1</v>
      </c>
      <c r="S3286">
        <f t="shared" si="414"/>
        <v>2</v>
      </c>
      <c r="T3286" t="str">
        <f t="shared" si="415"/>
        <v>Feb</v>
      </c>
    </row>
    <row r="3287" spans="1:20" x14ac:dyDescent="0.35">
      <c r="A3287" t="s">
        <v>3352</v>
      </c>
      <c r="B3287" s="1">
        <v>45710</v>
      </c>
      <c r="C3287" t="s">
        <v>28</v>
      </c>
      <c r="D3287" t="s">
        <v>29</v>
      </c>
      <c r="E3287" t="s">
        <v>36</v>
      </c>
      <c r="F3287" t="s">
        <v>24</v>
      </c>
      <c r="G3287" t="s">
        <v>53</v>
      </c>
      <c r="H3287" t="s">
        <v>54</v>
      </c>
      <c r="I3287">
        <v>1</v>
      </c>
      <c r="J3287" s="2">
        <v>150.84</v>
      </c>
      <c r="K3287" s="3">
        <v>0.05</v>
      </c>
      <c r="L3287" s="2">
        <v>73.25</v>
      </c>
      <c r="M3287" s="2">
        <f t="shared" si="408"/>
        <v>143.30000000000001</v>
      </c>
      <c r="N3287" s="2">
        <f t="shared" si="409"/>
        <v>73.25</v>
      </c>
      <c r="O3287" s="2">
        <f t="shared" si="410"/>
        <v>70.050000000000011</v>
      </c>
      <c r="P3287" s="4">
        <f t="shared" si="411"/>
        <v>0.48883461270062811</v>
      </c>
      <c r="Q3287">
        <f t="shared" si="412"/>
        <v>2025</v>
      </c>
      <c r="R3287" t="str">
        <f t="shared" si="413"/>
        <v>Q1</v>
      </c>
      <c r="S3287">
        <f t="shared" si="414"/>
        <v>2</v>
      </c>
      <c r="T3287" t="str">
        <f t="shared" si="415"/>
        <v>Feb</v>
      </c>
    </row>
    <row r="3288" spans="1:20" x14ac:dyDescent="0.35">
      <c r="A3288" t="s">
        <v>3353</v>
      </c>
      <c r="B3288" s="1">
        <v>45710</v>
      </c>
      <c r="C3288" t="s">
        <v>62</v>
      </c>
      <c r="D3288" t="s">
        <v>63</v>
      </c>
      <c r="E3288" t="s">
        <v>36</v>
      </c>
      <c r="F3288" t="s">
        <v>24</v>
      </c>
      <c r="G3288" t="s">
        <v>53</v>
      </c>
      <c r="H3288" t="s">
        <v>66</v>
      </c>
      <c r="I3288">
        <v>1</v>
      </c>
      <c r="J3288" s="2">
        <v>105.63</v>
      </c>
      <c r="K3288" s="3">
        <v>0</v>
      </c>
      <c r="L3288" s="2">
        <v>44.26</v>
      </c>
      <c r="M3288" s="2">
        <f t="shared" si="408"/>
        <v>105.63</v>
      </c>
      <c r="N3288" s="2">
        <f t="shared" si="409"/>
        <v>44.26</v>
      </c>
      <c r="O3288" s="2">
        <f t="shared" si="410"/>
        <v>61.37</v>
      </c>
      <c r="P3288" s="4">
        <f t="shared" si="411"/>
        <v>0.58099024898229668</v>
      </c>
      <c r="Q3288">
        <f t="shared" si="412"/>
        <v>2025</v>
      </c>
      <c r="R3288" t="str">
        <f t="shared" si="413"/>
        <v>Q1</v>
      </c>
      <c r="S3288">
        <f t="shared" si="414"/>
        <v>2</v>
      </c>
      <c r="T3288" t="str">
        <f t="shared" si="415"/>
        <v>Feb</v>
      </c>
    </row>
    <row r="3289" spans="1:20" x14ac:dyDescent="0.35">
      <c r="A3289" t="s">
        <v>3354</v>
      </c>
      <c r="B3289" s="1">
        <v>45710</v>
      </c>
      <c r="C3289" t="s">
        <v>21</v>
      </c>
      <c r="D3289" t="s">
        <v>22</v>
      </c>
      <c r="E3289" t="s">
        <v>36</v>
      </c>
      <c r="F3289" t="s">
        <v>37</v>
      </c>
      <c r="G3289" t="s">
        <v>25</v>
      </c>
      <c r="H3289" t="s">
        <v>72</v>
      </c>
      <c r="I3289">
        <v>1</v>
      </c>
      <c r="J3289" s="2">
        <v>188.85</v>
      </c>
      <c r="K3289" s="3">
        <v>0.15</v>
      </c>
      <c r="L3289" s="2">
        <v>104.82</v>
      </c>
      <c r="M3289" s="2">
        <f t="shared" si="408"/>
        <v>160.52000000000001</v>
      </c>
      <c r="N3289" s="2">
        <f t="shared" si="409"/>
        <v>104.82</v>
      </c>
      <c r="O3289" s="2">
        <f t="shared" si="410"/>
        <v>55.700000000000017</v>
      </c>
      <c r="P3289" s="4">
        <f t="shared" si="411"/>
        <v>0.34699725890854732</v>
      </c>
      <c r="Q3289">
        <f t="shared" si="412"/>
        <v>2025</v>
      </c>
      <c r="R3289" t="str">
        <f t="shared" si="413"/>
        <v>Q1</v>
      </c>
      <c r="S3289">
        <f t="shared" si="414"/>
        <v>2</v>
      </c>
      <c r="T3289" t="str">
        <f t="shared" si="415"/>
        <v>Feb</v>
      </c>
    </row>
    <row r="3290" spans="1:20" x14ac:dyDescent="0.35">
      <c r="A3290" t="s">
        <v>3355</v>
      </c>
      <c r="B3290" s="1">
        <v>45711</v>
      </c>
      <c r="C3290" t="s">
        <v>21</v>
      </c>
      <c r="D3290" t="s">
        <v>22</v>
      </c>
      <c r="E3290" t="s">
        <v>36</v>
      </c>
      <c r="F3290" t="s">
        <v>24</v>
      </c>
      <c r="G3290" t="s">
        <v>38</v>
      </c>
      <c r="H3290" t="s">
        <v>84</v>
      </c>
      <c r="I3290">
        <v>1</v>
      </c>
      <c r="J3290" s="2">
        <v>257.45</v>
      </c>
      <c r="K3290" s="3">
        <v>0.05</v>
      </c>
      <c r="L3290" s="2">
        <v>130.26</v>
      </c>
      <c r="M3290" s="2">
        <f t="shared" si="408"/>
        <v>244.58</v>
      </c>
      <c r="N3290" s="2">
        <f t="shared" si="409"/>
        <v>130.26</v>
      </c>
      <c r="O3290" s="2">
        <f t="shared" si="410"/>
        <v>114.32000000000002</v>
      </c>
      <c r="P3290" s="4">
        <f t="shared" si="411"/>
        <v>0.4674135252269197</v>
      </c>
      <c r="Q3290">
        <f t="shared" si="412"/>
        <v>2025</v>
      </c>
      <c r="R3290" t="str">
        <f t="shared" si="413"/>
        <v>Q1</v>
      </c>
      <c r="S3290">
        <f t="shared" si="414"/>
        <v>2</v>
      </c>
      <c r="T3290" t="str">
        <f t="shared" si="415"/>
        <v>Feb</v>
      </c>
    </row>
    <row r="3291" spans="1:20" x14ac:dyDescent="0.35">
      <c r="A3291" t="s">
        <v>3356</v>
      </c>
      <c r="B3291" s="1">
        <v>45711</v>
      </c>
      <c r="C3291" t="s">
        <v>41</v>
      </c>
      <c r="D3291" t="s">
        <v>42</v>
      </c>
      <c r="E3291" t="s">
        <v>43</v>
      </c>
      <c r="F3291" t="s">
        <v>37</v>
      </c>
      <c r="G3291" t="s">
        <v>53</v>
      </c>
      <c r="H3291" t="s">
        <v>70</v>
      </c>
      <c r="I3291">
        <v>1</v>
      </c>
      <c r="J3291" s="2">
        <v>55.52</v>
      </c>
      <c r="K3291" s="3">
        <v>0</v>
      </c>
      <c r="L3291" s="2">
        <v>19.25</v>
      </c>
      <c r="M3291" s="2">
        <f t="shared" si="408"/>
        <v>55.52</v>
      </c>
      <c r="N3291" s="2">
        <f t="shared" si="409"/>
        <v>19.25</v>
      </c>
      <c r="O3291" s="2">
        <f t="shared" si="410"/>
        <v>36.270000000000003</v>
      </c>
      <c r="P3291" s="4">
        <f t="shared" si="411"/>
        <v>0.65327809798270897</v>
      </c>
      <c r="Q3291">
        <f t="shared" si="412"/>
        <v>2025</v>
      </c>
      <c r="R3291" t="str">
        <f t="shared" si="413"/>
        <v>Q1</v>
      </c>
      <c r="S3291">
        <f t="shared" si="414"/>
        <v>2</v>
      </c>
      <c r="T3291" t="str">
        <f t="shared" si="415"/>
        <v>Feb</v>
      </c>
    </row>
    <row r="3292" spans="1:20" x14ac:dyDescent="0.35">
      <c r="A3292" t="s">
        <v>3357</v>
      </c>
      <c r="B3292" s="1">
        <v>45711</v>
      </c>
      <c r="C3292" t="s">
        <v>21</v>
      </c>
      <c r="D3292" t="s">
        <v>35</v>
      </c>
      <c r="E3292" t="s">
        <v>23</v>
      </c>
      <c r="F3292" t="s">
        <v>37</v>
      </c>
      <c r="G3292" t="s">
        <v>38</v>
      </c>
      <c r="H3292" t="s">
        <v>84</v>
      </c>
      <c r="I3292">
        <v>2</v>
      </c>
      <c r="J3292" s="2">
        <v>259.24</v>
      </c>
      <c r="K3292" s="3">
        <v>0</v>
      </c>
      <c r="L3292" s="2">
        <v>130.13999999999999</v>
      </c>
      <c r="M3292" s="2">
        <f t="shared" si="408"/>
        <v>518.48</v>
      </c>
      <c r="N3292" s="2">
        <f t="shared" si="409"/>
        <v>260.27999999999997</v>
      </c>
      <c r="O3292" s="2">
        <f t="shared" si="410"/>
        <v>258.20000000000005</v>
      </c>
      <c r="P3292" s="4">
        <f t="shared" si="411"/>
        <v>0.49799413670729831</v>
      </c>
      <c r="Q3292">
        <f t="shared" si="412"/>
        <v>2025</v>
      </c>
      <c r="R3292" t="str">
        <f t="shared" si="413"/>
        <v>Q1</v>
      </c>
      <c r="S3292">
        <f t="shared" si="414"/>
        <v>2</v>
      </c>
      <c r="T3292" t="str">
        <f t="shared" si="415"/>
        <v>Feb</v>
      </c>
    </row>
    <row r="3293" spans="1:20" x14ac:dyDescent="0.35">
      <c r="A3293" t="s">
        <v>3358</v>
      </c>
      <c r="B3293" s="1">
        <v>45711</v>
      </c>
      <c r="C3293" t="s">
        <v>21</v>
      </c>
      <c r="D3293" t="s">
        <v>22</v>
      </c>
      <c r="E3293" t="s">
        <v>43</v>
      </c>
      <c r="F3293" t="s">
        <v>37</v>
      </c>
      <c r="G3293" t="s">
        <v>25</v>
      </c>
      <c r="H3293" t="s">
        <v>72</v>
      </c>
      <c r="I3293">
        <v>1</v>
      </c>
      <c r="J3293" s="2">
        <v>186.84</v>
      </c>
      <c r="K3293" s="3">
        <v>0.05</v>
      </c>
      <c r="L3293" s="2">
        <v>103.88</v>
      </c>
      <c r="M3293" s="2">
        <f t="shared" si="408"/>
        <v>177.5</v>
      </c>
      <c r="N3293" s="2">
        <f t="shared" si="409"/>
        <v>103.88</v>
      </c>
      <c r="O3293" s="2">
        <f t="shared" si="410"/>
        <v>73.62</v>
      </c>
      <c r="P3293" s="4">
        <f t="shared" si="411"/>
        <v>0.41476056338028172</v>
      </c>
      <c r="Q3293">
        <f t="shared" si="412"/>
        <v>2025</v>
      </c>
      <c r="R3293" t="str">
        <f t="shared" si="413"/>
        <v>Q1</v>
      </c>
      <c r="S3293">
        <f t="shared" si="414"/>
        <v>2</v>
      </c>
      <c r="T3293" t="str">
        <f t="shared" si="415"/>
        <v>Feb</v>
      </c>
    </row>
    <row r="3294" spans="1:20" x14ac:dyDescent="0.35">
      <c r="A3294" t="s">
        <v>3359</v>
      </c>
      <c r="B3294" s="1">
        <v>45712</v>
      </c>
      <c r="C3294" t="s">
        <v>21</v>
      </c>
      <c r="D3294" t="s">
        <v>35</v>
      </c>
      <c r="E3294" t="s">
        <v>43</v>
      </c>
      <c r="F3294" t="s">
        <v>37</v>
      </c>
      <c r="G3294" t="s">
        <v>25</v>
      </c>
      <c r="H3294" t="s">
        <v>72</v>
      </c>
      <c r="I3294">
        <v>1</v>
      </c>
      <c r="J3294" s="2">
        <v>191.72</v>
      </c>
      <c r="K3294" s="3">
        <v>0</v>
      </c>
      <c r="L3294" s="2">
        <v>102.74</v>
      </c>
      <c r="M3294" s="2">
        <f t="shared" si="408"/>
        <v>191.72</v>
      </c>
      <c r="N3294" s="2">
        <f t="shared" si="409"/>
        <v>102.74</v>
      </c>
      <c r="O3294" s="2">
        <f t="shared" si="410"/>
        <v>88.98</v>
      </c>
      <c r="P3294" s="4">
        <f t="shared" si="411"/>
        <v>0.46411433340287922</v>
      </c>
      <c r="Q3294">
        <f t="shared" si="412"/>
        <v>2025</v>
      </c>
      <c r="R3294" t="str">
        <f t="shared" si="413"/>
        <v>Q1</v>
      </c>
      <c r="S3294">
        <f t="shared" si="414"/>
        <v>2</v>
      </c>
      <c r="T3294" t="str">
        <f t="shared" si="415"/>
        <v>Feb</v>
      </c>
    </row>
    <row r="3295" spans="1:20" x14ac:dyDescent="0.35">
      <c r="A3295" t="s">
        <v>3360</v>
      </c>
      <c r="B3295" s="1">
        <v>45712</v>
      </c>
      <c r="C3295" t="s">
        <v>62</v>
      </c>
      <c r="D3295" t="s">
        <v>63</v>
      </c>
      <c r="E3295" t="s">
        <v>23</v>
      </c>
      <c r="F3295" t="s">
        <v>24</v>
      </c>
      <c r="G3295" t="s">
        <v>32</v>
      </c>
      <c r="H3295" t="s">
        <v>50</v>
      </c>
      <c r="I3295">
        <v>1</v>
      </c>
      <c r="J3295" s="2">
        <v>218.17</v>
      </c>
      <c r="K3295" s="3">
        <v>0.05</v>
      </c>
      <c r="L3295" s="2">
        <v>116.2</v>
      </c>
      <c r="M3295" s="2">
        <f t="shared" si="408"/>
        <v>207.26</v>
      </c>
      <c r="N3295" s="2">
        <f t="shared" si="409"/>
        <v>116.2</v>
      </c>
      <c r="O3295" s="2">
        <f t="shared" si="410"/>
        <v>91.059999999999988</v>
      </c>
      <c r="P3295" s="4">
        <f t="shared" si="411"/>
        <v>0.43935153912959563</v>
      </c>
      <c r="Q3295">
        <f t="shared" si="412"/>
        <v>2025</v>
      </c>
      <c r="R3295" t="str">
        <f t="shared" si="413"/>
        <v>Q1</v>
      </c>
      <c r="S3295">
        <f t="shared" si="414"/>
        <v>2</v>
      </c>
      <c r="T3295" t="str">
        <f t="shared" si="415"/>
        <v>Feb</v>
      </c>
    </row>
    <row r="3296" spans="1:20" x14ac:dyDescent="0.35">
      <c r="A3296" t="s">
        <v>3361</v>
      </c>
      <c r="B3296" s="1">
        <v>45712</v>
      </c>
      <c r="C3296" t="s">
        <v>21</v>
      </c>
      <c r="D3296" t="s">
        <v>22</v>
      </c>
      <c r="E3296" t="s">
        <v>30</v>
      </c>
      <c r="F3296" t="s">
        <v>31</v>
      </c>
      <c r="G3296" t="s">
        <v>53</v>
      </c>
      <c r="H3296" t="s">
        <v>54</v>
      </c>
      <c r="I3296">
        <v>17</v>
      </c>
      <c r="J3296" s="2">
        <v>146.65</v>
      </c>
      <c r="K3296" s="3">
        <v>0.1</v>
      </c>
      <c r="L3296" s="2">
        <v>72.05</v>
      </c>
      <c r="M3296" s="2">
        <f t="shared" si="408"/>
        <v>2243.75</v>
      </c>
      <c r="N3296" s="2">
        <f t="shared" si="409"/>
        <v>1224.8499999999999</v>
      </c>
      <c r="O3296" s="2">
        <f t="shared" si="410"/>
        <v>1018.9000000000001</v>
      </c>
      <c r="P3296" s="4">
        <f t="shared" si="411"/>
        <v>0.45410584958217276</v>
      </c>
      <c r="Q3296">
        <f t="shared" si="412"/>
        <v>2025</v>
      </c>
      <c r="R3296" t="str">
        <f t="shared" si="413"/>
        <v>Q1</v>
      </c>
      <c r="S3296">
        <f t="shared" si="414"/>
        <v>2</v>
      </c>
      <c r="T3296" t="str">
        <f t="shared" si="415"/>
        <v>Feb</v>
      </c>
    </row>
    <row r="3297" spans="1:20" x14ac:dyDescent="0.35">
      <c r="A3297" t="s">
        <v>3362</v>
      </c>
      <c r="B3297" s="1">
        <v>45713</v>
      </c>
      <c r="C3297" t="s">
        <v>21</v>
      </c>
      <c r="D3297" t="s">
        <v>22</v>
      </c>
      <c r="E3297" t="s">
        <v>52</v>
      </c>
      <c r="F3297" t="s">
        <v>24</v>
      </c>
      <c r="G3297" t="s">
        <v>32</v>
      </c>
      <c r="H3297" t="s">
        <v>33</v>
      </c>
      <c r="I3297">
        <v>1</v>
      </c>
      <c r="J3297" s="2">
        <v>38.79</v>
      </c>
      <c r="K3297" s="3">
        <v>0.05</v>
      </c>
      <c r="L3297" s="2">
        <v>12.73</v>
      </c>
      <c r="M3297" s="2">
        <f t="shared" si="408"/>
        <v>36.85</v>
      </c>
      <c r="N3297" s="2">
        <f t="shared" si="409"/>
        <v>12.73</v>
      </c>
      <c r="O3297" s="2">
        <f t="shared" si="410"/>
        <v>24.12</v>
      </c>
      <c r="P3297" s="4">
        <f t="shared" si="411"/>
        <v>0.65454545454545454</v>
      </c>
      <c r="Q3297">
        <f t="shared" si="412"/>
        <v>2025</v>
      </c>
      <c r="R3297" t="str">
        <f t="shared" si="413"/>
        <v>Q1</v>
      </c>
      <c r="S3297">
        <f t="shared" si="414"/>
        <v>2</v>
      </c>
      <c r="T3297" t="str">
        <f t="shared" si="415"/>
        <v>Feb</v>
      </c>
    </row>
    <row r="3298" spans="1:20" x14ac:dyDescent="0.35">
      <c r="A3298" t="s">
        <v>3363</v>
      </c>
      <c r="B3298" s="1">
        <v>45713</v>
      </c>
      <c r="C3298" t="s">
        <v>28</v>
      </c>
      <c r="D3298" t="s">
        <v>29</v>
      </c>
      <c r="E3298" t="s">
        <v>23</v>
      </c>
      <c r="F3298" t="s">
        <v>37</v>
      </c>
      <c r="G3298" t="s">
        <v>32</v>
      </c>
      <c r="H3298" t="s">
        <v>86</v>
      </c>
      <c r="I3298">
        <v>4</v>
      </c>
      <c r="J3298" s="2">
        <v>69.27</v>
      </c>
      <c r="K3298" s="3">
        <v>0.05</v>
      </c>
      <c r="L3298" s="2">
        <v>25.32</v>
      </c>
      <c r="M3298" s="2">
        <f t="shared" si="408"/>
        <v>263.23</v>
      </c>
      <c r="N3298" s="2">
        <f t="shared" si="409"/>
        <v>101.28</v>
      </c>
      <c r="O3298" s="2">
        <f t="shared" si="410"/>
        <v>161.95000000000002</v>
      </c>
      <c r="P3298" s="4">
        <f t="shared" si="411"/>
        <v>0.61524142384986513</v>
      </c>
      <c r="Q3298">
        <f t="shared" si="412"/>
        <v>2025</v>
      </c>
      <c r="R3298" t="str">
        <f t="shared" si="413"/>
        <v>Q1</v>
      </c>
      <c r="S3298">
        <f t="shared" si="414"/>
        <v>2</v>
      </c>
      <c r="T3298" t="str">
        <f t="shared" si="415"/>
        <v>Feb</v>
      </c>
    </row>
    <row r="3299" spans="1:20" x14ac:dyDescent="0.35">
      <c r="A3299" t="s">
        <v>3364</v>
      </c>
      <c r="B3299" s="1">
        <v>45713</v>
      </c>
      <c r="C3299" t="s">
        <v>41</v>
      </c>
      <c r="D3299" t="s">
        <v>42</v>
      </c>
      <c r="E3299" t="s">
        <v>52</v>
      </c>
      <c r="F3299" t="s">
        <v>31</v>
      </c>
      <c r="G3299" t="s">
        <v>38</v>
      </c>
      <c r="H3299" t="s">
        <v>84</v>
      </c>
      <c r="I3299">
        <v>1</v>
      </c>
      <c r="J3299" s="2">
        <v>270.2</v>
      </c>
      <c r="K3299" s="3">
        <v>0</v>
      </c>
      <c r="L3299" s="2">
        <v>123.88</v>
      </c>
      <c r="M3299" s="2">
        <f t="shared" si="408"/>
        <v>270.2</v>
      </c>
      <c r="N3299" s="2">
        <f t="shared" si="409"/>
        <v>123.88</v>
      </c>
      <c r="O3299" s="2">
        <f t="shared" si="410"/>
        <v>146.32</v>
      </c>
      <c r="P3299" s="4">
        <f t="shared" si="411"/>
        <v>0.54152479644707618</v>
      </c>
      <c r="Q3299">
        <f t="shared" si="412"/>
        <v>2025</v>
      </c>
      <c r="R3299" t="str">
        <f t="shared" si="413"/>
        <v>Q1</v>
      </c>
      <c r="S3299">
        <f t="shared" si="414"/>
        <v>2</v>
      </c>
      <c r="T3299" t="str">
        <f t="shared" si="415"/>
        <v>Feb</v>
      </c>
    </row>
    <row r="3300" spans="1:20" x14ac:dyDescent="0.35">
      <c r="A3300" t="s">
        <v>3365</v>
      </c>
      <c r="B3300" s="1">
        <v>45714</v>
      </c>
      <c r="C3300" t="s">
        <v>62</v>
      </c>
      <c r="D3300" t="s">
        <v>69</v>
      </c>
      <c r="E3300" t="s">
        <v>23</v>
      </c>
      <c r="F3300" t="s">
        <v>24</v>
      </c>
      <c r="G3300" t="s">
        <v>32</v>
      </c>
      <c r="H3300" t="s">
        <v>86</v>
      </c>
      <c r="I3300">
        <v>1</v>
      </c>
      <c r="J3300" s="2">
        <v>62.13</v>
      </c>
      <c r="K3300" s="3">
        <v>0.25</v>
      </c>
      <c r="L3300" s="2">
        <v>25.32</v>
      </c>
      <c r="M3300" s="2">
        <f t="shared" si="408"/>
        <v>46.6</v>
      </c>
      <c r="N3300" s="2">
        <f t="shared" si="409"/>
        <v>25.32</v>
      </c>
      <c r="O3300" s="2">
        <f t="shared" si="410"/>
        <v>21.28</v>
      </c>
      <c r="P3300" s="4">
        <f t="shared" si="411"/>
        <v>0.45665236051502145</v>
      </c>
      <c r="Q3300">
        <f t="shared" si="412"/>
        <v>2025</v>
      </c>
      <c r="R3300" t="str">
        <f t="shared" si="413"/>
        <v>Q1</v>
      </c>
      <c r="S3300">
        <f t="shared" si="414"/>
        <v>2</v>
      </c>
      <c r="T3300" t="str">
        <f t="shared" si="415"/>
        <v>Feb</v>
      </c>
    </row>
    <row r="3301" spans="1:20" x14ac:dyDescent="0.35">
      <c r="A3301" t="s">
        <v>3366</v>
      </c>
      <c r="B3301" s="1">
        <v>45714</v>
      </c>
      <c r="C3301" t="s">
        <v>41</v>
      </c>
      <c r="D3301" t="s">
        <v>90</v>
      </c>
      <c r="E3301" t="s">
        <v>52</v>
      </c>
      <c r="F3301" t="s">
        <v>37</v>
      </c>
      <c r="G3301" t="s">
        <v>38</v>
      </c>
      <c r="H3301" t="s">
        <v>56</v>
      </c>
      <c r="I3301">
        <v>1</v>
      </c>
      <c r="J3301" s="2">
        <v>82.62</v>
      </c>
      <c r="K3301" s="3">
        <v>0</v>
      </c>
      <c r="L3301" s="2">
        <v>31.84</v>
      </c>
      <c r="M3301" s="2">
        <f t="shared" si="408"/>
        <v>82.62</v>
      </c>
      <c r="N3301" s="2">
        <f t="shared" si="409"/>
        <v>31.84</v>
      </c>
      <c r="O3301" s="2">
        <f t="shared" si="410"/>
        <v>50.78</v>
      </c>
      <c r="P3301" s="4">
        <f t="shared" si="411"/>
        <v>0.61462115710481724</v>
      </c>
      <c r="Q3301">
        <f t="shared" si="412"/>
        <v>2025</v>
      </c>
      <c r="R3301" t="str">
        <f t="shared" si="413"/>
        <v>Q1</v>
      </c>
      <c r="S3301">
        <f t="shared" si="414"/>
        <v>2</v>
      </c>
      <c r="T3301" t="str">
        <f t="shared" si="415"/>
        <v>Feb</v>
      </c>
    </row>
    <row r="3302" spans="1:20" x14ac:dyDescent="0.35">
      <c r="A3302" t="s">
        <v>3367</v>
      </c>
      <c r="B3302" s="1">
        <v>45714</v>
      </c>
      <c r="C3302" t="s">
        <v>28</v>
      </c>
      <c r="D3302" t="s">
        <v>29</v>
      </c>
      <c r="E3302" t="s">
        <v>23</v>
      </c>
      <c r="F3302" t="s">
        <v>24</v>
      </c>
      <c r="G3302" t="s">
        <v>32</v>
      </c>
      <c r="H3302" t="s">
        <v>86</v>
      </c>
      <c r="I3302">
        <v>2</v>
      </c>
      <c r="J3302" s="2">
        <v>69.849999999999994</v>
      </c>
      <c r="K3302" s="3">
        <v>0.15</v>
      </c>
      <c r="L3302" s="2">
        <v>24.25</v>
      </c>
      <c r="M3302" s="2">
        <f t="shared" si="408"/>
        <v>118.75</v>
      </c>
      <c r="N3302" s="2">
        <f t="shared" si="409"/>
        <v>48.5</v>
      </c>
      <c r="O3302" s="2">
        <f t="shared" si="410"/>
        <v>70.25</v>
      </c>
      <c r="P3302" s="4">
        <f t="shared" si="411"/>
        <v>0.59157894736842109</v>
      </c>
      <c r="Q3302">
        <f t="shared" si="412"/>
        <v>2025</v>
      </c>
      <c r="R3302" t="str">
        <f t="shared" si="413"/>
        <v>Q1</v>
      </c>
      <c r="S3302">
        <f t="shared" si="414"/>
        <v>2</v>
      </c>
      <c r="T3302" t="str">
        <f t="shared" si="415"/>
        <v>Feb</v>
      </c>
    </row>
    <row r="3303" spans="1:20" x14ac:dyDescent="0.35">
      <c r="A3303" t="s">
        <v>3368</v>
      </c>
      <c r="B3303" s="1">
        <v>45714</v>
      </c>
      <c r="C3303" t="s">
        <v>28</v>
      </c>
      <c r="D3303" t="s">
        <v>29</v>
      </c>
      <c r="E3303" t="s">
        <v>43</v>
      </c>
      <c r="F3303" t="s">
        <v>37</v>
      </c>
      <c r="G3303" t="s">
        <v>32</v>
      </c>
      <c r="H3303" t="s">
        <v>86</v>
      </c>
      <c r="I3303">
        <v>1</v>
      </c>
      <c r="J3303" s="2">
        <v>71.09</v>
      </c>
      <c r="K3303" s="3">
        <v>0</v>
      </c>
      <c r="L3303" s="2">
        <v>25.33</v>
      </c>
      <c r="M3303" s="2">
        <f t="shared" si="408"/>
        <v>71.09</v>
      </c>
      <c r="N3303" s="2">
        <f t="shared" si="409"/>
        <v>25.33</v>
      </c>
      <c r="O3303" s="2">
        <f t="shared" si="410"/>
        <v>45.760000000000005</v>
      </c>
      <c r="P3303" s="4">
        <f t="shared" si="411"/>
        <v>0.64369109579406392</v>
      </c>
      <c r="Q3303">
        <f t="shared" si="412"/>
        <v>2025</v>
      </c>
      <c r="R3303" t="str">
        <f t="shared" si="413"/>
        <v>Q1</v>
      </c>
      <c r="S3303">
        <f t="shared" si="414"/>
        <v>2</v>
      </c>
      <c r="T3303" t="str">
        <f t="shared" si="415"/>
        <v>Feb</v>
      </c>
    </row>
    <row r="3304" spans="1:20" x14ac:dyDescent="0.35">
      <c r="A3304" t="s">
        <v>3369</v>
      </c>
      <c r="B3304" s="1">
        <v>45714</v>
      </c>
      <c r="C3304" t="s">
        <v>62</v>
      </c>
      <c r="D3304" t="s">
        <v>69</v>
      </c>
      <c r="E3304" t="s">
        <v>23</v>
      </c>
      <c r="F3304" t="s">
        <v>24</v>
      </c>
      <c r="G3304" t="s">
        <v>32</v>
      </c>
      <c r="H3304" t="s">
        <v>33</v>
      </c>
      <c r="I3304">
        <v>2</v>
      </c>
      <c r="J3304" s="2">
        <v>35.340000000000003</v>
      </c>
      <c r="K3304" s="3">
        <v>0.05</v>
      </c>
      <c r="L3304" s="2">
        <v>12.83</v>
      </c>
      <c r="M3304" s="2">
        <f t="shared" si="408"/>
        <v>67.150000000000006</v>
      </c>
      <c r="N3304" s="2">
        <f t="shared" si="409"/>
        <v>25.66</v>
      </c>
      <c r="O3304" s="2">
        <f t="shared" si="410"/>
        <v>41.490000000000009</v>
      </c>
      <c r="P3304" s="4">
        <f t="shared" si="411"/>
        <v>0.61787043931496655</v>
      </c>
      <c r="Q3304">
        <f t="shared" si="412"/>
        <v>2025</v>
      </c>
      <c r="R3304" t="str">
        <f t="shared" si="413"/>
        <v>Q1</v>
      </c>
      <c r="S3304">
        <f t="shared" si="414"/>
        <v>2</v>
      </c>
      <c r="T3304" t="str">
        <f t="shared" si="415"/>
        <v>Feb</v>
      </c>
    </row>
    <row r="3305" spans="1:20" x14ac:dyDescent="0.35">
      <c r="A3305" t="s">
        <v>3370</v>
      </c>
      <c r="B3305" s="1">
        <v>45714</v>
      </c>
      <c r="C3305" t="s">
        <v>28</v>
      </c>
      <c r="D3305" t="s">
        <v>29</v>
      </c>
      <c r="E3305" t="s">
        <v>43</v>
      </c>
      <c r="F3305" t="s">
        <v>37</v>
      </c>
      <c r="G3305" t="s">
        <v>53</v>
      </c>
      <c r="H3305" t="s">
        <v>66</v>
      </c>
      <c r="I3305">
        <v>2</v>
      </c>
      <c r="J3305" s="2">
        <v>112.12</v>
      </c>
      <c r="K3305" s="3">
        <v>0.1</v>
      </c>
      <c r="L3305" s="2">
        <v>44.22</v>
      </c>
      <c r="M3305" s="2">
        <f t="shared" si="408"/>
        <v>201.82</v>
      </c>
      <c r="N3305" s="2">
        <f t="shared" si="409"/>
        <v>88.44</v>
      </c>
      <c r="O3305" s="2">
        <f t="shared" si="410"/>
        <v>113.38</v>
      </c>
      <c r="P3305" s="4">
        <f t="shared" si="411"/>
        <v>0.56178773164205731</v>
      </c>
      <c r="Q3305">
        <f t="shared" si="412"/>
        <v>2025</v>
      </c>
      <c r="R3305" t="str">
        <f t="shared" si="413"/>
        <v>Q1</v>
      </c>
      <c r="S3305">
        <f t="shared" si="414"/>
        <v>2</v>
      </c>
      <c r="T3305" t="str">
        <f t="shared" si="415"/>
        <v>Feb</v>
      </c>
    </row>
    <row r="3306" spans="1:20" x14ac:dyDescent="0.35">
      <c r="A3306" t="s">
        <v>3371</v>
      </c>
      <c r="B3306" s="1">
        <v>45714</v>
      </c>
      <c r="C3306" t="s">
        <v>62</v>
      </c>
      <c r="D3306" t="s">
        <v>63</v>
      </c>
      <c r="E3306" t="s">
        <v>52</v>
      </c>
      <c r="F3306" t="s">
        <v>37</v>
      </c>
      <c r="G3306" t="s">
        <v>25</v>
      </c>
      <c r="H3306" t="s">
        <v>72</v>
      </c>
      <c r="I3306">
        <v>2</v>
      </c>
      <c r="J3306" s="2">
        <v>175.09</v>
      </c>
      <c r="K3306" s="3">
        <v>0.1</v>
      </c>
      <c r="L3306" s="2">
        <v>103.03</v>
      </c>
      <c r="M3306" s="2">
        <f t="shared" si="408"/>
        <v>315.16000000000003</v>
      </c>
      <c r="N3306" s="2">
        <f t="shared" si="409"/>
        <v>206.06</v>
      </c>
      <c r="O3306" s="2">
        <f t="shared" si="410"/>
        <v>109.10000000000002</v>
      </c>
      <c r="P3306" s="4">
        <f t="shared" si="411"/>
        <v>0.34617337225536238</v>
      </c>
      <c r="Q3306">
        <f t="shared" si="412"/>
        <v>2025</v>
      </c>
      <c r="R3306" t="str">
        <f t="shared" si="413"/>
        <v>Q1</v>
      </c>
      <c r="S3306">
        <f t="shared" si="414"/>
        <v>2</v>
      </c>
      <c r="T3306" t="str">
        <f t="shared" si="415"/>
        <v>Feb</v>
      </c>
    </row>
    <row r="3307" spans="1:20" x14ac:dyDescent="0.35">
      <c r="A3307" t="s">
        <v>3372</v>
      </c>
      <c r="B3307" s="1">
        <v>45714</v>
      </c>
      <c r="C3307" t="s">
        <v>62</v>
      </c>
      <c r="D3307" t="s">
        <v>63</v>
      </c>
      <c r="E3307" t="s">
        <v>52</v>
      </c>
      <c r="F3307" t="s">
        <v>37</v>
      </c>
      <c r="G3307" t="s">
        <v>53</v>
      </c>
      <c r="H3307" t="s">
        <v>70</v>
      </c>
      <c r="I3307">
        <v>1</v>
      </c>
      <c r="J3307" s="2">
        <v>51.76</v>
      </c>
      <c r="K3307" s="3">
        <v>0.1</v>
      </c>
      <c r="L3307" s="2">
        <v>18.95</v>
      </c>
      <c r="M3307" s="2">
        <f t="shared" si="408"/>
        <v>46.58</v>
      </c>
      <c r="N3307" s="2">
        <f t="shared" si="409"/>
        <v>18.95</v>
      </c>
      <c r="O3307" s="2">
        <f t="shared" si="410"/>
        <v>27.63</v>
      </c>
      <c r="P3307" s="4">
        <f t="shared" si="411"/>
        <v>0.5931730356376127</v>
      </c>
      <c r="Q3307">
        <f t="shared" si="412"/>
        <v>2025</v>
      </c>
      <c r="R3307" t="str">
        <f t="shared" si="413"/>
        <v>Q1</v>
      </c>
      <c r="S3307">
        <f t="shared" si="414"/>
        <v>2</v>
      </c>
      <c r="T3307" t="str">
        <f t="shared" si="415"/>
        <v>Feb</v>
      </c>
    </row>
    <row r="3308" spans="1:20" x14ac:dyDescent="0.35">
      <c r="A3308" t="s">
        <v>3373</v>
      </c>
      <c r="B3308" s="1">
        <v>45715</v>
      </c>
      <c r="C3308" t="s">
        <v>21</v>
      </c>
      <c r="D3308" t="s">
        <v>35</v>
      </c>
      <c r="E3308" t="s">
        <v>23</v>
      </c>
      <c r="F3308" t="s">
        <v>37</v>
      </c>
      <c r="G3308" t="s">
        <v>25</v>
      </c>
      <c r="H3308" t="s">
        <v>26</v>
      </c>
      <c r="I3308">
        <v>2</v>
      </c>
      <c r="J3308" s="2">
        <v>24.08</v>
      </c>
      <c r="K3308" s="3">
        <v>0</v>
      </c>
      <c r="L3308" s="2">
        <v>6.67</v>
      </c>
      <c r="M3308" s="2">
        <f t="shared" si="408"/>
        <v>48.16</v>
      </c>
      <c r="N3308" s="2">
        <f t="shared" si="409"/>
        <v>13.34</v>
      </c>
      <c r="O3308" s="2">
        <f t="shared" si="410"/>
        <v>34.819999999999993</v>
      </c>
      <c r="P3308" s="4">
        <f t="shared" si="411"/>
        <v>0.72300664451827235</v>
      </c>
      <c r="Q3308">
        <f t="shared" si="412"/>
        <v>2025</v>
      </c>
      <c r="R3308" t="str">
        <f t="shared" si="413"/>
        <v>Q1</v>
      </c>
      <c r="S3308">
        <f t="shared" si="414"/>
        <v>2</v>
      </c>
      <c r="T3308" t="str">
        <f t="shared" si="415"/>
        <v>Feb</v>
      </c>
    </row>
    <row r="3309" spans="1:20" x14ac:dyDescent="0.35">
      <c r="A3309" t="s">
        <v>3374</v>
      </c>
      <c r="B3309" s="1">
        <v>45715</v>
      </c>
      <c r="C3309" t="s">
        <v>28</v>
      </c>
      <c r="D3309" t="s">
        <v>29</v>
      </c>
      <c r="E3309" t="s">
        <v>36</v>
      </c>
      <c r="F3309" t="s">
        <v>24</v>
      </c>
      <c r="G3309" t="s">
        <v>53</v>
      </c>
      <c r="H3309" t="s">
        <v>131</v>
      </c>
      <c r="I3309">
        <v>2</v>
      </c>
      <c r="J3309" s="2">
        <v>33.06</v>
      </c>
      <c r="K3309" s="3">
        <v>0</v>
      </c>
      <c r="L3309" s="2">
        <v>9.8000000000000007</v>
      </c>
      <c r="M3309" s="2">
        <f t="shared" si="408"/>
        <v>66.12</v>
      </c>
      <c r="N3309" s="2">
        <f t="shared" si="409"/>
        <v>19.600000000000001</v>
      </c>
      <c r="O3309" s="2">
        <f t="shared" si="410"/>
        <v>46.52</v>
      </c>
      <c r="P3309" s="4">
        <f t="shared" si="411"/>
        <v>0.70356926799758013</v>
      </c>
      <c r="Q3309">
        <f t="shared" si="412"/>
        <v>2025</v>
      </c>
      <c r="R3309" t="str">
        <f t="shared" si="413"/>
        <v>Q1</v>
      </c>
      <c r="S3309">
        <f t="shared" si="414"/>
        <v>2</v>
      </c>
      <c r="T3309" t="str">
        <f t="shared" si="415"/>
        <v>Feb</v>
      </c>
    </row>
    <row r="3310" spans="1:20" x14ac:dyDescent="0.35">
      <c r="A3310" t="s">
        <v>3375</v>
      </c>
      <c r="B3310" s="1">
        <v>45715</v>
      </c>
      <c r="C3310" t="s">
        <v>28</v>
      </c>
      <c r="D3310" t="s">
        <v>49</v>
      </c>
      <c r="E3310" t="s">
        <v>23</v>
      </c>
      <c r="F3310" t="s">
        <v>24</v>
      </c>
      <c r="G3310" t="s">
        <v>25</v>
      </c>
      <c r="H3310" t="s">
        <v>91</v>
      </c>
      <c r="I3310">
        <v>1</v>
      </c>
      <c r="J3310" s="2">
        <v>103.6</v>
      </c>
      <c r="K3310" s="3">
        <v>0.1</v>
      </c>
      <c r="L3310" s="2">
        <v>44.66</v>
      </c>
      <c r="M3310" s="2">
        <f t="shared" si="408"/>
        <v>93.24</v>
      </c>
      <c r="N3310" s="2">
        <f t="shared" si="409"/>
        <v>44.66</v>
      </c>
      <c r="O3310" s="2">
        <f t="shared" si="410"/>
        <v>48.58</v>
      </c>
      <c r="P3310" s="4">
        <f t="shared" si="411"/>
        <v>0.52102102102102099</v>
      </c>
      <c r="Q3310">
        <f t="shared" si="412"/>
        <v>2025</v>
      </c>
      <c r="R3310" t="str">
        <f t="shared" si="413"/>
        <v>Q1</v>
      </c>
      <c r="S3310">
        <f t="shared" si="414"/>
        <v>2</v>
      </c>
      <c r="T3310" t="str">
        <f t="shared" si="415"/>
        <v>Feb</v>
      </c>
    </row>
    <row r="3311" spans="1:20" x14ac:dyDescent="0.35">
      <c r="A3311" t="s">
        <v>3376</v>
      </c>
      <c r="B3311" s="1">
        <v>45715</v>
      </c>
      <c r="C3311" t="s">
        <v>21</v>
      </c>
      <c r="D3311" t="s">
        <v>103</v>
      </c>
      <c r="E3311" t="s">
        <v>23</v>
      </c>
      <c r="F3311" t="s">
        <v>24</v>
      </c>
      <c r="G3311" t="s">
        <v>38</v>
      </c>
      <c r="H3311" t="s">
        <v>84</v>
      </c>
      <c r="I3311">
        <v>1</v>
      </c>
      <c r="J3311" s="2">
        <v>243.45</v>
      </c>
      <c r="K3311" s="3">
        <v>0.15</v>
      </c>
      <c r="L3311" s="2">
        <v>126.5</v>
      </c>
      <c r="M3311" s="2">
        <f t="shared" si="408"/>
        <v>206.93</v>
      </c>
      <c r="N3311" s="2">
        <f t="shared" si="409"/>
        <v>126.5</v>
      </c>
      <c r="O3311" s="2">
        <f t="shared" si="410"/>
        <v>80.430000000000007</v>
      </c>
      <c r="P3311" s="4">
        <f t="shared" si="411"/>
        <v>0.38868216305030689</v>
      </c>
      <c r="Q3311">
        <f t="shared" si="412"/>
        <v>2025</v>
      </c>
      <c r="R3311" t="str">
        <f t="shared" si="413"/>
        <v>Q1</v>
      </c>
      <c r="S3311">
        <f t="shared" si="414"/>
        <v>2</v>
      </c>
      <c r="T3311" t="str">
        <f t="shared" si="415"/>
        <v>Feb</v>
      </c>
    </row>
    <row r="3312" spans="1:20" x14ac:dyDescent="0.35">
      <c r="A3312" t="s">
        <v>3377</v>
      </c>
      <c r="B3312" s="1">
        <v>45715</v>
      </c>
      <c r="C3312" t="s">
        <v>21</v>
      </c>
      <c r="D3312" t="s">
        <v>22</v>
      </c>
      <c r="E3312" t="s">
        <v>52</v>
      </c>
      <c r="F3312" t="s">
        <v>37</v>
      </c>
      <c r="G3312" t="s">
        <v>38</v>
      </c>
      <c r="H3312" t="s">
        <v>39</v>
      </c>
      <c r="I3312">
        <v>1</v>
      </c>
      <c r="J3312" s="2">
        <v>145.44</v>
      </c>
      <c r="K3312" s="3">
        <v>0.2</v>
      </c>
      <c r="L3312" s="2">
        <v>79.5</v>
      </c>
      <c r="M3312" s="2">
        <f t="shared" si="408"/>
        <v>116.35</v>
      </c>
      <c r="N3312" s="2">
        <f t="shared" si="409"/>
        <v>79.5</v>
      </c>
      <c r="O3312" s="2">
        <f t="shared" si="410"/>
        <v>36.849999999999994</v>
      </c>
      <c r="P3312" s="4">
        <f t="shared" si="411"/>
        <v>0.31671680275032227</v>
      </c>
      <c r="Q3312">
        <f t="shared" si="412"/>
        <v>2025</v>
      </c>
      <c r="R3312" t="str">
        <f t="shared" si="413"/>
        <v>Q1</v>
      </c>
      <c r="S3312">
        <f t="shared" si="414"/>
        <v>2</v>
      </c>
      <c r="T3312" t="str">
        <f t="shared" si="415"/>
        <v>Feb</v>
      </c>
    </row>
    <row r="3313" spans="1:20" x14ac:dyDescent="0.35">
      <c r="A3313" t="s">
        <v>3378</v>
      </c>
      <c r="B3313" s="1">
        <v>45716</v>
      </c>
      <c r="C3313" t="s">
        <v>28</v>
      </c>
      <c r="D3313" t="s">
        <v>29</v>
      </c>
      <c r="E3313" t="s">
        <v>36</v>
      </c>
      <c r="F3313" t="s">
        <v>24</v>
      </c>
      <c r="G3313" t="s">
        <v>46</v>
      </c>
      <c r="H3313" t="s">
        <v>183</v>
      </c>
      <c r="I3313">
        <v>2</v>
      </c>
      <c r="J3313" s="2">
        <v>139.62</v>
      </c>
      <c r="K3313" s="3">
        <v>0.1</v>
      </c>
      <c r="L3313" s="2">
        <v>62.9</v>
      </c>
      <c r="M3313" s="2">
        <f t="shared" si="408"/>
        <v>251.32</v>
      </c>
      <c r="N3313" s="2">
        <f t="shared" si="409"/>
        <v>125.8</v>
      </c>
      <c r="O3313" s="2">
        <f t="shared" si="410"/>
        <v>125.52</v>
      </c>
      <c r="P3313" s="4">
        <f t="shared" si="411"/>
        <v>0.49944294127009392</v>
      </c>
      <c r="Q3313">
        <f t="shared" si="412"/>
        <v>2025</v>
      </c>
      <c r="R3313" t="str">
        <f t="shared" si="413"/>
        <v>Q1</v>
      </c>
      <c r="S3313">
        <f t="shared" si="414"/>
        <v>2</v>
      </c>
      <c r="T3313" t="str">
        <f t="shared" si="415"/>
        <v>Feb</v>
      </c>
    </row>
    <row r="3314" spans="1:20" x14ac:dyDescent="0.35">
      <c r="A3314" t="s">
        <v>3379</v>
      </c>
      <c r="B3314" s="1">
        <v>45716</v>
      </c>
      <c r="C3314" t="s">
        <v>21</v>
      </c>
      <c r="D3314" t="s">
        <v>35</v>
      </c>
      <c r="E3314" t="s">
        <v>52</v>
      </c>
      <c r="F3314" t="s">
        <v>24</v>
      </c>
      <c r="G3314" t="s">
        <v>53</v>
      </c>
      <c r="H3314" t="s">
        <v>54</v>
      </c>
      <c r="I3314">
        <v>1</v>
      </c>
      <c r="J3314" s="2">
        <v>147.03</v>
      </c>
      <c r="K3314" s="3">
        <v>0.1</v>
      </c>
      <c r="L3314" s="2">
        <v>70.78</v>
      </c>
      <c r="M3314" s="2">
        <f t="shared" si="408"/>
        <v>132.33000000000001</v>
      </c>
      <c r="N3314" s="2">
        <f t="shared" si="409"/>
        <v>70.78</v>
      </c>
      <c r="O3314" s="2">
        <f t="shared" si="410"/>
        <v>61.550000000000011</v>
      </c>
      <c r="P3314" s="4">
        <f t="shared" si="411"/>
        <v>0.46512506612257237</v>
      </c>
      <c r="Q3314">
        <f t="shared" si="412"/>
        <v>2025</v>
      </c>
      <c r="R3314" t="str">
        <f t="shared" si="413"/>
        <v>Q1</v>
      </c>
      <c r="S3314">
        <f t="shared" si="414"/>
        <v>2</v>
      </c>
      <c r="T3314" t="str">
        <f t="shared" si="415"/>
        <v>Feb</v>
      </c>
    </row>
    <row r="3315" spans="1:20" x14ac:dyDescent="0.35">
      <c r="A3315" t="s">
        <v>3380</v>
      </c>
      <c r="B3315" s="1">
        <v>45716</v>
      </c>
      <c r="C3315" t="s">
        <v>41</v>
      </c>
      <c r="D3315" t="s">
        <v>90</v>
      </c>
      <c r="E3315" t="s">
        <v>23</v>
      </c>
      <c r="F3315" t="s">
        <v>31</v>
      </c>
      <c r="G3315" t="s">
        <v>38</v>
      </c>
      <c r="H3315" t="s">
        <v>44</v>
      </c>
      <c r="I3315">
        <v>1</v>
      </c>
      <c r="J3315" s="2">
        <v>125.13</v>
      </c>
      <c r="K3315" s="3">
        <v>0</v>
      </c>
      <c r="L3315" s="2">
        <v>51.22</v>
      </c>
      <c r="M3315" s="2">
        <f t="shared" si="408"/>
        <v>125.13</v>
      </c>
      <c r="N3315" s="2">
        <f t="shared" si="409"/>
        <v>51.22</v>
      </c>
      <c r="O3315" s="2">
        <f t="shared" si="410"/>
        <v>73.91</v>
      </c>
      <c r="P3315" s="4">
        <f t="shared" si="411"/>
        <v>0.59066570766402937</v>
      </c>
      <c r="Q3315">
        <f t="shared" si="412"/>
        <v>2025</v>
      </c>
      <c r="R3315" t="str">
        <f t="shared" si="413"/>
        <v>Q1</v>
      </c>
      <c r="S3315">
        <f t="shared" si="414"/>
        <v>2</v>
      </c>
      <c r="T3315" t="str">
        <f t="shared" si="415"/>
        <v>Feb</v>
      </c>
    </row>
    <row r="3316" spans="1:20" x14ac:dyDescent="0.35">
      <c r="A3316" t="s">
        <v>3381</v>
      </c>
      <c r="B3316" s="1">
        <v>45716</v>
      </c>
      <c r="C3316" t="s">
        <v>21</v>
      </c>
      <c r="D3316" t="s">
        <v>35</v>
      </c>
      <c r="E3316" t="s">
        <v>23</v>
      </c>
      <c r="F3316" t="s">
        <v>24</v>
      </c>
      <c r="G3316" t="s">
        <v>25</v>
      </c>
      <c r="H3316" t="s">
        <v>72</v>
      </c>
      <c r="I3316">
        <v>1</v>
      </c>
      <c r="J3316" s="2">
        <v>191.2</v>
      </c>
      <c r="K3316" s="3">
        <v>0.05</v>
      </c>
      <c r="L3316" s="2">
        <v>102.05</v>
      </c>
      <c r="M3316" s="2">
        <f t="shared" si="408"/>
        <v>181.64</v>
      </c>
      <c r="N3316" s="2">
        <f t="shared" si="409"/>
        <v>102.05</v>
      </c>
      <c r="O3316" s="2">
        <f t="shared" si="410"/>
        <v>79.589999999999989</v>
      </c>
      <c r="P3316" s="4">
        <f t="shared" si="411"/>
        <v>0.4381744109227042</v>
      </c>
      <c r="Q3316">
        <f t="shared" si="412"/>
        <v>2025</v>
      </c>
      <c r="R3316" t="str">
        <f t="shared" si="413"/>
        <v>Q1</v>
      </c>
      <c r="S3316">
        <f t="shared" si="414"/>
        <v>2</v>
      </c>
      <c r="T3316" t="str">
        <f t="shared" si="415"/>
        <v>Feb</v>
      </c>
    </row>
    <row r="3317" spans="1:20" x14ac:dyDescent="0.35">
      <c r="A3317" t="s">
        <v>3382</v>
      </c>
      <c r="B3317" s="1">
        <v>45717</v>
      </c>
      <c r="C3317" t="s">
        <v>62</v>
      </c>
      <c r="D3317" t="s">
        <v>69</v>
      </c>
      <c r="E3317" t="s">
        <v>23</v>
      </c>
      <c r="F3317" t="s">
        <v>37</v>
      </c>
      <c r="G3317" t="s">
        <v>53</v>
      </c>
      <c r="H3317" t="s">
        <v>131</v>
      </c>
      <c r="I3317">
        <v>1</v>
      </c>
      <c r="J3317" s="2">
        <v>30.64</v>
      </c>
      <c r="K3317" s="3">
        <v>0.05</v>
      </c>
      <c r="L3317" s="2">
        <v>9.81</v>
      </c>
      <c r="M3317" s="2">
        <f t="shared" si="408"/>
        <v>29.11</v>
      </c>
      <c r="N3317" s="2">
        <f t="shared" si="409"/>
        <v>9.81</v>
      </c>
      <c r="O3317" s="2">
        <f t="shared" si="410"/>
        <v>19.299999999999997</v>
      </c>
      <c r="P3317" s="4">
        <f t="shared" si="411"/>
        <v>0.66300240467193394</v>
      </c>
      <c r="Q3317">
        <f t="shared" si="412"/>
        <v>2025</v>
      </c>
      <c r="R3317" t="str">
        <f t="shared" si="413"/>
        <v>Q1</v>
      </c>
      <c r="S3317">
        <f t="shared" si="414"/>
        <v>3</v>
      </c>
      <c r="T3317" t="str">
        <f t="shared" si="415"/>
        <v>Mar</v>
      </c>
    </row>
    <row r="3318" spans="1:20" x14ac:dyDescent="0.35">
      <c r="A3318" t="s">
        <v>3383</v>
      </c>
      <c r="B3318" s="1">
        <v>45717</v>
      </c>
      <c r="C3318" t="s">
        <v>21</v>
      </c>
      <c r="D3318" t="s">
        <v>22</v>
      </c>
      <c r="E3318" t="s">
        <v>23</v>
      </c>
      <c r="F3318" t="s">
        <v>24</v>
      </c>
      <c r="G3318" t="s">
        <v>25</v>
      </c>
      <c r="H3318" t="s">
        <v>72</v>
      </c>
      <c r="I3318">
        <v>1</v>
      </c>
      <c r="J3318" s="2">
        <v>185.03</v>
      </c>
      <c r="K3318" s="3">
        <v>0</v>
      </c>
      <c r="L3318" s="2">
        <v>104.69</v>
      </c>
      <c r="M3318" s="2">
        <f t="shared" si="408"/>
        <v>185.03</v>
      </c>
      <c r="N3318" s="2">
        <f t="shared" si="409"/>
        <v>104.69</v>
      </c>
      <c r="O3318" s="2">
        <f t="shared" si="410"/>
        <v>80.34</v>
      </c>
      <c r="P3318" s="4">
        <f t="shared" si="411"/>
        <v>0.43419985948224615</v>
      </c>
      <c r="Q3318">
        <f t="shared" si="412"/>
        <v>2025</v>
      </c>
      <c r="R3318" t="str">
        <f t="shared" si="413"/>
        <v>Q1</v>
      </c>
      <c r="S3318">
        <f t="shared" si="414"/>
        <v>3</v>
      </c>
      <c r="T3318" t="str">
        <f t="shared" si="415"/>
        <v>Mar</v>
      </c>
    </row>
    <row r="3319" spans="1:20" x14ac:dyDescent="0.35">
      <c r="A3319" t="s">
        <v>3384</v>
      </c>
      <c r="B3319" s="1">
        <v>45717</v>
      </c>
      <c r="C3319" t="s">
        <v>21</v>
      </c>
      <c r="D3319" t="s">
        <v>35</v>
      </c>
      <c r="E3319" t="s">
        <v>23</v>
      </c>
      <c r="F3319" t="s">
        <v>37</v>
      </c>
      <c r="G3319" t="s">
        <v>38</v>
      </c>
      <c r="H3319" t="s">
        <v>39</v>
      </c>
      <c r="I3319">
        <v>1</v>
      </c>
      <c r="J3319" s="2">
        <v>148.05000000000001</v>
      </c>
      <c r="K3319" s="3">
        <v>0</v>
      </c>
      <c r="L3319" s="2">
        <v>79.16</v>
      </c>
      <c r="M3319" s="2">
        <f t="shared" si="408"/>
        <v>148.05000000000001</v>
      </c>
      <c r="N3319" s="2">
        <f t="shared" si="409"/>
        <v>79.16</v>
      </c>
      <c r="O3319" s="2">
        <f t="shared" si="410"/>
        <v>68.890000000000015</v>
      </c>
      <c r="P3319" s="4">
        <f t="shared" si="411"/>
        <v>0.46531577169875049</v>
      </c>
      <c r="Q3319">
        <f t="shared" si="412"/>
        <v>2025</v>
      </c>
      <c r="R3319" t="str">
        <f t="shared" si="413"/>
        <v>Q1</v>
      </c>
      <c r="S3319">
        <f t="shared" si="414"/>
        <v>3</v>
      </c>
      <c r="T3319" t="str">
        <f t="shared" si="415"/>
        <v>Mar</v>
      </c>
    </row>
    <row r="3320" spans="1:20" x14ac:dyDescent="0.35">
      <c r="A3320" t="s">
        <v>3385</v>
      </c>
      <c r="B3320" s="1">
        <v>45717</v>
      </c>
      <c r="C3320" t="s">
        <v>28</v>
      </c>
      <c r="D3320" t="s">
        <v>29</v>
      </c>
      <c r="E3320" t="s">
        <v>23</v>
      </c>
      <c r="F3320" t="s">
        <v>37</v>
      </c>
      <c r="G3320" t="s">
        <v>46</v>
      </c>
      <c r="H3320" t="s">
        <v>79</v>
      </c>
      <c r="I3320">
        <v>4</v>
      </c>
      <c r="J3320" s="2">
        <v>29.32</v>
      </c>
      <c r="K3320" s="3">
        <v>0.05</v>
      </c>
      <c r="L3320" s="2">
        <v>9.57</v>
      </c>
      <c r="M3320" s="2">
        <f t="shared" si="408"/>
        <v>111.42</v>
      </c>
      <c r="N3320" s="2">
        <f t="shared" si="409"/>
        <v>38.28</v>
      </c>
      <c r="O3320" s="2">
        <f t="shared" si="410"/>
        <v>73.14</v>
      </c>
      <c r="P3320" s="4">
        <f t="shared" si="411"/>
        <v>0.6564351103931072</v>
      </c>
      <c r="Q3320">
        <f t="shared" si="412"/>
        <v>2025</v>
      </c>
      <c r="R3320" t="str">
        <f t="shared" si="413"/>
        <v>Q1</v>
      </c>
      <c r="S3320">
        <f t="shared" si="414"/>
        <v>3</v>
      </c>
      <c r="T3320" t="str">
        <f t="shared" si="415"/>
        <v>Mar</v>
      </c>
    </row>
    <row r="3321" spans="1:20" x14ac:dyDescent="0.35">
      <c r="A3321" t="s">
        <v>3386</v>
      </c>
      <c r="B3321" s="1">
        <v>45717</v>
      </c>
      <c r="C3321" t="s">
        <v>21</v>
      </c>
      <c r="D3321" t="s">
        <v>22</v>
      </c>
      <c r="E3321" t="s">
        <v>36</v>
      </c>
      <c r="F3321" t="s">
        <v>37</v>
      </c>
      <c r="G3321" t="s">
        <v>32</v>
      </c>
      <c r="H3321" t="s">
        <v>33</v>
      </c>
      <c r="I3321">
        <v>1</v>
      </c>
      <c r="J3321" s="2">
        <v>38.369999999999997</v>
      </c>
      <c r="K3321" s="3">
        <v>0</v>
      </c>
      <c r="L3321" s="2">
        <v>12.54</v>
      </c>
      <c r="M3321" s="2">
        <f t="shared" si="408"/>
        <v>38.369999999999997</v>
      </c>
      <c r="N3321" s="2">
        <f t="shared" si="409"/>
        <v>12.54</v>
      </c>
      <c r="O3321" s="2">
        <f t="shared" si="410"/>
        <v>25.83</v>
      </c>
      <c r="P3321" s="4">
        <f t="shared" si="411"/>
        <v>0.67318217357310395</v>
      </c>
      <c r="Q3321">
        <f t="shared" si="412"/>
        <v>2025</v>
      </c>
      <c r="R3321" t="str">
        <f t="shared" si="413"/>
        <v>Q1</v>
      </c>
      <c r="S3321">
        <f t="shared" si="414"/>
        <v>3</v>
      </c>
      <c r="T3321" t="str">
        <f t="shared" si="415"/>
        <v>Mar</v>
      </c>
    </row>
    <row r="3322" spans="1:20" x14ac:dyDescent="0.35">
      <c r="A3322" t="s">
        <v>3387</v>
      </c>
      <c r="B3322" s="1">
        <v>45717</v>
      </c>
      <c r="C3322" t="s">
        <v>21</v>
      </c>
      <c r="D3322" t="s">
        <v>103</v>
      </c>
      <c r="E3322" t="s">
        <v>23</v>
      </c>
      <c r="F3322" t="s">
        <v>24</v>
      </c>
      <c r="G3322" t="s">
        <v>32</v>
      </c>
      <c r="H3322" t="s">
        <v>33</v>
      </c>
      <c r="I3322">
        <v>1</v>
      </c>
      <c r="J3322" s="2">
        <v>35.409999999999997</v>
      </c>
      <c r="K3322" s="3">
        <v>0</v>
      </c>
      <c r="L3322" s="2">
        <v>12.17</v>
      </c>
      <c r="M3322" s="2">
        <f t="shared" si="408"/>
        <v>35.409999999999997</v>
      </c>
      <c r="N3322" s="2">
        <f t="shared" si="409"/>
        <v>12.17</v>
      </c>
      <c r="O3322" s="2">
        <f t="shared" si="410"/>
        <v>23.239999999999995</v>
      </c>
      <c r="P3322" s="4">
        <f t="shared" si="411"/>
        <v>0.65631177633436877</v>
      </c>
      <c r="Q3322">
        <f t="shared" si="412"/>
        <v>2025</v>
      </c>
      <c r="R3322" t="str">
        <f t="shared" si="413"/>
        <v>Q1</v>
      </c>
      <c r="S3322">
        <f t="shared" si="414"/>
        <v>3</v>
      </c>
      <c r="T3322" t="str">
        <f t="shared" si="415"/>
        <v>Mar</v>
      </c>
    </row>
    <row r="3323" spans="1:20" x14ac:dyDescent="0.35">
      <c r="A3323" t="s">
        <v>3388</v>
      </c>
      <c r="B3323" s="1">
        <v>45717</v>
      </c>
      <c r="C3323" t="s">
        <v>28</v>
      </c>
      <c r="D3323" t="s">
        <v>29</v>
      </c>
      <c r="E3323" t="s">
        <v>43</v>
      </c>
      <c r="F3323" t="s">
        <v>37</v>
      </c>
      <c r="G3323" t="s">
        <v>25</v>
      </c>
      <c r="H3323" t="s">
        <v>26</v>
      </c>
      <c r="I3323">
        <v>1</v>
      </c>
      <c r="J3323" s="2">
        <v>25.33</v>
      </c>
      <c r="K3323" s="3">
        <v>0</v>
      </c>
      <c r="L3323" s="2">
        <v>6.54</v>
      </c>
      <c r="M3323" s="2">
        <f t="shared" si="408"/>
        <v>25.33</v>
      </c>
      <c r="N3323" s="2">
        <f t="shared" si="409"/>
        <v>6.54</v>
      </c>
      <c r="O3323" s="2">
        <f t="shared" si="410"/>
        <v>18.79</v>
      </c>
      <c r="P3323" s="4">
        <f t="shared" si="411"/>
        <v>0.74180813264903278</v>
      </c>
      <c r="Q3323">
        <f t="shared" si="412"/>
        <v>2025</v>
      </c>
      <c r="R3323" t="str">
        <f t="shared" si="413"/>
        <v>Q1</v>
      </c>
      <c r="S3323">
        <f t="shared" si="414"/>
        <v>3</v>
      </c>
      <c r="T3323" t="str">
        <f t="shared" si="415"/>
        <v>Mar</v>
      </c>
    </row>
    <row r="3324" spans="1:20" x14ac:dyDescent="0.35">
      <c r="A3324" t="s">
        <v>3389</v>
      </c>
      <c r="B3324" s="1">
        <v>45718</v>
      </c>
      <c r="C3324" t="s">
        <v>21</v>
      </c>
      <c r="D3324" t="s">
        <v>35</v>
      </c>
      <c r="E3324" t="s">
        <v>52</v>
      </c>
      <c r="F3324" t="s">
        <v>24</v>
      </c>
      <c r="G3324" t="s">
        <v>53</v>
      </c>
      <c r="H3324" t="s">
        <v>54</v>
      </c>
      <c r="I3324">
        <v>1</v>
      </c>
      <c r="J3324" s="2">
        <v>144.53</v>
      </c>
      <c r="K3324" s="3">
        <v>0.15</v>
      </c>
      <c r="L3324" s="2">
        <v>71.73</v>
      </c>
      <c r="M3324" s="2">
        <f t="shared" si="408"/>
        <v>122.85</v>
      </c>
      <c r="N3324" s="2">
        <f t="shared" si="409"/>
        <v>71.73</v>
      </c>
      <c r="O3324" s="2">
        <f t="shared" si="410"/>
        <v>51.11999999999999</v>
      </c>
      <c r="P3324" s="4">
        <f t="shared" si="411"/>
        <v>0.41611721611721608</v>
      </c>
      <c r="Q3324">
        <f t="shared" si="412"/>
        <v>2025</v>
      </c>
      <c r="R3324" t="str">
        <f t="shared" si="413"/>
        <v>Q1</v>
      </c>
      <c r="S3324">
        <f t="shared" si="414"/>
        <v>3</v>
      </c>
      <c r="T3324" t="str">
        <f t="shared" si="415"/>
        <v>Mar</v>
      </c>
    </row>
    <row r="3325" spans="1:20" x14ac:dyDescent="0.35">
      <c r="A3325" t="s">
        <v>3390</v>
      </c>
      <c r="B3325" s="1">
        <v>45718</v>
      </c>
      <c r="C3325" t="s">
        <v>21</v>
      </c>
      <c r="D3325" t="s">
        <v>22</v>
      </c>
      <c r="E3325" t="s">
        <v>23</v>
      </c>
      <c r="F3325" t="s">
        <v>37</v>
      </c>
      <c r="G3325" t="s">
        <v>25</v>
      </c>
      <c r="H3325" t="s">
        <v>26</v>
      </c>
      <c r="I3325">
        <v>3</v>
      </c>
      <c r="J3325" s="2">
        <v>23.86</v>
      </c>
      <c r="K3325" s="3">
        <v>0</v>
      </c>
      <c r="L3325" s="2">
        <v>6.83</v>
      </c>
      <c r="M3325" s="2">
        <f t="shared" si="408"/>
        <v>71.58</v>
      </c>
      <c r="N3325" s="2">
        <f t="shared" si="409"/>
        <v>20.49</v>
      </c>
      <c r="O3325" s="2">
        <f t="shared" si="410"/>
        <v>51.09</v>
      </c>
      <c r="P3325" s="4">
        <f t="shared" si="411"/>
        <v>0.71374685666387261</v>
      </c>
      <c r="Q3325">
        <f t="shared" si="412"/>
        <v>2025</v>
      </c>
      <c r="R3325" t="str">
        <f t="shared" si="413"/>
        <v>Q1</v>
      </c>
      <c r="S3325">
        <f t="shared" si="414"/>
        <v>3</v>
      </c>
      <c r="T3325" t="str">
        <f t="shared" si="415"/>
        <v>Mar</v>
      </c>
    </row>
    <row r="3326" spans="1:20" x14ac:dyDescent="0.35">
      <c r="A3326" t="s">
        <v>3391</v>
      </c>
      <c r="B3326" s="1">
        <v>45718</v>
      </c>
      <c r="C3326" t="s">
        <v>62</v>
      </c>
      <c r="D3326" t="s">
        <v>69</v>
      </c>
      <c r="E3326" t="s">
        <v>23</v>
      </c>
      <c r="F3326" t="s">
        <v>37</v>
      </c>
      <c r="G3326" t="s">
        <v>25</v>
      </c>
      <c r="H3326" t="s">
        <v>26</v>
      </c>
      <c r="I3326">
        <v>1</v>
      </c>
      <c r="J3326" s="2">
        <v>22.59</v>
      </c>
      <c r="K3326" s="3">
        <v>0</v>
      </c>
      <c r="L3326" s="2">
        <v>6.73</v>
      </c>
      <c r="M3326" s="2">
        <f t="shared" si="408"/>
        <v>22.59</v>
      </c>
      <c r="N3326" s="2">
        <f t="shared" si="409"/>
        <v>6.73</v>
      </c>
      <c r="O3326" s="2">
        <f t="shared" si="410"/>
        <v>15.86</v>
      </c>
      <c r="P3326" s="4">
        <f t="shared" si="411"/>
        <v>0.70208056662239926</v>
      </c>
      <c r="Q3326">
        <f t="shared" si="412"/>
        <v>2025</v>
      </c>
      <c r="R3326" t="str">
        <f t="shared" si="413"/>
        <v>Q1</v>
      </c>
      <c r="S3326">
        <f t="shared" si="414"/>
        <v>3</v>
      </c>
      <c r="T3326" t="str">
        <f t="shared" si="415"/>
        <v>Mar</v>
      </c>
    </row>
    <row r="3327" spans="1:20" x14ac:dyDescent="0.35">
      <c r="A3327" t="s">
        <v>3392</v>
      </c>
      <c r="B3327" s="1">
        <v>45718</v>
      </c>
      <c r="C3327" t="s">
        <v>21</v>
      </c>
      <c r="D3327" t="s">
        <v>35</v>
      </c>
      <c r="E3327" t="s">
        <v>23</v>
      </c>
      <c r="F3327" t="s">
        <v>37</v>
      </c>
      <c r="G3327" t="s">
        <v>25</v>
      </c>
      <c r="H3327" t="s">
        <v>91</v>
      </c>
      <c r="I3327">
        <v>1</v>
      </c>
      <c r="J3327" s="2">
        <v>97.39</v>
      </c>
      <c r="K3327" s="3">
        <v>0</v>
      </c>
      <c r="L3327" s="2">
        <v>44.27</v>
      </c>
      <c r="M3327" s="2">
        <f t="shared" si="408"/>
        <v>97.39</v>
      </c>
      <c r="N3327" s="2">
        <f t="shared" si="409"/>
        <v>44.27</v>
      </c>
      <c r="O3327" s="2">
        <f t="shared" si="410"/>
        <v>53.12</v>
      </c>
      <c r="P3327" s="4">
        <f t="shared" si="411"/>
        <v>0.54543587637334423</v>
      </c>
      <c r="Q3327">
        <f t="shared" si="412"/>
        <v>2025</v>
      </c>
      <c r="R3327" t="str">
        <f t="shared" si="413"/>
        <v>Q1</v>
      </c>
      <c r="S3327">
        <f t="shared" si="414"/>
        <v>3</v>
      </c>
      <c r="T3327" t="str">
        <f t="shared" si="415"/>
        <v>Mar</v>
      </c>
    </row>
    <row r="3328" spans="1:20" x14ac:dyDescent="0.35">
      <c r="A3328" t="s">
        <v>3393</v>
      </c>
      <c r="B3328" s="1">
        <v>45718</v>
      </c>
      <c r="C3328" t="s">
        <v>21</v>
      </c>
      <c r="D3328" t="s">
        <v>35</v>
      </c>
      <c r="E3328" t="s">
        <v>23</v>
      </c>
      <c r="F3328" t="s">
        <v>24</v>
      </c>
      <c r="G3328" t="s">
        <v>32</v>
      </c>
      <c r="H3328" t="s">
        <v>33</v>
      </c>
      <c r="I3328">
        <v>1</v>
      </c>
      <c r="J3328" s="2">
        <v>37.94</v>
      </c>
      <c r="K3328" s="3">
        <v>0.05</v>
      </c>
      <c r="L3328" s="2">
        <v>12.58</v>
      </c>
      <c r="M3328" s="2">
        <f t="shared" si="408"/>
        <v>36.04</v>
      </c>
      <c r="N3328" s="2">
        <f t="shared" si="409"/>
        <v>12.58</v>
      </c>
      <c r="O3328" s="2">
        <f t="shared" si="410"/>
        <v>23.46</v>
      </c>
      <c r="P3328" s="4">
        <f t="shared" si="411"/>
        <v>0.65094339622641517</v>
      </c>
      <c r="Q3328">
        <f t="shared" si="412"/>
        <v>2025</v>
      </c>
      <c r="R3328" t="str">
        <f t="shared" si="413"/>
        <v>Q1</v>
      </c>
      <c r="S3328">
        <f t="shared" si="414"/>
        <v>3</v>
      </c>
      <c r="T3328" t="str">
        <f t="shared" si="415"/>
        <v>Mar</v>
      </c>
    </row>
    <row r="3329" spans="1:20" x14ac:dyDescent="0.35">
      <c r="A3329" t="s">
        <v>3394</v>
      </c>
      <c r="B3329" s="1">
        <v>45718</v>
      </c>
      <c r="C3329" t="s">
        <v>21</v>
      </c>
      <c r="D3329" t="s">
        <v>22</v>
      </c>
      <c r="E3329" t="s">
        <v>43</v>
      </c>
      <c r="F3329" t="s">
        <v>37</v>
      </c>
      <c r="G3329" t="s">
        <v>53</v>
      </c>
      <c r="H3329" t="s">
        <v>70</v>
      </c>
      <c r="I3329">
        <v>2</v>
      </c>
      <c r="J3329" s="2">
        <v>51.89</v>
      </c>
      <c r="K3329" s="3">
        <v>0</v>
      </c>
      <c r="L3329" s="2">
        <v>18.260000000000002</v>
      </c>
      <c r="M3329" s="2">
        <f t="shared" si="408"/>
        <v>103.78</v>
      </c>
      <c r="N3329" s="2">
        <f t="shared" si="409"/>
        <v>36.520000000000003</v>
      </c>
      <c r="O3329" s="2">
        <f t="shared" si="410"/>
        <v>67.259999999999991</v>
      </c>
      <c r="P3329" s="4">
        <f t="shared" si="411"/>
        <v>0.64810175370977052</v>
      </c>
      <c r="Q3329">
        <f t="shared" si="412"/>
        <v>2025</v>
      </c>
      <c r="R3329" t="str">
        <f t="shared" si="413"/>
        <v>Q1</v>
      </c>
      <c r="S3329">
        <f t="shared" si="414"/>
        <v>3</v>
      </c>
      <c r="T3329" t="str">
        <f t="shared" si="415"/>
        <v>Mar</v>
      </c>
    </row>
    <row r="3330" spans="1:20" x14ac:dyDescent="0.35">
      <c r="A3330" t="s">
        <v>3395</v>
      </c>
      <c r="B3330" s="1">
        <v>45718</v>
      </c>
      <c r="C3330" t="s">
        <v>28</v>
      </c>
      <c r="D3330" t="s">
        <v>29</v>
      </c>
      <c r="E3330" t="s">
        <v>30</v>
      </c>
      <c r="F3330" t="s">
        <v>31</v>
      </c>
      <c r="G3330" t="s">
        <v>46</v>
      </c>
      <c r="H3330" t="s">
        <v>47</v>
      </c>
      <c r="I3330">
        <v>5</v>
      </c>
      <c r="J3330" s="2">
        <v>490.52</v>
      </c>
      <c r="K3330" s="3">
        <v>0.1</v>
      </c>
      <c r="L3330" s="2">
        <v>253.63</v>
      </c>
      <c r="M3330" s="2">
        <f t="shared" ref="M3330:M3393" si="416">ROUND(I3330*J3330*(1-K3330),2)</f>
        <v>2207.34</v>
      </c>
      <c r="N3330" s="2">
        <f t="shared" ref="N3330:N3393" si="417">ROUND(I3330*L3330,2)</f>
        <v>1268.1500000000001</v>
      </c>
      <c r="O3330" s="2">
        <f t="shared" ref="O3330:O3393" si="418">M3330-N3330</f>
        <v>939.19</v>
      </c>
      <c r="P3330" s="4">
        <f t="shared" ref="P3330:P3393" si="419">IFERROR(O3330/M3330,0)</f>
        <v>0.42548497286326531</v>
      </c>
      <c r="Q3330">
        <f t="shared" ref="Q3330:Q3393" si="420">YEAR(B3330)</f>
        <v>2025</v>
      </c>
      <c r="R3330" t="str">
        <f t="shared" ref="R3330:R3393" si="421">"Q"&amp;ROUNDUP(MONTH(B3330)/3,0)</f>
        <v>Q1</v>
      </c>
      <c r="S3330">
        <f t="shared" ref="S3330:S3393" si="422">MONTH(B3330)</f>
        <v>3</v>
      </c>
      <c r="T3330" t="str">
        <f t="shared" ref="T3330:T3393" si="423">TEXT(B3330,"mmm")</f>
        <v>Mar</v>
      </c>
    </row>
    <row r="3331" spans="1:20" x14ac:dyDescent="0.35">
      <c r="A3331" t="s">
        <v>3396</v>
      </c>
      <c r="B3331" s="1">
        <v>45718</v>
      </c>
      <c r="C3331" t="s">
        <v>21</v>
      </c>
      <c r="D3331" t="s">
        <v>35</v>
      </c>
      <c r="E3331" t="s">
        <v>52</v>
      </c>
      <c r="F3331" t="s">
        <v>37</v>
      </c>
      <c r="G3331" t="s">
        <v>53</v>
      </c>
      <c r="H3331" t="s">
        <v>54</v>
      </c>
      <c r="I3331">
        <v>1</v>
      </c>
      <c r="J3331" s="2">
        <v>149.02000000000001</v>
      </c>
      <c r="K3331" s="3">
        <v>0</v>
      </c>
      <c r="L3331" s="2">
        <v>71.650000000000006</v>
      </c>
      <c r="M3331" s="2">
        <f t="shared" si="416"/>
        <v>149.02000000000001</v>
      </c>
      <c r="N3331" s="2">
        <f t="shared" si="417"/>
        <v>71.650000000000006</v>
      </c>
      <c r="O3331" s="2">
        <f t="shared" si="418"/>
        <v>77.37</v>
      </c>
      <c r="P3331" s="4">
        <f t="shared" si="419"/>
        <v>0.51919205475775065</v>
      </c>
      <c r="Q3331">
        <f t="shared" si="420"/>
        <v>2025</v>
      </c>
      <c r="R3331" t="str">
        <f t="shared" si="421"/>
        <v>Q1</v>
      </c>
      <c r="S3331">
        <f t="shared" si="422"/>
        <v>3</v>
      </c>
      <c r="T3331" t="str">
        <f t="shared" si="423"/>
        <v>Mar</v>
      </c>
    </row>
    <row r="3332" spans="1:20" x14ac:dyDescent="0.35">
      <c r="A3332" t="s">
        <v>3397</v>
      </c>
      <c r="B3332" s="1">
        <v>45718</v>
      </c>
      <c r="C3332" t="s">
        <v>62</v>
      </c>
      <c r="D3332" t="s">
        <v>74</v>
      </c>
      <c r="E3332" t="s">
        <v>43</v>
      </c>
      <c r="F3332" t="s">
        <v>24</v>
      </c>
      <c r="G3332" t="s">
        <v>32</v>
      </c>
      <c r="H3332" t="s">
        <v>33</v>
      </c>
      <c r="I3332">
        <v>1</v>
      </c>
      <c r="J3332" s="2">
        <v>35.94</v>
      </c>
      <c r="K3332" s="3">
        <v>0</v>
      </c>
      <c r="L3332" s="2">
        <v>11.98</v>
      </c>
      <c r="M3332" s="2">
        <f t="shared" si="416"/>
        <v>35.94</v>
      </c>
      <c r="N3332" s="2">
        <f t="shared" si="417"/>
        <v>11.98</v>
      </c>
      <c r="O3332" s="2">
        <f t="shared" si="418"/>
        <v>23.959999999999997</v>
      </c>
      <c r="P3332" s="4">
        <f t="shared" si="419"/>
        <v>0.66666666666666663</v>
      </c>
      <c r="Q3332">
        <f t="shared" si="420"/>
        <v>2025</v>
      </c>
      <c r="R3332" t="str">
        <f t="shared" si="421"/>
        <v>Q1</v>
      </c>
      <c r="S3332">
        <f t="shared" si="422"/>
        <v>3</v>
      </c>
      <c r="T3332" t="str">
        <f t="shared" si="423"/>
        <v>Mar</v>
      </c>
    </row>
    <row r="3333" spans="1:20" x14ac:dyDescent="0.35">
      <c r="A3333" t="s">
        <v>3398</v>
      </c>
      <c r="B3333" s="1">
        <v>45719</v>
      </c>
      <c r="C3333" t="s">
        <v>28</v>
      </c>
      <c r="D3333" t="s">
        <v>49</v>
      </c>
      <c r="E3333" t="s">
        <v>52</v>
      </c>
      <c r="F3333" t="s">
        <v>37</v>
      </c>
      <c r="G3333" t="s">
        <v>25</v>
      </c>
      <c r="H3333" t="s">
        <v>26</v>
      </c>
      <c r="I3333">
        <v>1</v>
      </c>
      <c r="J3333" s="2">
        <v>24.87</v>
      </c>
      <c r="K3333" s="3">
        <v>0</v>
      </c>
      <c r="L3333" s="2">
        <v>6.76</v>
      </c>
      <c r="M3333" s="2">
        <f t="shared" si="416"/>
        <v>24.87</v>
      </c>
      <c r="N3333" s="2">
        <f t="shared" si="417"/>
        <v>6.76</v>
      </c>
      <c r="O3333" s="2">
        <f t="shared" si="418"/>
        <v>18.11</v>
      </c>
      <c r="P3333" s="4">
        <f t="shared" si="419"/>
        <v>0.72818657016485722</v>
      </c>
      <c r="Q3333">
        <f t="shared" si="420"/>
        <v>2025</v>
      </c>
      <c r="R3333" t="str">
        <f t="shared" si="421"/>
        <v>Q1</v>
      </c>
      <c r="S3333">
        <f t="shared" si="422"/>
        <v>3</v>
      </c>
      <c r="T3333" t="str">
        <f t="shared" si="423"/>
        <v>Mar</v>
      </c>
    </row>
    <row r="3334" spans="1:20" x14ac:dyDescent="0.35">
      <c r="A3334" t="s">
        <v>3399</v>
      </c>
      <c r="B3334" s="1">
        <v>45719</v>
      </c>
      <c r="C3334" t="s">
        <v>21</v>
      </c>
      <c r="D3334" t="s">
        <v>35</v>
      </c>
      <c r="E3334" t="s">
        <v>23</v>
      </c>
      <c r="F3334" t="s">
        <v>24</v>
      </c>
      <c r="G3334" t="s">
        <v>32</v>
      </c>
      <c r="H3334" t="s">
        <v>33</v>
      </c>
      <c r="I3334">
        <v>1</v>
      </c>
      <c r="J3334" s="2">
        <v>39.72</v>
      </c>
      <c r="K3334" s="3">
        <v>0</v>
      </c>
      <c r="L3334" s="2">
        <v>12.72</v>
      </c>
      <c r="M3334" s="2">
        <f t="shared" si="416"/>
        <v>39.72</v>
      </c>
      <c r="N3334" s="2">
        <f t="shared" si="417"/>
        <v>12.72</v>
      </c>
      <c r="O3334" s="2">
        <f t="shared" si="418"/>
        <v>27</v>
      </c>
      <c r="P3334" s="4">
        <f t="shared" si="419"/>
        <v>0.6797583081570997</v>
      </c>
      <c r="Q3334">
        <f t="shared" si="420"/>
        <v>2025</v>
      </c>
      <c r="R3334" t="str">
        <f t="shared" si="421"/>
        <v>Q1</v>
      </c>
      <c r="S3334">
        <f t="shared" si="422"/>
        <v>3</v>
      </c>
      <c r="T3334" t="str">
        <f t="shared" si="423"/>
        <v>Mar</v>
      </c>
    </row>
    <row r="3335" spans="1:20" x14ac:dyDescent="0.35">
      <c r="A3335" t="s">
        <v>3400</v>
      </c>
      <c r="B3335" s="1">
        <v>45719</v>
      </c>
      <c r="C3335" t="s">
        <v>41</v>
      </c>
      <c r="D3335" t="s">
        <v>90</v>
      </c>
      <c r="E3335" t="s">
        <v>23</v>
      </c>
      <c r="F3335" t="s">
        <v>37</v>
      </c>
      <c r="G3335" t="s">
        <v>25</v>
      </c>
      <c r="H3335" t="s">
        <v>81</v>
      </c>
      <c r="I3335">
        <v>1</v>
      </c>
      <c r="J3335" s="2">
        <v>44.9</v>
      </c>
      <c r="K3335" s="3">
        <v>0.05</v>
      </c>
      <c r="L3335" s="2">
        <v>15.67</v>
      </c>
      <c r="M3335" s="2">
        <f t="shared" si="416"/>
        <v>42.66</v>
      </c>
      <c r="N3335" s="2">
        <f t="shared" si="417"/>
        <v>15.67</v>
      </c>
      <c r="O3335" s="2">
        <f t="shared" si="418"/>
        <v>26.989999999999995</v>
      </c>
      <c r="P3335" s="4">
        <f t="shared" si="419"/>
        <v>0.63267698077824652</v>
      </c>
      <c r="Q3335">
        <f t="shared" si="420"/>
        <v>2025</v>
      </c>
      <c r="R3335" t="str">
        <f t="shared" si="421"/>
        <v>Q1</v>
      </c>
      <c r="S3335">
        <f t="shared" si="422"/>
        <v>3</v>
      </c>
      <c r="T3335" t="str">
        <f t="shared" si="423"/>
        <v>Mar</v>
      </c>
    </row>
    <row r="3336" spans="1:20" x14ac:dyDescent="0.35">
      <c r="A3336" t="s">
        <v>3401</v>
      </c>
      <c r="B3336" s="1">
        <v>45719</v>
      </c>
      <c r="C3336" t="s">
        <v>21</v>
      </c>
      <c r="D3336" t="s">
        <v>22</v>
      </c>
      <c r="E3336" t="s">
        <v>36</v>
      </c>
      <c r="F3336" t="s">
        <v>37</v>
      </c>
      <c r="G3336" t="s">
        <v>25</v>
      </c>
      <c r="H3336" t="s">
        <v>81</v>
      </c>
      <c r="I3336">
        <v>3</v>
      </c>
      <c r="J3336" s="2">
        <v>41.99</v>
      </c>
      <c r="K3336" s="3">
        <v>0</v>
      </c>
      <c r="L3336" s="2">
        <v>15.94</v>
      </c>
      <c r="M3336" s="2">
        <f t="shared" si="416"/>
        <v>125.97</v>
      </c>
      <c r="N3336" s="2">
        <f t="shared" si="417"/>
        <v>47.82</v>
      </c>
      <c r="O3336" s="2">
        <f t="shared" si="418"/>
        <v>78.150000000000006</v>
      </c>
      <c r="P3336" s="4">
        <f t="shared" si="419"/>
        <v>0.62038580614432015</v>
      </c>
      <c r="Q3336">
        <f t="shared" si="420"/>
        <v>2025</v>
      </c>
      <c r="R3336" t="str">
        <f t="shared" si="421"/>
        <v>Q1</v>
      </c>
      <c r="S3336">
        <f t="shared" si="422"/>
        <v>3</v>
      </c>
      <c r="T3336" t="str">
        <f t="shared" si="423"/>
        <v>Mar</v>
      </c>
    </row>
    <row r="3337" spans="1:20" x14ac:dyDescent="0.35">
      <c r="A3337" t="s">
        <v>3402</v>
      </c>
      <c r="B3337" s="1">
        <v>45719</v>
      </c>
      <c r="C3337" t="s">
        <v>28</v>
      </c>
      <c r="D3337" t="s">
        <v>29</v>
      </c>
      <c r="E3337" t="s">
        <v>23</v>
      </c>
      <c r="F3337" t="s">
        <v>24</v>
      </c>
      <c r="G3337" t="s">
        <v>32</v>
      </c>
      <c r="H3337" t="s">
        <v>33</v>
      </c>
      <c r="I3337">
        <v>7</v>
      </c>
      <c r="J3337" s="2">
        <v>40.21</v>
      </c>
      <c r="K3337" s="3">
        <v>0.1</v>
      </c>
      <c r="L3337" s="2">
        <v>12.26</v>
      </c>
      <c r="M3337" s="2">
        <f t="shared" si="416"/>
        <v>253.32</v>
      </c>
      <c r="N3337" s="2">
        <f t="shared" si="417"/>
        <v>85.82</v>
      </c>
      <c r="O3337" s="2">
        <f t="shared" si="418"/>
        <v>167.5</v>
      </c>
      <c r="P3337" s="4">
        <f t="shared" si="419"/>
        <v>0.66121901152692253</v>
      </c>
      <c r="Q3337">
        <f t="shared" si="420"/>
        <v>2025</v>
      </c>
      <c r="R3337" t="str">
        <f t="shared" si="421"/>
        <v>Q1</v>
      </c>
      <c r="S3337">
        <f t="shared" si="422"/>
        <v>3</v>
      </c>
      <c r="T3337" t="str">
        <f t="shared" si="423"/>
        <v>Mar</v>
      </c>
    </row>
    <row r="3338" spans="1:20" x14ac:dyDescent="0.35">
      <c r="A3338" t="s">
        <v>3403</v>
      </c>
      <c r="B3338" s="1">
        <v>45719</v>
      </c>
      <c r="C3338" t="s">
        <v>62</v>
      </c>
      <c r="D3338" t="s">
        <v>69</v>
      </c>
      <c r="E3338" t="s">
        <v>52</v>
      </c>
      <c r="F3338" t="s">
        <v>24</v>
      </c>
      <c r="G3338" t="s">
        <v>53</v>
      </c>
      <c r="H3338" t="s">
        <v>66</v>
      </c>
      <c r="I3338">
        <v>2</v>
      </c>
      <c r="J3338" s="2">
        <v>100.12</v>
      </c>
      <c r="K3338" s="3">
        <v>0</v>
      </c>
      <c r="L3338" s="2">
        <v>44.76</v>
      </c>
      <c r="M3338" s="2">
        <f t="shared" si="416"/>
        <v>200.24</v>
      </c>
      <c r="N3338" s="2">
        <f t="shared" si="417"/>
        <v>89.52</v>
      </c>
      <c r="O3338" s="2">
        <f t="shared" si="418"/>
        <v>110.72000000000001</v>
      </c>
      <c r="P3338" s="4">
        <f t="shared" si="419"/>
        <v>0.55293647622852582</v>
      </c>
      <c r="Q3338">
        <f t="shared" si="420"/>
        <v>2025</v>
      </c>
      <c r="R3338" t="str">
        <f t="shared" si="421"/>
        <v>Q1</v>
      </c>
      <c r="S3338">
        <f t="shared" si="422"/>
        <v>3</v>
      </c>
      <c r="T3338" t="str">
        <f t="shared" si="423"/>
        <v>Mar</v>
      </c>
    </row>
    <row r="3339" spans="1:20" x14ac:dyDescent="0.35">
      <c r="A3339" t="s">
        <v>3404</v>
      </c>
      <c r="B3339" s="1">
        <v>45720</v>
      </c>
      <c r="C3339" t="s">
        <v>28</v>
      </c>
      <c r="D3339" t="s">
        <v>49</v>
      </c>
      <c r="E3339" t="s">
        <v>43</v>
      </c>
      <c r="F3339" t="s">
        <v>37</v>
      </c>
      <c r="G3339" t="s">
        <v>53</v>
      </c>
      <c r="H3339" t="s">
        <v>66</v>
      </c>
      <c r="I3339">
        <v>1</v>
      </c>
      <c r="J3339" s="2">
        <v>110.48</v>
      </c>
      <c r="K3339" s="3">
        <v>0.2</v>
      </c>
      <c r="L3339" s="2">
        <v>43.81</v>
      </c>
      <c r="M3339" s="2">
        <f t="shared" si="416"/>
        <v>88.38</v>
      </c>
      <c r="N3339" s="2">
        <f t="shared" si="417"/>
        <v>43.81</v>
      </c>
      <c r="O3339" s="2">
        <f t="shared" si="418"/>
        <v>44.569999999999993</v>
      </c>
      <c r="P3339" s="4">
        <f t="shared" si="419"/>
        <v>0.50429961529757861</v>
      </c>
      <c r="Q3339">
        <f t="shared" si="420"/>
        <v>2025</v>
      </c>
      <c r="R3339" t="str">
        <f t="shared" si="421"/>
        <v>Q1</v>
      </c>
      <c r="S3339">
        <f t="shared" si="422"/>
        <v>3</v>
      </c>
      <c r="T3339" t="str">
        <f t="shared" si="423"/>
        <v>Mar</v>
      </c>
    </row>
    <row r="3340" spans="1:20" x14ac:dyDescent="0.35">
      <c r="A3340" t="s">
        <v>3405</v>
      </c>
      <c r="B3340" s="1">
        <v>45720</v>
      </c>
      <c r="C3340" t="s">
        <v>28</v>
      </c>
      <c r="D3340" t="s">
        <v>29</v>
      </c>
      <c r="E3340" t="s">
        <v>23</v>
      </c>
      <c r="F3340" t="s">
        <v>37</v>
      </c>
      <c r="G3340" t="s">
        <v>32</v>
      </c>
      <c r="H3340" t="s">
        <v>86</v>
      </c>
      <c r="I3340">
        <v>3</v>
      </c>
      <c r="J3340" s="2">
        <v>70.599999999999994</v>
      </c>
      <c r="K3340" s="3">
        <v>0.1</v>
      </c>
      <c r="L3340" s="2">
        <v>24.84</v>
      </c>
      <c r="M3340" s="2">
        <f t="shared" si="416"/>
        <v>190.62</v>
      </c>
      <c r="N3340" s="2">
        <f t="shared" si="417"/>
        <v>74.52</v>
      </c>
      <c r="O3340" s="2">
        <f t="shared" si="418"/>
        <v>116.10000000000001</v>
      </c>
      <c r="P3340" s="4">
        <f t="shared" si="419"/>
        <v>0.60906515580736542</v>
      </c>
      <c r="Q3340">
        <f t="shared" si="420"/>
        <v>2025</v>
      </c>
      <c r="R3340" t="str">
        <f t="shared" si="421"/>
        <v>Q1</v>
      </c>
      <c r="S3340">
        <f t="shared" si="422"/>
        <v>3</v>
      </c>
      <c r="T3340" t="str">
        <f t="shared" si="423"/>
        <v>Mar</v>
      </c>
    </row>
    <row r="3341" spans="1:20" x14ac:dyDescent="0.35">
      <c r="A3341" t="s">
        <v>3406</v>
      </c>
      <c r="B3341" s="1">
        <v>45720</v>
      </c>
      <c r="C3341" t="s">
        <v>21</v>
      </c>
      <c r="D3341" t="s">
        <v>35</v>
      </c>
      <c r="E3341" t="s">
        <v>23</v>
      </c>
      <c r="F3341" t="s">
        <v>24</v>
      </c>
      <c r="G3341" t="s">
        <v>53</v>
      </c>
      <c r="H3341" t="s">
        <v>131</v>
      </c>
      <c r="I3341">
        <v>1</v>
      </c>
      <c r="J3341" s="2">
        <v>32.03</v>
      </c>
      <c r="K3341" s="3">
        <v>0</v>
      </c>
      <c r="L3341" s="2">
        <v>9.6</v>
      </c>
      <c r="M3341" s="2">
        <f t="shared" si="416"/>
        <v>32.03</v>
      </c>
      <c r="N3341" s="2">
        <f t="shared" si="417"/>
        <v>9.6</v>
      </c>
      <c r="O3341" s="2">
        <f t="shared" si="418"/>
        <v>22.43</v>
      </c>
      <c r="P3341" s="4">
        <f t="shared" si="419"/>
        <v>0.70028098657508586</v>
      </c>
      <c r="Q3341">
        <f t="shared" si="420"/>
        <v>2025</v>
      </c>
      <c r="R3341" t="str">
        <f t="shared" si="421"/>
        <v>Q1</v>
      </c>
      <c r="S3341">
        <f t="shared" si="422"/>
        <v>3</v>
      </c>
      <c r="T3341" t="str">
        <f t="shared" si="423"/>
        <v>Mar</v>
      </c>
    </row>
    <row r="3342" spans="1:20" x14ac:dyDescent="0.35">
      <c r="A3342" t="s">
        <v>3407</v>
      </c>
      <c r="B3342" s="1">
        <v>45720</v>
      </c>
      <c r="C3342" t="s">
        <v>41</v>
      </c>
      <c r="D3342" t="s">
        <v>90</v>
      </c>
      <c r="E3342" t="s">
        <v>23</v>
      </c>
      <c r="F3342" t="s">
        <v>37</v>
      </c>
      <c r="G3342" t="s">
        <v>53</v>
      </c>
      <c r="H3342" t="s">
        <v>70</v>
      </c>
      <c r="I3342">
        <v>2</v>
      </c>
      <c r="J3342" s="2">
        <v>58.22</v>
      </c>
      <c r="K3342" s="3">
        <v>0.1</v>
      </c>
      <c r="L3342" s="2">
        <v>19.25</v>
      </c>
      <c r="M3342" s="2">
        <f t="shared" si="416"/>
        <v>104.8</v>
      </c>
      <c r="N3342" s="2">
        <f t="shared" si="417"/>
        <v>38.5</v>
      </c>
      <c r="O3342" s="2">
        <f t="shared" si="418"/>
        <v>66.3</v>
      </c>
      <c r="P3342" s="4">
        <f t="shared" si="419"/>
        <v>0.63263358778625955</v>
      </c>
      <c r="Q3342">
        <f t="shared" si="420"/>
        <v>2025</v>
      </c>
      <c r="R3342" t="str">
        <f t="shared" si="421"/>
        <v>Q1</v>
      </c>
      <c r="S3342">
        <f t="shared" si="422"/>
        <v>3</v>
      </c>
      <c r="T3342" t="str">
        <f t="shared" si="423"/>
        <v>Mar</v>
      </c>
    </row>
    <row r="3343" spans="1:20" x14ac:dyDescent="0.35">
      <c r="A3343" t="s">
        <v>3408</v>
      </c>
      <c r="B3343" s="1">
        <v>45720</v>
      </c>
      <c r="C3343" t="s">
        <v>21</v>
      </c>
      <c r="D3343" t="s">
        <v>35</v>
      </c>
      <c r="E3343" t="s">
        <v>36</v>
      </c>
      <c r="F3343" t="s">
        <v>37</v>
      </c>
      <c r="G3343" t="s">
        <v>53</v>
      </c>
      <c r="H3343" t="s">
        <v>131</v>
      </c>
      <c r="I3343">
        <v>2</v>
      </c>
      <c r="J3343" s="2">
        <v>32.200000000000003</v>
      </c>
      <c r="K3343" s="3">
        <v>0.2</v>
      </c>
      <c r="L3343" s="2">
        <v>9.3000000000000007</v>
      </c>
      <c r="M3343" s="2">
        <f t="shared" si="416"/>
        <v>51.52</v>
      </c>
      <c r="N3343" s="2">
        <f t="shared" si="417"/>
        <v>18.600000000000001</v>
      </c>
      <c r="O3343" s="2">
        <f t="shared" si="418"/>
        <v>32.92</v>
      </c>
      <c r="P3343" s="4">
        <f t="shared" si="419"/>
        <v>0.6389751552795031</v>
      </c>
      <c r="Q3343">
        <f t="shared" si="420"/>
        <v>2025</v>
      </c>
      <c r="R3343" t="str">
        <f t="shared" si="421"/>
        <v>Q1</v>
      </c>
      <c r="S3343">
        <f t="shared" si="422"/>
        <v>3</v>
      </c>
      <c r="T3343" t="str">
        <f t="shared" si="423"/>
        <v>Mar</v>
      </c>
    </row>
    <row r="3344" spans="1:20" x14ac:dyDescent="0.35">
      <c r="A3344" t="s">
        <v>3409</v>
      </c>
      <c r="B3344" s="1">
        <v>45720</v>
      </c>
      <c r="C3344" t="s">
        <v>28</v>
      </c>
      <c r="D3344" t="s">
        <v>29</v>
      </c>
      <c r="E3344" t="s">
        <v>23</v>
      </c>
      <c r="F3344" t="s">
        <v>24</v>
      </c>
      <c r="G3344" t="s">
        <v>32</v>
      </c>
      <c r="H3344" t="s">
        <v>86</v>
      </c>
      <c r="I3344">
        <v>6</v>
      </c>
      <c r="J3344" s="2">
        <v>68.900000000000006</v>
      </c>
      <c r="K3344" s="3">
        <v>0</v>
      </c>
      <c r="L3344" s="2">
        <v>23.99</v>
      </c>
      <c r="M3344" s="2">
        <f t="shared" si="416"/>
        <v>413.4</v>
      </c>
      <c r="N3344" s="2">
        <f t="shared" si="417"/>
        <v>143.94</v>
      </c>
      <c r="O3344" s="2">
        <f t="shared" si="418"/>
        <v>269.45999999999998</v>
      </c>
      <c r="P3344" s="4">
        <f t="shared" si="419"/>
        <v>0.65181422351233675</v>
      </c>
      <c r="Q3344">
        <f t="shared" si="420"/>
        <v>2025</v>
      </c>
      <c r="R3344" t="str">
        <f t="shared" si="421"/>
        <v>Q1</v>
      </c>
      <c r="S3344">
        <f t="shared" si="422"/>
        <v>3</v>
      </c>
      <c r="T3344" t="str">
        <f t="shared" si="423"/>
        <v>Mar</v>
      </c>
    </row>
    <row r="3345" spans="1:20" x14ac:dyDescent="0.35">
      <c r="A3345" t="s">
        <v>3410</v>
      </c>
      <c r="B3345" s="1">
        <v>45720</v>
      </c>
      <c r="C3345" t="s">
        <v>28</v>
      </c>
      <c r="D3345" t="s">
        <v>29</v>
      </c>
      <c r="E3345" t="s">
        <v>36</v>
      </c>
      <c r="F3345" t="s">
        <v>24</v>
      </c>
      <c r="G3345" t="s">
        <v>25</v>
      </c>
      <c r="H3345" t="s">
        <v>26</v>
      </c>
      <c r="I3345">
        <v>2</v>
      </c>
      <c r="J3345" s="2">
        <v>24.86</v>
      </c>
      <c r="K3345" s="3">
        <v>0</v>
      </c>
      <c r="L3345" s="2">
        <v>6.68</v>
      </c>
      <c r="M3345" s="2">
        <f t="shared" si="416"/>
        <v>49.72</v>
      </c>
      <c r="N3345" s="2">
        <f t="shared" si="417"/>
        <v>13.36</v>
      </c>
      <c r="O3345" s="2">
        <f t="shared" si="418"/>
        <v>36.36</v>
      </c>
      <c r="P3345" s="4">
        <f t="shared" si="419"/>
        <v>0.73129525341914725</v>
      </c>
      <c r="Q3345">
        <f t="shared" si="420"/>
        <v>2025</v>
      </c>
      <c r="R3345" t="str">
        <f t="shared" si="421"/>
        <v>Q1</v>
      </c>
      <c r="S3345">
        <f t="shared" si="422"/>
        <v>3</v>
      </c>
      <c r="T3345" t="str">
        <f t="shared" si="423"/>
        <v>Mar</v>
      </c>
    </row>
    <row r="3346" spans="1:20" x14ac:dyDescent="0.35">
      <c r="A3346" t="s">
        <v>3411</v>
      </c>
      <c r="B3346" s="1">
        <v>45720</v>
      </c>
      <c r="C3346" t="s">
        <v>62</v>
      </c>
      <c r="D3346" t="s">
        <v>63</v>
      </c>
      <c r="E3346" t="s">
        <v>23</v>
      </c>
      <c r="F3346" t="s">
        <v>37</v>
      </c>
      <c r="G3346" t="s">
        <v>53</v>
      </c>
      <c r="H3346" t="s">
        <v>70</v>
      </c>
      <c r="I3346">
        <v>1</v>
      </c>
      <c r="J3346" s="2">
        <v>52.07</v>
      </c>
      <c r="K3346" s="3">
        <v>0</v>
      </c>
      <c r="L3346" s="2">
        <v>18.7</v>
      </c>
      <c r="M3346" s="2">
        <f t="shared" si="416"/>
        <v>52.07</v>
      </c>
      <c r="N3346" s="2">
        <f t="shared" si="417"/>
        <v>18.7</v>
      </c>
      <c r="O3346" s="2">
        <f t="shared" si="418"/>
        <v>33.370000000000005</v>
      </c>
      <c r="P3346" s="4">
        <f t="shared" si="419"/>
        <v>0.64086806222392945</v>
      </c>
      <c r="Q3346">
        <f t="shared" si="420"/>
        <v>2025</v>
      </c>
      <c r="R3346" t="str">
        <f t="shared" si="421"/>
        <v>Q1</v>
      </c>
      <c r="S3346">
        <f t="shared" si="422"/>
        <v>3</v>
      </c>
      <c r="T3346" t="str">
        <f t="shared" si="423"/>
        <v>Mar</v>
      </c>
    </row>
    <row r="3347" spans="1:20" x14ac:dyDescent="0.35">
      <c r="A3347" t="s">
        <v>3412</v>
      </c>
      <c r="B3347" s="1">
        <v>45720</v>
      </c>
      <c r="C3347" t="s">
        <v>28</v>
      </c>
      <c r="D3347" t="s">
        <v>49</v>
      </c>
      <c r="E3347" t="s">
        <v>52</v>
      </c>
      <c r="F3347" t="s">
        <v>24</v>
      </c>
      <c r="G3347" t="s">
        <v>32</v>
      </c>
      <c r="H3347" t="s">
        <v>50</v>
      </c>
      <c r="I3347">
        <v>1</v>
      </c>
      <c r="J3347" s="2">
        <v>236.74</v>
      </c>
      <c r="K3347" s="3">
        <v>0.05</v>
      </c>
      <c r="L3347" s="2">
        <v>111.46</v>
      </c>
      <c r="M3347" s="2">
        <f t="shared" si="416"/>
        <v>224.9</v>
      </c>
      <c r="N3347" s="2">
        <f t="shared" si="417"/>
        <v>111.46</v>
      </c>
      <c r="O3347" s="2">
        <f t="shared" si="418"/>
        <v>113.44000000000001</v>
      </c>
      <c r="P3347" s="4">
        <f t="shared" si="419"/>
        <v>0.5044019564250779</v>
      </c>
      <c r="Q3347">
        <f t="shared" si="420"/>
        <v>2025</v>
      </c>
      <c r="R3347" t="str">
        <f t="shared" si="421"/>
        <v>Q1</v>
      </c>
      <c r="S3347">
        <f t="shared" si="422"/>
        <v>3</v>
      </c>
      <c r="T3347" t="str">
        <f t="shared" si="423"/>
        <v>Mar</v>
      </c>
    </row>
    <row r="3348" spans="1:20" x14ac:dyDescent="0.35">
      <c r="A3348" t="s">
        <v>3413</v>
      </c>
      <c r="B3348" s="1">
        <v>45720</v>
      </c>
      <c r="C3348" t="s">
        <v>21</v>
      </c>
      <c r="D3348" t="s">
        <v>22</v>
      </c>
      <c r="E3348" t="s">
        <v>30</v>
      </c>
      <c r="F3348" t="s">
        <v>31</v>
      </c>
      <c r="G3348" t="s">
        <v>32</v>
      </c>
      <c r="H3348" t="s">
        <v>50</v>
      </c>
      <c r="I3348">
        <v>19</v>
      </c>
      <c r="J3348" s="2">
        <v>226.39</v>
      </c>
      <c r="K3348" s="3">
        <v>0.1</v>
      </c>
      <c r="L3348" s="2">
        <v>113.9</v>
      </c>
      <c r="M3348" s="2">
        <f t="shared" si="416"/>
        <v>3871.27</v>
      </c>
      <c r="N3348" s="2">
        <f t="shared" si="417"/>
        <v>2164.1</v>
      </c>
      <c r="O3348" s="2">
        <f t="shared" si="418"/>
        <v>1707.17</v>
      </c>
      <c r="P3348" s="4">
        <f t="shared" si="419"/>
        <v>0.44098448312827576</v>
      </c>
      <c r="Q3348">
        <f t="shared" si="420"/>
        <v>2025</v>
      </c>
      <c r="R3348" t="str">
        <f t="shared" si="421"/>
        <v>Q1</v>
      </c>
      <c r="S3348">
        <f t="shared" si="422"/>
        <v>3</v>
      </c>
      <c r="T3348" t="str">
        <f t="shared" si="423"/>
        <v>Mar</v>
      </c>
    </row>
    <row r="3349" spans="1:20" x14ac:dyDescent="0.35">
      <c r="A3349" t="s">
        <v>3414</v>
      </c>
      <c r="B3349" s="1">
        <v>45720</v>
      </c>
      <c r="C3349" t="s">
        <v>28</v>
      </c>
      <c r="D3349" t="s">
        <v>49</v>
      </c>
      <c r="E3349" t="s">
        <v>23</v>
      </c>
      <c r="F3349" t="s">
        <v>37</v>
      </c>
      <c r="G3349" t="s">
        <v>32</v>
      </c>
      <c r="H3349" t="s">
        <v>33</v>
      </c>
      <c r="I3349">
        <v>1</v>
      </c>
      <c r="J3349" s="2">
        <v>40.549999999999997</v>
      </c>
      <c r="K3349" s="3">
        <v>0.1</v>
      </c>
      <c r="L3349" s="2">
        <v>12.48</v>
      </c>
      <c r="M3349" s="2">
        <f t="shared" si="416"/>
        <v>36.5</v>
      </c>
      <c r="N3349" s="2">
        <f t="shared" si="417"/>
        <v>12.48</v>
      </c>
      <c r="O3349" s="2">
        <f t="shared" si="418"/>
        <v>24.02</v>
      </c>
      <c r="P3349" s="4">
        <f t="shared" si="419"/>
        <v>0.65808219178082195</v>
      </c>
      <c r="Q3349">
        <f t="shared" si="420"/>
        <v>2025</v>
      </c>
      <c r="R3349" t="str">
        <f t="shared" si="421"/>
        <v>Q1</v>
      </c>
      <c r="S3349">
        <f t="shared" si="422"/>
        <v>3</v>
      </c>
      <c r="T3349" t="str">
        <f t="shared" si="423"/>
        <v>Mar</v>
      </c>
    </row>
    <row r="3350" spans="1:20" x14ac:dyDescent="0.35">
      <c r="A3350" t="s">
        <v>3415</v>
      </c>
      <c r="B3350" s="1">
        <v>45720</v>
      </c>
      <c r="C3350" t="s">
        <v>28</v>
      </c>
      <c r="D3350" t="s">
        <v>29</v>
      </c>
      <c r="E3350" t="s">
        <v>23</v>
      </c>
      <c r="F3350" t="s">
        <v>37</v>
      </c>
      <c r="G3350" t="s">
        <v>46</v>
      </c>
      <c r="H3350" t="s">
        <v>75</v>
      </c>
      <c r="I3350">
        <v>2</v>
      </c>
      <c r="J3350" s="2">
        <v>34.06</v>
      </c>
      <c r="K3350" s="3">
        <v>0</v>
      </c>
      <c r="L3350" s="2">
        <v>10.46</v>
      </c>
      <c r="M3350" s="2">
        <f t="shared" si="416"/>
        <v>68.12</v>
      </c>
      <c r="N3350" s="2">
        <f t="shared" si="417"/>
        <v>20.92</v>
      </c>
      <c r="O3350" s="2">
        <f t="shared" si="418"/>
        <v>47.2</v>
      </c>
      <c r="P3350" s="4">
        <f t="shared" si="419"/>
        <v>0.69289489136817384</v>
      </c>
      <c r="Q3350">
        <f t="shared" si="420"/>
        <v>2025</v>
      </c>
      <c r="R3350" t="str">
        <f t="shared" si="421"/>
        <v>Q1</v>
      </c>
      <c r="S3350">
        <f t="shared" si="422"/>
        <v>3</v>
      </c>
      <c r="T3350" t="str">
        <f t="shared" si="423"/>
        <v>Mar</v>
      </c>
    </row>
    <row r="3351" spans="1:20" x14ac:dyDescent="0.35">
      <c r="A3351" t="s">
        <v>3416</v>
      </c>
      <c r="B3351" s="1">
        <v>45721</v>
      </c>
      <c r="C3351" t="s">
        <v>28</v>
      </c>
      <c r="D3351" t="s">
        <v>29</v>
      </c>
      <c r="E3351" t="s">
        <v>23</v>
      </c>
      <c r="F3351" t="s">
        <v>24</v>
      </c>
      <c r="G3351" t="s">
        <v>53</v>
      </c>
      <c r="H3351" t="s">
        <v>70</v>
      </c>
      <c r="I3351">
        <v>1</v>
      </c>
      <c r="J3351" s="2">
        <v>54</v>
      </c>
      <c r="K3351" s="3">
        <v>0</v>
      </c>
      <c r="L3351" s="2">
        <v>18.82</v>
      </c>
      <c r="M3351" s="2">
        <f t="shared" si="416"/>
        <v>54</v>
      </c>
      <c r="N3351" s="2">
        <f t="shared" si="417"/>
        <v>18.82</v>
      </c>
      <c r="O3351" s="2">
        <f t="shared" si="418"/>
        <v>35.18</v>
      </c>
      <c r="P3351" s="4">
        <f t="shared" si="419"/>
        <v>0.65148148148148144</v>
      </c>
      <c r="Q3351">
        <f t="shared" si="420"/>
        <v>2025</v>
      </c>
      <c r="R3351" t="str">
        <f t="shared" si="421"/>
        <v>Q1</v>
      </c>
      <c r="S3351">
        <f t="shared" si="422"/>
        <v>3</v>
      </c>
      <c r="T3351" t="str">
        <f t="shared" si="423"/>
        <v>Mar</v>
      </c>
    </row>
    <row r="3352" spans="1:20" x14ac:dyDescent="0.35">
      <c r="A3352" t="s">
        <v>3417</v>
      </c>
      <c r="B3352" s="1">
        <v>45721</v>
      </c>
      <c r="C3352" t="s">
        <v>41</v>
      </c>
      <c r="D3352" t="s">
        <v>42</v>
      </c>
      <c r="E3352" t="s">
        <v>43</v>
      </c>
      <c r="F3352" t="s">
        <v>37</v>
      </c>
      <c r="G3352" t="s">
        <v>32</v>
      </c>
      <c r="H3352" t="s">
        <v>86</v>
      </c>
      <c r="I3352">
        <v>1</v>
      </c>
      <c r="J3352" s="2">
        <v>72.010000000000005</v>
      </c>
      <c r="K3352" s="3">
        <v>0.1</v>
      </c>
      <c r="L3352" s="2">
        <v>25.58</v>
      </c>
      <c r="M3352" s="2">
        <f t="shared" si="416"/>
        <v>64.81</v>
      </c>
      <c r="N3352" s="2">
        <f t="shared" si="417"/>
        <v>25.58</v>
      </c>
      <c r="O3352" s="2">
        <f t="shared" si="418"/>
        <v>39.230000000000004</v>
      </c>
      <c r="P3352" s="4">
        <f t="shared" si="419"/>
        <v>0.60530782286684159</v>
      </c>
      <c r="Q3352">
        <f t="shared" si="420"/>
        <v>2025</v>
      </c>
      <c r="R3352" t="str">
        <f t="shared" si="421"/>
        <v>Q1</v>
      </c>
      <c r="S3352">
        <f t="shared" si="422"/>
        <v>3</v>
      </c>
      <c r="T3352" t="str">
        <f t="shared" si="423"/>
        <v>Mar</v>
      </c>
    </row>
    <row r="3353" spans="1:20" x14ac:dyDescent="0.35">
      <c r="A3353" t="s">
        <v>3418</v>
      </c>
      <c r="B3353" s="1">
        <v>45721</v>
      </c>
      <c r="C3353" t="s">
        <v>28</v>
      </c>
      <c r="D3353" t="s">
        <v>29</v>
      </c>
      <c r="E3353" t="s">
        <v>23</v>
      </c>
      <c r="F3353" t="s">
        <v>31</v>
      </c>
      <c r="G3353" t="s">
        <v>25</v>
      </c>
      <c r="H3353" t="s">
        <v>26</v>
      </c>
      <c r="I3353">
        <v>1</v>
      </c>
      <c r="J3353" s="2">
        <v>24.52</v>
      </c>
      <c r="K3353" s="3">
        <v>0</v>
      </c>
      <c r="L3353" s="2">
        <v>6.74</v>
      </c>
      <c r="M3353" s="2">
        <f t="shared" si="416"/>
        <v>24.52</v>
      </c>
      <c r="N3353" s="2">
        <f t="shared" si="417"/>
        <v>6.74</v>
      </c>
      <c r="O3353" s="2">
        <f t="shared" si="418"/>
        <v>17.78</v>
      </c>
      <c r="P3353" s="4">
        <f t="shared" si="419"/>
        <v>0.72512234910277329</v>
      </c>
      <c r="Q3353">
        <f t="shared" si="420"/>
        <v>2025</v>
      </c>
      <c r="R3353" t="str">
        <f t="shared" si="421"/>
        <v>Q1</v>
      </c>
      <c r="S3353">
        <f t="shared" si="422"/>
        <v>3</v>
      </c>
      <c r="T3353" t="str">
        <f t="shared" si="423"/>
        <v>Mar</v>
      </c>
    </row>
    <row r="3354" spans="1:20" x14ac:dyDescent="0.35">
      <c r="A3354" t="s">
        <v>3419</v>
      </c>
      <c r="B3354" s="1">
        <v>45721</v>
      </c>
      <c r="C3354" t="s">
        <v>21</v>
      </c>
      <c r="D3354" t="s">
        <v>35</v>
      </c>
      <c r="E3354" t="s">
        <v>23</v>
      </c>
      <c r="F3354" t="s">
        <v>24</v>
      </c>
      <c r="G3354" t="s">
        <v>46</v>
      </c>
      <c r="H3354" t="s">
        <v>75</v>
      </c>
      <c r="I3354">
        <v>2</v>
      </c>
      <c r="J3354" s="2">
        <v>33.47</v>
      </c>
      <c r="K3354" s="3">
        <v>0</v>
      </c>
      <c r="L3354" s="2">
        <v>10.07</v>
      </c>
      <c r="M3354" s="2">
        <f t="shared" si="416"/>
        <v>66.94</v>
      </c>
      <c r="N3354" s="2">
        <f t="shared" si="417"/>
        <v>20.14</v>
      </c>
      <c r="O3354" s="2">
        <f t="shared" si="418"/>
        <v>46.8</v>
      </c>
      <c r="P3354" s="4">
        <f t="shared" si="419"/>
        <v>0.6991335524350164</v>
      </c>
      <c r="Q3354">
        <f t="shared" si="420"/>
        <v>2025</v>
      </c>
      <c r="R3354" t="str">
        <f t="shared" si="421"/>
        <v>Q1</v>
      </c>
      <c r="S3354">
        <f t="shared" si="422"/>
        <v>3</v>
      </c>
      <c r="T3354" t="str">
        <f t="shared" si="423"/>
        <v>Mar</v>
      </c>
    </row>
    <row r="3355" spans="1:20" x14ac:dyDescent="0.35">
      <c r="A3355" t="s">
        <v>3420</v>
      </c>
      <c r="B3355" s="1">
        <v>45721</v>
      </c>
      <c r="C3355" t="s">
        <v>41</v>
      </c>
      <c r="D3355" t="s">
        <v>90</v>
      </c>
      <c r="E3355" t="s">
        <v>43</v>
      </c>
      <c r="F3355" t="s">
        <v>37</v>
      </c>
      <c r="G3355" t="s">
        <v>53</v>
      </c>
      <c r="H3355" t="s">
        <v>66</v>
      </c>
      <c r="I3355">
        <v>1</v>
      </c>
      <c r="J3355" s="2">
        <v>115.8</v>
      </c>
      <c r="K3355" s="3">
        <v>0</v>
      </c>
      <c r="L3355" s="2">
        <v>45.27</v>
      </c>
      <c r="M3355" s="2">
        <f t="shared" si="416"/>
        <v>115.8</v>
      </c>
      <c r="N3355" s="2">
        <f t="shared" si="417"/>
        <v>45.27</v>
      </c>
      <c r="O3355" s="2">
        <f t="shared" si="418"/>
        <v>70.53</v>
      </c>
      <c r="P3355" s="4">
        <f t="shared" si="419"/>
        <v>0.60906735751295338</v>
      </c>
      <c r="Q3355">
        <f t="shared" si="420"/>
        <v>2025</v>
      </c>
      <c r="R3355" t="str">
        <f t="shared" si="421"/>
        <v>Q1</v>
      </c>
      <c r="S3355">
        <f t="shared" si="422"/>
        <v>3</v>
      </c>
      <c r="T3355" t="str">
        <f t="shared" si="423"/>
        <v>Mar</v>
      </c>
    </row>
    <row r="3356" spans="1:20" x14ac:dyDescent="0.35">
      <c r="A3356" t="s">
        <v>3421</v>
      </c>
      <c r="B3356" s="1">
        <v>45721</v>
      </c>
      <c r="C3356" t="s">
        <v>21</v>
      </c>
      <c r="D3356" t="s">
        <v>35</v>
      </c>
      <c r="E3356" t="s">
        <v>36</v>
      </c>
      <c r="F3356" t="s">
        <v>37</v>
      </c>
      <c r="G3356" t="s">
        <v>46</v>
      </c>
      <c r="H3356" t="s">
        <v>75</v>
      </c>
      <c r="I3356">
        <v>2</v>
      </c>
      <c r="J3356" s="2">
        <v>34.08</v>
      </c>
      <c r="K3356" s="3">
        <v>0</v>
      </c>
      <c r="L3356" s="2">
        <v>10.32</v>
      </c>
      <c r="M3356" s="2">
        <f t="shared" si="416"/>
        <v>68.16</v>
      </c>
      <c r="N3356" s="2">
        <f t="shared" si="417"/>
        <v>20.64</v>
      </c>
      <c r="O3356" s="2">
        <f t="shared" si="418"/>
        <v>47.519999999999996</v>
      </c>
      <c r="P3356" s="4">
        <f t="shared" si="419"/>
        <v>0.69718309859154926</v>
      </c>
      <c r="Q3356">
        <f t="shared" si="420"/>
        <v>2025</v>
      </c>
      <c r="R3356" t="str">
        <f t="shared" si="421"/>
        <v>Q1</v>
      </c>
      <c r="S3356">
        <f t="shared" si="422"/>
        <v>3</v>
      </c>
      <c r="T3356" t="str">
        <f t="shared" si="423"/>
        <v>Mar</v>
      </c>
    </row>
    <row r="3357" spans="1:20" x14ac:dyDescent="0.35">
      <c r="A3357" t="s">
        <v>3422</v>
      </c>
      <c r="B3357" s="1">
        <v>45721</v>
      </c>
      <c r="C3357" t="s">
        <v>41</v>
      </c>
      <c r="D3357" t="s">
        <v>42</v>
      </c>
      <c r="E3357" t="s">
        <v>30</v>
      </c>
      <c r="F3357" t="s">
        <v>31</v>
      </c>
      <c r="G3357" t="s">
        <v>32</v>
      </c>
      <c r="H3357" t="s">
        <v>33</v>
      </c>
      <c r="I3357">
        <v>6</v>
      </c>
      <c r="J3357" s="2">
        <v>41.48</v>
      </c>
      <c r="K3357" s="3">
        <v>0.1</v>
      </c>
      <c r="L3357" s="2">
        <v>12.59</v>
      </c>
      <c r="M3357" s="2">
        <f t="shared" si="416"/>
        <v>223.99</v>
      </c>
      <c r="N3357" s="2">
        <f t="shared" si="417"/>
        <v>75.540000000000006</v>
      </c>
      <c r="O3357" s="2">
        <f t="shared" si="418"/>
        <v>148.44999999999999</v>
      </c>
      <c r="P3357" s="4">
        <f t="shared" si="419"/>
        <v>0.662752801464351</v>
      </c>
      <c r="Q3357">
        <f t="shared" si="420"/>
        <v>2025</v>
      </c>
      <c r="R3357" t="str">
        <f t="shared" si="421"/>
        <v>Q1</v>
      </c>
      <c r="S3357">
        <f t="shared" si="422"/>
        <v>3</v>
      </c>
      <c r="T3357" t="str">
        <f t="shared" si="423"/>
        <v>Mar</v>
      </c>
    </row>
    <row r="3358" spans="1:20" x14ac:dyDescent="0.35">
      <c r="A3358" t="s">
        <v>3423</v>
      </c>
      <c r="B3358" s="1">
        <v>45721</v>
      </c>
      <c r="C3358" t="s">
        <v>41</v>
      </c>
      <c r="D3358" t="s">
        <v>90</v>
      </c>
      <c r="E3358" t="s">
        <v>36</v>
      </c>
      <c r="F3358" t="s">
        <v>37</v>
      </c>
      <c r="G3358" t="s">
        <v>32</v>
      </c>
      <c r="H3358" t="s">
        <v>50</v>
      </c>
      <c r="I3358">
        <v>1</v>
      </c>
      <c r="J3358" s="2">
        <v>240.38</v>
      </c>
      <c r="K3358" s="3">
        <v>0.1</v>
      </c>
      <c r="L3358" s="2">
        <v>114.31</v>
      </c>
      <c r="M3358" s="2">
        <f t="shared" si="416"/>
        <v>216.34</v>
      </c>
      <c r="N3358" s="2">
        <f t="shared" si="417"/>
        <v>114.31</v>
      </c>
      <c r="O3358" s="2">
        <f t="shared" si="418"/>
        <v>102.03</v>
      </c>
      <c r="P3358" s="4">
        <f t="shared" si="419"/>
        <v>0.47161874826661737</v>
      </c>
      <c r="Q3358">
        <f t="shared" si="420"/>
        <v>2025</v>
      </c>
      <c r="R3358" t="str">
        <f t="shared" si="421"/>
        <v>Q1</v>
      </c>
      <c r="S3358">
        <f t="shared" si="422"/>
        <v>3</v>
      </c>
      <c r="T3358" t="str">
        <f t="shared" si="423"/>
        <v>Mar</v>
      </c>
    </row>
    <row r="3359" spans="1:20" x14ac:dyDescent="0.35">
      <c r="A3359" t="s">
        <v>3424</v>
      </c>
      <c r="B3359" s="1">
        <v>45722</v>
      </c>
      <c r="C3359" t="s">
        <v>21</v>
      </c>
      <c r="D3359" t="s">
        <v>35</v>
      </c>
      <c r="E3359" t="s">
        <v>36</v>
      </c>
      <c r="F3359" t="s">
        <v>37</v>
      </c>
      <c r="G3359" t="s">
        <v>25</v>
      </c>
      <c r="H3359" t="s">
        <v>26</v>
      </c>
      <c r="I3359">
        <v>1</v>
      </c>
      <c r="J3359" s="2">
        <v>24.51</v>
      </c>
      <c r="K3359" s="3">
        <v>0.1</v>
      </c>
      <c r="L3359" s="2">
        <v>6.8</v>
      </c>
      <c r="M3359" s="2">
        <f t="shared" si="416"/>
        <v>22.06</v>
      </c>
      <c r="N3359" s="2">
        <f t="shared" si="417"/>
        <v>6.8</v>
      </c>
      <c r="O3359" s="2">
        <f t="shared" si="418"/>
        <v>15.259999999999998</v>
      </c>
      <c r="P3359" s="4">
        <f t="shared" si="419"/>
        <v>0.69174977334542154</v>
      </c>
      <c r="Q3359">
        <f t="shared" si="420"/>
        <v>2025</v>
      </c>
      <c r="R3359" t="str">
        <f t="shared" si="421"/>
        <v>Q1</v>
      </c>
      <c r="S3359">
        <f t="shared" si="422"/>
        <v>3</v>
      </c>
      <c r="T3359" t="str">
        <f t="shared" si="423"/>
        <v>Mar</v>
      </c>
    </row>
    <row r="3360" spans="1:20" x14ac:dyDescent="0.35">
      <c r="A3360" t="s">
        <v>3425</v>
      </c>
      <c r="B3360" s="1">
        <v>45722</v>
      </c>
      <c r="C3360" t="s">
        <v>28</v>
      </c>
      <c r="D3360" t="s">
        <v>29</v>
      </c>
      <c r="E3360" t="s">
        <v>52</v>
      </c>
      <c r="F3360" t="s">
        <v>24</v>
      </c>
      <c r="G3360" t="s">
        <v>53</v>
      </c>
      <c r="H3360" t="s">
        <v>70</v>
      </c>
      <c r="I3360">
        <v>1</v>
      </c>
      <c r="J3360" s="2">
        <v>55.98</v>
      </c>
      <c r="K3360" s="3">
        <v>0</v>
      </c>
      <c r="L3360" s="2">
        <v>18.670000000000002</v>
      </c>
      <c r="M3360" s="2">
        <f t="shared" si="416"/>
        <v>55.98</v>
      </c>
      <c r="N3360" s="2">
        <f t="shared" si="417"/>
        <v>18.670000000000002</v>
      </c>
      <c r="O3360" s="2">
        <f t="shared" si="418"/>
        <v>37.309999999999995</v>
      </c>
      <c r="P3360" s="4">
        <f t="shared" si="419"/>
        <v>0.66648803143979984</v>
      </c>
      <c r="Q3360">
        <f t="shared" si="420"/>
        <v>2025</v>
      </c>
      <c r="R3360" t="str">
        <f t="shared" si="421"/>
        <v>Q1</v>
      </c>
      <c r="S3360">
        <f t="shared" si="422"/>
        <v>3</v>
      </c>
      <c r="T3360" t="str">
        <f t="shared" si="423"/>
        <v>Mar</v>
      </c>
    </row>
    <row r="3361" spans="1:20" x14ac:dyDescent="0.35">
      <c r="A3361" t="s">
        <v>3426</v>
      </c>
      <c r="B3361" s="1">
        <v>45722</v>
      </c>
      <c r="C3361" t="s">
        <v>21</v>
      </c>
      <c r="D3361" t="s">
        <v>22</v>
      </c>
      <c r="E3361" t="s">
        <v>23</v>
      </c>
      <c r="F3361" t="s">
        <v>24</v>
      </c>
      <c r="G3361" t="s">
        <v>38</v>
      </c>
      <c r="H3361" t="s">
        <v>56</v>
      </c>
      <c r="I3361">
        <v>1</v>
      </c>
      <c r="J3361" s="2">
        <v>78.5</v>
      </c>
      <c r="K3361" s="3">
        <v>0</v>
      </c>
      <c r="L3361" s="2">
        <v>31.31</v>
      </c>
      <c r="M3361" s="2">
        <f t="shared" si="416"/>
        <v>78.5</v>
      </c>
      <c r="N3361" s="2">
        <f t="shared" si="417"/>
        <v>31.31</v>
      </c>
      <c r="O3361" s="2">
        <f t="shared" si="418"/>
        <v>47.19</v>
      </c>
      <c r="P3361" s="4">
        <f t="shared" si="419"/>
        <v>0.60114649681528665</v>
      </c>
      <c r="Q3361">
        <f t="shared" si="420"/>
        <v>2025</v>
      </c>
      <c r="R3361" t="str">
        <f t="shared" si="421"/>
        <v>Q1</v>
      </c>
      <c r="S3361">
        <f t="shared" si="422"/>
        <v>3</v>
      </c>
      <c r="T3361" t="str">
        <f t="shared" si="423"/>
        <v>Mar</v>
      </c>
    </row>
    <row r="3362" spans="1:20" x14ac:dyDescent="0.35">
      <c r="A3362" t="s">
        <v>3427</v>
      </c>
      <c r="B3362" s="1">
        <v>45722</v>
      </c>
      <c r="C3362" t="s">
        <v>62</v>
      </c>
      <c r="D3362" t="s">
        <v>74</v>
      </c>
      <c r="E3362" t="s">
        <v>52</v>
      </c>
      <c r="F3362" t="s">
        <v>24</v>
      </c>
      <c r="G3362" t="s">
        <v>46</v>
      </c>
      <c r="H3362" t="s">
        <v>75</v>
      </c>
      <c r="I3362">
        <v>1</v>
      </c>
      <c r="J3362" s="2">
        <v>32.31</v>
      </c>
      <c r="K3362" s="3">
        <v>0.05</v>
      </c>
      <c r="L3362" s="2">
        <v>9.98</v>
      </c>
      <c r="M3362" s="2">
        <f t="shared" si="416"/>
        <v>30.69</v>
      </c>
      <c r="N3362" s="2">
        <f t="shared" si="417"/>
        <v>9.98</v>
      </c>
      <c r="O3362" s="2">
        <f t="shared" si="418"/>
        <v>20.71</v>
      </c>
      <c r="P3362" s="4">
        <f t="shared" si="419"/>
        <v>0.67481264255457807</v>
      </c>
      <c r="Q3362">
        <f t="shared" si="420"/>
        <v>2025</v>
      </c>
      <c r="R3362" t="str">
        <f t="shared" si="421"/>
        <v>Q1</v>
      </c>
      <c r="S3362">
        <f t="shared" si="422"/>
        <v>3</v>
      </c>
      <c r="T3362" t="str">
        <f t="shared" si="423"/>
        <v>Mar</v>
      </c>
    </row>
    <row r="3363" spans="1:20" x14ac:dyDescent="0.35">
      <c r="A3363" t="s">
        <v>3428</v>
      </c>
      <c r="B3363" s="1">
        <v>45722</v>
      </c>
      <c r="C3363" t="s">
        <v>21</v>
      </c>
      <c r="D3363" t="s">
        <v>35</v>
      </c>
      <c r="E3363" t="s">
        <v>52</v>
      </c>
      <c r="F3363" t="s">
        <v>37</v>
      </c>
      <c r="G3363" t="s">
        <v>38</v>
      </c>
      <c r="H3363" t="s">
        <v>39</v>
      </c>
      <c r="I3363">
        <v>2</v>
      </c>
      <c r="J3363" s="2">
        <v>149.85</v>
      </c>
      <c r="K3363" s="3">
        <v>0</v>
      </c>
      <c r="L3363" s="2">
        <v>79.489999999999995</v>
      </c>
      <c r="M3363" s="2">
        <f t="shared" si="416"/>
        <v>299.7</v>
      </c>
      <c r="N3363" s="2">
        <f t="shared" si="417"/>
        <v>158.97999999999999</v>
      </c>
      <c r="O3363" s="2">
        <f t="shared" si="418"/>
        <v>140.72</v>
      </c>
      <c r="P3363" s="4">
        <f t="shared" si="419"/>
        <v>0.46953620286953623</v>
      </c>
      <c r="Q3363">
        <f t="shared" si="420"/>
        <v>2025</v>
      </c>
      <c r="R3363" t="str">
        <f t="shared" si="421"/>
        <v>Q1</v>
      </c>
      <c r="S3363">
        <f t="shared" si="422"/>
        <v>3</v>
      </c>
      <c r="T3363" t="str">
        <f t="shared" si="423"/>
        <v>Mar</v>
      </c>
    </row>
    <row r="3364" spans="1:20" x14ac:dyDescent="0.35">
      <c r="A3364" t="s">
        <v>3429</v>
      </c>
      <c r="B3364" s="1">
        <v>45722</v>
      </c>
      <c r="C3364" t="s">
        <v>62</v>
      </c>
      <c r="D3364" t="s">
        <v>63</v>
      </c>
      <c r="E3364" t="s">
        <v>43</v>
      </c>
      <c r="F3364" t="s">
        <v>24</v>
      </c>
      <c r="G3364" t="s">
        <v>25</v>
      </c>
      <c r="H3364" t="s">
        <v>81</v>
      </c>
      <c r="I3364">
        <v>7</v>
      </c>
      <c r="J3364" s="2">
        <v>40.72</v>
      </c>
      <c r="K3364" s="3">
        <v>0</v>
      </c>
      <c r="L3364" s="2">
        <v>15.98</v>
      </c>
      <c r="M3364" s="2">
        <f t="shared" si="416"/>
        <v>285.04000000000002</v>
      </c>
      <c r="N3364" s="2">
        <f t="shared" si="417"/>
        <v>111.86</v>
      </c>
      <c r="O3364" s="2">
        <f t="shared" si="418"/>
        <v>173.18</v>
      </c>
      <c r="P3364" s="4">
        <f t="shared" si="419"/>
        <v>0.60756385068762275</v>
      </c>
      <c r="Q3364">
        <f t="shared" si="420"/>
        <v>2025</v>
      </c>
      <c r="R3364" t="str">
        <f t="shared" si="421"/>
        <v>Q1</v>
      </c>
      <c r="S3364">
        <f t="shared" si="422"/>
        <v>3</v>
      </c>
      <c r="T3364" t="str">
        <f t="shared" si="423"/>
        <v>Mar</v>
      </c>
    </row>
    <row r="3365" spans="1:20" x14ac:dyDescent="0.35">
      <c r="A3365" t="s">
        <v>3430</v>
      </c>
      <c r="B3365" s="1">
        <v>45722</v>
      </c>
      <c r="C3365" t="s">
        <v>21</v>
      </c>
      <c r="D3365" t="s">
        <v>22</v>
      </c>
      <c r="E3365" t="s">
        <v>30</v>
      </c>
      <c r="F3365" t="s">
        <v>31</v>
      </c>
      <c r="G3365" t="s">
        <v>25</v>
      </c>
      <c r="H3365" t="s">
        <v>72</v>
      </c>
      <c r="I3365">
        <v>5</v>
      </c>
      <c r="J3365" s="2">
        <v>186.64</v>
      </c>
      <c r="K3365" s="3">
        <v>0.05</v>
      </c>
      <c r="L3365" s="2">
        <v>103.62</v>
      </c>
      <c r="M3365" s="2">
        <f t="shared" si="416"/>
        <v>886.54</v>
      </c>
      <c r="N3365" s="2">
        <f t="shared" si="417"/>
        <v>518.1</v>
      </c>
      <c r="O3365" s="2">
        <f t="shared" si="418"/>
        <v>368.43999999999994</v>
      </c>
      <c r="P3365" s="4">
        <f t="shared" si="419"/>
        <v>0.41559320504432962</v>
      </c>
      <c r="Q3365">
        <f t="shared" si="420"/>
        <v>2025</v>
      </c>
      <c r="R3365" t="str">
        <f t="shared" si="421"/>
        <v>Q1</v>
      </c>
      <c r="S3365">
        <f t="shared" si="422"/>
        <v>3</v>
      </c>
      <c r="T3365" t="str">
        <f t="shared" si="423"/>
        <v>Mar</v>
      </c>
    </row>
    <row r="3366" spans="1:20" x14ac:dyDescent="0.35">
      <c r="A3366" t="s">
        <v>3431</v>
      </c>
      <c r="B3366" s="1">
        <v>45723</v>
      </c>
      <c r="C3366" t="s">
        <v>28</v>
      </c>
      <c r="D3366" t="s">
        <v>29</v>
      </c>
      <c r="E3366" t="s">
        <v>52</v>
      </c>
      <c r="F3366" t="s">
        <v>37</v>
      </c>
      <c r="G3366" t="s">
        <v>53</v>
      </c>
      <c r="H3366" t="s">
        <v>54</v>
      </c>
      <c r="I3366">
        <v>1</v>
      </c>
      <c r="J3366" s="2">
        <v>152.86000000000001</v>
      </c>
      <c r="K3366" s="3">
        <v>0.05</v>
      </c>
      <c r="L3366" s="2">
        <v>73.88</v>
      </c>
      <c r="M3366" s="2">
        <f t="shared" si="416"/>
        <v>145.22</v>
      </c>
      <c r="N3366" s="2">
        <f t="shared" si="417"/>
        <v>73.88</v>
      </c>
      <c r="O3366" s="2">
        <f t="shared" si="418"/>
        <v>71.34</v>
      </c>
      <c r="P3366" s="4">
        <f t="shared" si="419"/>
        <v>0.49125464812009367</v>
      </c>
      <c r="Q3366">
        <f t="shared" si="420"/>
        <v>2025</v>
      </c>
      <c r="R3366" t="str">
        <f t="shared" si="421"/>
        <v>Q1</v>
      </c>
      <c r="S3366">
        <f t="shared" si="422"/>
        <v>3</v>
      </c>
      <c r="T3366" t="str">
        <f t="shared" si="423"/>
        <v>Mar</v>
      </c>
    </row>
    <row r="3367" spans="1:20" x14ac:dyDescent="0.35">
      <c r="A3367" t="s">
        <v>3432</v>
      </c>
      <c r="B3367" s="1">
        <v>45723</v>
      </c>
      <c r="C3367" t="s">
        <v>21</v>
      </c>
      <c r="D3367" t="s">
        <v>103</v>
      </c>
      <c r="E3367" t="s">
        <v>23</v>
      </c>
      <c r="F3367" t="s">
        <v>31</v>
      </c>
      <c r="G3367" t="s">
        <v>53</v>
      </c>
      <c r="H3367" t="s">
        <v>54</v>
      </c>
      <c r="I3367">
        <v>5</v>
      </c>
      <c r="J3367" s="2">
        <v>136.07</v>
      </c>
      <c r="K3367" s="3">
        <v>0</v>
      </c>
      <c r="L3367" s="2">
        <v>68.97</v>
      </c>
      <c r="M3367" s="2">
        <f t="shared" si="416"/>
        <v>680.35</v>
      </c>
      <c r="N3367" s="2">
        <f t="shared" si="417"/>
        <v>344.85</v>
      </c>
      <c r="O3367" s="2">
        <f t="shared" si="418"/>
        <v>335.5</v>
      </c>
      <c r="P3367" s="4">
        <f t="shared" si="419"/>
        <v>0.49312853678253837</v>
      </c>
      <c r="Q3367">
        <f t="shared" si="420"/>
        <v>2025</v>
      </c>
      <c r="R3367" t="str">
        <f t="shared" si="421"/>
        <v>Q1</v>
      </c>
      <c r="S3367">
        <f t="shared" si="422"/>
        <v>3</v>
      </c>
      <c r="T3367" t="str">
        <f t="shared" si="423"/>
        <v>Mar</v>
      </c>
    </row>
    <row r="3368" spans="1:20" x14ac:dyDescent="0.35">
      <c r="A3368" t="s">
        <v>3433</v>
      </c>
      <c r="B3368" s="1">
        <v>45723</v>
      </c>
      <c r="C3368" t="s">
        <v>28</v>
      </c>
      <c r="D3368" t="s">
        <v>29</v>
      </c>
      <c r="E3368" t="s">
        <v>23</v>
      </c>
      <c r="F3368" t="s">
        <v>24</v>
      </c>
      <c r="G3368" t="s">
        <v>53</v>
      </c>
      <c r="H3368" t="s">
        <v>131</v>
      </c>
      <c r="I3368">
        <v>1</v>
      </c>
      <c r="J3368" s="2">
        <v>32.619999999999997</v>
      </c>
      <c r="K3368" s="3">
        <v>0.05</v>
      </c>
      <c r="L3368" s="2">
        <v>9.77</v>
      </c>
      <c r="M3368" s="2">
        <f t="shared" si="416"/>
        <v>30.99</v>
      </c>
      <c r="N3368" s="2">
        <f t="shared" si="417"/>
        <v>9.77</v>
      </c>
      <c r="O3368" s="2">
        <f t="shared" si="418"/>
        <v>21.22</v>
      </c>
      <c r="P3368" s="4">
        <f t="shared" si="419"/>
        <v>0.68473701193933523</v>
      </c>
      <c r="Q3368">
        <f t="shared" si="420"/>
        <v>2025</v>
      </c>
      <c r="R3368" t="str">
        <f t="shared" si="421"/>
        <v>Q1</v>
      </c>
      <c r="S3368">
        <f t="shared" si="422"/>
        <v>3</v>
      </c>
      <c r="T3368" t="str">
        <f t="shared" si="423"/>
        <v>Mar</v>
      </c>
    </row>
    <row r="3369" spans="1:20" x14ac:dyDescent="0.35">
      <c r="A3369" t="s">
        <v>3434</v>
      </c>
      <c r="B3369" s="1">
        <v>45723</v>
      </c>
      <c r="C3369" t="s">
        <v>28</v>
      </c>
      <c r="D3369" t="s">
        <v>29</v>
      </c>
      <c r="E3369" t="s">
        <v>52</v>
      </c>
      <c r="F3369" t="s">
        <v>24</v>
      </c>
      <c r="G3369" t="s">
        <v>25</v>
      </c>
      <c r="H3369" t="s">
        <v>72</v>
      </c>
      <c r="I3369">
        <v>2</v>
      </c>
      <c r="J3369" s="2">
        <v>194.81</v>
      </c>
      <c r="K3369" s="3">
        <v>0.05</v>
      </c>
      <c r="L3369" s="2">
        <v>106.74</v>
      </c>
      <c r="M3369" s="2">
        <f t="shared" si="416"/>
        <v>370.14</v>
      </c>
      <c r="N3369" s="2">
        <f t="shared" si="417"/>
        <v>213.48</v>
      </c>
      <c r="O3369" s="2">
        <f t="shared" si="418"/>
        <v>156.66</v>
      </c>
      <c r="P3369" s="4">
        <f t="shared" si="419"/>
        <v>0.42324525855081863</v>
      </c>
      <c r="Q3369">
        <f t="shared" si="420"/>
        <v>2025</v>
      </c>
      <c r="R3369" t="str">
        <f t="shared" si="421"/>
        <v>Q1</v>
      </c>
      <c r="S3369">
        <f t="shared" si="422"/>
        <v>3</v>
      </c>
      <c r="T3369" t="str">
        <f t="shared" si="423"/>
        <v>Mar</v>
      </c>
    </row>
    <row r="3370" spans="1:20" x14ac:dyDescent="0.35">
      <c r="A3370" t="s">
        <v>3435</v>
      </c>
      <c r="B3370" s="1">
        <v>45723</v>
      </c>
      <c r="C3370" t="s">
        <v>41</v>
      </c>
      <c r="D3370" t="s">
        <v>42</v>
      </c>
      <c r="E3370" t="s">
        <v>23</v>
      </c>
      <c r="F3370" t="s">
        <v>24</v>
      </c>
      <c r="G3370" t="s">
        <v>32</v>
      </c>
      <c r="H3370" t="s">
        <v>86</v>
      </c>
      <c r="I3370">
        <v>1</v>
      </c>
      <c r="J3370" s="2">
        <v>72.23</v>
      </c>
      <c r="K3370" s="3">
        <v>0</v>
      </c>
      <c r="L3370" s="2">
        <v>24.54</v>
      </c>
      <c r="M3370" s="2">
        <f t="shared" si="416"/>
        <v>72.23</v>
      </c>
      <c r="N3370" s="2">
        <f t="shared" si="417"/>
        <v>24.54</v>
      </c>
      <c r="O3370" s="2">
        <f t="shared" si="418"/>
        <v>47.690000000000005</v>
      </c>
      <c r="P3370" s="4">
        <f t="shared" si="419"/>
        <v>0.6602519728644608</v>
      </c>
      <c r="Q3370">
        <f t="shared" si="420"/>
        <v>2025</v>
      </c>
      <c r="R3370" t="str">
        <f t="shared" si="421"/>
        <v>Q1</v>
      </c>
      <c r="S3370">
        <f t="shared" si="422"/>
        <v>3</v>
      </c>
      <c r="T3370" t="str">
        <f t="shared" si="423"/>
        <v>Mar</v>
      </c>
    </row>
    <row r="3371" spans="1:20" x14ac:dyDescent="0.35">
      <c r="A3371" t="s">
        <v>3436</v>
      </c>
      <c r="B3371" s="1">
        <v>45723</v>
      </c>
      <c r="C3371" t="s">
        <v>21</v>
      </c>
      <c r="D3371" t="s">
        <v>22</v>
      </c>
      <c r="E3371" t="s">
        <v>23</v>
      </c>
      <c r="F3371" t="s">
        <v>24</v>
      </c>
      <c r="G3371" t="s">
        <v>38</v>
      </c>
      <c r="H3371" t="s">
        <v>84</v>
      </c>
      <c r="I3371">
        <v>1</v>
      </c>
      <c r="J3371" s="2">
        <v>258.57</v>
      </c>
      <c r="K3371" s="3">
        <v>0</v>
      </c>
      <c r="L3371" s="2">
        <v>131.28</v>
      </c>
      <c r="M3371" s="2">
        <f t="shared" si="416"/>
        <v>258.57</v>
      </c>
      <c r="N3371" s="2">
        <f t="shared" si="417"/>
        <v>131.28</v>
      </c>
      <c r="O3371" s="2">
        <f t="shared" si="418"/>
        <v>127.28999999999999</v>
      </c>
      <c r="P3371" s="4">
        <f t="shared" si="419"/>
        <v>0.49228448775960088</v>
      </c>
      <c r="Q3371">
        <f t="shared" si="420"/>
        <v>2025</v>
      </c>
      <c r="R3371" t="str">
        <f t="shared" si="421"/>
        <v>Q1</v>
      </c>
      <c r="S3371">
        <f t="shared" si="422"/>
        <v>3</v>
      </c>
      <c r="T3371" t="str">
        <f t="shared" si="423"/>
        <v>Mar</v>
      </c>
    </row>
    <row r="3372" spans="1:20" x14ac:dyDescent="0.35">
      <c r="A3372" t="s">
        <v>3437</v>
      </c>
      <c r="B3372" s="1">
        <v>45723</v>
      </c>
      <c r="C3372" t="s">
        <v>28</v>
      </c>
      <c r="D3372" t="s">
        <v>29</v>
      </c>
      <c r="E3372" t="s">
        <v>43</v>
      </c>
      <c r="F3372" t="s">
        <v>37</v>
      </c>
      <c r="G3372" t="s">
        <v>53</v>
      </c>
      <c r="H3372" t="s">
        <v>54</v>
      </c>
      <c r="I3372">
        <v>1</v>
      </c>
      <c r="J3372" s="2">
        <v>154.71</v>
      </c>
      <c r="K3372" s="3">
        <v>0.05</v>
      </c>
      <c r="L3372" s="2">
        <v>71.78</v>
      </c>
      <c r="M3372" s="2">
        <f t="shared" si="416"/>
        <v>146.97</v>
      </c>
      <c r="N3372" s="2">
        <f t="shared" si="417"/>
        <v>71.78</v>
      </c>
      <c r="O3372" s="2">
        <f t="shared" si="418"/>
        <v>75.19</v>
      </c>
      <c r="P3372" s="4">
        <f t="shared" si="419"/>
        <v>0.51160100700823297</v>
      </c>
      <c r="Q3372">
        <f t="shared" si="420"/>
        <v>2025</v>
      </c>
      <c r="R3372" t="str">
        <f t="shared" si="421"/>
        <v>Q1</v>
      </c>
      <c r="S3372">
        <f t="shared" si="422"/>
        <v>3</v>
      </c>
      <c r="T3372" t="str">
        <f t="shared" si="423"/>
        <v>Mar</v>
      </c>
    </row>
    <row r="3373" spans="1:20" x14ac:dyDescent="0.35">
      <c r="A3373" t="s">
        <v>3438</v>
      </c>
      <c r="B3373" s="1">
        <v>45723</v>
      </c>
      <c r="C3373" t="s">
        <v>21</v>
      </c>
      <c r="D3373" t="s">
        <v>22</v>
      </c>
      <c r="E3373" t="s">
        <v>36</v>
      </c>
      <c r="F3373" t="s">
        <v>37</v>
      </c>
      <c r="G3373" t="s">
        <v>25</v>
      </c>
      <c r="H3373" t="s">
        <v>91</v>
      </c>
      <c r="I3373">
        <v>1</v>
      </c>
      <c r="J3373" s="2">
        <v>98.24</v>
      </c>
      <c r="K3373" s="3">
        <v>0</v>
      </c>
      <c r="L3373" s="2">
        <v>45.51</v>
      </c>
      <c r="M3373" s="2">
        <f t="shared" si="416"/>
        <v>98.24</v>
      </c>
      <c r="N3373" s="2">
        <f t="shared" si="417"/>
        <v>45.51</v>
      </c>
      <c r="O3373" s="2">
        <f t="shared" si="418"/>
        <v>52.73</v>
      </c>
      <c r="P3373" s="4">
        <f t="shared" si="419"/>
        <v>0.53674674267100975</v>
      </c>
      <c r="Q3373">
        <f t="shared" si="420"/>
        <v>2025</v>
      </c>
      <c r="R3373" t="str">
        <f t="shared" si="421"/>
        <v>Q1</v>
      </c>
      <c r="S3373">
        <f t="shared" si="422"/>
        <v>3</v>
      </c>
      <c r="T3373" t="str">
        <f t="shared" si="423"/>
        <v>Mar</v>
      </c>
    </row>
    <row r="3374" spans="1:20" x14ac:dyDescent="0.35">
      <c r="A3374" t="s">
        <v>3439</v>
      </c>
      <c r="B3374" s="1">
        <v>45723</v>
      </c>
      <c r="C3374" t="s">
        <v>21</v>
      </c>
      <c r="D3374" t="s">
        <v>35</v>
      </c>
      <c r="E3374" t="s">
        <v>52</v>
      </c>
      <c r="F3374" t="s">
        <v>37</v>
      </c>
      <c r="G3374" t="s">
        <v>46</v>
      </c>
      <c r="H3374" t="s">
        <v>75</v>
      </c>
      <c r="I3374">
        <v>2</v>
      </c>
      <c r="J3374" s="2">
        <v>34.54</v>
      </c>
      <c r="K3374" s="3">
        <v>0.1</v>
      </c>
      <c r="L3374" s="2">
        <v>10.09</v>
      </c>
      <c r="M3374" s="2">
        <f t="shared" si="416"/>
        <v>62.17</v>
      </c>
      <c r="N3374" s="2">
        <f t="shared" si="417"/>
        <v>20.18</v>
      </c>
      <c r="O3374" s="2">
        <f t="shared" si="418"/>
        <v>41.99</v>
      </c>
      <c r="P3374" s="4">
        <f t="shared" si="419"/>
        <v>0.67540614444265723</v>
      </c>
      <c r="Q3374">
        <f t="shared" si="420"/>
        <v>2025</v>
      </c>
      <c r="R3374" t="str">
        <f t="shared" si="421"/>
        <v>Q1</v>
      </c>
      <c r="S3374">
        <f t="shared" si="422"/>
        <v>3</v>
      </c>
      <c r="T3374" t="str">
        <f t="shared" si="423"/>
        <v>Mar</v>
      </c>
    </row>
    <row r="3375" spans="1:20" x14ac:dyDescent="0.35">
      <c r="A3375" t="s">
        <v>3440</v>
      </c>
      <c r="B3375" s="1">
        <v>45723</v>
      </c>
      <c r="C3375" t="s">
        <v>21</v>
      </c>
      <c r="D3375" t="s">
        <v>35</v>
      </c>
      <c r="E3375" t="s">
        <v>23</v>
      </c>
      <c r="F3375" t="s">
        <v>24</v>
      </c>
      <c r="G3375" t="s">
        <v>25</v>
      </c>
      <c r="H3375" t="s">
        <v>81</v>
      </c>
      <c r="I3375">
        <v>1</v>
      </c>
      <c r="J3375" s="2">
        <v>42.02</v>
      </c>
      <c r="K3375" s="3">
        <v>0.05</v>
      </c>
      <c r="L3375" s="2">
        <v>15.82</v>
      </c>
      <c r="M3375" s="2">
        <f t="shared" si="416"/>
        <v>39.92</v>
      </c>
      <c r="N3375" s="2">
        <f t="shared" si="417"/>
        <v>15.82</v>
      </c>
      <c r="O3375" s="2">
        <f t="shared" si="418"/>
        <v>24.1</v>
      </c>
      <c r="P3375" s="4">
        <f t="shared" si="419"/>
        <v>0.60370741482965928</v>
      </c>
      <c r="Q3375">
        <f t="shared" si="420"/>
        <v>2025</v>
      </c>
      <c r="R3375" t="str">
        <f t="shared" si="421"/>
        <v>Q1</v>
      </c>
      <c r="S3375">
        <f t="shared" si="422"/>
        <v>3</v>
      </c>
      <c r="T3375" t="str">
        <f t="shared" si="423"/>
        <v>Mar</v>
      </c>
    </row>
    <row r="3376" spans="1:20" x14ac:dyDescent="0.35">
      <c r="A3376" t="s">
        <v>3441</v>
      </c>
      <c r="B3376" s="1">
        <v>45723</v>
      </c>
      <c r="C3376" t="s">
        <v>28</v>
      </c>
      <c r="D3376" t="s">
        <v>29</v>
      </c>
      <c r="E3376" t="s">
        <v>23</v>
      </c>
      <c r="F3376" t="s">
        <v>24</v>
      </c>
      <c r="G3376" t="s">
        <v>46</v>
      </c>
      <c r="H3376" t="s">
        <v>75</v>
      </c>
      <c r="I3376">
        <v>1</v>
      </c>
      <c r="J3376" s="2">
        <v>34.159999999999997</v>
      </c>
      <c r="K3376" s="3">
        <v>0</v>
      </c>
      <c r="L3376" s="2">
        <v>9.9499999999999993</v>
      </c>
      <c r="M3376" s="2">
        <f t="shared" si="416"/>
        <v>34.159999999999997</v>
      </c>
      <c r="N3376" s="2">
        <f t="shared" si="417"/>
        <v>9.9499999999999993</v>
      </c>
      <c r="O3376" s="2">
        <f t="shared" si="418"/>
        <v>24.209999999999997</v>
      </c>
      <c r="P3376" s="4">
        <f t="shared" si="419"/>
        <v>0.70872365339578458</v>
      </c>
      <c r="Q3376">
        <f t="shared" si="420"/>
        <v>2025</v>
      </c>
      <c r="R3376" t="str">
        <f t="shared" si="421"/>
        <v>Q1</v>
      </c>
      <c r="S3376">
        <f t="shared" si="422"/>
        <v>3</v>
      </c>
      <c r="T3376" t="str">
        <f t="shared" si="423"/>
        <v>Mar</v>
      </c>
    </row>
    <row r="3377" spans="1:20" x14ac:dyDescent="0.35">
      <c r="A3377" t="s">
        <v>3442</v>
      </c>
      <c r="B3377" s="1">
        <v>45723</v>
      </c>
      <c r="C3377" t="s">
        <v>41</v>
      </c>
      <c r="D3377" t="s">
        <v>42</v>
      </c>
      <c r="E3377" t="s">
        <v>23</v>
      </c>
      <c r="F3377" t="s">
        <v>24</v>
      </c>
      <c r="G3377" t="s">
        <v>32</v>
      </c>
      <c r="H3377" t="s">
        <v>86</v>
      </c>
      <c r="I3377">
        <v>5</v>
      </c>
      <c r="J3377" s="2">
        <v>72.959999999999994</v>
      </c>
      <c r="K3377" s="3">
        <v>0.05</v>
      </c>
      <c r="L3377" s="2">
        <v>24.52</v>
      </c>
      <c r="M3377" s="2">
        <f t="shared" si="416"/>
        <v>346.56</v>
      </c>
      <c r="N3377" s="2">
        <f t="shared" si="417"/>
        <v>122.6</v>
      </c>
      <c r="O3377" s="2">
        <f t="shared" si="418"/>
        <v>223.96</v>
      </c>
      <c r="P3377" s="4">
        <f t="shared" si="419"/>
        <v>0.64623730378578026</v>
      </c>
      <c r="Q3377">
        <f t="shared" si="420"/>
        <v>2025</v>
      </c>
      <c r="R3377" t="str">
        <f t="shared" si="421"/>
        <v>Q1</v>
      </c>
      <c r="S3377">
        <f t="shared" si="422"/>
        <v>3</v>
      </c>
      <c r="T3377" t="str">
        <f t="shared" si="423"/>
        <v>Mar</v>
      </c>
    </row>
    <row r="3378" spans="1:20" x14ac:dyDescent="0.35">
      <c r="A3378" t="s">
        <v>3443</v>
      </c>
      <c r="B3378" s="1">
        <v>45724</v>
      </c>
      <c r="C3378" t="s">
        <v>21</v>
      </c>
      <c r="D3378" t="s">
        <v>22</v>
      </c>
      <c r="E3378" t="s">
        <v>23</v>
      </c>
      <c r="F3378" t="s">
        <v>24</v>
      </c>
      <c r="G3378" t="s">
        <v>46</v>
      </c>
      <c r="H3378" t="s">
        <v>75</v>
      </c>
      <c r="I3378">
        <v>2</v>
      </c>
      <c r="J3378" s="2">
        <v>33.92</v>
      </c>
      <c r="K3378" s="3">
        <v>0.15</v>
      </c>
      <c r="L3378" s="2">
        <v>10.16</v>
      </c>
      <c r="M3378" s="2">
        <f t="shared" si="416"/>
        <v>57.66</v>
      </c>
      <c r="N3378" s="2">
        <f t="shared" si="417"/>
        <v>20.32</v>
      </c>
      <c r="O3378" s="2">
        <f t="shared" si="418"/>
        <v>37.339999999999996</v>
      </c>
      <c r="P3378" s="4">
        <f t="shared" si="419"/>
        <v>0.64758931668400965</v>
      </c>
      <c r="Q3378">
        <f t="shared" si="420"/>
        <v>2025</v>
      </c>
      <c r="R3378" t="str">
        <f t="shared" si="421"/>
        <v>Q1</v>
      </c>
      <c r="S3378">
        <f t="shared" si="422"/>
        <v>3</v>
      </c>
      <c r="T3378" t="str">
        <f t="shared" si="423"/>
        <v>Mar</v>
      </c>
    </row>
    <row r="3379" spans="1:20" x14ac:dyDescent="0.35">
      <c r="A3379" t="s">
        <v>3444</v>
      </c>
      <c r="B3379" s="1">
        <v>45724</v>
      </c>
      <c r="C3379" t="s">
        <v>28</v>
      </c>
      <c r="D3379" t="s">
        <v>49</v>
      </c>
      <c r="E3379" t="s">
        <v>52</v>
      </c>
      <c r="F3379" t="s">
        <v>24</v>
      </c>
      <c r="G3379" t="s">
        <v>46</v>
      </c>
      <c r="H3379" t="s">
        <v>79</v>
      </c>
      <c r="I3379">
        <v>2</v>
      </c>
      <c r="J3379" s="2">
        <v>30.48</v>
      </c>
      <c r="K3379" s="3">
        <v>0</v>
      </c>
      <c r="L3379" s="2">
        <v>9.7200000000000006</v>
      </c>
      <c r="M3379" s="2">
        <f t="shared" si="416"/>
        <v>60.96</v>
      </c>
      <c r="N3379" s="2">
        <f t="shared" si="417"/>
        <v>19.440000000000001</v>
      </c>
      <c r="O3379" s="2">
        <f t="shared" si="418"/>
        <v>41.519999999999996</v>
      </c>
      <c r="P3379" s="4">
        <f t="shared" si="419"/>
        <v>0.68110236220472431</v>
      </c>
      <c r="Q3379">
        <f t="shared" si="420"/>
        <v>2025</v>
      </c>
      <c r="R3379" t="str">
        <f t="shared" si="421"/>
        <v>Q1</v>
      </c>
      <c r="S3379">
        <f t="shared" si="422"/>
        <v>3</v>
      </c>
      <c r="T3379" t="str">
        <f t="shared" si="423"/>
        <v>Mar</v>
      </c>
    </row>
    <row r="3380" spans="1:20" x14ac:dyDescent="0.35">
      <c r="A3380" t="s">
        <v>3445</v>
      </c>
      <c r="B3380" s="1">
        <v>45724</v>
      </c>
      <c r="C3380" t="s">
        <v>21</v>
      </c>
      <c r="D3380" t="s">
        <v>35</v>
      </c>
      <c r="E3380" t="s">
        <v>23</v>
      </c>
      <c r="F3380" t="s">
        <v>37</v>
      </c>
      <c r="G3380" t="s">
        <v>46</v>
      </c>
      <c r="H3380" t="s">
        <v>75</v>
      </c>
      <c r="I3380">
        <v>2</v>
      </c>
      <c r="J3380" s="2">
        <v>34.200000000000003</v>
      </c>
      <c r="K3380" s="3">
        <v>0</v>
      </c>
      <c r="L3380" s="2">
        <v>10.08</v>
      </c>
      <c r="M3380" s="2">
        <f t="shared" si="416"/>
        <v>68.400000000000006</v>
      </c>
      <c r="N3380" s="2">
        <f t="shared" si="417"/>
        <v>20.16</v>
      </c>
      <c r="O3380" s="2">
        <f t="shared" si="418"/>
        <v>48.240000000000009</v>
      </c>
      <c r="P3380" s="4">
        <f t="shared" si="419"/>
        <v>0.70526315789473693</v>
      </c>
      <c r="Q3380">
        <f t="shared" si="420"/>
        <v>2025</v>
      </c>
      <c r="R3380" t="str">
        <f t="shared" si="421"/>
        <v>Q1</v>
      </c>
      <c r="S3380">
        <f t="shared" si="422"/>
        <v>3</v>
      </c>
      <c r="T3380" t="str">
        <f t="shared" si="423"/>
        <v>Mar</v>
      </c>
    </row>
    <row r="3381" spans="1:20" x14ac:dyDescent="0.35">
      <c r="A3381" t="s">
        <v>3446</v>
      </c>
      <c r="B3381" s="1">
        <v>45724</v>
      </c>
      <c r="C3381" t="s">
        <v>21</v>
      </c>
      <c r="D3381" t="s">
        <v>35</v>
      </c>
      <c r="E3381" t="s">
        <v>36</v>
      </c>
      <c r="F3381" t="s">
        <v>37</v>
      </c>
      <c r="G3381" t="s">
        <v>46</v>
      </c>
      <c r="H3381" t="s">
        <v>75</v>
      </c>
      <c r="I3381">
        <v>1</v>
      </c>
      <c r="J3381" s="2">
        <v>33.92</v>
      </c>
      <c r="K3381" s="3">
        <v>0.05</v>
      </c>
      <c r="L3381" s="2">
        <v>10.23</v>
      </c>
      <c r="M3381" s="2">
        <f t="shared" si="416"/>
        <v>32.22</v>
      </c>
      <c r="N3381" s="2">
        <f t="shared" si="417"/>
        <v>10.23</v>
      </c>
      <c r="O3381" s="2">
        <f t="shared" si="418"/>
        <v>21.99</v>
      </c>
      <c r="P3381" s="4">
        <f t="shared" si="419"/>
        <v>0.68249534450651772</v>
      </c>
      <c r="Q3381">
        <f t="shared" si="420"/>
        <v>2025</v>
      </c>
      <c r="R3381" t="str">
        <f t="shared" si="421"/>
        <v>Q1</v>
      </c>
      <c r="S3381">
        <f t="shared" si="422"/>
        <v>3</v>
      </c>
      <c r="T3381" t="str">
        <f t="shared" si="423"/>
        <v>Mar</v>
      </c>
    </row>
    <row r="3382" spans="1:20" x14ac:dyDescent="0.35">
      <c r="A3382" t="s">
        <v>3447</v>
      </c>
      <c r="B3382" s="1">
        <v>45724</v>
      </c>
      <c r="C3382" t="s">
        <v>21</v>
      </c>
      <c r="D3382" t="s">
        <v>35</v>
      </c>
      <c r="E3382" t="s">
        <v>30</v>
      </c>
      <c r="F3382" t="s">
        <v>31</v>
      </c>
      <c r="G3382" t="s">
        <v>46</v>
      </c>
      <c r="H3382" t="s">
        <v>79</v>
      </c>
      <c r="I3382">
        <v>8</v>
      </c>
      <c r="J3382" s="2">
        <v>28.77</v>
      </c>
      <c r="K3382" s="3">
        <v>0.2</v>
      </c>
      <c r="L3382" s="2">
        <v>9.85</v>
      </c>
      <c r="M3382" s="2">
        <f t="shared" si="416"/>
        <v>184.13</v>
      </c>
      <c r="N3382" s="2">
        <f t="shared" si="417"/>
        <v>78.8</v>
      </c>
      <c r="O3382" s="2">
        <f t="shared" si="418"/>
        <v>105.33</v>
      </c>
      <c r="P3382" s="4">
        <f t="shared" si="419"/>
        <v>0.57204149242383096</v>
      </c>
      <c r="Q3382">
        <f t="shared" si="420"/>
        <v>2025</v>
      </c>
      <c r="R3382" t="str">
        <f t="shared" si="421"/>
        <v>Q1</v>
      </c>
      <c r="S3382">
        <f t="shared" si="422"/>
        <v>3</v>
      </c>
      <c r="T3382" t="str">
        <f t="shared" si="423"/>
        <v>Mar</v>
      </c>
    </row>
    <row r="3383" spans="1:20" x14ac:dyDescent="0.35">
      <c r="A3383" t="s">
        <v>3448</v>
      </c>
      <c r="B3383" s="1">
        <v>45724</v>
      </c>
      <c r="C3383" t="s">
        <v>41</v>
      </c>
      <c r="D3383" t="s">
        <v>42</v>
      </c>
      <c r="E3383" t="s">
        <v>23</v>
      </c>
      <c r="F3383" t="s">
        <v>24</v>
      </c>
      <c r="G3383" t="s">
        <v>32</v>
      </c>
      <c r="H3383" t="s">
        <v>33</v>
      </c>
      <c r="I3383">
        <v>2</v>
      </c>
      <c r="J3383" s="2">
        <v>40.68</v>
      </c>
      <c r="K3383" s="3">
        <v>0</v>
      </c>
      <c r="L3383" s="2">
        <v>12.43</v>
      </c>
      <c r="M3383" s="2">
        <f t="shared" si="416"/>
        <v>81.36</v>
      </c>
      <c r="N3383" s="2">
        <f t="shared" si="417"/>
        <v>24.86</v>
      </c>
      <c r="O3383" s="2">
        <f t="shared" si="418"/>
        <v>56.5</v>
      </c>
      <c r="P3383" s="4">
        <f t="shared" si="419"/>
        <v>0.69444444444444442</v>
      </c>
      <c r="Q3383">
        <f t="shared" si="420"/>
        <v>2025</v>
      </c>
      <c r="R3383" t="str">
        <f t="shared" si="421"/>
        <v>Q1</v>
      </c>
      <c r="S3383">
        <f t="shared" si="422"/>
        <v>3</v>
      </c>
      <c r="T3383" t="str">
        <f t="shared" si="423"/>
        <v>Mar</v>
      </c>
    </row>
    <row r="3384" spans="1:20" x14ac:dyDescent="0.35">
      <c r="A3384" t="s">
        <v>3449</v>
      </c>
      <c r="B3384" s="1">
        <v>45724</v>
      </c>
      <c r="C3384" t="s">
        <v>21</v>
      </c>
      <c r="D3384" t="s">
        <v>35</v>
      </c>
      <c r="E3384" t="s">
        <v>23</v>
      </c>
      <c r="F3384" t="s">
        <v>37</v>
      </c>
      <c r="G3384" t="s">
        <v>53</v>
      </c>
      <c r="H3384" t="s">
        <v>54</v>
      </c>
      <c r="I3384">
        <v>3</v>
      </c>
      <c r="J3384" s="2">
        <v>147.87</v>
      </c>
      <c r="K3384" s="3">
        <v>0</v>
      </c>
      <c r="L3384" s="2">
        <v>70.260000000000005</v>
      </c>
      <c r="M3384" s="2">
        <f t="shared" si="416"/>
        <v>443.61</v>
      </c>
      <c r="N3384" s="2">
        <f t="shared" si="417"/>
        <v>210.78</v>
      </c>
      <c r="O3384" s="2">
        <f t="shared" si="418"/>
        <v>232.83</v>
      </c>
      <c r="P3384" s="4">
        <f t="shared" si="419"/>
        <v>0.52485291134104284</v>
      </c>
      <c r="Q3384">
        <f t="shared" si="420"/>
        <v>2025</v>
      </c>
      <c r="R3384" t="str">
        <f t="shared" si="421"/>
        <v>Q1</v>
      </c>
      <c r="S3384">
        <f t="shared" si="422"/>
        <v>3</v>
      </c>
      <c r="T3384" t="str">
        <f t="shared" si="423"/>
        <v>Mar</v>
      </c>
    </row>
    <row r="3385" spans="1:20" x14ac:dyDescent="0.35">
      <c r="A3385" t="s">
        <v>3450</v>
      </c>
      <c r="B3385" s="1">
        <v>45724</v>
      </c>
      <c r="C3385" t="s">
        <v>28</v>
      </c>
      <c r="D3385" t="s">
        <v>29</v>
      </c>
      <c r="E3385" t="s">
        <v>52</v>
      </c>
      <c r="F3385" t="s">
        <v>24</v>
      </c>
      <c r="G3385" t="s">
        <v>53</v>
      </c>
      <c r="H3385" t="s">
        <v>54</v>
      </c>
      <c r="I3385">
        <v>1</v>
      </c>
      <c r="J3385" s="2">
        <v>152.87</v>
      </c>
      <c r="K3385" s="3">
        <v>0.15</v>
      </c>
      <c r="L3385" s="2">
        <v>76.59</v>
      </c>
      <c r="M3385" s="2">
        <f t="shared" si="416"/>
        <v>129.94</v>
      </c>
      <c r="N3385" s="2">
        <f t="shared" si="417"/>
        <v>76.59</v>
      </c>
      <c r="O3385" s="2">
        <f t="shared" si="418"/>
        <v>53.349999999999994</v>
      </c>
      <c r="P3385" s="4">
        <f t="shared" si="419"/>
        <v>0.41057411112821296</v>
      </c>
      <c r="Q3385">
        <f t="shared" si="420"/>
        <v>2025</v>
      </c>
      <c r="R3385" t="str">
        <f t="shared" si="421"/>
        <v>Q1</v>
      </c>
      <c r="S3385">
        <f t="shared" si="422"/>
        <v>3</v>
      </c>
      <c r="T3385" t="str">
        <f t="shared" si="423"/>
        <v>Mar</v>
      </c>
    </row>
    <row r="3386" spans="1:20" x14ac:dyDescent="0.35">
      <c r="A3386" t="s">
        <v>3451</v>
      </c>
      <c r="B3386" s="1">
        <v>45724</v>
      </c>
      <c r="C3386" t="s">
        <v>21</v>
      </c>
      <c r="D3386" t="s">
        <v>35</v>
      </c>
      <c r="E3386" t="s">
        <v>43</v>
      </c>
      <c r="F3386" t="s">
        <v>37</v>
      </c>
      <c r="G3386" t="s">
        <v>46</v>
      </c>
      <c r="H3386" t="s">
        <v>75</v>
      </c>
      <c r="I3386">
        <v>1</v>
      </c>
      <c r="J3386" s="2">
        <v>33.9</v>
      </c>
      <c r="K3386" s="3">
        <v>0</v>
      </c>
      <c r="L3386" s="2">
        <v>10.5</v>
      </c>
      <c r="M3386" s="2">
        <f t="shared" si="416"/>
        <v>33.9</v>
      </c>
      <c r="N3386" s="2">
        <f t="shared" si="417"/>
        <v>10.5</v>
      </c>
      <c r="O3386" s="2">
        <f t="shared" si="418"/>
        <v>23.4</v>
      </c>
      <c r="P3386" s="4">
        <f t="shared" si="419"/>
        <v>0.69026548672566368</v>
      </c>
      <c r="Q3386">
        <f t="shared" si="420"/>
        <v>2025</v>
      </c>
      <c r="R3386" t="str">
        <f t="shared" si="421"/>
        <v>Q1</v>
      </c>
      <c r="S3386">
        <f t="shared" si="422"/>
        <v>3</v>
      </c>
      <c r="T3386" t="str">
        <f t="shared" si="423"/>
        <v>Mar</v>
      </c>
    </row>
    <row r="3387" spans="1:20" x14ac:dyDescent="0.35">
      <c r="A3387" t="s">
        <v>3452</v>
      </c>
      <c r="B3387" s="1">
        <v>45724</v>
      </c>
      <c r="C3387" t="s">
        <v>21</v>
      </c>
      <c r="D3387" t="s">
        <v>35</v>
      </c>
      <c r="E3387" t="s">
        <v>23</v>
      </c>
      <c r="F3387" t="s">
        <v>37</v>
      </c>
      <c r="G3387" t="s">
        <v>46</v>
      </c>
      <c r="H3387" t="s">
        <v>75</v>
      </c>
      <c r="I3387">
        <v>1</v>
      </c>
      <c r="J3387" s="2">
        <v>34.380000000000003</v>
      </c>
      <c r="K3387" s="3">
        <v>0.15</v>
      </c>
      <c r="L3387" s="2">
        <v>9.9499999999999993</v>
      </c>
      <c r="M3387" s="2">
        <f t="shared" si="416"/>
        <v>29.22</v>
      </c>
      <c r="N3387" s="2">
        <f t="shared" si="417"/>
        <v>9.9499999999999993</v>
      </c>
      <c r="O3387" s="2">
        <f t="shared" si="418"/>
        <v>19.27</v>
      </c>
      <c r="P3387" s="4">
        <f t="shared" si="419"/>
        <v>0.65947980835044495</v>
      </c>
      <c r="Q3387">
        <f t="shared" si="420"/>
        <v>2025</v>
      </c>
      <c r="R3387" t="str">
        <f t="shared" si="421"/>
        <v>Q1</v>
      </c>
      <c r="S3387">
        <f t="shared" si="422"/>
        <v>3</v>
      </c>
      <c r="T3387" t="str">
        <f t="shared" si="423"/>
        <v>Mar</v>
      </c>
    </row>
    <row r="3388" spans="1:20" x14ac:dyDescent="0.35">
      <c r="A3388" t="s">
        <v>3453</v>
      </c>
      <c r="B3388" s="1">
        <v>45724</v>
      </c>
      <c r="C3388" t="s">
        <v>41</v>
      </c>
      <c r="D3388" t="s">
        <v>90</v>
      </c>
      <c r="E3388" t="s">
        <v>52</v>
      </c>
      <c r="F3388" t="s">
        <v>24</v>
      </c>
      <c r="G3388" t="s">
        <v>38</v>
      </c>
      <c r="H3388" t="s">
        <v>39</v>
      </c>
      <c r="I3388">
        <v>4</v>
      </c>
      <c r="J3388" s="2">
        <v>154.84</v>
      </c>
      <c r="K3388" s="3">
        <v>0</v>
      </c>
      <c r="L3388" s="2">
        <v>80.8</v>
      </c>
      <c r="M3388" s="2">
        <f t="shared" si="416"/>
        <v>619.36</v>
      </c>
      <c r="N3388" s="2">
        <f t="shared" si="417"/>
        <v>323.2</v>
      </c>
      <c r="O3388" s="2">
        <f t="shared" si="418"/>
        <v>296.16000000000003</v>
      </c>
      <c r="P3388" s="4">
        <f t="shared" si="419"/>
        <v>0.47817101524153971</v>
      </c>
      <c r="Q3388">
        <f t="shared" si="420"/>
        <v>2025</v>
      </c>
      <c r="R3388" t="str">
        <f t="shared" si="421"/>
        <v>Q1</v>
      </c>
      <c r="S3388">
        <f t="shared" si="422"/>
        <v>3</v>
      </c>
      <c r="T3388" t="str">
        <f t="shared" si="423"/>
        <v>Mar</v>
      </c>
    </row>
    <row r="3389" spans="1:20" x14ac:dyDescent="0.35">
      <c r="A3389" t="s">
        <v>3454</v>
      </c>
      <c r="B3389" s="1">
        <v>45724</v>
      </c>
      <c r="C3389" t="s">
        <v>21</v>
      </c>
      <c r="D3389" t="s">
        <v>35</v>
      </c>
      <c r="E3389" t="s">
        <v>43</v>
      </c>
      <c r="F3389" t="s">
        <v>37</v>
      </c>
      <c r="G3389" t="s">
        <v>53</v>
      </c>
      <c r="H3389" t="s">
        <v>54</v>
      </c>
      <c r="I3389">
        <v>1</v>
      </c>
      <c r="J3389" s="2">
        <v>149.44999999999999</v>
      </c>
      <c r="K3389" s="3">
        <v>0.1</v>
      </c>
      <c r="L3389" s="2">
        <v>71.260000000000005</v>
      </c>
      <c r="M3389" s="2">
        <f t="shared" si="416"/>
        <v>134.51</v>
      </c>
      <c r="N3389" s="2">
        <f t="shared" si="417"/>
        <v>71.260000000000005</v>
      </c>
      <c r="O3389" s="2">
        <f t="shared" si="418"/>
        <v>63.249999999999986</v>
      </c>
      <c r="P3389" s="4">
        <f t="shared" si="419"/>
        <v>0.47022526206230014</v>
      </c>
      <c r="Q3389">
        <f t="shared" si="420"/>
        <v>2025</v>
      </c>
      <c r="R3389" t="str">
        <f t="shared" si="421"/>
        <v>Q1</v>
      </c>
      <c r="S3389">
        <f t="shared" si="422"/>
        <v>3</v>
      </c>
      <c r="T3389" t="str">
        <f t="shared" si="423"/>
        <v>Mar</v>
      </c>
    </row>
    <row r="3390" spans="1:20" x14ac:dyDescent="0.35">
      <c r="A3390" t="s">
        <v>3455</v>
      </c>
      <c r="B3390" s="1">
        <v>45724</v>
      </c>
      <c r="C3390" t="s">
        <v>21</v>
      </c>
      <c r="D3390" t="s">
        <v>22</v>
      </c>
      <c r="E3390" t="s">
        <v>23</v>
      </c>
      <c r="F3390" t="s">
        <v>37</v>
      </c>
      <c r="G3390" t="s">
        <v>53</v>
      </c>
      <c r="H3390" t="s">
        <v>70</v>
      </c>
      <c r="I3390">
        <v>1</v>
      </c>
      <c r="J3390" s="2">
        <v>53.14</v>
      </c>
      <c r="K3390" s="3">
        <v>0</v>
      </c>
      <c r="L3390" s="2">
        <v>18.18</v>
      </c>
      <c r="M3390" s="2">
        <f t="shared" si="416"/>
        <v>53.14</v>
      </c>
      <c r="N3390" s="2">
        <f t="shared" si="417"/>
        <v>18.18</v>
      </c>
      <c r="O3390" s="2">
        <f t="shared" si="418"/>
        <v>34.96</v>
      </c>
      <c r="P3390" s="4">
        <f t="shared" si="419"/>
        <v>0.65788483251787733</v>
      </c>
      <c r="Q3390">
        <f t="shared" si="420"/>
        <v>2025</v>
      </c>
      <c r="R3390" t="str">
        <f t="shared" si="421"/>
        <v>Q1</v>
      </c>
      <c r="S3390">
        <f t="shared" si="422"/>
        <v>3</v>
      </c>
      <c r="T3390" t="str">
        <f t="shared" si="423"/>
        <v>Mar</v>
      </c>
    </row>
    <row r="3391" spans="1:20" x14ac:dyDescent="0.35">
      <c r="A3391" t="s">
        <v>3456</v>
      </c>
      <c r="B3391" s="1">
        <v>45724</v>
      </c>
      <c r="C3391" t="s">
        <v>62</v>
      </c>
      <c r="D3391" t="s">
        <v>74</v>
      </c>
      <c r="E3391" t="s">
        <v>43</v>
      </c>
      <c r="F3391" t="s">
        <v>24</v>
      </c>
      <c r="G3391" t="s">
        <v>46</v>
      </c>
      <c r="H3391" t="s">
        <v>183</v>
      </c>
      <c r="I3391">
        <v>3</v>
      </c>
      <c r="J3391" s="2">
        <v>132.84</v>
      </c>
      <c r="K3391" s="3">
        <v>0</v>
      </c>
      <c r="L3391" s="2">
        <v>64.400000000000006</v>
      </c>
      <c r="M3391" s="2">
        <f t="shared" si="416"/>
        <v>398.52</v>
      </c>
      <c r="N3391" s="2">
        <f t="shared" si="417"/>
        <v>193.2</v>
      </c>
      <c r="O3391" s="2">
        <f t="shared" si="418"/>
        <v>205.32</v>
      </c>
      <c r="P3391" s="4">
        <f t="shared" si="419"/>
        <v>0.51520626317374285</v>
      </c>
      <c r="Q3391">
        <f t="shared" si="420"/>
        <v>2025</v>
      </c>
      <c r="R3391" t="str">
        <f t="shared" si="421"/>
        <v>Q1</v>
      </c>
      <c r="S3391">
        <f t="shared" si="422"/>
        <v>3</v>
      </c>
      <c r="T3391" t="str">
        <f t="shared" si="423"/>
        <v>Mar</v>
      </c>
    </row>
    <row r="3392" spans="1:20" x14ac:dyDescent="0.35">
      <c r="A3392" t="s">
        <v>3457</v>
      </c>
      <c r="B3392" s="1">
        <v>45725</v>
      </c>
      <c r="C3392" t="s">
        <v>41</v>
      </c>
      <c r="D3392" t="s">
        <v>42</v>
      </c>
      <c r="E3392" t="s">
        <v>52</v>
      </c>
      <c r="F3392" t="s">
        <v>37</v>
      </c>
      <c r="G3392" t="s">
        <v>32</v>
      </c>
      <c r="H3392" t="s">
        <v>113</v>
      </c>
      <c r="I3392">
        <v>1</v>
      </c>
      <c r="J3392" s="2">
        <v>396.55</v>
      </c>
      <c r="K3392" s="3">
        <v>0</v>
      </c>
      <c r="L3392" s="2">
        <v>201.05</v>
      </c>
      <c r="M3392" s="2">
        <f t="shared" si="416"/>
        <v>396.55</v>
      </c>
      <c r="N3392" s="2">
        <f t="shared" si="417"/>
        <v>201.05</v>
      </c>
      <c r="O3392" s="2">
        <f t="shared" si="418"/>
        <v>195.5</v>
      </c>
      <c r="P3392" s="4">
        <f t="shared" si="419"/>
        <v>0.49300214348758037</v>
      </c>
      <c r="Q3392">
        <f t="shared" si="420"/>
        <v>2025</v>
      </c>
      <c r="R3392" t="str">
        <f t="shared" si="421"/>
        <v>Q1</v>
      </c>
      <c r="S3392">
        <f t="shared" si="422"/>
        <v>3</v>
      </c>
      <c r="T3392" t="str">
        <f t="shared" si="423"/>
        <v>Mar</v>
      </c>
    </row>
    <row r="3393" spans="1:20" x14ac:dyDescent="0.35">
      <c r="A3393" t="s">
        <v>3458</v>
      </c>
      <c r="B3393" s="1">
        <v>45725</v>
      </c>
      <c r="C3393" t="s">
        <v>21</v>
      </c>
      <c r="D3393" t="s">
        <v>22</v>
      </c>
      <c r="E3393" t="s">
        <v>43</v>
      </c>
      <c r="F3393" t="s">
        <v>37</v>
      </c>
      <c r="G3393" t="s">
        <v>46</v>
      </c>
      <c r="H3393" t="s">
        <v>79</v>
      </c>
      <c r="I3393">
        <v>1</v>
      </c>
      <c r="J3393" s="2">
        <v>28.69</v>
      </c>
      <c r="K3393" s="3">
        <v>0.05</v>
      </c>
      <c r="L3393" s="2">
        <v>9.5399999999999991</v>
      </c>
      <c r="M3393" s="2">
        <f t="shared" si="416"/>
        <v>27.26</v>
      </c>
      <c r="N3393" s="2">
        <f t="shared" si="417"/>
        <v>9.5399999999999991</v>
      </c>
      <c r="O3393" s="2">
        <f t="shared" si="418"/>
        <v>17.720000000000002</v>
      </c>
      <c r="P3393" s="4">
        <f t="shared" si="419"/>
        <v>0.65003668378576673</v>
      </c>
      <c r="Q3393">
        <f t="shared" si="420"/>
        <v>2025</v>
      </c>
      <c r="R3393" t="str">
        <f t="shared" si="421"/>
        <v>Q1</v>
      </c>
      <c r="S3393">
        <f t="shared" si="422"/>
        <v>3</v>
      </c>
      <c r="T3393" t="str">
        <f t="shared" si="423"/>
        <v>Mar</v>
      </c>
    </row>
    <row r="3394" spans="1:20" x14ac:dyDescent="0.35">
      <c r="A3394" t="s">
        <v>3459</v>
      </c>
      <c r="B3394" s="1">
        <v>45725</v>
      </c>
      <c r="C3394" t="s">
        <v>21</v>
      </c>
      <c r="D3394" t="s">
        <v>35</v>
      </c>
      <c r="E3394" t="s">
        <v>30</v>
      </c>
      <c r="F3394" t="s">
        <v>31</v>
      </c>
      <c r="G3394" t="s">
        <v>32</v>
      </c>
      <c r="H3394" t="s">
        <v>33</v>
      </c>
      <c r="I3394">
        <v>6</v>
      </c>
      <c r="J3394" s="2">
        <v>38.08</v>
      </c>
      <c r="K3394" s="3">
        <v>0.15</v>
      </c>
      <c r="L3394" s="2">
        <v>12.84</v>
      </c>
      <c r="M3394" s="2">
        <f t="shared" ref="M3394:M3457" si="424">ROUND(I3394*J3394*(1-K3394),2)</f>
        <v>194.21</v>
      </c>
      <c r="N3394" s="2">
        <f t="shared" ref="N3394:N3457" si="425">ROUND(I3394*L3394,2)</f>
        <v>77.040000000000006</v>
      </c>
      <c r="O3394" s="2">
        <f t="shared" ref="O3394:O3457" si="426">M3394-N3394</f>
        <v>117.17</v>
      </c>
      <c r="P3394" s="4">
        <f t="shared" ref="P3394:P3457" si="427">IFERROR(O3394/M3394,0)</f>
        <v>0.60331599814633641</v>
      </c>
      <c r="Q3394">
        <f t="shared" ref="Q3394:Q3457" si="428">YEAR(B3394)</f>
        <v>2025</v>
      </c>
      <c r="R3394" t="str">
        <f t="shared" ref="R3394:R3457" si="429">"Q"&amp;ROUNDUP(MONTH(B3394)/3,0)</f>
        <v>Q1</v>
      </c>
      <c r="S3394">
        <f t="shared" ref="S3394:S3457" si="430">MONTH(B3394)</f>
        <v>3</v>
      </c>
      <c r="T3394" t="str">
        <f t="shared" ref="T3394:T3457" si="431">TEXT(B3394,"mmm")</f>
        <v>Mar</v>
      </c>
    </row>
    <row r="3395" spans="1:20" x14ac:dyDescent="0.35">
      <c r="A3395" t="s">
        <v>3460</v>
      </c>
      <c r="B3395" s="1">
        <v>45725</v>
      </c>
      <c r="C3395" t="s">
        <v>41</v>
      </c>
      <c r="D3395" t="s">
        <v>42</v>
      </c>
      <c r="E3395" t="s">
        <v>43</v>
      </c>
      <c r="F3395" t="s">
        <v>37</v>
      </c>
      <c r="G3395" t="s">
        <v>46</v>
      </c>
      <c r="H3395" t="s">
        <v>183</v>
      </c>
      <c r="I3395">
        <v>2</v>
      </c>
      <c r="J3395" s="2">
        <v>144.82</v>
      </c>
      <c r="K3395" s="3">
        <v>0</v>
      </c>
      <c r="L3395" s="2">
        <v>61.87</v>
      </c>
      <c r="M3395" s="2">
        <f t="shared" si="424"/>
        <v>289.64</v>
      </c>
      <c r="N3395" s="2">
        <f t="shared" si="425"/>
        <v>123.74</v>
      </c>
      <c r="O3395" s="2">
        <f t="shared" si="426"/>
        <v>165.89999999999998</v>
      </c>
      <c r="P3395" s="4">
        <f t="shared" si="427"/>
        <v>0.57278000276204943</v>
      </c>
      <c r="Q3395">
        <f t="shared" si="428"/>
        <v>2025</v>
      </c>
      <c r="R3395" t="str">
        <f t="shared" si="429"/>
        <v>Q1</v>
      </c>
      <c r="S3395">
        <f t="shared" si="430"/>
        <v>3</v>
      </c>
      <c r="T3395" t="str">
        <f t="shared" si="431"/>
        <v>Mar</v>
      </c>
    </row>
    <row r="3396" spans="1:20" x14ac:dyDescent="0.35">
      <c r="A3396" t="s">
        <v>3461</v>
      </c>
      <c r="B3396" s="1">
        <v>45725</v>
      </c>
      <c r="C3396" t="s">
        <v>62</v>
      </c>
      <c r="D3396" t="s">
        <v>69</v>
      </c>
      <c r="E3396" t="s">
        <v>23</v>
      </c>
      <c r="F3396" t="s">
        <v>24</v>
      </c>
      <c r="G3396" t="s">
        <v>25</v>
      </c>
      <c r="H3396" t="s">
        <v>26</v>
      </c>
      <c r="I3396">
        <v>1</v>
      </c>
      <c r="J3396" s="2">
        <v>22.27</v>
      </c>
      <c r="K3396" s="3">
        <v>0.15</v>
      </c>
      <c r="L3396" s="2">
        <v>6.67</v>
      </c>
      <c r="M3396" s="2">
        <f t="shared" si="424"/>
        <v>18.93</v>
      </c>
      <c r="N3396" s="2">
        <f t="shared" si="425"/>
        <v>6.67</v>
      </c>
      <c r="O3396" s="2">
        <f t="shared" si="426"/>
        <v>12.26</v>
      </c>
      <c r="P3396" s="4">
        <f t="shared" si="427"/>
        <v>0.64764923402007391</v>
      </c>
      <c r="Q3396">
        <f t="shared" si="428"/>
        <v>2025</v>
      </c>
      <c r="R3396" t="str">
        <f t="shared" si="429"/>
        <v>Q1</v>
      </c>
      <c r="S3396">
        <f t="shared" si="430"/>
        <v>3</v>
      </c>
      <c r="T3396" t="str">
        <f t="shared" si="431"/>
        <v>Mar</v>
      </c>
    </row>
    <row r="3397" spans="1:20" x14ac:dyDescent="0.35">
      <c r="A3397" t="s">
        <v>3462</v>
      </c>
      <c r="B3397" s="1">
        <v>45725</v>
      </c>
      <c r="C3397" t="s">
        <v>28</v>
      </c>
      <c r="D3397" t="s">
        <v>29</v>
      </c>
      <c r="E3397" t="s">
        <v>52</v>
      </c>
      <c r="F3397" t="s">
        <v>24</v>
      </c>
      <c r="G3397" t="s">
        <v>32</v>
      </c>
      <c r="H3397" t="s">
        <v>33</v>
      </c>
      <c r="I3397">
        <v>1</v>
      </c>
      <c r="J3397" s="2">
        <v>39.6</v>
      </c>
      <c r="K3397" s="3">
        <v>0</v>
      </c>
      <c r="L3397" s="2">
        <v>11.94</v>
      </c>
      <c r="M3397" s="2">
        <f t="shared" si="424"/>
        <v>39.6</v>
      </c>
      <c r="N3397" s="2">
        <f t="shared" si="425"/>
        <v>11.94</v>
      </c>
      <c r="O3397" s="2">
        <f t="shared" si="426"/>
        <v>27.660000000000004</v>
      </c>
      <c r="P3397" s="4">
        <f t="shared" si="427"/>
        <v>0.6984848484848486</v>
      </c>
      <c r="Q3397">
        <f t="shared" si="428"/>
        <v>2025</v>
      </c>
      <c r="R3397" t="str">
        <f t="shared" si="429"/>
        <v>Q1</v>
      </c>
      <c r="S3397">
        <f t="shared" si="430"/>
        <v>3</v>
      </c>
      <c r="T3397" t="str">
        <f t="shared" si="431"/>
        <v>Mar</v>
      </c>
    </row>
    <row r="3398" spans="1:20" x14ac:dyDescent="0.35">
      <c r="A3398" t="s">
        <v>3463</v>
      </c>
      <c r="B3398" s="1">
        <v>45725</v>
      </c>
      <c r="C3398" t="s">
        <v>21</v>
      </c>
      <c r="D3398" t="s">
        <v>35</v>
      </c>
      <c r="E3398" t="s">
        <v>52</v>
      </c>
      <c r="F3398" t="s">
        <v>24</v>
      </c>
      <c r="G3398" t="s">
        <v>25</v>
      </c>
      <c r="H3398" t="s">
        <v>81</v>
      </c>
      <c r="I3398">
        <v>6</v>
      </c>
      <c r="J3398" s="2">
        <v>42.29</v>
      </c>
      <c r="K3398" s="3">
        <v>0</v>
      </c>
      <c r="L3398" s="2">
        <v>16.350000000000001</v>
      </c>
      <c r="M3398" s="2">
        <f t="shared" si="424"/>
        <v>253.74</v>
      </c>
      <c r="N3398" s="2">
        <f t="shared" si="425"/>
        <v>98.1</v>
      </c>
      <c r="O3398" s="2">
        <f t="shared" si="426"/>
        <v>155.64000000000001</v>
      </c>
      <c r="P3398" s="4">
        <f t="shared" si="427"/>
        <v>0.61338377867108063</v>
      </c>
      <c r="Q3398">
        <f t="shared" si="428"/>
        <v>2025</v>
      </c>
      <c r="R3398" t="str">
        <f t="shared" si="429"/>
        <v>Q1</v>
      </c>
      <c r="S3398">
        <f t="shared" si="430"/>
        <v>3</v>
      </c>
      <c r="T3398" t="str">
        <f t="shared" si="431"/>
        <v>Mar</v>
      </c>
    </row>
    <row r="3399" spans="1:20" x14ac:dyDescent="0.35">
      <c r="A3399" t="s">
        <v>3464</v>
      </c>
      <c r="B3399" s="1">
        <v>45725</v>
      </c>
      <c r="C3399" t="s">
        <v>21</v>
      </c>
      <c r="D3399" t="s">
        <v>22</v>
      </c>
      <c r="E3399" t="s">
        <v>23</v>
      </c>
      <c r="F3399" t="s">
        <v>24</v>
      </c>
      <c r="G3399" t="s">
        <v>53</v>
      </c>
      <c r="H3399" t="s">
        <v>54</v>
      </c>
      <c r="I3399">
        <v>1</v>
      </c>
      <c r="J3399" s="2">
        <v>148.75</v>
      </c>
      <c r="K3399" s="3">
        <v>0.15</v>
      </c>
      <c r="L3399" s="2">
        <v>71.819999999999993</v>
      </c>
      <c r="M3399" s="2">
        <f t="shared" si="424"/>
        <v>126.44</v>
      </c>
      <c r="N3399" s="2">
        <f t="shared" si="425"/>
        <v>71.819999999999993</v>
      </c>
      <c r="O3399" s="2">
        <f t="shared" si="426"/>
        <v>54.620000000000005</v>
      </c>
      <c r="P3399" s="4">
        <f t="shared" si="427"/>
        <v>0.4319835495096489</v>
      </c>
      <c r="Q3399">
        <f t="shared" si="428"/>
        <v>2025</v>
      </c>
      <c r="R3399" t="str">
        <f t="shared" si="429"/>
        <v>Q1</v>
      </c>
      <c r="S3399">
        <f t="shared" si="430"/>
        <v>3</v>
      </c>
      <c r="T3399" t="str">
        <f t="shared" si="431"/>
        <v>Mar</v>
      </c>
    </row>
    <row r="3400" spans="1:20" x14ac:dyDescent="0.35">
      <c r="A3400" t="s">
        <v>3465</v>
      </c>
      <c r="B3400" s="1">
        <v>45725</v>
      </c>
      <c r="C3400" t="s">
        <v>41</v>
      </c>
      <c r="D3400" t="s">
        <v>42</v>
      </c>
      <c r="E3400" t="s">
        <v>23</v>
      </c>
      <c r="F3400" t="s">
        <v>24</v>
      </c>
      <c r="G3400" t="s">
        <v>38</v>
      </c>
      <c r="H3400" t="s">
        <v>84</v>
      </c>
      <c r="I3400">
        <v>1</v>
      </c>
      <c r="J3400" s="2">
        <v>265.20999999999998</v>
      </c>
      <c r="K3400" s="3">
        <v>0.1</v>
      </c>
      <c r="L3400" s="2">
        <v>130.82</v>
      </c>
      <c r="M3400" s="2">
        <f t="shared" si="424"/>
        <v>238.69</v>
      </c>
      <c r="N3400" s="2">
        <f t="shared" si="425"/>
        <v>130.82</v>
      </c>
      <c r="O3400" s="2">
        <f t="shared" si="426"/>
        <v>107.87</v>
      </c>
      <c r="P3400" s="4">
        <f t="shared" si="427"/>
        <v>0.45192509112237633</v>
      </c>
      <c r="Q3400">
        <f t="shared" si="428"/>
        <v>2025</v>
      </c>
      <c r="R3400" t="str">
        <f t="shared" si="429"/>
        <v>Q1</v>
      </c>
      <c r="S3400">
        <f t="shared" si="430"/>
        <v>3</v>
      </c>
      <c r="T3400" t="str">
        <f t="shared" si="431"/>
        <v>Mar</v>
      </c>
    </row>
    <row r="3401" spans="1:20" x14ac:dyDescent="0.35">
      <c r="A3401" t="s">
        <v>3466</v>
      </c>
      <c r="B3401" s="1">
        <v>45726</v>
      </c>
      <c r="C3401" t="s">
        <v>62</v>
      </c>
      <c r="D3401" t="s">
        <v>69</v>
      </c>
      <c r="E3401" t="s">
        <v>23</v>
      </c>
      <c r="F3401" t="s">
        <v>37</v>
      </c>
      <c r="G3401" t="s">
        <v>46</v>
      </c>
      <c r="H3401" t="s">
        <v>75</v>
      </c>
      <c r="I3401">
        <v>2</v>
      </c>
      <c r="J3401" s="2">
        <v>32.090000000000003</v>
      </c>
      <c r="K3401" s="3">
        <v>0</v>
      </c>
      <c r="L3401" s="2">
        <v>9.9600000000000009</v>
      </c>
      <c r="M3401" s="2">
        <f t="shared" si="424"/>
        <v>64.180000000000007</v>
      </c>
      <c r="N3401" s="2">
        <f t="shared" si="425"/>
        <v>19.920000000000002</v>
      </c>
      <c r="O3401" s="2">
        <f t="shared" si="426"/>
        <v>44.260000000000005</v>
      </c>
      <c r="P3401" s="4">
        <f t="shared" si="427"/>
        <v>0.68962293549392339</v>
      </c>
      <c r="Q3401">
        <f t="shared" si="428"/>
        <v>2025</v>
      </c>
      <c r="R3401" t="str">
        <f t="shared" si="429"/>
        <v>Q1</v>
      </c>
      <c r="S3401">
        <f t="shared" si="430"/>
        <v>3</v>
      </c>
      <c r="T3401" t="str">
        <f t="shared" si="431"/>
        <v>Mar</v>
      </c>
    </row>
    <row r="3402" spans="1:20" x14ac:dyDescent="0.35">
      <c r="A3402" t="s">
        <v>3467</v>
      </c>
      <c r="B3402" s="1">
        <v>45726</v>
      </c>
      <c r="C3402" t="s">
        <v>28</v>
      </c>
      <c r="D3402" t="s">
        <v>29</v>
      </c>
      <c r="E3402" t="s">
        <v>23</v>
      </c>
      <c r="F3402" t="s">
        <v>24</v>
      </c>
      <c r="G3402" t="s">
        <v>46</v>
      </c>
      <c r="H3402" t="s">
        <v>183</v>
      </c>
      <c r="I3402">
        <v>1</v>
      </c>
      <c r="J3402" s="2">
        <v>143.1</v>
      </c>
      <c r="K3402" s="3">
        <v>0.15</v>
      </c>
      <c r="L3402" s="2">
        <v>64.91</v>
      </c>
      <c r="M3402" s="2">
        <f t="shared" si="424"/>
        <v>121.64</v>
      </c>
      <c r="N3402" s="2">
        <f t="shared" si="425"/>
        <v>64.91</v>
      </c>
      <c r="O3402" s="2">
        <f t="shared" si="426"/>
        <v>56.730000000000004</v>
      </c>
      <c r="P3402" s="4">
        <f t="shared" si="427"/>
        <v>0.46637619204209146</v>
      </c>
      <c r="Q3402">
        <f t="shared" si="428"/>
        <v>2025</v>
      </c>
      <c r="R3402" t="str">
        <f t="shared" si="429"/>
        <v>Q1</v>
      </c>
      <c r="S3402">
        <f t="shared" si="430"/>
        <v>3</v>
      </c>
      <c r="T3402" t="str">
        <f t="shared" si="431"/>
        <v>Mar</v>
      </c>
    </row>
    <row r="3403" spans="1:20" x14ac:dyDescent="0.35">
      <c r="A3403" t="s">
        <v>3468</v>
      </c>
      <c r="B3403" s="1">
        <v>45726</v>
      </c>
      <c r="C3403" t="s">
        <v>41</v>
      </c>
      <c r="D3403" t="s">
        <v>42</v>
      </c>
      <c r="E3403" t="s">
        <v>23</v>
      </c>
      <c r="F3403" t="s">
        <v>24</v>
      </c>
      <c r="G3403" t="s">
        <v>32</v>
      </c>
      <c r="H3403" t="s">
        <v>86</v>
      </c>
      <c r="I3403">
        <v>3</v>
      </c>
      <c r="J3403" s="2">
        <v>71.239999999999995</v>
      </c>
      <c r="K3403" s="3">
        <v>0</v>
      </c>
      <c r="L3403" s="2">
        <v>25.31</v>
      </c>
      <c r="M3403" s="2">
        <f t="shared" si="424"/>
        <v>213.72</v>
      </c>
      <c r="N3403" s="2">
        <f t="shared" si="425"/>
        <v>75.930000000000007</v>
      </c>
      <c r="O3403" s="2">
        <f t="shared" si="426"/>
        <v>137.79</v>
      </c>
      <c r="P3403" s="4">
        <f t="shared" si="427"/>
        <v>0.64472206625491291</v>
      </c>
      <c r="Q3403">
        <f t="shared" si="428"/>
        <v>2025</v>
      </c>
      <c r="R3403" t="str">
        <f t="shared" si="429"/>
        <v>Q1</v>
      </c>
      <c r="S3403">
        <f t="shared" si="430"/>
        <v>3</v>
      </c>
      <c r="T3403" t="str">
        <f t="shared" si="431"/>
        <v>Mar</v>
      </c>
    </row>
    <row r="3404" spans="1:20" x14ac:dyDescent="0.35">
      <c r="A3404" t="s">
        <v>3469</v>
      </c>
      <c r="B3404" s="1">
        <v>45726</v>
      </c>
      <c r="C3404" t="s">
        <v>21</v>
      </c>
      <c r="D3404" t="s">
        <v>35</v>
      </c>
      <c r="E3404" t="s">
        <v>36</v>
      </c>
      <c r="F3404" t="s">
        <v>37</v>
      </c>
      <c r="G3404" t="s">
        <v>25</v>
      </c>
      <c r="H3404" t="s">
        <v>81</v>
      </c>
      <c r="I3404">
        <v>1</v>
      </c>
      <c r="J3404" s="2">
        <v>40.98</v>
      </c>
      <c r="K3404" s="3">
        <v>0.05</v>
      </c>
      <c r="L3404" s="2">
        <v>16.18</v>
      </c>
      <c r="M3404" s="2">
        <f t="shared" si="424"/>
        <v>38.93</v>
      </c>
      <c r="N3404" s="2">
        <f t="shared" si="425"/>
        <v>16.18</v>
      </c>
      <c r="O3404" s="2">
        <f t="shared" si="426"/>
        <v>22.75</v>
      </c>
      <c r="P3404" s="4">
        <f t="shared" si="427"/>
        <v>0.58438222450552268</v>
      </c>
      <c r="Q3404">
        <f t="shared" si="428"/>
        <v>2025</v>
      </c>
      <c r="R3404" t="str">
        <f t="shared" si="429"/>
        <v>Q1</v>
      </c>
      <c r="S3404">
        <f t="shared" si="430"/>
        <v>3</v>
      </c>
      <c r="T3404" t="str">
        <f t="shared" si="431"/>
        <v>Mar</v>
      </c>
    </row>
    <row r="3405" spans="1:20" x14ac:dyDescent="0.35">
      <c r="A3405" t="s">
        <v>3470</v>
      </c>
      <c r="B3405" s="1">
        <v>45727</v>
      </c>
      <c r="C3405" t="s">
        <v>28</v>
      </c>
      <c r="D3405" t="s">
        <v>49</v>
      </c>
      <c r="E3405" t="s">
        <v>23</v>
      </c>
      <c r="F3405" t="s">
        <v>37</v>
      </c>
      <c r="G3405" t="s">
        <v>38</v>
      </c>
      <c r="H3405" t="s">
        <v>84</v>
      </c>
      <c r="I3405">
        <v>1</v>
      </c>
      <c r="J3405" s="2">
        <v>270.12</v>
      </c>
      <c r="K3405" s="3">
        <v>0</v>
      </c>
      <c r="L3405" s="2">
        <v>133.99</v>
      </c>
      <c r="M3405" s="2">
        <f t="shared" si="424"/>
        <v>270.12</v>
      </c>
      <c r="N3405" s="2">
        <f t="shared" si="425"/>
        <v>133.99</v>
      </c>
      <c r="O3405" s="2">
        <f t="shared" si="426"/>
        <v>136.13</v>
      </c>
      <c r="P3405" s="4">
        <f t="shared" si="427"/>
        <v>0.50396120242855025</v>
      </c>
      <c r="Q3405">
        <f t="shared" si="428"/>
        <v>2025</v>
      </c>
      <c r="R3405" t="str">
        <f t="shared" si="429"/>
        <v>Q1</v>
      </c>
      <c r="S3405">
        <f t="shared" si="430"/>
        <v>3</v>
      </c>
      <c r="T3405" t="str">
        <f t="shared" si="431"/>
        <v>Mar</v>
      </c>
    </row>
    <row r="3406" spans="1:20" x14ac:dyDescent="0.35">
      <c r="A3406" t="s">
        <v>3471</v>
      </c>
      <c r="B3406" s="1">
        <v>45727</v>
      </c>
      <c r="C3406" t="s">
        <v>28</v>
      </c>
      <c r="D3406" t="s">
        <v>49</v>
      </c>
      <c r="E3406" t="s">
        <v>23</v>
      </c>
      <c r="F3406" t="s">
        <v>24</v>
      </c>
      <c r="G3406" t="s">
        <v>32</v>
      </c>
      <c r="H3406" t="s">
        <v>33</v>
      </c>
      <c r="I3406">
        <v>1</v>
      </c>
      <c r="J3406" s="2">
        <v>40.340000000000003</v>
      </c>
      <c r="K3406" s="3">
        <v>0.2</v>
      </c>
      <c r="L3406" s="2">
        <v>12.28</v>
      </c>
      <c r="M3406" s="2">
        <f t="shared" si="424"/>
        <v>32.270000000000003</v>
      </c>
      <c r="N3406" s="2">
        <f t="shared" si="425"/>
        <v>12.28</v>
      </c>
      <c r="O3406" s="2">
        <f t="shared" si="426"/>
        <v>19.990000000000002</v>
      </c>
      <c r="P3406" s="4">
        <f t="shared" si="427"/>
        <v>0.61946079950418342</v>
      </c>
      <c r="Q3406">
        <f t="shared" si="428"/>
        <v>2025</v>
      </c>
      <c r="R3406" t="str">
        <f t="shared" si="429"/>
        <v>Q1</v>
      </c>
      <c r="S3406">
        <f t="shared" si="430"/>
        <v>3</v>
      </c>
      <c r="T3406" t="str">
        <f t="shared" si="431"/>
        <v>Mar</v>
      </c>
    </row>
    <row r="3407" spans="1:20" x14ac:dyDescent="0.35">
      <c r="A3407" t="s">
        <v>3472</v>
      </c>
      <c r="B3407" s="1">
        <v>45727</v>
      </c>
      <c r="C3407" t="s">
        <v>28</v>
      </c>
      <c r="D3407" t="s">
        <v>29</v>
      </c>
      <c r="E3407" t="s">
        <v>36</v>
      </c>
      <c r="F3407" t="s">
        <v>37</v>
      </c>
      <c r="G3407" t="s">
        <v>53</v>
      </c>
      <c r="H3407" t="s">
        <v>66</v>
      </c>
      <c r="I3407">
        <v>2</v>
      </c>
      <c r="J3407" s="2">
        <v>109.16</v>
      </c>
      <c r="K3407" s="3">
        <v>0</v>
      </c>
      <c r="L3407" s="2">
        <v>46.44</v>
      </c>
      <c r="M3407" s="2">
        <f t="shared" si="424"/>
        <v>218.32</v>
      </c>
      <c r="N3407" s="2">
        <f t="shared" si="425"/>
        <v>92.88</v>
      </c>
      <c r="O3407" s="2">
        <f t="shared" si="426"/>
        <v>125.44</v>
      </c>
      <c r="P3407" s="4">
        <f t="shared" si="427"/>
        <v>0.5745694393550751</v>
      </c>
      <c r="Q3407">
        <f t="shared" si="428"/>
        <v>2025</v>
      </c>
      <c r="R3407" t="str">
        <f t="shared" si="429"/>
        <v>Q1</v>
      </c>
      <c r="S3407">
        <f t="shared" si="430"/>
        <v>3</v>
      </c>
      <c r="T3407" t="str">
        <f t="shared" si="431"/>
        <v>Mar</v>
      </c>
    </row>
    <row r="3408" spans="1:20" x14ac:dyDescent="0.35">
      <c r="A3408" t="s">
        <v>3473</v>
      </c>
      <c r="B3408" s="1">
        <v>45727</v>
      </c>
      <c r="C3408" t="s">
        <v>21</v>
      </c>
      <c r="D3408" t="s">
        <v>22</v>
      </c>
      <c r="E3408" t="s">
        <v>36</v>
      </c>
      <c r="F3408" t="s">
        <v>37</v>
      </c>
      <c r="G3408" t="s">
        <v>53</v>
      </c>
      <c r="H3408" t="s">
        <v>70</v>
      </c>
      <c r="I3408">
        <v>1</v>
      </c>
      <c r="J3408" s="2">
        <v>53.08</v>
      </c>
      <c r="K3408" s="3">
        <v>0.2</v>
      </c>
      <c r="L3408" s="2">
        <v>19.66</v>
      </c>
      <c r="M3408" s="2">
        <f t="shared" si="424"/>
        <v>42.46</v>
      </c>
      <c r="N3408" s="2">
        <f t="shared" si="425"/>
        <v>19.66</v>
      </c>
      <c r="O3408" s="2">
        <f t="shared" si="426"/>
        <v>22.8</v>
      </c>
      <c r="P3408" s="4">
        <f t="shared" si="427"/>
        <v>0.53697597739048519</v>
      </c>
      <c r="Q3408">
        <f t="shared" si="428"/>
        <v>2025</v>
      </c>
      <c r="R3408" t="str">
        <f t="shared" si="429"/>
        <v>Q1</v>
      </c>
      <c r="S3408">
        <f t="shared" si="430"/>
        <v>3</v>
      </c>
      <c r="T3408" t="str">
        <f t="shared" si="431"/>
        <v>Mar</v>
      </c>
    </row>
    <row r="3409" spans="1:20" x14ac:dyDescent="0.35">
      <c r="A3409" t="s">
        <v>3474</v>
      </c>
      <c r="B3409" s="1">
        <v>45727</v>
      </c>
      <c r="C3409" t="s">
        <v>41</v>
      </c>
      <c r="D3409" t="s">
        <v>90</v>
      </c>
      <c r="E3409" t="s">
        <v>23</v>
      </c>
      <c r="F3409" t="s">
        <v>24</v>
      </c>
      <c r="G3409" t="s">
        <v>25</v>
      </c>
      <c r="H3409" t="s">
        <v>81</v>
      </c>
      <c r="I3409">
        <v>2</v>
      </c>
      <c r="J3409" s="2">
        <v>43.59</v>
      </c>
      <c r="K3409" s="3">
        <v>0.05</v>
      </c>
      <c r="L3409" s="2">
        <v>15.85</v>
      </c>
      <c r="M3409" s="2">
        <f t="shared" si="424"/>
        <v>82.82</v>
      </c>
      <c r="N3409" s="2">
        <f t="shared" si="425"/>
        <v>31.7</v>
      </c>
      <c r="O3409" s="2">
        <f t="shared" si="426"/>
        <v>51.11999999999999</v>
      </c>
      <c r="P3409" s="4">
        <f t="shared" si="427"/>
        <v>0.61724221202608054</v>
      </c>
      <c r="Q3409">
        <f t="shared" si="428"/>
        <v>2025</v>
      </c>
      <c r="R3409" t="str">
        <f t="shared" si="429"/>
        <v>Q1</v>
      </c>
      <c r="S3409">
        <f t="shared" si="430"/>
        <v>3</v>
      </c>
      <c r="T3409" t="str">
        <f t="shared" si="431"/>
        <v>Mar</v>
      </c>
    </row>
    <row r="3410" spans="1:20" x14ac:dyDescent="0.35">
      <c r="A3410" t="s">
        <v>3475</v>
      </c>
      <c r="B3410" s="1">
        <v>45727</v>
      </c>
      <c r="C3410" t="s">
        <v>21</v>
      </c>
      <c r="D3410" t="s">
        <v>35</v>
      </c>
      <c r="E3410" t="s">
        <v>43</v>
      </c>
      <c r="F3410" t="s">
        <v>24</v>
      </c>
      <c r="G3410" t="s">
        <v>38</v>
      </c>
      <c r="H3410" t="s">
        <v>44</v>
      </c>
      <c r="I3410">
        <v>1</v>
      </c>
      <c r="J3410" s="2">
        <v>119.17</v>
      </c>
      <c r="K3410" s="3">
        <v>0</v>
      </c>
      <c r="L3410" s="2">
        <v>49.84</v>
      </c>
      <c r="M3410" s="2">
        <f t="shared" si="424"/>
        <v>119.17</v>
      </c>
      <c r="N3410" s="2">
        <f t="shared" si="425"/>
        <v>49.84</v>
      </c>
      <c r="O3410" s="2">
        <f t="shared" si="426"/>
        <v>69.33</v>
      </c>
      <c r="P3410" s="4">
        <f t="shared" si="427"/>
        <v>0.58177393639338759</v>
      </c>
      <c r="Q3410">
        <f t="shared" si="428"/>
        <v>2025</v>
      </c>
      <c r="R3410" t="str">
        <f t="shared" si="429"/>
        <v>Q1</v>
      </c>
      <c r="S3410">
        <f t="shared" si="430"/>
        <v>3</v>
      </c>
      <c r="T3410" t="str">
        <f t="shared" si="431"/>
        <v>Mar</v>
      </c>
    </row>
    <row r="3411" spans="1:20" x14ac:dyDescent="0.35">
      <c r="A3411" t="s">
        <v>3476</v>
      </c>
      <c r="B3411" s="1">
        <v>45728</v>
      </c>
      <c r="C3411" t="s">
        <v>28</v>
      </c>
      <c r="D3411" t="s">
        <v>29</v>
      </c>
      <c r="E3411" t="s">
        <v>43</v>
      </c>
      <c r="F3411" t="s">
        <v>37</v>
      </c>
      <c r="G3411" t="s">
        <v>46</v>
      </c>
      <c r="H3411" t="s">
        <v>75</v>
      </c>
      <c r="I3411">
        <v>1</v>
      </c>
      <c r="J3411" s="2">
        <v>35.18</v>
      </c>
      <c r="K3411" s="3">
        <v>0</v>
      </c>
      <c r="L3411" s="2">
        <v>10.01</v>
      </c>
      <c r="M3411" s="2">
        <f t="shared" si="424"/>
        <v>35.18</v>
      </c>
      <c r="N3411" s="2">
        <f t="shared" si="425"/>
        <v>10.01</v>
      </c>
      <c r="O3411" s="2">
        <f t="shared" si="426"/>
        <v>25.17</v>
      </c>
      <c r="P3411" s="4">
        <f t="shared" si="427"/>
        <v>0.71546333143831731</v>
      </c>
      <c r="Q3411">
        <f t="shared" si="428"/>
        <v>2025</v>
      </c>
      <c r="R3411" t="str">
        <f t="shared" si="429"/>
        <v>Q1</v>
      </c>
      <c r="S3411">
        <f t="shared" si="430"/>
        <v>3</v>
      </c>
      <c r="T3411" t="str">
        <f t="shared" si="431"/>
        <v>Mar</v>
      </c>
    </row>
    <row r="3412" spans="1:20" x14ac:dyDescent="0.35">
      <c r="A3412" t="s">
        <v>3477</v>
      </c>
      <c r="B3412" s="1">
        <v>45728</v>
      </c>
      <c r="C3412" t="s">
        <v>28</v>
      </c>
      <c r="D3412" t="s">
        <v>49</v>
      </c>
      <c r="E3412" t="s">
        <v>23</v>
      </c>
      <c r="F3412" t="s">
        <v>24</v>
      </c>
      <c r="G3412" t="s">
        <v>53</v>
      </c>
      <c r="H3412" t="s">
        <v>131</v>
      </c>
      <c r="I3412">
        <v>2</v>
      </c>
      <c r="J3412" s="2">
        <v>32.42</v>
      </c>
      <c r="K3412" s="3">
        <v>0</v>
      </c>
      <c r="L3412" s="2">
        <v>9.4</v>
      </c>
      <c r="M3412" s="2">
        <f t="shared" si="424"/>
        <v>64.84</v>
      </c>
      <c r="N3412" s="2">
        <f t="shared" si="425"/>
        <v>18.8</v>
      </c>
      <c r="O3412" s="2">
        <f t="shared" si="426"/>
        <v>46.040000000000006</v>
      </c>
      <c r="P3412" s="4">
        <f t="shared" si="427"/>
        <v>0.71005552128315863</v>
      </c>
      <c r="Q3412">
        <f t="shared" si="428"/>
        <v>2025</v>
      </c>
      <c r="R3412" t="str">
        <f t="shared" si="429"/>
        <v>Q1</v>
      </c>
      <c r="S3412">
        <f t="shared" si="430"/>
        <v>3</v>
      </c>
      <c r="T3412" t="str">
        <f t="shared" si="431"/>
        <v>Mar</v>
      </c>
    </row>
    <row r="3413" spans="1:20" x14ac:dyDescent="0.35">
      <c r="A3413" t="s">
        <v>3478</v>
      </c>
      <c r="B3413" s="1">
        <v>45728</v>
      </c>
      <c r="C3413" t="s">
        <v>21</v>
      </c>
      <c r="D3413" t="s">
        <v>35</v>
      </c>
      <c r="E3413" t="s">
        <v>43</v>
      </c>
      <c r="F3413" t="s">
        <v>24</v>
      </c>
      <c r="G3413" t="s">
        <v>38</v>
      </c>
      <c r="H3413" t="s">
        <v>84</v>
      </c>
      <c r="I3413">
        <v>3</v>
      </c>
      <c r="J3413" s="2">
        <v>256.68</v>
      </c>
      <c r="K3413" s="3">
        <v>0.05</v>
      </c>
      <c r="L3413" s="2">
        <v>131.21</v>
      </c>
      <c r="M3413" s="2">
        <f t="shared" si="424"/>
        <v>731.54</v>
      </c>
      <c r="N3413" s="2">
        <f t="shared" si="425"/>
        <v>393.63</v>
      </c>
      <c r="O3413" s="2">
        <f t="shared" si="426"/>
        <v>337.90999999999997</v>
      </c>
      <c r="P3413" s="4">
        <f t="shared" si="427"/>
        <v>0.46191595811575581</v>
      </c>
      <c r="Q3413">
        <f t="shared" si="428"/>
        <v>2025</v>
      </c>
      <c r="R3413" t="str">
        <f t="shared" si="429"/>
        <v>Q1</v>
      </c>
      <c r="S3413">
        <f t="shared" si="430"/>
        <v>3</v>
      </c>
      <c r="T3413" t="str">
        <f t="shared" si="431"/>
        <v>Mar</v>
      </c>
    </row>
    <row r="3414" spans="1:20" x14ac:dyDescent="0.35">
      <c r="A3414" t="s">
        <v>3479</v>
      </c>
      <c r="B3414" s="1">
        <v>45728</v>
      </c>
      <c r="C3414" t="s">
        <v>21</v>
      </c>
      <c r="D3414" t="s">
        <v>35</v>
      </c>
      <c r="E3414" t="s">
        <v>23</v>
      </c>
      <c r="F3414" t="s">
        <v>37</v>
      </c>
      <c r="G3414" t="s">
        <v>25</v>
      </c>
      <c r="H3414" t="s">
        <v>26</v>
      </c>
      <c r="I3414">
        <v>4</v>
      </c>
      <c r="J3414" s="2">
        <v>23.81</v>
      </c>
      <c r="K3414" s="3">
        <v>0.05</v>
      </c>
      <c r="L3414" s="2">
        <v>6.69</v>
      </c>
      <c r="M3414" s="2">
        <f t="shared" si="424"/>
        <v>90.48</v>
      </c>
      <c r="N3414" s="2">
        <f t="shared" si="425"/>
        <v>26.76</v>
      </c>
      <c r="O3414" s="2">
        <f t="shared" si="426"/>
        <v>63.72</v>
      </c>
      <c r="P3414" s="4">
        <f t="shared" si="427"/>
        <v>0.70424403183023865</v>
      </c>
      <c r="Q3414">
        <f t="shared" si="428"/>
        <v>2025</v>
      </c>
      <c r="R3414" t="str">
        <f t="shared" si="429"/>
        <v>Q1</v>
      </c>
      <c r="S3414">
        <f t="shared" si="430"/>
        <v>3</v>
      </c>
      <c r="T3414" t="str">
        <f t="shared" si="431"/>
        <v>Mar</v>
      </c>
    </row>
    <row r="3415" spans="1:20" x14ac:dyDescent="0.35">
      <c r="A3415" t="s">
        <v>3480</v>
      </c>
      <c r="B3415" s="1">
        <v>45728</v>
      </c>
      <c r="C3415" t="s">
        <v>21</v>
      </c>
      <c r="D3415" t="s">
        <v>35</v>
      </c>
      <c r="E3415" t="s">
        <v>43</v>
      </c>
      <c r="F3415" t="s">
        <v>37</v>
      </c>
      <c r="G3415" t="s">
        <v>32</v>
      </c>
      <c r="H3415" t="s">
        <v>113</v>
      </c>
      <c r="I3415">
        <v>2</v>
      </c>
      <c r="J3415" s="2">
        <v>385.9</v>
      </c>
      <c r="K3415" s="3">
        <v>0.05</v>
      </c>
      <c r="L3415" s="2">
        <v>210.29</v>
      </c>
      <c r="M3415" s="2">
        <f t="shared" si="424"/>
        <v>733.21</v>
      </c>
      <c r="N3415" s="2">
        <f t="shared" si="425"/>
        <v>420.58</v>
      </c>
      <c r="O3415" s="2">
        <f t="shared" si="426"/>
        <v>312.63000000000005</v>
      </c>
      <c r="P3415" s="4">
        <f t="shared" si="427"/>
        <v>0.42638534662647815</v>
      </c>
      <c r="Q3415">
        <f t="shared" si="428"/>
        <v>2025</v>
      </c>
      <c r="R3415" t="str">
        <f t="shared" si="429"/>
        <v>Q1</v>
      </c>
      <c r="S3415">
        <f t="shared" si="430"/>
        <v>3</v>
      </c>
      <c r="T3415" t="str">
        <f t="shared" si="431"/>
        <v>Mar</v>
      </c>
    </row>
    <row r="3416" spans="1:20" x14ac:dyDescent="0.35">
      <c r="A3416" t="s">
        <v>3481</v>
      </c>
      <c r="B3416" s="1">
        <v>45728</v>
      </c>
      <c r="C3416" t="s">
        <v>62</v>
      </c>
      <c r="D3416" t="s">
        <v>69</v>
      </c>
      <c r="E3416" t="s">
        <v>23</v>
      </c>
      <c r="F3416" t="s">
        <v>24</v>
      </c>
      <c r="G3416" t="s">
        <v>53</v>
      </c>
      <c r="H3416" t="s">
        <v>70</v>
      </c>
      <c r="I3416">
        <v>1</v>
      </c>
      <c r="J3416" s="2">
        <v>48.51</v>
      </c>
      <c r="K3416" s="3">
        <v>0</v>
      </c>
      <c r="L3416" s="2">
        <v>18.96</v>
      </c>
      <c r="M3416" s="2">
        <f t="shared" si="424"/>
        <v>48.51</v>
      </c>
      <c r="N3416" s="2">
        <f t="shared" si="425"/>
        <v>18.96</v>
      </c>
      <c r="O3416" s="2">
        <f t="shared" si="426"/>
        <v>29.549999999999997</v>
      </c>
      <c r="P3416" s="4">
        <f t="shared" si="427"/>
        <v>0.60915275200989483</v>
      </c>
      <c r="Q3416">
        <f t="shared" si="428"/>
        <v>2025</v>
      </c>
      <c r="R3416" t="str">
        <f t="shared" si="429"/>
        <v>Q1</v>
      </c>
      <c r="S3416">
        <f t="shared" si="430"/>
        <v>3</v>
      </c>
      <c r="T3416" t="str">
        <f t="shared" si="431"/>
        <v>Mar</v>
      </c>
    </row>
    <row r="3417" spans="1:20" x14ac:dyDescent="0.35">
      <c r="A3417" t="s">
        <v>3482</v>
      </c>
      <c r="B3417" s="1">
        <v>45728</v>
      </c>
      <c r="C3417" t="s">
        <v>21</v>
      </c>
      <c r="D3417" t="s">
        <v>22</v>
      </c>
      <c r="E3417" t="s">
        <v>52</v>
      </c>
      <c r="F3417" t="s">
        <v>37</v>
      </c>
      <c r="G3417" t="s">
        <v>32</v>
      </c>
      <c r="H3417" t="s">
        <v>33</v>
      </c>
      <c r="I3417">
        <v>1</v>
      </c>
      <c r="J3417" s="2">
        <v>38.04</v>
      </c>
      <c r="K3417" s="3">
        <v>0</v>
      </c>
      <c r="L3417" s="2">
        <v>11.94</v>
      </c>
      <c r="M3417" s="2">
        <f t="shared" si="424"/>
        <v>38.04</v>
      </c>
      <c r="N3417" s="2">
        <f t="shared" si="425"/>
        <v>11.94</v>
      </c>
      <c r="O3417" s="2">
        <f t="shared" si="426"/>
        <v>26.1</v>
      </c>
      <c r="P3417" s="4">
        <f t="shared" si="427"/>
        <v>0.68611987381703476</v>
      </c>
      <c r="Q3417">
        <f t="shared" si="428"/>
        <v>2025</v>
      </c>
      <c r="R3417" t="str">
        <f t="shared" si="429"/>
        <v>Q1</v>
      </c>
      <c r="S3417">
        <f t="shared" si="430"/>
        <v>3</v>
      </c>
      <c r="T3417" t="str">
        <f t="shared" si="431"/>
        <v>Mar</v>
      </c>
    </row>
    <row r="3418" spans="1:20" x14ac:dyDescent="0.35">
      <c r="A3418" t="s">
        <v>3483</v>
      </c>
      <c r="B3418" s="1">
        <v>45728</v>
      </c>
      <c r="C3418" t="s">
        <v>21</v>
      </c>
      <c r="D3418" t="s">
        <v>35</v>
      </c>
      <c r="E3418" t="s">
        <v>23</v>
      </c>
      <c r="F3418" t="s">
        <v>24</v>
      </c>
      <c r="G3418" t="s">
        <v>46</v>
      </c>
      <c r="H3418" t="s">
        <v>47</v>
      </c>
      <c r="I3418">
        <v>1</v>
      </c>
      <c r="J3418" s="2">
        <v>486.44</v>
      </c>
      <c r="K3418" s="3">
        <v>0.05</v>
      </c>
      <c r="L3418" s="2">
        <v>251.59</v>
      </c>
      <c r="M3418" s="2">
        <f t="shared" si="424"/>
        <v>462.12</v>
      </c>
      <c r="N3418" s="2">
        <f t="shared" si="425"/>
        <v>251.59</v>
      </c>
      <c r="O3418" s="2">
        <f t="shared" si="426"/>
        <v>210.53</v>
      </c>
      <c r="P3418" s="4">
        <f t="shared" si="427"/>
        <v>0.45557430970310742</v>
      </c>
      <c r="Q3418">
        <f t="shared" si="428"/>
        <v>2025</v>
      </c>
      <c r="R3418" t="str">
        <f t="shared" si="429"/>
        <v>Q1</v>
      </c>
      <c r="S3418">
        <f t="shared" si="430"/>
        <v>3</v>
      </c>
      <c r="T3418" t="str">
        <f t="shared" si="431"/>
        <v>Mar</v>
      </c>
    </row>
    <row r="3419" spans="1:20" x14ac:dyDescent="0.35">
      <c r="A3419" t="s">
        <v>3484</v>
      </c>
      <c r="B3419" s="1">
        <v>45728</v>
      </c>
      <c r="C3419" t="s">
        <v>41</v>
      </c>
      <c r="D3419" t="s">
        <v>42</v>
      </c>
      <c r="E3419" t="s">
        <v>43</v>
      </c>
      <c r="F3419" t="s">
        <v>24</v>
      </c>
      <c r="G3419" t="s">
        <v>25</v>
      </c>
      <c r="H3419" t="s">
        <v>81</v>
      </c>
      <c r="I3419">
        <v>1</v>
      </c>
      <c r="J3419" s="2">
        <v>42.71</v>
      </c>
      <c r="K3419" s="3">
        <v>0.05</v>
      </c>
      <c r="L3419" s="2">
        <v>15.79</v>
      </c>
      <c r="M3419" s="2">
        <f t="shared" si="424"/>
        <v>40.57</v>
      </c>
      <c r="N3419" s="2">
        <f t="shared" si="425"/>
        <v>15.79</v>
      </c>
      <c r="O3419" s="2">
        <f t="shared" si="426"/>
        <v>24.78</v>
      </c>
      <c r="P3419" s="4">
        <f t="shared" si="427"/>
        <v>0.61079615479418292</v>
      </c>
      <c r="Q3419">
        <f t="shared" si="428"/>
        <v>2025</v>
      </c>
      <c r="R3419" t="str">
        <f t="shared" si="429"/>
        <v>Q1</v>
      </c>
      <c r="S3419">
        <f t="shared" si="430"/>
        <v>3</v>
      </c>
      <c r="T3419" t="str">
        <f t="shared" si="431"/>
        <v>Mar</v>
      </c>
    </row>
    <row r="3420" spans="1:20" x14ac:dyDescent="0.35">
      <c r="A3420" t="s">
        <v>3485</v>
      </c>
      <c r="B3420" s="1">
        <v>45728</v>
      </c>
      <c r="C3420" t="s">
        <v>41</v>
      </c>
      <c r="D3420" t="s">
        <v>42</v>
      </c>
      <c r="E3420" t="s">
        <v>52</v>
      </c>
      <c r="F3420" t="s">
        <v>24</v>
      </c>
      <c r="G3420" t="s">
        <v>46</v>
      </c>
      <c r="H3420" t="s">
        <v>79</v>
      </c>
      <c r="I3420">
        <v>4</v>
      </c>
      <c r="J3420" s="2">
        <v>29.57</v>
      </c>
      <c r="K3420" s="3">
        <v>0</v>
      </c>
      <c r="L3420" s="2">
        <v>9.49</v>
      </c>
      <c r="M3420" s="2">
        <f t="shared" si="424"/>
        <v>118.28</v>
      </c>
      <c r="N3420" s="2">
        <f t="shared" si="425"/>
        <v>37.96</v>
      </c>
      <c r="O3420" s="2">
        <f t="shared" si="426"/>
        <v>80.319999999999993</v>
      </c>
      <c r="P3420" s="4">
        <f t="shared" si="427"/>
        <v>0.67906662157592146</v>
      </c>
      <c r="Q3420">
        <f t="shared" si="428"/>
        <v>2025</v>
      </c>
      <c r="R3420" t="str">
        <f t="shared" si="429"/>
        <v>Q1</v>
      </c>
      <c r="S3420">
        <f t="shared" si="430"/>
        <v>3</v>
      </c>
      <c r="T3420" t="str">
        <f t="shared" si="431"/>
        <v>Mar</v>
      </c>
    </row>
    <row r="3421" spans="1:20" x14ac:dyDescent="0.35">
      <c r="A3421" t="s">
        <v>3486</v>
      </c>
      <c r="B3421" s="1">
        <v>45728</v>
      </c>
      <c r="C3421" t="s">
        <v>21</v>
      </c>
      <c r="D3421" t="s">
        <v>35</v>
      </c>
      <c r="E3421" t="s">
        <v>52</v>
      </c>
      <c r="F3421" t="s">
        <v>37</v>
      </c>
      <c r="G3421" t="s">
        <v>32</v>
      </c>
      <c r="H3421" t="s">
        <v>50</v>
      </c>
      <c r="I3421">
        <v>1</v>
      </c>
      <c r="J3421" s="2">
        <v>232.5</v>
      </c>
      <c r="K3421" s="3">
        <v>0</v>
      </c>
      <c r="L3421" s="2">
        <v>115.11</v>
      </c>
      <c r="M3421" s="2">
        <f t="shared" si="424"/>
        <v>232.5</v>
      </c>
      <c r="N3421" s="2">
        <f t="shared" si="425"/>
        <v>115.11</v>
      </c>
      <c r="O3421" s="2">
        <f t="shared" si="426"/>
        <v>117.39</v>
      </c>
      <c r="P3421" s="4">
        <f t="shared" si="427"/>
        <v>0.50490322580645164</v>
      </c>
      <c r="Q3421">
        <f t="shared" si="428"/>
        <v>2025</v>
      </c>
      <c r="R3421" t="str">
        <f t="shared" si="429"/>
        <v>Q1</v>
      </c>
      <c r="S3421">
        <f t="shared" si="430"/>
        <v>3</v>
      </c>
      <c r="T3421" t="str">
        <f t="shared" si="431"/>
        <v>Mar</v>
      </c>
    </row>
    <row r="3422" spans="1:20" x14ac:dyDescent="0.35">
      <c r="A3422" t="s">
        <v>3487</v>
      </c>
      <c r="B3422" s="1">
        <v>45729</v>
      </c>
      <c r="C3422" t="s">
        <v>28</v>
      </c>
      <c r="D3422" t="s">
        <v>29</v>
      </c>
      <c r="E3422" t="s">
        <v>23</v>
      </c>
      <c r="F3422" t="s">
        <v>37</v>
      </c>
      <c r="G3422" t="s">
        <v>38</v>
      </c>
      <c r="H3422" t="s">
        <v>39</v>
      </c>
      <c r="I3422">
        <v>2</v>
      </c>
      <c r="J3422" s="2">
        <v>151.26</v>
      </c>
      <c r="K3422" s="3">
        <v>0</v>
      </c>
      <c r="L3422" s="2">
        <v>81.11</v>
      </c>
      <c r="M3422" s="2">
        <f t="shared" si="424"/>
        <v>302.52</v>
      </c>
      <c r="N3422" s="2">
        <f t="shared" si="425"/>
        <v>162.22</v>
      </c>
      <c r="O3422" s="2">
        <f t="shared" si="426"/>
        <v>140.29999999999998</v>
      </c>
      <c r="P3422" s="4">
        <f t="shared" si="427"/>
        <v>0.46377099034774555</v>
      </c>
      <c r="Q3422">
        <f t="shared" si="428"/>
        <v>2025</v>
      </c>
      <c r="R3422" t="str">
        <f t="shared" si="429"/>
        <v>Q1</v>
      </c>
      <c r="S3422">
        <f t="shared" si="430"/>
        <v>3</v>
      </c>
      <c r="T3422" t="str">
        <f t="shared" si="431"/>
        <v>Mar</v>
      </c>
    </row>
    <row r="3423" spans="1:20" x14ac:dyDescent="0.35">
      <c r="A3423" t="s">
        <v>3488</v>
      </c>
      <c r="B3423" s="1">
        <v>45729</v>
      </c>
      <c r="C3423" t="s">
        <v>41</v>
      </c>
      <c r="D3423" t="s">
        <v>42</v>
      </c>
      <c r="E3423" t="s">
        <v>36</v>
      </c>
      <c r="F3423" t="s">
        <v>37</v>
      </c>
      <c r="G3423" t="s">
        <v>25</v>
      </c>
      <c r="H3423" t="s">
        <v>81</v>
      </c>
      <c r="I3423">
        <v>1</v>
      </c>
      <c r="J3423" s="2">
        <v>42.67</v>
      </c>
      <c r="K3423" s="3">
        <v>0.15</v>
      </c>
      <c r="L3423" s="2">
        <v>15.58</v>
      </c>
      <c r="M3423" s="2">
        <f t="shared" si="424"/>
        <v>36.270000000000003</v>
      </c>
      <c r="N3423" s="2">
        <f t="shared" si="425"/>
        <v>15.58</v>
      </c>
      <c r="O3423" s="2">
        <f t="shared" si="426"/>
        <v>20.690000000000005</v>
      </c>
      <c r="P3423" s="4">
        <f t="shared" si="427"/>
        <v>0.57044389302453824</v>
      </c>
      <c r="Q3423">
        <f t="shared" si="428"/>
        <v>2025</v>
      </c>
      <c r="R3423" t="str">
        <f t="shared" si="429"/>
        <v>Q1</v>
      </c>
      <c r="S3423">
        <f t="shared" si="430"/>
        <v>3</v>
      </c>
      <c r="T3423" t="str">
        <f t="shared" si="431"/>
        <v>Mar</v>
      </c>
    </row>
    <row r="3424" spans="1:20" x14ac:dyDescent="0.35">
      <c r="A3424" t="s">
        <v>3489</v>
      </c>
      <c r="B3424" s="1">
        <v>45729</v>
      </c>
      <c r="C3424" t="s">
        <v>41</v>
      </c>
      <c r="D3424" t="s">
        <v>42</v>
      </c>
      <c r="E3424" t="s">
        <v>36</v>
      </c>
      <c r="F3424" t="s">
        <v>37</v>
      </c>
      <c r="G3424" t="s">
        <v>46</v>
      </c>
      <c r="H3424" t="s">
        <v>47</v>
      </c>
      <c r="I3424">
        <v>4</v>
      </c>
      <c r="J3424" s="2">
        <v>509.08</v>
      </c>
      <c r="K3424" s="3">
        <v>0</v>
      </c>
      <c r="L3424" s="2">
        <v>249.42</v>
      </c>
      <c r="M3424" s="2">
        <f t="shared" si="424"/>
        <v>2036.32</v>
      </c>
      <c r="N3424" s="2">
        <f t="shared" si="425"/>
        <v>997.68</v>
      </c>
      <c r="O3424" s="2">
        <f t="shared" si="426"/>
        <v>1038.6399999999999</v>
      </c>
      <c r="P3424" s="4">
        <f t="shared" si="427"/>
        <v>0.51005735837196509</v>
      </c>
      <c r="Q3424">
        <f t="shared" si="428"/>
        <v>2025</v>
      </c>
      <c r="R3424" t="str">
        <f t="shared" si="429"/>
        <v>Q1</v>
      </c>
      <c r="S3424">
        <f t="shared" si="430"/>
        <v>3</v>
      </c>
      <c r="T3424" t="str">
        <f t="shared" si="431"/>
        <v>Mar</v>
      </c>
    </row>
    <row r="3425" spans="1:20" x14ac:dyDescent="0.35">
      <c r="A3425" t="s">
        <v>3490</v>
      </c>
      <c r="B3425" s="1">
        <v>45729</v>
      </c>
      <c r="C3425" t="s">
        <v>21</v>
      </c>
      <c r="D3425" t="s">
        <v>35</v>
      </c>
      <c r="E3425" t="s">
        <v>23</v>
      </c>
      <c r="F3425" t="s">
        <v>37</v>
      </c>
      <c r="G3425" t="s">
        <v>32</v>
      </c>
      <c r="H3425" t="s">
        <v>86</v>
      </c>
      <c r="I3425">
        <v>3</v>
      </c>
      <c r="J3425" s="2">
        <v>67.62</v>
      </c>
      <c r="K3425" s="3">
        <v>0.1</v>
      </c>
      <c r="L3425" s="2">
        <v>24.88</v>
      </c>
      <c r="M3425" s="2">
        <f t="shared" si="424"/>
        <v>182.57</v>
      </c>
      <c r="N3425" s="2">
        <f t="shared" si="425"/>
        <v>74.64</v>
      </c>
      <c r="O3425" s="2">
        <f t="shared" si="426"/>
        <v>107.92999999999999</v>
      </c>
      <c r="P3425" s="4">
        <f t="shared" si="427"/>
        <v>0.59117050994139231</v>
      </c>
      <c r="Q3425">
        <f t="shared" si="428"/>
        <v>2025</v>
      </c>
      <c r="R3425" t="str">
        <f t="shared" si="429"/>
        <v>Q1</v>
      </c>
      <c r="S3425">
        <f t="shared" si="430"/>
        <v>3</v>
      </c>
      <c r="T3425" t="str">
        <f t="shared" si="431"/>
        <v>Mar</v>
      </c>
    </row>
    <row r="3426" spans="1:20" x14ac:dyDescent="0.35">
      <c r="A3426" t="s">
        <v>3491</v>
      </c>
      <c r="B3426" s="1">
        <v>45729</v>
      </c>
      <c r="C3426" t="s">
        <v>62</v>
      </c>
      <c r="D3426" t="s">
        <v>69</v>
      </c>
      <c r="E3426" t="s">
        <v>52</v>
      </c>
      <c r="F3426" t="s">
        <v>24</v>
      </c>
      <c r="G3426" t="s">
        <v>46</v>
      </c>
      <c r="H3426" t="s">
        <v>75</v>
      </c>
      <c r="I3426">
        <v>1</v>
      </c>
      <c r="J3426" s="2">
        <v>31.46</v>
      </c>
      <c r="K3426" s="3">
        <v>0</v>
      </c>
      <c r="L3426" s="2">
        <v>9.82</v>
      </c>
      <c r="M3426" s="2">
        <f t="shared" si="424"/>
        <v>31.46</v>
      </c>
      <c r="N3426" s="2">
        <f t="shared" si="425"/>
        <v>9.82</v>
      </c>
      <c r="O3426" s="2">
        <f t="shared" si="426"/>
        <v>21.64</v>
      </c>
      <c r="P3426" s="4">
        <f t="shared" si="427"/>
        <v>0.68785759694850601</v>
      </c>
      <c r="Q3426">
        <f t="shared" si="428"/>
        <v>2025</v>
      </c>
      <c r="R3426" t="str">
        <f t="shared" si="429"/>
        <v>Q1</v>
      </c>
      <c r="S3426">
        <f t="shared" si="430"/>
        <v>3</v>
      </c>
      <c r="T3426" t="str">
        <f t="shared" si="431"/>
        <v>Mar</v>
      </c>
    </row>
    <row r="3427" spans="1:20" x14ac:dyDescent="0.35">
      <c r="A3427" t="s">
        <v>3492</v>
      </c>
      <c r="B3427" s="1">
        <v>45730</v>
      </c>
      <c r="C3427" t="s">
        <v>41</v>
      </c>
      <c r="D3427" t="s">
        <v>42</v>
      </c>
      <c r="E3427" t="s">
        <v>23</v>
      </c>
      <c r="F3427" t="s">
        <v>37</v>
      </c>
      <c r="G3427" t="s">
        <v>32</v>
      </c>
      <c r="H3427" t="s">
        <v>33</v>
      </c>
      <c r="I3427">
        <v>1</v>
      </c>
      <c r="J3427" s="2">
        <v>40.49</v>
      </c>
      <c r="K3427" s="3">
        <v>0</v>
      </c>
      <c r="L3427" s="2">
        <v>12.71</v>
      </c>
      <c r="M3427" s="2">
        <f t="shared" si="424"/>
        <v>40.49</v>
      </c>
      <c r="N3427" s="2">
        <f t="shared" si="425"/>
        <v>12.71</v>
      </c>
      <c r="O3427" s="2">
        <f t="shared" si="426"/>
        <v>27.78</v>
      </c>
      <c r="P3427" s="4">
        <f t="shared" si="427"/>
        <v>0.68609533218078533</v>
      </c>
      <c r="Q3427">
        <f t="shared" si="428"/>
        <v>2025</v>
      </c>
      <c r="R3427" t="str">
        <f t="shared" si="429"/>
        <v>Q1</v>
      </c>
      <c r="S3427">
        <f t="shared" si="430"/>
        <v>3</v>
      </c>
      <c r="T3427" t="str">
        <f t="shared" si="431"/>
        <v>Mar</v>
      </c>
    </row>
    <row r="3428" spans="1:20" x14ac:dyDescent="0.35">
      <c r="A3428" t="s">
        <v>3493</v>
      </c>
      <c r="B3428" s="1">
        <v>45730</v>
      </c>
      <c r="C3428" t="s">
        <v>21</v>
      </c>
      <c r="D3428" t="s">
        <v>22</v>
      </c>
      <c r="E3428" t="s">
        <v>52</v>
      </c>
      <c r="F3428" t="s">
        <v>37</v>
      </c>
      <c r="G3428" t="s">
        <v>32</v>
      </c>
      <c r="H3428" t="s">
        <v>50</v>
      </c>
      <c r="I3428">
        <v>1</v>
      </c>
      <c r="J3428" s="2">
        <v>227.79</v>
      </c>
      <c r="K3428" s="3">
        <v>0</v>
      </c>
      <c r="L3428" s="2">
        <v>111.93</v>
      </c>
      <c r="M3428" s="2">
        <f t="shared" si="424"/>
        <v>227.79</v>
      </c>
      <c r="N3428" s="2">
        <f t="shared" si="425"/>
        <v>111.93</v>
      </c>
      <c r="O3428" s="2">
        <f t="shared" si="426"/>
        <v>115.85999999999999</v>
      </c>
      <c r="P3428" s="4">
        <f t="shared" si="427"/>
        <v>0.50862636639009606</v>
      </c>
      <c r="Q3428">
        <f t="shared" si="428"/>
        <v>2025</v>
      </c>
      <c r="R3428" t="str">
        <f t="shared" si="429"/>
        <v>Q1</v>
      </c>
      <c r="S3428">
        <f t="shared" si="430"/>
        <v>3</v>
      </c>
      <c r="T3428" t="str">
        <f t="shared" si="431"/>
        <v>Mar</v>
      </c>
    </row>
    <row r="3429" spans="1:20" x14ac:dyDescent="0.35">
      <c r="A3429" t="s">
        <v>3494</v>
      </c>
      <c r="B3429" s="1">
        <v>45730</v>
      </c>
      <c r="C3429" t="s">
        <v>21</v>
      </c>
      <c r="D3429" t="s">
        <v>35</v>
      </c>
      <c r="E3429" t="s">
        <v>36</v>
      </c>
      <c r="F3429" t="s">
        <v>37</v>
      </c>
      <c r="G3429" t="s">
        <v>53</v>
      </c>
      <c r="H3429" t="s">
        <v>54</v>
      </c>
      <c r="I3429">
        <v>1</v>
      </c>
      <c r="J3429" s="2">
        <v>153.19999999999999</v>
      </c>
      <c r="K3429" s="3">
        <v>0.15</v>
      </c>
      <c r="L3429" s="2">
        <v>70.56</v>
      </c>
      <c r="M3429" s="2">
        <f t="shared" si="424"/>
        <v>130.22</v>
      </c>
      <c r="N3429" s="2">
        <f t="shared" si="425"/>
        <v>70.56</v>
      </c>
      <c r="O3429" s="2">
        <f t="shared" si="426"/>
        <v>59.66</v>
      </c>
      <c r="P3429" s="4">
        <f t="shared" si="427"/>
        <v>0.4581477499616034</v>
      </c>
      <c r="Q3429">
        <f t="shared" si="428"/>
        <v>2025</v>
      </c>
      <c r="R3429" t="str">
        <f t="shared" si="429"/>
        <v>Q1</v>
      </c>
      <c r="S3429">
        <f t="shared" si="430"/>
        <v>3</v>
      </c>
      <c r="T3429" t="str">
        <f t="shared" si="431"/>
        <v>Mar</v>
      </c>
    </row>
    <row r="3430" spans="1:20" x14ac:dyDescent="0.35">
      <c r="A3430" t="s">
        <v>3495</v>
      </c>
      <c r="B3430" s="1">
        <v>45730</v>
      </c>
      <c r="C3430" t="s">
        <v>62</v>
      </c>
      <c r="D3430" t="s">
        <v>69</v>
      </c>
      <c r="E3430" t="s">
        <v>23</v>
      </c>
      <c r="F3430" t="s">
        <v>37</v>
      </c>
      <c r="G3430" t="s">
        <v>46</v>
      </c>
      <c r="H3430" t="s">
        <v>75</v>
      </c>
      <c r="I3430">
        <v>1</v>
      </c>
      <c r="J3430" s="2">
        <v>31.58</v>
      </c>
      <c r="K3430" s="3">
        <v>0.05</v>
      </c>
      <c r="L3430" s="2">
        <v>10.14</v>
      </c>
      <c r="M3430" s="2">
        <f t="shared" si="424"/>
        <v>30</v>
      </c>
      <c r="N3430" s="2">
        <f t="shared" si="425"/>
        <v>10.14</v>
      </c>
      <c r="O3430" s="2">
        <f t="shared" si="426"/>
        <v>19.86</v>
      </c>
      <c r="P3430" s="4">
        <f t="shared" si="427"/>
        <v>0.66200000000000003</v>
      </c>
      <c r="Q3430">
        <f t="shared" si="428"/>
        <v>2025</v>
      </c>
      <c r="R3430" t="str">
        <f t="shared" si="429"/>
        <v>Q1</v>
      </c>
      <c r="S3430">
        <f t="shared" si="430"/>
        <v>3</v>
      </c>
      <c r="T3430" t="str">
        <f t="shared" si="431"/>
        <v>Mar</v>
      </c>
    </row>
    <row r="3431" spans="1:20" x14ac:dyDescent="0.35">
      <c r="A3431" t="s">
        <v>3496</v>
      </c>
      <c r="B3431" s="1">
        <v>45730</v>
      </c>
      <c r="C3431" t="s">
        <v>41</v>
      </c>
      <c r="D3431" t="s">
        <v>42</v>
      </c>
      <c r="E3431" t="s">
        <v>30</v>
      </c>
      <c r="F3431" t="s">
        <v>31</v>
      </c>
      <c r="G3431" t="s">
        <v>53</v>
      </c>
      <c r="H3431" t="s">
        <v>131</v>
      </c>
      <c r="I3431">
        <v>5</v>
      </c>
      <c r="J3431" s="2">
        <v>32.93</v>
      </c>
      <c r="K3431" s="3">
        <v>0.05</v>
      </c>
      <c r="L3431" s="2">
        <v>9.31</v>
      </c>
      <c r="M3431" s="2">
        <f t="shared" si="424"/>
        <v>156.41999999999999</v>
      </c>
      <c r="N3431" s="2">
        <f t="shared" si="425"/>
        <v>46.55</v>
      </c>
      <c r="O3431" s="2">
        <f t="shared" si="426"/>
        <v>109.86999999999999</v>
      </c>
      <c r="P3431" s="4">
        <f t="shared" si="427"/>
        <v>0.70240378468226572</v>
      </c>
      <c r="Q3431">
        <f t="shared" si="428"/>
        <v>2025</v>
      </c>
      <c r="R3431" t="str">
        <f t="shared" si="429"/>
        <v>Q1</v>
      </c>
      <c r="S3431">
        <f t="shared" si="430"/>
        <v>3</v>
      </c>
      <c r="T3431" t="str">
        <f t="shared" si="431"/>
        <v>Mar</v>
      </c>
    </row>
    <row r="3432" spans="1:20" x14ac:dyDescent="0.35">
      <c r="A3432" t="s">
        <v>3497</v>
      </c>
      <c r="B3432" s="1">
        <v>45730</v>
      </c>
      <c r="C3432" t="s">
        <v>21</v>
      </c>
      <c r="D3432" t="s">
        <v>22</v>
      </c>
      <c r="E3432" t="s">
        <v>23</v>
      </c>
      <c r="F3432" t="s">
        <v>37</v>
      </c>
      <c r="G3432" t="s">
        <v>38</v>
      </c>
      <c r="H3432" t="s">
        <v>56</v>
      </c>
      <c r="I3432">
        <v>1</v>
      </c>
      <c r="J3432" s="2">
        <v>78.7</v>
      </c>
      <c r="K3432" s="3">
        <v>0.05</v>
      </c>
      <c r="L3432" s="2">
        <v>31.44</v>
      </c>
      <c r="M3432" s="2">
        <f t="shared" si="424"/>
        <v>74.77</v>
      </c>
      <c r="N3432" s="2">
        <f t="shared" si="425"/>
        <v>31.44</v>
      </c>
      <c r="O3432" s="2">
        <f t="shared" si="426"/>
        <v>43.33</v>
      </c>
      <c r="P3432" s="4">
        <f t="shared" si="427"/>
        <v>0.5795104988631804</v>
      </c>
      <c r="Q3432">
        <f t="shared" si="428"/>
        <v>2025</v>
      </c>
      <c r="R3432" t="str">
        <f t="shared" si="429"/>
        <v>Q1</v>
      </c>
      <c r="S3432">
        <f t="shared" si="430"/>
        <v>3</v>
      </c>
      <c r="T3432" t="str">
        <f t="shared" si="431"/>
        <v>Mar</v>
      </c>
    </row>
    <row r="3433" spans="1:20" x14ac:dyDescent="0.35">
      <c r="A3433" t="s">
        <v>3498</v>
      </c>
      <c r="B3433" s="1">
        <v>45731</v>
      </c>
      <c r="C3433" t="s">
        <v>28</v>
      </c>
      <c r="D3433" t="s">
        <v>29</v>
      </c>
      <c r="E3433" t="s">
        <v>36</v>
      </c>
      <c r="F3433" t="s">
        <v>24</v>
      </c>
      <c r="G3433" t="s">
        <v>32</v>
      </c>
      <c r="H3433" t="s">
        <v>86</v>
      </c>
      <c r="I3433">
        <v>4</v>
      </c>
      <c r="J3433" s="2">
        <v>70.19</v>
      </c>
      <c r="K3433" s="3">
        <v>0.05</v>
      </c>
      <c r="L3433" s="2">
        <v>24.47</v>
      </c>
      <c r="M3433" s="2">
        <f t="shared" si="424"/>
        <v>266.72000000000003</v>
      </c>
      <c r="N3433" s="2">
        <f t="shared" si="425"/>
        <v>97.88</v>
      </c>
      <c r="O3433" s="2">
        <f t="shared" si="426"/>
        <v>168.84000000000003</v>
      </c>
      <c r="P3433" s="4">
        <f t="shared" si="427"/>
        <v>0.63302339532093588</v>
      </c>
      <c r="Q3433">
        <f t="shared" si="428"/>
        <v>2025</v>
      </c>
      <c r="R3433" t="str">
        <f t="shared" si="429"/>
        <v>Q1</v>
      </c>
      <c r="S3433">
        <f t="shared" si="430"/>
        <v>3</v>
      </c>
      <c r="T3433" t="str">
        <f t="shared" si="431"/>
        <v>Mar</v>
      </c>
    </row>
    <row r="3434" spans="1:20" x14ac:dyDescent="0.35">
      <c r="A3434" t="s">
        <v>3499</v>
      </c>
      <c r="B3434" s="1">
        <v>45731</v>
      </c>
      <c r="C3434" t="s">
        <v>28</v>
      </c>
      <c r="D3434" t="s">
        <v>29</v>
      </c>
      <c r="E3434" t="s">
        <v>23</v>
      </c>
      <c r="F3434" t="s">
        <v>24</v>
      </c>
      <c r="G3434" t="s">
        <v>32</v>
      </c>
      <c r="H3434" t="s">
        <v>33</v>
      </c>
      <c r="I3434">
        <v>2</v>
      </c>
      <c r="J3434" s="2">
        <v>38.49</v>
      </c>
      <c r="K3434" s="3">
        <v>0.15</v>
      </c>
      <c r="L3434" s="2">
        <v>12.47</v>
      </c>
      <c r="M3434" s="2">
        <f t="shared" si="424"/>
        <v>65.430000000000007</v>
      </c>
      <c r="N3434" s="2">
        <f t="shared" si="425"/>
        <v>24.94</v>
      </c>
      <c r="O3434" s="2">
        <f t="shared" si="426"/>
        <v>40.490000000000009</v>
      </c>
      <c r="P3434" s="4">
        <f t="shared" si="427"/>
        <v>0.61882928320342356</v>
      </c>
      <c r="Q3434">
        <f t="shared" si="428"/>
        <v>2025</v>
      </c>
      <c r="R3434" t="str">
        <f t="shared" si="429"/>
        <v>Q1</v>
      </c>
      <c r="S3434">
        <f t="shared" si="430"/>
        <v>3</v>
      </c>
      <c r="T3434" t="str">
        <f t="shared" si="431"/>
        <v>Mar</v>
      </c>
    </row>
    <row r="3435" spans="1:20" x14ac:dyDescent="0.35">
      <c r="A3435" t="s">
        <v>3500</v>
      </c>
      <c r="B3435" s="1">
        <v>45731</v>
      </c>
      <c r="C3435" t="s">
        <v>21</v>
      </c>
      <c r="D3435" t="s">
        <v>103</v>
      </c>
      <c r="E3435" t="s">
        <v>43</v>
      </c>
      <c r="F3435" t="s">
        <v>24</v>
      </c>
      <c r="G3435" t="s">
        <v>32</v>
      </c>
      <c r="H3435" t="s">
        <v>33</v>
      </c>
      <c r="I3435">
        <v>1</v>
      </c>
      <c r="J3435" s="2">
        <v>37.22</v>
      </c>
      <c r="K3435" s="3">
        <v>0</v>
      </c>
      <c r="L3435" s="2">
        <v>12.16</v>
      </c>
      <c r="M3435" s="2">
        <f t="shared" si="424"/>
        <v>37.22</v>
      </c>
      <c r="N3435" s="2">
        <f t="shared" si="425"/>
        <v>12.16</v>
      </c>
      <c r="O3435" s="2">
        <f t="shared" si="426"/>
        <v>25.06</v>
      </c>
      <c r="P3435" s="4">
        <f t="shared" si="427"/>
        <v>0.6732939279957012</v>
      </c>
      <c r="Q3435">
        <f t="shared" si="428"/>
        <v>2025</v>
      </c>
      <c r="R3435" t="str">
        <f t="shared" si="429"/>
        <v>Q1</v>
      </c>
      <c r="S3435">
        <f t="shared" si="430"/>
        <v>3</v>
      </c>
      <c r="T3435" t="str">
        <f t="shared" si="431"/>
        <v>Mar</v>
      </c>
    </row>
    <row r="3436" spans="1:20" x14ac:dyDescent="0.35">
      <c r="A3436" t="s">
        <v>3501</v>
      </c>
      <c r="B3436" s="1">
        <v>45731</v>
      </c>
      <c r="C3436" t="s">
        <v>41</v>
      </c>
      <c r="D3436" t="s">
        <v>42</v>
      </c>
      <c r="E3436" t="s">
        <v>23</v>
      </c>
      <c r="F3436" t="s">
        <v>37</v>
      </c>
      <c r="G3436" t="s">
        <v>25</v>
      </c>
      <c r="H3436" t="s">
        <v>72</v>
      </c>
      <c r="I3436">
        <v>1</v>
      </c>
      <c r="J3436" s="2">
        <v>197.26</v>
      </c>
      <c r="K3436" s="3">
        <v>0.05</v>
      </c>
      <c r="L3436" s="2">
        <v>106.44</v>
      </c>
      <c r="M3436" s="2">
        <f t="shared" si="424"/>
        <v>187.4</v>
      </c>
      <c r="N3436" s="2">
        <f t="shared" si="425"/>
        <v>106.44</v>
      </c>
      <c r="O3436" s="2">
        <f t="shared" si="426"/>
        <v>80.960000000000008</v>
      </c>
      <c r="P3436" s="4">
        <f t="shared" si="427"/>
        <v>0.43201707577374604</v>
      </c>
      <c r="Q3436">
        <f t="shared" si="428"/>
        <v>2025</v>
      </c>
      <c r="R3436" t="str">
        <f t="shared" si="429"/>
        <v>Q1</v>
      </c>
      <c r="S3436">
        <f t="shared" si="430"/>
        <v>3</v>
      </c>
      <c r="T3436" t="str">
        <f t="shared" si="431"/>
        <v>Mar</v>
      </c>
    </row>
    <row r="3437" spans="1:20" x14ac:dyDescent="0.35">
      <c r="A3437" t="s">
        <v>3502</v>
      </c>
      <c r="B3437" s="1">
        <v>45731</v>
      </c>
      <c r="C3437" t="s">
        <v>41</v>
      </c>
      <c r="D3437" t="s">
        <v>90</v>
      </c>
      <c r="E3437" t="s">
        <v>52</v>
      </c>
      <c r="F3437" t="s">
        <v>24</v>
      </c>
      <c r="G3437" t="s">
        <v>46</v>
      </c>
      <c r="H3437" t="s">
        <v>75</v>
      </c>
      <c r="I3437">
        <v>1</v>
      </c>
      <c r="J3437" s="2">
        <v>35.44</v>
      </c>
      <c r="K3437" s="3">
        <v>0</v>
      </c>
      <c r="L3437" s="2">
        <v>10.26</v>
      </c>
      <c r="M3437" s="2">
        <f t="shared" si="424"/>
        <v>35.44</v>
      </c>
      <c r="N3437" s="2">
        <f t="shared" si="425"/>
        <v>10.26</v>
      </c>
      <c r="O3437" s="2">
        <f t="shared" si="426"/>
        <v>25.18</v>
      </c>
      <c r="P3437" s="4">
        <f t="shared" si="427"/>
        <v>0.71049661399548536</v>
      </c>
      <c r="Q3437">
        <f t="shared" si="428"/>
        <v>2025</v>
      </c>
      <c r="R3437" t="str">
        <f t="shared" si="429"/>
        <v>Q1</v>
      </c>
      <c r="S3437">
        <f t="shared" si="430"/>
        <v>3</v>
      </c>
      <c r="T3437" t="str">
        <f t="shared" si="431"/>
        <v>Mar</v>
      </c>
    </row>
    <row r="3438" spans="1:20" x14ac:dyDescent="0.35">
      <c r="A3438" t="s">
        <v>3503</v>
      </c>
      <c r="B3438" s="1">
        <v>45731</v>
      </c>
      <c r="C3438" t="s">
        <v>21</v>
      </c>
      <c r="D3438" t="s">
        <v>22</v>
      </c>
      <c r="E3438" t="s">
        <v>52</v>
      </c>
      <c r="F3438" t="s">
        <v>24</v>
      </c>
      <c r="G3438" t="s">
        <v>25</v>
      </c>
      <c r="H3438" t="s">
        <v>72</v>
      </c>
      <c r="I3438">
        <v>3</v>
      </c>
      <c r="J3438" s="2">
        <v>187.88</v>
      </c>
      <c r="K3438" s="3">
        <v>0.15</v>
      </c>
      <c r="L3438" s="2">
        <v>105.49</v>
      </c>
      <c r="M3438" s="2">
        <f t="shared" si="424"/>
        <v>479.09</v>
      </c>
      <c r="N3438" s="2">
        <f t="shared" si="425"/>
        <v>316.47000000000003</v>
      </c>
      <c r="O3438" s="2">
        <f t="shared" si="426"/>
        <v>162.61999999999995</v>
      </c>
      <c r="P3438" s="4">
        <f t="shared" si="427"/>
        <v>0.33943517919388833</v>
      </c>
      <c r="Q3438">
        <f t="shared" si="428"/>
        <v>2025</v>
      </c>
      <c r="R3438" t="str">
        <f t="shared" si="429"/>
        <v>Q1</v>
      </c>
      <c r="S3438">
        <f t="shared" si="430"/>
        <v>3</v>
      </c>
      <c r="T3438" t="str">
        <f t="shared" si="431"/>
        <v>Mar</v>
      </c>
    </row>
    <row r="3439" spans="1:20" x14ac:dyDescent="0.35">
      <c r="A3439" t="s">
        <v>3504</v>
      </c>
      <c r="B3439" s="1">
        <v>45731</v>
      </c>
      <c r="C3439" t="s">
        <v>28</v>
      </c>
      <c r="D3439" t="s">
        <v>29</v>
      </c>
      <c r="E3439" t="s">
        <v>23</v>
      </c>
      <c r="F3439" t="s">
        <v>24</v>
      </c>
      <c r="G3439" t="s">
        <v>53</v>
      </c>
      <c r="H3439" t="s">
        <v>66</v>
      </c>
      <c r="I3439">
        <v>1</v>
      </c>
      <c r="J3439" s="2">
        <v>108.89</v>
      </c>
      <c r="K3439" s="3">
        <v>0</v>
      </c>
      <c r="L3439" s="2">
        <v>43.62</v>
      </c>
      <c r="M3439" s="2">
        <f t="shared" si="424"/>
        <v>108.89</v>
      </c>
      <c r="N3439" s="2">
        <f t="shared" si="425"/>
        <v>43.62</v>
      </c>
      <c r="O3439" s="2">
        <f t="shared" si="426"/>
        <v>65.27000000000001</v>
      </c>
      <c r="P3439" s="4">
        <f t="shared" si="427"/>
        <v>0.59941225089539907</v>
      </c>
      <c r="Q3439">
        <f t="shared" si="428"/>
        <v>2025</v>
      </c>
      <c r="R3439" t="str">
        <f t="shared" si="429"/>
        <v>Q1</v>
      </c>
      <c r="S3439">
        <f t="shared" si="430"/>
        <v>3</v>
      </c>
      <c r="T3439" t="str">
        <f t="shared" si="431"/>
        <v>Mar</v>
      </c>
    </row>
    <row r="3440" spans="1:20" x14ac:dyDescent="0.35">
      <c r="A3440" t="s">
        <v>3505</v>
      </c>
      <c r="B3440" s="1">
        <v>45731</v>
      </c>
      <c r="C3440" t="s">
        <v>41</v>
      </c>
      <c r="D3440" t="s">
        <v>90</v>
      </c>
      <c r="E3440" t="s">
        <v>23</v>
      </c>
      <c r="F3440" t="s">
        <v>37</v>
      </c>
      <c r="G3440" t="s">
        <v>46</v>
      </c>
      <c r="H3440" t="s">
        <v>183</v>
      </c>
      <c r="I3440">
        <v>1</v>
      </c>
      <c r="J3440" s="2">
        <v>150.24</v>
      </c>
      <c r="K3440" s="3">
        <v>0.05</v>
      </c>
      <c r="L3440" s="2">
        <v>62.06</v>
      </c>
      <c r="M3440" s="2">
        <f t="shared" si="424"/>
        <v>142.72999999999999</v>
      </c>
      <c r="N3440" s="2">
        <f t="shared" si="425"/>
        <v>62.06</v>
      </c>
      <c r="O3440" s="2">
        <f t="shared" si="426"/>
        <v>80.669999999999987</v>
      </c>
      <c r="P3440" s="4">
        <f t="shared" si="427"/>
        <v>0.56519302178939246</v>
      </c>
      <c r="Q3440">
        <f t="shared" si="428"/>
        <v>2025</v>
      </c>
      <c r="R3440" t="str">
        <f t="shared" si="429"/>
        <v>Q1</v>
      </c>
      <c r="S3440">
        <f t="shared" si="430"/>
        <v>3</v>
      </c>
      <c r="T3440" t="str">
        <f t="shared" si="431"/>
        <v>Mar</v>
      </c>
    </row>
    <row r="3441" spans="1:20" x14ac:dyDescent="0.35">
      <c r="A3441" t="s">
        <v>3506</v>
      </c>
      <c r="B3441" s="1">
        <v>45731</v>
      </c>
      <c r="C3441" t="s">
        <v>41</v>
      </c>
      <c r="D3441" t="s">
        <v>90</v>
      </c>
      <c r="E3441" t="s">
        <v>23</v>
      </c>
      <c r="F3441" t="s">
        <v>37</v>
      </c>
      <c r="G3441" t="s">
        <v>53</v>
      </c>
      <c r="H3441" t="s">
        <v>131</v>
      </c>
      <c r="I3441">
        <v>1</v>
      </c>
      <c r="J3441" s="2">
        <v>33.299999999999997</v>
      </c>
      <c r="K3441" s="3">
        <v>0</v>
      </c>
      <c r="L3441" s="2">
        <v>9.48</v>
      </c>
      <c r="M3441" s="2">
        <f t="shared" si="424"/>
        <v>33.299999999999997</v>
      </c>
      <c r="N3441" s="2">
        <f t="shared" si="425"/>
        <v>9.48</v>
      </c>
      <c r="O3441" s="2">
        <f t="shared" si="426"/>
        <v>23.819999999999997</v>
      </c>
      <c r="P3441" s="4">
        <f t="shared" si="427"/>
        <v>0.71531531531531523</v>
      </c>
      <c r="Q3441">
        <f t="shared" si="428"/>
        <v>2025</v>
      </c>
      <c r="R3441" t="str">
        <f t="shared" si="429"/>
        <v>Q1</v>
      </c>
      <c r="S3441">
        <f t="shared" si="430"/>
        <v>3</v>
      </c>
      <c r="T3441" t="str">
        <f t="shared" si="431"/>
        <v>Mar</v>
      </c>
    </row>
    <row r="3442" spans="1:20" x14ac:dyDescent="0.35">
      <c r="A3442" t="s">
        <v>3507</v>
      </c>
      <c r="B3442" s="1">
        <v>45731</v>
      </c>
      <c r="C3442" t="s">
        <v>41</v>
      </c>
      <c r="D3442" t="s">
        <v>42</v>
      </c>
      <c r="E3442" t="s">
        <v>43</v>
      </c>
      <c r="F3442" t="s">
        <v>37</v>
      </c>
      <c r="G3442" t="s">
        <v>25</v>
      </c>
      <c r="H3442" t="s">
        <v>26</v>
      </c>
      <c r="I3442">
        <v>2</v>
      </c>
      <c r="J3442" s="2">
        <v>25.42</v>
      </c>
      <c r="K3442" s="3">
        <v>0.1</v>
      </c>
      <c r="L3442" s="2">
        <v>6.71</v>
      </c>
      <c r="M3442" s="2">
        <f t="shared" si="424"/>
        <v>45.76</v>
      </c>
      <c r="N3442" s="2">
        <f t="shared" si="425"/>
        <v>13.42</v>
      </c>
      <c r="O3442" s="2">
        <f t="shared" si="426"/>
        <v>32.339999999999996</v>
      </c>
      <c r="P3442" s="4">
        <f t="shared" si="427"/>
        <v>0.70673076923076916</v>
      </c>
      <c r="Q3442">
        <f t="shared" si="428"/>
        <v>2025</v>
      </c>
      <c r="R3442" t="str">
        <f t="shared" si="429"/>
        <v>Q1</v>
      </c>
      <c r="S3442">
        <f t="shared" si="430"/>
        <v>3</v>
      </c>
      <c r="T3442" t="str">
        <f t="shared" si="431"/>
        <v>Mar</v>
      </c>
    </row>
    <row r="3443" spans="1:20" x14ac:dyDescent="0.35">
      <c r="A3443" t="s">
        <v>3508</v>
      </c>
      <c r="B3443" s="1">
        <v>45731</v>
      </c>
      <c r="C3443" t="s">
        <v>21</v>
      </c>
      <c r="D3443" t="s">
        <v>35</v>
      </c>
      <c r="E3443" t="s">
        <v>52</v>
      </c>
      <c r="F3443" t="s">
        <v>37</v>
      </c>
      <c r="G3443" t="s">
        <v>38</v>
      </c>
      <c r="H3443" t="s">
        <v>56</v>
      </c>
      <c r="I3443">
        <v>1</v>
      </c>
      <c r="J3443" s="2">
        <v>80.16</v>
      </c>
      <c r="K3443" s="3">
        <v>0</v>
      </c>
      <c r="L3443" s="2">
        <v>32.31</v>
      </c>
      <c r="M3443" s="2">
        <f t="shared" si="424"/>
        <v>80.16</v>
      </c>
      <c r="N3443" s="2">
        <f t="shared" si="425"/>
        <v>32.31</v>
      </c>
      <c r="O3443" s="2">
        <f t="shared" si="426"/>
        <v>47.849999999999994</v>
      </c>
      <c r="P3443" s="4">
        <f t="shared" si="427"/>
        <v>0.59693113772455086</v>
      </c>
      <c r="Q3443">
        <f t="shared" si="428"/>
        <v>2025</v>
      </c>
      <c r="R3443" t="str">
        <f t="shared" si="429"/>
        <v>Q1</v>
      </c>
      <c r="S3443">
        <f t="shared" si="430"/>
        <v>3</v>
      </c>
      <c r="T3443" t="str">
        <f t="shared" si="431"/>
        <v>Mar</v>
      </c>
    </row>
    <row r="3444" spans="1:20" x14ac:dyDescent="0.35">
      <c r="A3444" t="s">
        <v>3509</v>
      </c>
      <c r="B3444" s="1">
        <v>45731</v>
      </c>
      <c r="C3444" t="s">
        <v>21</v>
      </c>
      <c r="D3444" t="s">
        <v>22</v>
      </c>
      <c r="E3444" t="s">
        <v>43</v>
      </c>
      <c r="F3444" t="s">
        <v>37</v>
      </c>
      <c r="G3444" t="s">
        <v>38</v>
      </c>
      <c r="H3444" t="s">
        <v>39</v>
      </c>
      <c r="I3444">
        <v>2</v>
      </c>
      <c r="J3444" s="2">
        <v>147.30000000000001</v>
      </c>
      <c r="K3444" s="3">
        <v>0.05</v>
      </c>
      <c r="L3444" s="2">
        <v>84.27</v>
      </c>
      <c r="M3444" s="2">
        <f t="shared" si="424"/>
        <v>279.87</v>
      </c>
      <c r="N3444" s="2">
        <f t="shared" si="425"/>
        <v>168.54</v>
      </c>
      <c r="O3444" s="2">
        <f t="shared" si="426"/>
        <v>111.33000000000001</v>
      </c>
      <c r="P3444" s="4">
        <f t="shared" si="427"/>
        <v>0.39779183192196382</v>
      </c>
      <c r="Q3444">
        <f t="shared" si="428"/>
        <v>2025</v>
      </c>
      <c r="R3444" t="str">
        <f t="shared" si="429"/>
        <v>Q1</v>
      </c>
      <c r="S3444">
        <f t="shared" si="430"/>
        <v>3</v>
      </c>
      <c r="T3444" t="str">
        <f t="shared" si="431"/>
        <v>Mar</v>
      </c>
    </row>
    <row r="3445" spans="1:20" x14ac:dyDescent="0.35">
      <c r="A3445" t="s">
        <v>3510</v>
      </c>
      <c r="B3445" s="1">
        <v>45731</v>
      </c>
      <c r="C3445" t="s">
        <v>28</v>
      </c>
      <c r="D3445" t="s">
        <v>29</v>
      </c>
      <c r="E3445" t="s">
        <v>52</v>
      </c>
      <c r="F3445" t="s">
        <v>37</v>
      </c>
      <c r="G3445" t="s">
        <v>32</v>
      </c>
      <c r="H3445" t="s">
        <v>113</v>
      </c>
      <c r="I3445">
        <v>1</v>
      </c>
      <c r="J3445" s="2">
        <v>387.58</v>
      </c>
      <c r="K3445" s="3">
        <v>0.05</v>
      </c>
      <c r="L3445" s="2">
        <v>211.92</v>
      </c>
      <c r="M3445" s="2">
        <f t="shared" si="424"/>
        <v>368.2</v>
      </c>
      <c r="N3445" s="2">
        <f t="shared" si="425"/>
        <v>211.92</v>
      </c>
      <c r="O3445" s="2">
        <f t="shared" si="426"/>
        <v>156.28</v>
      </c>
      <c r="P3445" s="4">
        <f t="shared" si="427"/>
        <v>0.42444323737099404</v>
      </c>
      <c r="Q3445">
        <f t="shared" si="428"/>
        <v>2025</v>
      </c>
      <c r="R3445" t="str">
        <f t="shared" si="429"/>
        <v>Q1</v>
      </c>
      <c r="S3445">
        <f t="shared" si="430"/>
        <v>3</v>
      </c>
      <c r="T3445" t="str">
        <f t="shared" si="431"/>
        <v>Mar</v>
      </c>
    </row>
    <row r="3446" spans="1:20" x14ac:dyDescent="0.35">
      <c r="A3446" t="s">
        <v>3511</v>
      </c>
      <c r="B3446" s="1">
        <v>45731</v>
      </c>
      <c r="C3446" t="s">
        <v>62</v>
      </c>
      <c r="D3446" t="s">
        <v>69</v>
      </c>
      <c r="E3446" t="s">
        <v>30</v>
      </c>
      <c r="F3446" t="s">
        <v>31</v>
      </c>
      <c r="G3446" t="s">
        <v>32</v>
      </c>
      <c r="H3446" t="s">
        <v>113</v>
      </c>
      <c r="I3446">
        <v>5</v>
      </c>
      <c r="J3446" s="2">
        <v>345.72</v>
      </c>
      <c r="K3446" s="3">
        <v>0.1</v>
      </c>
      <c r="L3446" s="2">
        <v>211.46</v>
      </c>
      <c r="M3446" s="2">
        <f t="shared" si="424"/>
        <v>1555.74</v>
      </c>
      <c r="N3446" s="2">
        <f t="shared" si="425"/>
        <v>1057.3</v>
      </c>
      <c r="O3446" s="2">
        <f t="shared" si="426"/>
        <v>498.44000000000005</v>
      </c>
      <c r="P3446" s="4">
        <f t="shared" si="427"/>
        <v>0.32038772545541033</v>
      </c>
      <c r="Q3446">
        <f t="shared" si="428"/>
        <v>2025</v>
      </c>
      <c r="R3446" t="str">
        <f t="shared" si="429"/>
        <v>Q1</v>
      </c>
      <c r="S3446">
        <f t="shared" si="430"/>
        <v>3</v>
      </c>
      <c r="T3446" t="str">
        <f t="shared" si="431"/>
        <v>Mar</v>
      </c>
    </row>
    <row r="3447" spans="1:20" x14ac:dyDescent="0.35">
      <c r="A3447" t="s">
        <v>3512</v>
      </c>
      <c r="B3447" s="1">
        <v>45731</v>
      </c>
      <c r="C3447" t="s">
        <v>41</v>
      </c>
      <c r="D3447" t="s">
        <v>42</v>
      </c>
      <c r="E3447" t="s">
        <v>23</v>
      </c>
      <c r="F3447" t="s">
        <v>37</v>
      </c>
      <c r="G3447" t="s">
        <v>46</v>
      </c>
      <c r="H3447" t="s">
        <v>183</v>
      </c>
      <c r="I3447">
        <v>1</v>
      </c>
      <c r="J3447" s="2">
        <v>144.15</v>
      </c>
      <c r="K3447" s="3">
        <v>0</v>
      </c>
      <c r="L3447" s="2">
        <v>64.010000000000005</v>
      </c>
      <c r="M3447" s="2">
        <f t="shared" si="424"/>
        <v>144.15</v>
      </c>
      <c r="N3447" s="2">
        <f t="shared" si="425"/>
        <v>64.010000000000005</v>
      </c>
      <c r="O3447" s="2">
        <f t="shared" si="426"/>
        <v>80.14</v>
      </c>
      <c r="P3447" s="4">
        <f t="shared" si="427"/>
        <v>0.55594866458550118</v>
      </c>
      <c r="Q3447">
        <f t="shared" si="428"/>
        <v>2025</v>
      </c>
      <c r="R3447" t="str">
        <f t="shared" si="429"/>
        <v>Q1</v>
      </c>
      <c r="S3447">
        <f t="shared" si="430"/>
        <v>3</v>
      </c>
      <c r="T3447" t="str">
        <f t="shared" si="431"/>
        <v>Mar</v>
      </c>
    </row>
    <row r="3448" spans="1:20" x14ac:dyDescent="0.35">
      <c r="A3448" t="s">
        <v>3513</v>
      </c>
      <c r="B3448" s="1">
        <v>45731</v>
      </c>
      <c r="C3448" t="s">
        <v>41</v>
      </c>
      <c r="D3448" t="s">
        <v>90</v>
      </c>
      <c r="E3448" t="s">
        <v>52</v>
      </c>
      <c r="F3448" t="s">
        <v>37</v>
      </c>
      <c r="G3448" t="s">
        <v>46</v>
      </c>
      <c r="H3448" t="s">
        <v>79</v>
      </c>
      <c r="I3448">
        <v>1</v>
      </c>
      <c r="J3448" s="2">
        <v>30.45</v>
      </c>
      <c r="K3448" s="3">
        <v>0</v>
      </c>
      <c r="L3448" s="2">
        <v>9.64</v>
      </c>
      <c r="M3448" s="2">
        <f t="shared" si="424"/>
        <v>30.45</v>
      </c>
      <c r="N3448" s="2">
        <f t="shared" si="425"/>
        <v>9.64</v>
      </c>
      <c r="O3448" s="2">
        <f t="shared" si="426"/>
        <v>20.81</v>
      </c>
      <c r="P3448" s="4">
        <f t="shared" si="427"/>
        <v>0.68341543513957304</v>
      </c>
      <c r="Q3448">
        <f t="shared" si="428"/>
        <v>2025</v>
      </c>
      <c r="R3448" t="str">
        <f t="shared" si="429"/>
        <v>Q1</v>
      </c>
      <c r="S3448">
        <f t="shared" si="430"/>
        <v>3</v>
      </c>
      <c r="T3448" t="str">
        <f t="shared" si="431"/>
        <v>Mar</v>
      </c>
    </row>
    <row r="3449" spans="1:20" x14ac:dyDescent="0.35">
      <c r="A3449" t="s">
        <v>3514</v>
      </c>
      <c r="B3449" s="1">
        <v>45731</v>
      </c>
      <c r="C3449" t="s">
        <v>21</v>
      </c>
      <c r="D3449" t="s">
        <v>35</v>
      </c>
      <c r="E3449" t="s">
        <v>23</v>
      </c>
      <c r="F3449" t="s">
        <v>37</v>
      </c>
      <c r="G3449" t="s">
        <v>53</v>
      </c>
      <c r="H3449" t="s">
        <v>66</v>
      </c>
      <c r="I3449">
        <v>6</v>
      </c>
      <c r="J3449" s="2">
        <v>108.02</v>
      </c>
      <c r="K3449" s="3">
        <v>0</v>
      </c>
      <c r="L3449" s="2">
        <v>45.4</v>
      </c>
      <c r="M3449" s="2">
        <f t="shared" si="424"/>
        <v>648.12</v>
      </c>
      <c r="N3449" s="2">
        <f t="shared" si="425"/>
        <v>272.39999999999998</v>
      </c>
      <c r="O3449" s="2">
        <f t="shared" si="426"/>
        <v>375.72</v>
      </c>
      <c r="P3449" s="4">
        <f t="shared" si="427"/>
        <v>0.57970746158118869</v>
      </c>
      <c r="Q3449">
        <f t="shared" si="428"/>
        <v>2025</v>
      </c>
      <c r="R3449" t="str">
        <f t="shared" si="429"/>
        <v>Q1</v>
      </c>
      <c r="S3449">
        <f t="shared" si="430"/>
        <v>3</v>
      </c>
      <c r="T3449" t="str">
        <f t="shared" si="431"/>
        <v>Mar</v>
      </c>
    </row>
    <row r="3450" spans="1:20" x14ac:dyDescent="0.35">
      <c r="A3450" t="s">
        <v>3515</v>
      </c>
      <c r="B3450" s="1">
        <v>45731</v>
      </c>
      <c r="C3450" t="s">
        <v>62</v>
      </c>
      <c r="D3450" t="s">
        <v>63</v>
      </c>
      <c r="E3450" t="s">
        <v>23</v>
      </c>
      <c r="F3450" t="s">
        <v>37</v>
      </c>
      <c r="G3450" t="s">
        <v>25</v>
      </c>
      <c r="H3450" t="s">
        <v>26</v>
      </c>
      <c r="I3450">
        <v>2</v>
      </c>
      <c r="J3450" s="2">
        <v>23.19</v>
      </c>
      <c r="K3450" s="3">
        <v>0</v>
      </c>
      <c r="L3450" s="2">
        <v>6.76</v>
      </c>
      <c r="M3450" s="2">
        <f t="shared" si="424"/>
        <v>46.38</v>
      </c>
      <c r="N3450" s="2">
        <f t="shared" si="425"/>
        <v>13.52</v>
      </c>
      <c r="O3450" s="2">
        <f t="shared" si="426"/>
        <v>32.86</v>
      </c>
      <c r="P3450" s="4">
        <f t="shared" si="427"/>
        <v>0.70849504096593352</v>
      </c>
      <c r="Q3450">
        <f t="shared" si="428"/>
        <v>2025</v>
      </c>
      <c r="R3450" t="str">
        <f t="shared" si="429"/>
        <v>Q1</v>
      </c>
      <c r="S3450">
        <f t="shared" si="430"/>
        <v>3</v>
      </c>
      <c r="T3450" t="str">
        <f t="shared" si="431"/>
        <v>Mar</v>
      </c>
    </row>
    <row r="3451" spans="1:20" x14ac:dyDescent="0.35">
      <c r="A3451" t="s">
        <v>3516</v>
      </c>
      <c r="B3451" s="1">
        <v>45731</v>
      </c>
      <c r="C3451" t="s">
        <v>62</v>
      </c>
      <c r="D3451" t="s">
        <v>63</v>
      </c>
      <c r="E3451" t="s">
        <v>23</v>
      </c>
      <c r="F3451" t="s">
        <v>37</v>
      </c>
      <c r="G3451" t="s">
        <v>32</v>
      </c>
      <c r="H3451" t="s">
        <v>50</v>
      </c>
      <c r="I3451">
        <v>1</v>
      </c>
      <c r="J3451" s="2">
        <v>216.31</v>
      </c>
      <c r="K3451" s="3">
        <v>0.1</v>
      </c>
      <c r="L3451" s="2">
        <v>119.78</v>
      </c>
      <c r="M3451" s="2">
        <f t="shared" si="424"/>
        <v>194.68</v>
      </c>
      <c r="N3451" s="2">
        <f t="shared" si="425"/>
        <v>119.78</v>
      </c>
      <c r="O3451" s="2">
        <f t="shared" si="426"/>
        <v>74.900000000000006</v>
      </c>
      <c r="P3451" s="4">
        <f t="shared" si="427"/>
        <v>0.38473392233408671</v>
      </c>
      <c r="Q3451">
        <f t="shared" si="428"/>
        <v>2025</v>
      </c>
      <c r="R3451" t="str">
        <f t="shared" si="429"/>
        <v>Q1</v>
      </c>
      <c r="S3451">
        <f t="shared" si="430"/>
        <v>3</v>
      </c>
      <c r="T3451" t="str">
        <f t="shared" si="431"/>
        <v>Mar</v>
      </c>
    </row>
    <row r="3452" spans="1:20" x14ac:dyDescent="0.35">
      <c r="A3452" t="s">
        <v>3517</v>
      </c>
      <c r="B3452" s="1">
        <v>45732</v>
      </c>
      <c r="C3452" t="s">
        <v>28</v>
      </c>
      <c r="D3452" t="s">
        <v>29</v>
      </c>
      <c r="E3452" t="s">
        <v>36</v>
      </c>
      <c r="F3452" t="s">
        <v>24</v>
      </c>
      <c r="G3452" t="s">
        <v>25</v>
      </c>
      <c r="H3452" t="s">
        <v>81</v>
      </c>
      <c r="I3452">
        <v>3</v>
      </c>
      <c r="J3452" s="2">
        <v>43.07</v>
      </c>
      <c r="K3452" s="3">
        <v>0</v>
      </c>
      <c r="L3452" s="2">
        <v>16.14</v>
      </c>
      <c r="M3452" s="2">
        <f t="shared" si="424"/>
        <v>129.21</v>
      </c>
      <c r="N3452" s="2">
        <f t="shared" si="425"/>
        <v>48.42</v>
      </c>
      <c r="O3452" s="2">
        <f t="shared" si="426"/>
        <v>80.790000000000006</v>
      </c>
      <c r="P3452" s="4">
        <f t="shared" si="427"/>
        <v>0.62526120269329</v>
      </c>
      <c r="Q3452">
        <f t="shared" si="428"/>
        <v>2025</v>
      </c>
      <c r="R3452" t="str">
        <f t="shared" si="429"/>
        <v>Q1</v>
      </c>
      <c r="S3452">
        <f t="shared" si="430"/>
        <v>3</v>
      </c>
      <c r="T3452" t="str">
        <f t="shared" si="431"/>
        <v>Mar</v>
      </c>
    </row>
    <row r="3453" spans="1:20" x14ac:dyDescent="0.35">
      <c r="A3453" t="s">
        <v>3518</v>
      </c>
      <c r="B3453" s="1">
        <v>45732</v>
      </c>
      <c r="C3453" t="s">
        <v>21</v>
      </c>
      <c r="D3453" t="s">
        <v>35</v>
      </c>
      <c r="E3453" t="s">
        <v>30</v>
      </c>
      <c r="F3453" t="s">
        <v>31</v>
      </c>
      <c r="G3453" t="s">
        <v>46</v>
      </c>
      <c r="H3453" t="s">
        <v>75</v>
      </c>
      <c r="I3453">
        <v>6</v>
      </c>
      <c r="J3453" s="2">
        <v>34.049999999999997</v>
      </c>
      <c r="K3453" s="3">
        <v>0.1</v>
      </c>
      <c r="L3453" s="2">
        <v>10.44</v>
      </c>
      <c r="M3453" s="2">
        <f t="shared" si="424"/>
        <v>183.87</v>
      </c>
      <c r="N3453" s="2">
        <f t="shared" si="425"/>
        <v>62.64</v>
      </c>
      <c r="O3453" s="2">
        <f t="shared" si="426"/>
        <v>121.23</v>
      </c>
      <c r="P3453" s="4">
        <f t="shared" si="427"/>
        <v>0.65932452276064613</v>
      </c>
      <c r="Q3453">
        <f t="shared" si="428"/>
        <v>2025</v>
      </c>
      <c r="R3453" t="str">
        <f t="shared" si="429"/>
        <v>Q1</v>
      </c>
      <c r="S3453">
        <f t="shared" si="430"/>
        <v>3</v>
      </c>
      <c r="T3453" t="str">
        <f t="shared" si="431"/>
        <v>Mar</v>
      </c>
    </row>
    <row r="3454" spans="1:20" x14ac:dyDescent="0.35">
      <c r="A3454" t="s">
        <v>3519</v>
      </c>
      <c r="B3454" s="1">
        <v>45732</v>
      </c>
      <c r="C3454" t="s">
        <v>28</v>
      </c>
      <c r="D3454" t="s">
        <v>49</v>
      </c>
      <c r="E3454" t="s">
        <v>30</v>
      </c>
      <c r="F3454" t="s">
        <v>31</v>
      </c>
      <c r="G3454" t="s">
        <v>53</v>
      </c>
      <c r="H3454" t="s">
        <v>70</v>
      </c>
      <c r="I3454">
        <v>18</v>
      </c>
      <c r="J3454" s="2">
        <v>55.88</v>
      </c>
      <c r="K3454" s="3">
        <v>0.2</v>
      </c>
      <c r="L3454" s="2">
        <v>18.63</v>
      </c>
      <c r="M3454" s="2">
        <f t="shared" si="424"/>
        <v>804.67</v>
      </c>
      <c r="N3454" s="2">
        <f t="shared" si="425"/>
        <v>335.34</v>
      </c>
      <c r="O3454" s="2">
        <f t="shared" si="426"/>
        <v>469.33</v>
      </c>
      <c r="P3454" s="4">
        <f t="shared" si="427"/>
        <v>0.58325773298370764</v>
      </c>
      <c r="Q3454">
        <f t="shared" si="428"/>
        <v>2025</v>
      </c>
      <c r="R3454" t="str">
        <f t="shared" si="429"/>
        <v>Q1</v>
      </c>
      <c r="S3454">
        <f t="shared" si="430"/>
        <v>3</v>
      </c>
      <c r="T3454" t="str">
        <f t="shared" si="431"/>
        <v>Mar</v>
      </c>
    </row>
    <row r="3455" spans="1:20" x14ac:dyDescent="0.35">
      <c r="A3455" t="s">
        <v>3520</v>
      </c>
      <c r="B3455" s="1">
        <v>45732</v>
      </c>
      <c r="C3455" t="s">
        <v>21</v>
      </c>
      <c r="D3455" t="s">
        <v>35</v>
      </c>
      <c r="E3455" t="s">
        <v>52</v>
      </c>
      <c r="F3455" t="s">
        <v>37</v>
      </c>
      <c r="G3455" t="s">
        <v>32</v>
      </c>
      <c r="H3455" t="s">
        <v>33</v>
      </c>
      <c r="I3455">
        <v>4</v>
      </c>
      <c r="J3455" s="2">
        <v>39.19</v>
      </c>
      <c r="K3455" s="3">
        <v>0</v>
      </c>
      <c r="L3455" s="2">
        <v>13.08</v>
      </c>
      <c r="M3455" s="2">
        <f t="shared" si="424"/>
        <v>156.76</v>
      </c>
      <c r="N3455" s="2">
        <f t="shared" si="425"/>
        <v>52.32</v>
      </c>
      <c r="O3455" s="2">
        <f t="shared" si="426"/>
        <v>104.44</v>
      </c>
      <c r="P3455" s="4">
        <f t="shared" si="427"/>
        <v>0.66624138810921152</v>
      </c>
      <c r="Q3455">
        <f t="shared" si="428"/>
        <v>2025</v>
      </c>
      <c r="R3455" t="str">
        <f t="shared" si="429"/>
        <v>Q1</v>
      </c>
      <c r="S3455">
        <f t="shared" si="430"/>
        <v>3</v>
      </c>
      <c r="T3455" t="str">
        <f t="shared" si="431"/>
        <v>Mar</v>
      </c>
    </row>
    <row r="3456" spans="1:20" x14ac:dyDescent="0.35">
      <c r="A3456" t="s">
        <v>3521</v>
      </c>
      <c r="B3456" s="1">
        <v>45732</v>
      </c>
      <c r="C3456" t="s">
        <v>28</v>
      </c>
      <c r="D3456" t="s">
        <v>29</v>
      </c>
      <c r="E3456" t="s">
        <v>23</v>
      </c>
      <c r="F3456" t="s">
        <v>37</v>
      </c>
      <c r="G3456" t="s">
        <v>53</v>
      </c>
      <c r="H3456" t="s">
        <v>131</v>
      </c>
      <c r="I3456">
        <v>1</v>
      </c>
      <c r="J3456" s="2">
        <v>32.14</v>
      </c>
      <c r="K3456" s="3">
        <v>0.1</v>
      </c>
      <c r="L3456" s="2">
        <v>9.5500000000000007</v>
      </c>
      <c r="M3456" s="2">
        <f t="shared" si="424"/>
        <v>28.93</v>
      </c>
      <c r="N3456" s="2">
        <f t="shared" si="425"/>
        <v>9.5500000000000007</v>
      </c>
      <c r="O3456" s="2">
        <f t="shared" si="426"/>
        <v>19.38</v>
      </c>
      <c r="P3456" s="4">
        <f t="shared" si="427"/>
        <v>0.66989284479778777</v>
      </c>
      <c r="Q3456">
        <f t="shared" si="428"/>
        <v>2025</v>
      </c>
      <c r="R3456" t="str">
        <f t="shared" si="429"/>
        <v>Q1</v>
      </c>
      <c r="S3456">
        <f t="shared" si="430"/>
        <v>3</v>
      </c>
      <c r="T3456" t="str">
        <f t="shared" si="431"/>
        <v>Mar</v>
      </c>
    </row>
    <row r="3457" spans="1:20" x14ac:dyDescent="0.35">
      <c r="A3457" t="s">
        <v>3522</v>
      </c>
      <c r="B3457" s="1">
        <v>45732</v>
      </c>
      <c r="C3457" t="s">
        <v>28</v>
      </c>
      <c r="D3457" t="s">
        <v>29</v>
      </c>
      <c r="E3457" t="s">
        <v>43</v>
      </c>
      <c r="F3457" t="s">
        <v>37</v>
      </c>
      <c r="G3457" t="s">
        <v>32</v>
      </c>
      <c r="H3457" t="s">
        <v>33</v>
      </c>
      <c r="I3457">
        <v>1</v>
      </c>
      <c r="J3457" s="2">
        <v>39.86</v>
      </c>
      <c r="K3457" s="3">
        <v>0.05</v>
      </c>
      <c r="L3457" s="2">
        <v>12.39</v>
      </c>
      <c r="M3457" s="2">
        <f t="shared" si="424"/>
        <v>37.869999999999997</v>
      </c>
      <c r="N3457" s="2">
        <f t="shared" si="425"/>
        <v>12.39</v>
      </c>
      <c r="O3457" s="2">
        <f t="shared" si="426"/>
        <v>25.479999999999997</v>
      </c>
      <c r="P3457" s="4">
        <f t="shared" si="427"/>
        <v>0.67282809611829941</v>
      </c>
      <c r="Q3457">
        <f t="shared" si="428"/>
        <v>2025</v>
      </c>
      <c r="R3457" t="str">
        <f t="shared" si="429"/>
        <v>Q1</v>
      </c>
      <c r="S3457">
        <f t="shared" si="430"/>
        <v>3</v>
      </c>
      <c r="T3457" t="str">
        <f t="shared" si="431"/>
        <v>Mar</v>
      </c>
    </row>
    <row r="3458" spans="1:20" x14ac:dyDescent="0.35">
      <c r="A3458" t="s">
        <v>3523</v>
      </c>
      <c r="B3458" s="1">
        <v>45732</v>
      </c>
      <c r="C3458" t="s">
        <v>21</v>
      </c>
      <c r="D3458" t="s">
        <v>35</v>
      </c>
      <c r="E3458" t="s">
        <v>23</v>
      </c>
      <c r="F3458" t="s">
        <v>24</v>
      </c>
      <c r="G3458" t="s">
        <v>46</v>
      </c>
      <c r="H3458" t="s">
        <v>75</v>
      </c>
      <c r="I3458">
        <v>1</v>
      </c>
      <c r="J3458" s="2">
        <v>34.520000000000003</v>
      </c>
      <c r="K3458" s="3">
        <v>0</v>
      </c>
      <c r="L3458" s="2">
        <v>10.01</v>
      </c>
      <c r="M3458" s="2">
        <f t="shared" ref="M3458:M3521" si="432">ROUND(I3458*J3458*(1-K3458),2)</f>
        <v>34.520000000000003</v>
      </c>
      <c r="N3458" s="2">
        <f t="shared" ref="N3458:N3521" si="433">ROUND(I3458*L3458,2)</f>
        <v>10.01</v>
      </c>
      <c r="O3458" s="2">
        <f t="shared" ref="O3458:O3521" si="434">M3458-N3458</f>
        <v>24.510000000000005</v>
      </c>
      <c r="P3458" s="4">
        <f t="shared" ref="P3458:P3521" si="435">IFERROR(O3458/M3458,0)</f>
        <v>0.7100231749710314</v>
      </c>
      <c r="Q3458">
        <f t="shared" ref="Q3458:Q3521" si="436">YEAR(B3458)</f>
        <v>2025</v>
      </c>
      <c r="R3458" t="str">
        <f t="shared" ref="R3458:R3521" si="437">"Q"&amp;ROUNDUP(MONTH(B3458)/3,0)</f>
        <v>Q1</v>
      </c>
      <c r="S3458">
        <f t="shared" ref="S3458:S3521" si="438">MONTH(B3458)</f>
        <v>3</v>
      </c>
      <c r="T3458" t="str">
        <f t="shared" ref="T3458:T3521" si="439">TEXT(B3458,"mmm")</f>
        <v>Mar</v>
      </c>
    </row>
    <row r="3459" spans="1:20" x14ac:dyDescent="0.35">
      <c r="A3459" t="s">
        <v>3524</v>
      </c>
      <c r="B3459" s="1">
        <v>45732</v>
      </c>
      <c r="C3459" t="s">
        <v>21</v>
      </c>
      <c r="D3459" t="s">
        <v>35</v>
      </c>
      <c r="E3459" t="s">
        <v>52</v>
      </c>
      <c r="F3459" t="s">
        <v>37</v>
      </c>
      <c r="G3459" t="s">
        <v>46</v>
      </c>
      <c r="H3459" t="s">
        <v>79</v>
      </c>
      <c r="I3459">
        <v>1</v>
      </c>
      <c r="J3459" s="2">
        <v>29.02</v>
      </c>
      <c r="K3459" s="3">
        <v>0.1</v>
      </c>
      <c r="L3459" s="2">
        <v>9.64</v>
      </c>
      <c r="M3459" s="2">
        <f t="shared" si="432"/>
        <v>26.12</v>
      </c>
      <c r="N3459" s="2">
        <f t="shared" si="433"/>
        <v>9.64</v>
      </c>
      <c r="O3459" s="2">
        <f t="shared" si="434"/>
        <v>16.48</v>
      </c>
      <c r="P3459" s="4">
        <f t="shared" si="435"/>
        <v>0.63093415007656972</v>
      </c>
      <c r="Q3459">
        <f t="shared" si="436"/>
        <v>2025</v>
      </c>
      <c r="R3459" t="str">
        <f t="shared" si="437"/>
        <v>Q1</v>
      </c>
      <c r="S3459">
        <f t="shared" si="438"/>
        <v>3</v>
      </c>
      <c r="T3459" t="str">
        <f t="shared" si="439"/>
        <v>Mar</v>
      </c>
    </row>
    <row r="3460" spans="1:20" x14ac:dyDescent="0.35">
      <c r="A3460" t="s">
        <v>3525</v>
      </c>
      <c r="B3460" s="1">
        <v>45732</v>
      </c>
      <c r="C3460" t="s">
        <v>28</v>
      </c>
      <c r="D3460" t="s">
        <v>49</v>
      </c>
      <c r="E3460" t="s">
        <v>23</v>
      </c>
      <c r="F3460" t="s">
        <v>37</v>
      </c>
      <c r="G3460" t="s">
        <v>53</v>
      </c>
      <c r="H3460" t="s">
        <v>54</v>
      </c>
      <c r="I3460">
        <v>1</v>
      </c>
      <c r="J3460" s="2">
        <v>156.05000000000001</v>
      </c>
      <c r="K3460" s="3">
        <v>0.15</v>
      </c>
      <c r="L3460" s="2">
        <v>72.349999999999994</v>
      </c>
      <c r="M3460" s="2">
        <f t="shared" si="432"/>
        <v>132.63999999999999</v>
      </c>
      <c r="N3460" s="2">
        <f t="shared" si="433"/>
        <v>72.349999999999994</v>
      </c>
      <c r="O3460" s="2">
        <f t="shared" si="434"/>
        <v>60.289999999999992</v>
      </c>
      <c r="P3460" s="4">
        <f t="shared" si="435"/>
        <v>0.45453860072376356</v>
      </c>
      <c r="Q3460">
        <f t="shared" si="436"/>
        <v>2025</v>
      </c>
      <c r="R3460" t="str">
        <f t="shared" si="437"/>
        <v>Q1</v>
      </c>
      <c r="S3460">
        <f t="shared" si="438"/>
        <v>3</v>
      </c>
      <c r="T3460" t="str">
        <f t="shared" si="439"/>
        <v>Mar</v>
      </c>
    </row>
    <row r="3461" spans="1:20" x14ac:dyDescent="0.35">
      <c r="A3461" t="s">
        <v>3526</v>
      </c>
      <c r="B3461" s="1">
        <v>45732</v>
      </c>
      <c r="C3461" t="s">
        <v>21</v>
      </c>
      <c r="D3461" t="s">
        <v>35</v>
      </c>
      <c r="E3461" t="s">
        <v>23</v>
      </c>
      <c r="F3461" t="s">
        <v>24</v>
      </c>
      <c r="G3461" t="s">
        <v>25</v>
      </c>
      <c r="H3461" t="s">
        <v>81</v>
      </c>
      <c r="I3461">
        <v>2</v>
      </c>
      <c r="J3461" s="2">
        <v>41.91</v>
      </c>
      <c r="K3461" s="3">
        <v>0</v>
      </c>
      <c r="L3461" s="2">
        <v>16.14</v>
      </c>
      <c r="M3461" s="2">
        <f t="shared" si="432"/>
        <v>83.82</v>
      </c>
      <c r="N3461" s="2">
        <f t="shared" si="433"/>
        <v>32.28</v>
      </c>
      <c r="O3461" s="2">
        <f t="shared" si="434"/>
        <v>51.539999999999992</v>
      </c>
      <c r="P3461" s="4">
        <f t="shared" si="435"/>
        <v>0.61488904795991406</v>
      </c>
      <c r="Q3461">
        <f t="shared" si="436"/>
        <v>2025</v>
      </c>
      <c r="R3461" t="str">
        <f t="shared" si="437"/>
        <v>Q1</v>
      </c>
      <c r="S3461">
        <f t="shared" si="438"/>
        <v>3</v>
      </c>
      <c r="T3461" t="str">
        <f t="shared" si="439"/>
        <v>Mar</v>
      </c>
    </row>
    <row r="3462" spans="1:20" x14ac:dyDescent="0.35">
      <c r="A3462" t="s">
        <v>3527</v>
      </c>
      <c r="B3462" s="1">
        <v>45732</v>
      </c>
      <c r="C3462" t="s">
        <v>41</v>
      </c>
      <c r="D3462" t="s">
        <v>42</v>
      </c>
      <c r="E3462" t="s">
        <v>23</v>
      </c>
      <c r="F3462" t="s">
        <v>24</v>
      </c>
      <c r="G3462" t="s">
        <v>38</v>
      </c>
      <c r="H3462" t="s">
        <v>44</v>
      </c>
      <c r="I3462">
        <v>1</v>
      </c>
      <c r="J3462" s="2">
        <v>122.41</v>
      </c>
      <c r="K3462" s="3">
        <v>0.25</v>
      </c>
      <c r="L3462" s="2">
        <v>50.64</v>
      </c>
      <c r="M3462" s="2">
        <f t="shared" si="432"/>
        <v>91.81</v>
      </c>
      <c r="N3462" s="2">
        <f t="shared" si="433"/>
        <v>50.64</v>
      </c>
      <c r="O3462" s="2">
        <f t="shared" si="434"/>
        <v>41.17</v>
      </c>
      <c r="P3462" s="4">
        <f t="shared" si="435"/>
        <v>0.4484260973750136</v>
      </c>
      <c r="Q3462">
        <f t="shared" si="436"/>
        <v>2025</v>
      </c>
      <c r="R3462" t="str">
        <f t="shared" si="437"/>
        <v>Q1</v>
      </c>
      <c r="S3462">
        <f t="shared" si="438"/>
        <v>3</v>
      </c>
      <c r="T3462" t="str">
        <f t="shared" si="439"/>
        <v>Mar</v>
      </c>
    </row>
    <row r="3463" spans="1:20" x14ac:dyDescent="0.35">
      <c r="A3463" t="s">
        <v>3528</v>
      </c>
      <c r="B3463" s="1">
        <v>45732</v>
      </c>
      <c r="C3463" t="s">
        <v>28</v>
      </c>
      <c r="D3463" t="s">
        <v>29</v>
      </c>
      <c r="E3463" t="s">
        <v>52</v>
      </c>
      <c r="F3463" t="s">
        <v>24</v>
      </c>
      <c r="G3463" t="s">
        <v>53</v>
      </c>
      <c r="H3463" t="s">
        <v>70</v>
      </c>
      <c r="I3463">
        <v>1</v>
      </c>
      <c r="J3463" s="2">
        <v>54.56</v>
      </c>
      <c r="K3463" s="3">
        <v>0.1</v>
      </c>
      <c r="L3463" s="2">
        <v>18.73</v>
      </c>
      <c r="M3463" s="2">
        <f t="shared" si="432"/>
        <v>49.1</v>
      </c>
      <c r="N3463" s="2">
        <f t="shared" si="433"/>
        <v>18.73</v>
      </c>
      <c r="O3463" s="2">
        <f t="shared" si="434"/>
        <v>30.37</v>
      </c>
      <c r="P3463" s="4">
        <f t="shared" si="435"/>
        <v>0.6185336048879837</v>
      </c>
      <c r="Q3463">
        <f t="shared" si="436"/>
        <v>2025</v>
      </c>
      <c r="R3463" t="str">
        <f t="shared" si="437"/>
        <v>Q1</v>
      </c>
      <c r="S3463">
        <f t="shared" si="438"/>
        <v>3</v>
      </c>
      <c r="T3463" t="str">
        <f t="shared" si="439"/>
        <v>Mar</v>
      </c>
    </row>
    <row r="3464" spans="1:20" x14ac:dyDescent="0.35">
      <c r="A3464" t="s">
        <v>3529</v>
      </c>
      <c r="B3464" s="1">
        <v>45733</v>
      </c>
      <c r="C3464" t="s">
        <v>21</v>
      </c>
      <c r="D3464" t="s">
        <v>35</v>
      </c>
      <c r="E3464" t="s">
        <v>52</v>
      </c>
      <c r="F3464" t="s">
        <v>37</v>
      </c>
      <c r="G3464" t="s">
        <v>38</v>
      </c>
      <c r="H3464" t="s">
        <v>56</v>
      </c>
      <c r="I3464">
        <v>1</v>
      </c>
      <c r="J3464" s="2">
        <v>79.37</v>
      </c>
      <c r="K3464" s="3">
        <v>0</v>
      </c>
      <c r="L3464" s="2">
        <v>31.94</v>
      </c>
      <c r="M3464" s="2">
        <f t="shared" si="432"/>
        <v>79.37</v>
      </c>
      <c r="N3464" s="2">
        <f t="shared" si="433"/>
        <v>31.94</v>
      </c>
      <c r="O3464" s="2">
        <f t="shared" si="434"/>
        <v>47.430000000000007</v>
      </c>
      <c r="P3464" s="4">
        <f t="shared" si="435"/>
        <v>0.59758094998110123</v>
      </c>
      <c r="Q3464">
        <f t="shared" si="436"/>
        <v>2025</v>
      </c>
      <c r="R3464" t="str">
        <f t="shared" si="437"/>
        <v>Q1</v>
      </c>
      <c r="S3464">
        <f t="shared" si="438"/>
        <v>3</v>
      </c>
      <c r="T3464" t="str">
        <f t="shared" si="439"/>
        <v>Mar</v>
      </c>
    </row>
    <row r="3465" spans="1:20" x14ac:dyDescent="0.35">
      <c r="A3465" t="s">
        <v>3530</v>
      </c>
      <c r="B3465" s="1">
        <v>45733</v>
      </c>
      <c r="C3465" t="s">
        <v>41</v>
      </c>
      <c r="D3465" t="s">
        <v>42</v>
      </c>
      <c r="E3465" t="s">
        <v>36</v>
      </c>
      <c r="F3465" t="s">
        <v>37</v>
      </c>
      <c r="G3465" t="s">
        <v>46</v>
      </c>
      <c r="H3465" t="s">
        <v>47</v>
      </c>
      <c r="I3465">
        <v>3</v>
      </c>
      <c r="J3465" s="2">
        <v>513.19000000000005</v>
      </c>
      <c r="K3465" s="3">
        <v>0.15</v>
      </c>
      <c r="L3465" s="2">
        <v>250.08</v>
      </c>
      <c r="M3465" s="2">
        <f t="shared" si="432"/>
        <v>1308.6300000000001</v>
      </c>
      <c r="N3465" s="2">
        <f t="shared" si="433"/>
        <v>750.24</v>
      </c>
      <c r="O3465" s="2">
        <f t="shared" si="434"/>
        <v>558.3900000000001</v>
      </c>
      <c r="P3465" s="4">
        <f t="shared" si="435"/>
        <v>0.42669814997363659</v>
      </c>
      <c r="Q3465">
        <f t="shared" si="436"/>
        <v>2025</v>
      </c>
      <c r="R3465" t="str">
        <f t="shared" si="437"/>
        <v>Q1</v>
      </c>
      <c r="S3465">
        <f t="shared" si="438"/>
        <v>3</v>
      </c>
      <c r="T3465" t="str">
        <f t="shared" si="439"/>
        <v>Mar</v>
      </c>
    </row>
    <row r="3466" spans="1:20" x14ac:dyDescent="0.35">
      <c r="A3466" t="s">
        <v>3531</v>
      </c>
      <c r="B3466" s="1">
        <v>45733</v>
      </c>
      <c r="C3466" t="s">
        <v>21</v>
      </c>
      <c r="D3466" t="s">
        <v>35</v>
      </c>
      <c r="E3466" t="s">
        <v>36</v>
      </c>
      <c r="F3466" t="s">
        <v>37</v>
      </c>
      <c r="G3466" t="s">
        <v>53</v>
      </c>
      <c r="H3466" t="s">
        <v>54</v>
      </c>
      <c r="I3466">
        <v>1</v>
      </c>
      <c r="J3466" s="2">
        <v>146.15</v>
      </c>
      <c r="K3466" s="3">
        <v>0.05</v>
      </c>
      <c r="L3466" s="2">
        <v>70.84</v>
      </c>
      <c r="M3466" s="2">
        <f t="shared" si="432"/>
        <v>138.84</v>
      </c>
      <c r="N3466" s="2">
        <f t="shared" si="433"/>
        <v>70.84</v>
      </c>
      <c r="O3466" s="2">
        <f t="shared" si="434"/>
        <v>68</v>
      </c>
      <c r="P3466" s="4">
        <f t="shared" si="435"/>
        <v>0.4897723998847594</v>
      </c>
      <c r="Q3466">
        <f t="shared" si="436"/>
        <v>2025</v>
      </c>
      <c r="R3466" t="str">
        <f t="shared" si="437"/>
        <v>Q1</v>
      </c>
      <c r="S3466">
        <f t="shared" si="438"/>
        <v>3</v>
      </c>
      <c r="T3466" t="str">
        <f t="shared" si="439"/>
        <v>Mar</v>
      </c>
    </row>
    <row r="3467" spans="1:20" x14ac:dyDescent="0.35">
      <c r="A3467" t="s">
        <v>3532</v>
      </c>
      <c r="B3467" s="1">
        <v>45733</v>
      </c>
      <c r="C3467" t="s">
        <v>21</v>
      </c>
      <c r="D3467" t="s">
        <v>22</v>
      </c>
      <c r="E3467" t="s">
        <v>30</v>
      </c>
      <c r="F3467" t="s">
        <v>31</v>
      </c>
      <c r="G3467" t="s">
        <v>32</v>
      </c>
      <c r="H3467" t="s">
        <v>86</v>
      </c>
      <c r="I3467">
        <v>14</v>
      </c>
      <c r="J3467" s="2">
        <v>68.989999999999995</v>
      </c>
      <c r="K3467" s="3">
        <v>0</v>
      </c>
      <c r="L3467" s="2">
        <v>25.36</v>
      </c>
      <c r="M3467" s="2">
        <f t="shared" si="432"/>
        <v>965.86</v>
      </c>
      <c r="N3467" s="2">
        <f t="shared" si="433"/>
        <v>355.04</v>
      </c>
      <c r="O3467" s="2">
        <f t="shared" si="434"/>
        <v>610.81999999999994</v>
      </c>
      <c r="P3467" s="4">
        <f t="shared" si="435"/>
        <v>0.63241049427453244</v>
      </c>
      <c r="Q3467">
        <f t="shared" si="436"/>
        <v>2025</v>
      </c>
      <c r="R3467" t="str">
        <f t="shared" si="437"/>
        <v>Q1</v>
      </c>
      <c r="S3467">
        <f t="shared" si="438"/>
        <v>3</v>
      </c>
      <c r="T3467" t="str">
        <f t="shared" si="439"/>
        <v>Mar</v>
      </c>
    </row>
    <row r="3468" spans="1:20" x14ac:dyDescent="0.35">
      <c r="A3468" t="s">
        <v>3533</v>
      </c>
      <c r="B3468" s="1">
        <v>45734</v>
      </c>
      <c r="C3468" t="s">
        <v>41</v>
      </c>
      <c r="D3468" t="s">
        <v>42</v>
      </c>
      <c r="E3468" t="s">
        <v>52</v>
      </c>
      <c r="F3468" t="s">
        <v>37</v>
      </c>
      <c r="G3468" t="s">
        <v>46</v>
      </c>
      <c r="H3468" t="s">
        <v>183</v>
      </c>
      <c r="I3468">
        <v>4</v>
      </c>
      <c r="J3468" s="2">
        <v>145.30000000000001</v>
      </c>
      <c r="K3468" s="3">
        <v>0.05</v>
      </c>
      <c r="L3468" s="2">
        <v>64.290000000000006</v>
      </c>
      <c r="M3468" s="2">
        <f t="shared" si="432"/>
        <v>552.14</v>
      </c>
      <c r="N3468" s="2">
        <f t="shared" si="433"/>
        <v>257.16000000000003</v>
      </c>
      <c r="O3468" s="2">
        <f t="shared" si="434"/>
        <v>294.97999999999996</v>
      </c>
      <c r="P3468" s="4">
        <f t="shared" si="435"/>
        <v>0.53424856014778854</v>
      </c>
      <c r="Q3468">
        <f t="shared" si="436"/>
        <v>2025</v>
      </c>
      <c r="R3468" t="str">
        <f t="shared" si="437"/>
        <v>Q1</v>
      </c>
      <c r="S3468">
        <f t="shared" si="438"/>
        <v>3</v>
      </c>
      <c r="T3468" t="str">
        <f t="shared" si="439"/>
        <v>Mar</v>
      </c>
    </row>
    <row r="3469" spans="1:20" x14ac:dyDescent="0.35">
      <c r="A3469" t="s">
        <v>3534</v>
      </c>
      <c r="B3469" s="1">
        <v>45734</v>
      </c>
      <c r="C3469" t="s">
        <v>41</v>
      </c>
      <c r="D3469" t="s">
        <v>42</v>
      </c>
      <c r="E3469" t="s">
        <v>23</v>
      </c>
      <c r="F3469" t="s">
        <v>37</v>
      </c>
      <c r="G3469" t="s">
        <v>32</v>
      </c>
      <c r="H3469" t="s">
        <v>33</v>
      </c>
      <c r="I3469">
        <v>2</v>
      </c>
      <c r="J3469" s="2">
        <v>41.5</v>
      </c>
      <c r="K3469" s="3">
        <v>0.15</v>
      </c>
      <c r="L3469" s="2">
        <v>12.51</v>
      </c>
      <c r="M3469" s="2">
        <f t="shared" si="432"/>
        <v>70.55</v>
      </c>
      <c r="N3469" s="2">
        <f t="shared" si="433"/>
        <v>25.02</v>
      </c>
      <c r="O3469" s="2">
        <f t="shared" si="434"/>
        <v>45.53</v>
      </c>
      <c r="P3469" s="4">
        <f t="shared" si="435"/>
        <v>0.64535790219702338</v>
      </c>
      <c r="Q3469">
        <f t="shared" si="436"/>
        <v>2025</v>
      </c>
      <c r="R3469" t="str">
        <f t="shared" si="437"/>
        <v>Q1</v>
      </c>
      <c r="S3469">
        <f t="shared" si="438"/>
        <v>3</v>
      </c>
      <c r="T3469" t="str">
        <f t="shared" si="439"/>
        <v>Mar</v>
      </c>
    </row>
    <row r="3470" spans="1:20" x14ac:dyDescent="0.35">
      <c r="A3470" t="s">
        <v>3535</v>
      </c>
      <c r="B3470" s="1">
        <v>45734</v>
      </c>
      <c r="C3470" t="s">
        <v>41</v>
      </c>
      <c r="D3470" t="s">
        <v>42</v>
      </c>
      <c r="E3470" t="s">
        <v>36</v>
      </c>
      <c r="F3470" t="s">
        <v>37</v>
      </c>
      <c r="G3470" t="s">
        <v>46</v>
      </c>
      <c r="H3470" t="s">
        <v>75</v>
      </c>
      <c r="I3470">
        <v>1</v>
      </c>
      <c r="J3470" s="2">
        <v>35.65</v>
      </c>
      <c r="K3470" s="3">
        <v>0.1</v>
      </c>
      <c r="L3470" s="2">
        <v>10.31</v>
      </c>
      <c r="M3470" s="2">
        <f t="shared" si="432"/>
        <v>32.090000000000003</v>
      </c>
      <c r="N3470" s="2">
        <f t="shared" si="433"/>
        <v>10.31</v>
      </c>
      <c r="O3470" s="2">
        <f t="shared" si="434"/>
        <v>21.78</v>
      </c>
      <c r="P3470" s="4">
        <f t="shared" si="435"/>
        <v>0.67871611093798689</v>
      </c>
      <c r="Q3470">
        <f t="shared" si="436"/>
        <v>2025</v>
      </c>
      <c r="R3470" t="str">
        <f t="shared" si="437"/>
        <v>Q1</v>
      </c>
      <c r="S3470">
        <f t="shared" si="438"/>
        <v>3</v>
      </c>
      <c r="T3470" t="str">
        <f t="shared" si="439"/>
        <v>Mar</v>
      </c>
    </row>
    <row r="3471" spans="1:20" x14ac:dyDescent="0.35">
      <c r="A3471" t="s">
        <v>3536</v>
      </c>
      <c r="B3471" s="1">
        <v>45734</v>
      </c>
      <c r="C3471" t="s">
        <v>21</v>
      </c>
      <c r="D3471" t="s">
        <v>35</v>
      </c>
      <c r="E3471" t="s">
        <v>23</v>
      </c>
      <c r="F3471" t="s">
        <v>37</v>
      </c>
      <c r="G3471" t="s">
        <v>25</v>
      </c>
      <c r="H3471" t="s">
        <v>26</v>
      </c>
      <c r="I3471">
        <v>1</v>
      </c>
      <c r="J3471" s="2">
        <v>24.04</v>
      </c>
      <c r="K3471" s="3">
        <v>0</v>
      </c>
      <c r="L3471" s="2">
        <v>6.68</v>
      </c>
      <c r="M3471" s="2">
        <f t="shared" si="432"/>
        <v>24.04</v>
      </c>
      <c r="N3471" s="2">
        <f t="shared" si="433"/>
        <v>6.68</v>
      </c>
      <c r="O3471" s="2">
        <f t="shared" si="434"/>
        <v>17.36</v>
      </c>
      <c r="P3471" s="4">
        <f t="shared" si="435"/>
        <v>0.72212978369384362</v>
      </c>
      <c r="Q3471">
        <f t="shared" si="436"/>
        <v>2025</v>
      </c>
      <c r="R3471" t="str">
        <f t="shared" si="437"/>
        <v>Q1</v>
      </c>
      <c r="S3471">
        <f t="shared" si="438"/>
        <v>3</v>
      </c>
      <c r="T3471" t="str">
        <f t="shared" si="439"/>
        <v>Mar</v>
      </c>
    </row>
    <row r="3472" spans="1:20" x14ac:dyDescent="0.35">
      <c r="A3472" t="s">
        <v>3537</v>
      </c>
      <c r="B3472" s="1">
        <v>45735</v>
      </c>
      <c r="C3472" t="s">
        <v>21</v>
      </c>
      <c r="D3472" t="s">
        <v>35</v>
      </c>
      <c r="E3472" t="s">
        <v>36</v>
      </c>
      <c r="F3472" t="s">
        <v>37</v>
      </c>
      <c r="G3472" t="s">
        <v>53</v>
      </c>
      <c r="H3472" t="s">
        <v>131</v>
      </c>
      <c r="I3472">
        <v>10</v>
      </c>
      <c r="J3472" s="2">
        <v>32.35</v>
      </c>
      <c r="K3472" s="3">
        <v>0.05</v>
      </c>
      <c r="L3472" s="2">
        <v>9.73</v>
      </c>
      <c r="M3472" s="2">
        <f t="shared" si="432"/>
        <v>307.33</v>
      </c>
      <c r="N3472" s="2">
        <f t="shared" si="433"/>
        <v>97.3</v>
      </c>
      <c r="O3472" s="2">
        <f t="shared" si="434"/>
        <v>210.02999999999997</v>
      </c>
      <c r="P3472" s="4">
        <f t="shared" si="435"/>
        <v>0.68340220609767999</v>
      </c>
      <c r="Q3472">
        <f t="shared" si="436"/>
        <v>2025</v>
      </c>
      <c r="R3472" t="str">
        <f t="shared" si="437"/>
        <v>Q1</v>
      </c>
      <c r="S3472">
        <f t="shared" si="438"/>
        <v>3</v>
      </c>
      <c r="T3472" t="str">
        <f t="shared" si="439"/>
        <v>Mar</v>
      </c>
    </row>
    <row r="3473" spans="1:20" x14ac:dyDescent="0.35">
      <c r="A3473" t="s">
        <v>3538</v>
      </c>
      <c r="B3473" s="1">
        <v>45735</v>
      </c>
      <c r="C3473" t="s">
        <v>21</v>
      </c>
      <c r="D3473" t="s">
        <v>35</v>
      </c>
      <c r="E3473" t="s">
        <v>23</v>
      </c>
      <c r="F3473" t="s">
        <v>37</v>
      </c>
      <c r="G3473" t="s">
        <v>32</v>
      </c>
      <c r="H3473" t="s">
        <v>33</v>
      </c>
      <c r="I3473">
        <v>2</v>
      </c>
      <c r="J3473" s="2">
        <v>37.979999999999997</v>
      </c>
      <c r="K3473" s="3">
        <v>0</v>
      </c>
      <c r="L3473" s="2">
        <v>12.74</v>
      </c>
      <c r="M3473" s="2">
        <f t="shared" si="432"/>
        <v>75.959999999999994</v>
      </c>
      <c r="N3473" s="2">
        <f t="shared" si="433"/>
        <v>25.48</v>
      </c>
      <c r="O3473" s="2">
        <f t="shared" si="434"/>
        <v>50.47999999999999</v>
      </c>
      <c r="P3473" s="4">
        <f t="shared" si="435"/>
        <v>0.66456029489204838</v>
      </c>
      <c r="Q3473">
        <f t="shared" si="436"/>
        <v>2025</v>
      </c>
      <c r="R3473" t="str">
        <f t="shared" si="437"/>
        <v>Q1</v>
      </c>
      <c r="S3473">
        <f t="shared" si="438"/>
        <v>3</v>
      </c>
      <c r="T3473" t="str">
        <f t="shared" si="439"/>
        <v>Mar</v>
      </c>
    </row>
    <row r="3474" spans="1:20" x14ac:dyDescent="0.35">
      <c r="A3474" t="s">
        <v>3539</v>
      </c>
      <c r="B3474" s="1">
        <v>45735</v>
      </c>
      <c r="C3474" t="s">
        <v>21</v>
      </c>
      <c r="D3474" t="s">
        <v>35</v>
      </c>
      <c r="E3474" t="s">
        <v>52</v>
      </c>
      <c r="F3474" t="s">
        <v>24</v>
      </c>
      <c r="G3474" t="s">
        <v>46</v>
      </c>
      <c r="H3474" t="s">
        <v>79</v>
      </c>
      <c r="I3474">
        <v>1</v>
      </c>
      <c r="J3474" s="2">
        <v>28.89</v>
      </c>
      <c r="K3474" s="3">
        <v>0.05</v>
      </c>
      <c r="L3474" s="2">
        <v>9.8000000000000007</v>
      </c>
      <c r="M3474" s="2">
        <f t="shared" si="432"/>
        <v>27.45</v>
      </c>
      <c r="N3474" s="2">
        <f t="shared" si="433"/>
        <v>9.8000000000000007</v>
      </c>
      <c r="O3474" s="2">
        <f t="shared" si="434"/>
        <v>17.649999999999999</v>
      </c>
      <c r="P3474" s="4">
        <f t="shared" si="435"/>
        <v>0.6429872495446266</v>
      </c>
      <c r="Q3474">
        <f t="shared" si="436"/>
        <v>2025</v>
      </c>
      <c r="R3474" t="str">
        <f t="shared" si="437"/>
        <v>Q1</v>
      </c>
      <c r="S3474">
        <f t="shared" si="438"/>
        <v>3</v>
      </c>
      <c r="T3474" t="str">
        <f t="shared" si="439"/>
        <v>Mar</v>
      </c>
    </row>
    <row r="3475" spans="1:20" x14ac:dyDescent="0.35">
      <c r="A3475" t="s">
        <v>3540</v>
      </c>
      <c r="B3475" s="1">
        <v>45735</v>
      </c>
      <c r="C3475" t="s">
        <v>62</v>
      </c>
      <c r="D3475" t="s">
        <v>69</v>
      </c>
      <c r="E3475" t="s">
        <v>23</v>
      </c>
      <c r="F3475" t="s">
        <v>37</v>
      </c>
      <c r="G3475" t="s">
        <v>53</v>
      </c>
      <c r="H3475" t="s">
        <v>54</v>
      </c>
      <c r="I3475">
        <v>3</v>
      </c>
      <c r="J3475" s="2">
        <v>135.06</v>
      </c>
      <c r="K3475" s="3">
        <v>0</v>
      </c>
      <c r="L3475" s="2">
        <v>72.239999999999995</v>
      </c>
      <c r="M3475" s="2">
        <f t="shared" si="432"/>
        <v>405.18</v>
      </c>
      <c r="N3475" s="2">
        <f t="shared" si="433"/>
        <v>216.72</v>
      </c>
      <c r="O3475" s="2">
        <f t="shared" si="434"/>
        <v>188.46</v>
      </c>
      <c r="P3475" s="4">
        <f t="shared" si="435"/>
        <v>0.46512661039537984</v>
      </c>
      <c r="Q3475">
        <f t="shared" si="436"/>
        <v>2025</v>
      </c>
      <c r="R3475" t="str">
        <f t="shared" si="437"/>
        <v>Q1</v>
      </c>
      <c r="S3475">
        <f t="shared" si="438"/>
        <v>3</v>
      </c>
      <c r="T3475" t="str">
        <f t="shared" si="439"/>
        <v>Mar</v>
      </c>
    </row>
    <row r="3476" spans="1:20" x14ac:dyDescent="0.35">
      <c r="A3476" t="s">
        <v>3541</v>
      </c>
      <c r="B3476" s="1">
        <v>45735</v>
      </c>
      <c r="C3476" t="s">
        <v>28</v>
      </c>
      <c r="D3476" t="s">
        <v>49</v>
      </c>
      <c r="E3476" t="s">
        <v>43</v>
      </c>
      <c r="F3476" t="s">
        <v>31</v>
      </c>
      <c r="G3476" t="s">
        <v>32</v>
      </c>
      <c r="H3476" t="s">
        <v>86</v>
      </c>
      <c r="I3476">
        <v>2</v>
      </c>
      <c r="J3476" s="2">
        <v>69.42</v>
      </c>
      <c r="K3476" s="3">
        <v>0.05</v>
      </c>
      <c r="L3476" s="2">
        <v>25.21</v>
      </c>
      <c r="M3476" s="2">
        <f t="shared" si="432"/>
        <v>131.9</v>
      </c>
      <c r="N3476" s="2">
        <f t="shared" si="433"/>
        <v>50.42</v>
      </c>
      <c r="O3476" s="2">
        <f t="shared" si="434"/>
        <v>81.48</v>
      </c>
      <c r="P3476" s="4">
        <f t="shared" si="435"/>
        <v>0.61774071266110686</v>
      </c>
      <c r="Q3476">
        <f t="shared" si="436"/>
        <v>2025</v>
      </c>
      <c r="R3476" t="str">
        <f t="shared" si="437"/>
        <v>Q1</v>
      </c>
      <c r="S3476">
        <f t="shared" si="438"/>
        <v>3</v>
      </c>
      <c r="T3476" t="str">
        <f t="shared" si="439"/>
        <v>Mar</v>
      </c>
    </row>
    <row r="3477" spans="1:20" x14ac:dyDescent="0.35">
      <c r="A3477" t="s">
        <v>3542</v>
      </c>
      <c r="B3477" s="1">
        <v>45735</v>
      </c>
      <c r="C3477" t="s">
        <v>21</v>
      </c>
      <c r="D3477" t="s">
        <v>22</v>
      </c>
      <c r="E3477" t="s">
        <v>23</v>
      </c>
      <c r="F3477" t="s">
        <v>37</v>
      </c>
      <c r="G3477" t="s">
        <v>25</v>
      </c>
      <c r="H3477" t="s">
        <v>26</v>
      </c>
      <c r="I3477">
        <v>2</v>
      </c>
      <c r="J3477" s="2">
        <v>23.59</v>
      </c>
      <c r="K3477" s="3">
        <v>0</v>
      </c>
      <c r="L3477" s="2">
        <v>6.49</v>
      </c>
      <c r="M3477" s="2">
        <f t="shared" si="432"/>
        <v>47.18</v>
      </c>
      <c r="N3477" s="2">
        <f t="shared" si="433"/>
        <v>12.98</v>
      </c>
      <c r="O3477" s="2">
        <f t="shared" si="434"/>
        <v>34.200000000000003</v>
      </c>
      <c r="P3477" s="4">
        <f t="shared" si="435"/>
        <v>0.72488342518016113</v>
      </c>
      <c r="Q3477">
        <f t="shared" si="436"/>
        <v>2025</v>
      </c>
      <c r="R3477" t="str">
        <f t="shared" si="437"/>
        <v>Q1</v>
      </c>
      <c r="S3477">
        <f t="shared" si="438"/>
        <v>3</v>
      </c>
      <c r="T3477" t="str">
        <f t="shared" si="439"/>
        <v>Mar</v>
      </c>
    </row>
    <row r="3478" spans="1:20" x14ac:dyDescent="0.35">
      <c r="A3478" t="s">
        <v>3543</v>
      </c>
      <c r="B3478" s="1">
        <v>45735</v>
      </c>
      <c r="C3478" t="s">
        <v>21</v>
      </c>
      <c r="D3478" t="s">
        <v>35</v>
      </c>
      <c r="E3478" t="s">
        <v>23</v>
      </c>
      <c r="F3478" t="s">
        <v>37</v>
      </c>
      <c r="G3478" t="s">
        <v>38</v>
      </c>
      <c r="H3478" t="s">
        <v>56</v>
      </c>
      <c r="I3478">
        <v>4</v>
      </c>
      <c r="J3478" s="2">
        <v>81.489999999999995</v>
      </c>
      <c r="K3478" s="3">
        <v>0.05</v>
      </c>
      <c r="L3478" s="2">
        <v>32.35</v>
      </c>
      <c r="M3478" s="2">
        <f t="shared" si="432"/>
        <v>309.66000000000003</v>
      </c>
      <c r="N3478" s="2">
        <f t="shared" si="433"/>
        <v>129.4</v>
      </c>
      <c r="O3478" s="2">
        <f t="shared" si="434"/>
        <v>180.26000000000002</v>
      </c>
      <c r="P3478" s="4">
        <f t="shared" si="435"/>
        <v>0.58212232771426731</v>
      </c>
      <c r="Q3478">
        <f t="shared" si="436"/>
        <v>2025</v>
      </c>
      <c r="R3478" t="str">
        <f t="shared" si="437"/>
        <v>Q1</v>
      </c>
      <c r="S3478">
        <f t="shared" si="438"/>
        <v>3</v>
      </c>
      <c r="T3478" t="str">
        <f t="shared" si="439"/>
        <v>Mar</v>
      </c>
    </row>
    <row r="3479" spans="1:20" x14ac:dyDescent="0.35">
      <c r="A3479" t="s">
        <v>3544</v>
      </c>
      <c r="B3479" s="1">
        <v>45735</v>
      </c>
      <c r="C3479" t="s">
        <v>62</v>
      </c>
      <c r="D3479" t="s">
        <v>69</v>
      </c>
      <c r="E3479" t="s">
        <v>52</v>
      </c>
      <c r="F3479" t="s">
        <v>37</v>
      </c>
      <c r="G3479" t="s">
        <v>53</v>
      </c>
      <c r="H3479" t="s">
        <v>54</v>
      </c>
      <c r="I3479">
        <v>1</v>
      </c>
      <c r="J3479" s="2">
        <v>138.69</v>
      </c>
      <c r="K3479" s="3">
        <v>0.1</v>
      </c>
      <c r="L3479" s="2">
        <v>72.88</v>
      </c>
      <c r="M3479" s="2">
        <f t="shared" si="432"/>
        <v>124.82</v>
      </c>
      <c r="N3479" s="2">
        <f t="shared" si="433"/>
        <v>72.88</v>
      </c>
      <c r="O3479" s="2">
        <f t="shared" si="434"/>
        <v>51.94</v>
      </c>
      <c r="P3479" s="4">
        <f t="shared" si="435"/>
        <v>0.41611921166479732</v>
      </c>
      <c r="Q3479">
        <f t="shared" si="436"/>
        <v>2025</v>
      </c>
      <c r="R3479" t="str">
        <f t="shared" si="437"/>
        <v>Q1</v>
      </c>
      <c r="S3479">
        <f t="shared" si="438"/>
        <v>3</v>
      </c>
      <c r="T3479" t="str">
        <f t="shared" si="439"/>
        <v>Mar</v>
      </c>
    </row>
    <row r="3480" spans="1:20" x14ac:dyDescent="0.35">
      <c r="A3480" t="s">
        <v>3545</v>
      </c>
      <c r="B3480" s="1">
        <v>45736</v>
      </c>
      <c r="C3480" t="s">
        <v>41</v>
      </c>
      <c r="D3480" t="s">
        <v>42</v>
      </c>
      <c r="E3480" t="s">
        <v>23</v>
      </c>
      <c r="F3480" t="s">
        <v>37</v>
      </c>
      <c r="G3480" t="s">
        <v>25</v>
      </c>
      <c r="H3480" t="s">
        <v>91</v>
      </c>
      <c r="I3480">
        <v>1</v>
      </c>
      <c r="J3480" s="2">
        <v>103.91</v>
      </c>
      <c r="K3480" s="3">
        <v>0</v>
      </c>
      <c r="L3480" s="2">
        <v>44.2</v>
      </c>
      <c r="M3480" s="2">
        <f t="shared" si="432"/>
        <v>103.91</v>
      </c>
      <c r="N3480" s="2">
        <f t="shared" si="433"/>
        <v>44.2</v>
      </c>
      <c r="O3480" s="2">
        <f t="shared" si="434"/>
        <v>59.709999999999994</v>
      </c>
      <c r="P3480" s="4">
        <f t="shared" si="435"/>
        <v>0.57463189298431328</v>
      </c>
      <c r="Q3480">
        <f t="shared" si="436"/>
        <v>2025</v>
      </c>
      <c r="R3480" t="str">
        <f t="shared" si="437"/>
        <v>Q1</v>
      </c>
      <c r="S3480">
        <f t="shared" si="438"/>
        <v>3</v>
      </c>
      <c r="T3480" t="str">
        <f t="shared" si="439"/>
        <v>Mar</v>
      </c>
    </row>
    <row r="3481" spans="1:20" x14ac:dyDescent="0.35">
      <c r="A3481" t="s">
        <v>3546</v>
      </c>
      <c r="B3481" s="1">
        <v>45736</v>
      </c>
      <c r="C3481" t="s">
        <v>21</v>
      </c>
      <c r="D3481" t="s">
        <v>35</v>
      </c>
      <c r="E3481" t="s">
        <v>36</v>
      </c>
      <c r="F3481" t="s">
        <v>37</v>
      </c>
      <c r="G3481" t="s">
        <v>25</v>
      </c>
      <c r="H3481" t="s">
        <v>81</v>
      </c>
      <c r="I3481">
        <v>3</v>
      </c>
      <c r="J3481" s="2">
        <v>41.2</v>
      </c>
      <c r="K3481" s="3">
        <v>0</v>
      </c>
      <c r="L3481" s="2">
        <v>16.350000000000001</v>
      </c>
      <c r="M3481" s="2">
        <f t="shared" si="432"/>
        <v>123.6</v>
      </c>
      <c r="N3481" s="2">
        <f t="shared" si="433"/>
        <v>49.05</v>
      </c>
      <c r="O3481" s="2">
        <f t="shared" si="434"/>
        <v>74.55</v>
      </c>
      <c r="P3481" s="4">
        <f t="shared" si="435"/>
        <v>0.60315533980582525</v>
      </c>
      <c r="Q3481">
        <f t="shared" si="436"/>
        <v>2025</v>
      </c>
      <c r="R3481" t="str">
        <f t="shared" si="437"/>
        <v>Q1</v>
      </c>
      <c r="S3481">
        <f t="shared" si="438"/>
        <v>3</v>
      </c>
      <c r="T3481" t="str">
        <f t="shared" si="439"/>
        <v>Mar</v>
      </c>
    </row>
    <row r="3482" spans="1:20" x14ac:dyDescent="0.35">
      <c r="A3482" t="s">
        <v>3547</v>
      </c>
      <c r="B3482" s="1">
        <v>45736</v>
      </c>
      <c r="C3482" t="s">
        <v>21</v>
      </c>
      <c r="D3482" t="s">
        <v>22</v>
      </c>
      <c r="E3482" t="s">
        <v>52</v>
      </c>
      <c r="F3482" t="s">
        <v>37</v>
      </c>
      <c r="G3482" t="s">
        <v>46</v>
      </c>
      <c r="H3482" t="s">
        <v>79</v>
      </c>
      <c r="I3482">
        <v>4</v>
      </c>
      <c r="J3482" s="2">
        <v>28.89</v>
      </c>
      <c r="K3482" s="3">
        <v>0.15</v>
      </c>
      <c r="L3482" s="2">
        <v>9.36</v>
      </c>
      <c r="M3482" s="2">
        <f t="shared" si="432"/>
        <v>98.23</v>
      </c>
      <c r="N3482" s="2">
        <f t="shared" si="433"/>
        <v>37.44</v>
      </c>
      <c r="O3482" s="2">
        <f t="shared" si="434"/>
        <v>60.790000000000006</v>
      </c>
      <c r="P3482" s="4">
        <f t="shared" si="435"/>
        <v>0.61885371067901862</v>
      </c>
      <c r="Q3482">
        <f t="shared" si="436"/>
        <v>2025</v>
      </c>
      <c r="R3482" t="str">
        <f t="shared" si="437"/>
        <v>Q1</v>
      </c>
      <c r="S3482">
        <f t="shared" si="438"/>
        <v>3</v>
      </c>
      <c r="T3482" t="str">
        <f t="shared" si="439"/>
        <v>Mar</v>
      </c>
    </row>
    <row r="3483" spans="1:20" x14ac:dyDescent="0.35">
      <c r="A3483" t="s">
        <v>3548</v>
      </c>
      <c r="B3483" s="1">
        <v>45736</v>
      </c>
      <c r="C3483" t="s">
        <v>21</v>
      </c>
      <c r="D3483" t="s">
        <v>22</v>
      </c>
      <c r="E3483" t="s">
        <v>52</v>
      </c>
      <c r="F3483" t="s">
        <v>24</v>
      </c>
      <c r="G3483" t="s">
        <v>38</v>
      </c>
      <c r="H3483" t="s">
        <v>84</v>
      </c>
      <c r="I3483">
        <v>1</v>
      </c>
      <c r="J3483" s="2">
        <v>260.61</v>
      </c>
      <c r="K3483" s="3">
        <v>0</v>
      </c>
      <c r="L3483" s="2">
        <v>131.63999999999999</v>
      </c>
      <c r="M3483" s="2">
        <f t="shared" si="432"/>
        <v>260.61</v>
      </c>
      <c r="N3483" s="2">
        <f t="shared" si="433"/>
        <v>131.63999999999999</v>
      </c>
      <c r="O3483" s="2">
        <f t="shared" si="434"/>
        <v>128.97000000000003</v>
      </c>
      <c r="P3483" s="4">
        <f t="shared" si="435"/>
        <v>0.49487740301600103</v>
      </c>
      <c r="Q3483">
        <f t="shared" si="436"/>
        <v>2025</v>
      </c>
      <c r="R3483" t="str">
        <f t="shared" si="437"/>
        <v>Q1</v>
      </c>
      <c r="S3483">
        <f t="shared" si="438"/>
        <v>3</v>
      </c>
      <c r="T3483" t="str">
        <f t="shared" si="439"/>
        <v>Mar</v>
      </c>
    </row>
    <row r="3484" spans="1:20" x14ac:dyDescent="0.35">
      <c r="A3484" t="s">
        <v>3549</v>
      </c>
      <c r="B3484" s="1">
        <v>45736</v>
      </c>
      <c r="C3484" t="s">
        <v>41</v>
      </c>
      <c r="D3484" t="s">
        <v>42</v>
      </c>
      <c r="E3484" t="s">
        <v>43</v>
      </c>
      <c r="F3484" t="s">
        <v>37</v>
      </c>
      <c r="G3484" t="s">
        <v>25</v>
      </c>
      <c r="H3484" t="s">
        <v>81</v>
      </c>
      <c r="I3484">
        <v>3</v>
      </c>
      <c r="J3484" s="2">
        <v>43.25</v>
      </c>
      <c r="K3484" s="3">
        <v>0.15</v>
      </c>
      <c r="L3484" s="2">
        <v>16.11</v>
      </c>
      <c r="M3484" s="2">
        <f t="shared" si="432"/>
        <v>110.29</v>
      </c>
      <c r="N3484" s="2">
        <f t="shared" si="433"/>
        <v>48.33</v>
      </c>
      <c r="O3484" s="2">
        <f t="shared" si="434"/>
        <v>61.960000000000008</v>
      </c>
      <c r="P3484" s="4">
        <f t="shared" si="435"/>
        <v>0.56179164022123496</v>
      </c>
      <c r="Q3484">
        <f t="shared" si="436"/>
        <v>2025</v>
      </c>
      <c r="R3484" t="str">
        <f t="shared" si="437"/>
        <v>Q1</v>
      </c>
      <c r="S3484">
        <f t="shared" si="438"/>
        <v>3</v>
      </c>
      <c r="T3484" t="str">
        <f t="shared" si="439"/>
        <v>Mar</v>
      </c>
    </row>
    <row r="3485" spans="1:20" x14ac:dyDescent="0.35">
      <c r="A3485" t="s">
        <v>3550</v>
      </c>
      <c r="B3485" s="1">
        <v>45737</v>
      </c>
      <c r="C3485" t="s">
        <v>21</v>
      </c>
      <c r="D3485" t="s">
        <v>22</v>
      </c>
      <c r="E3485" t="s">
        <v>43</v>
      </c>
      <c r="F3485" t="s">
        <v>37</v>
      </c>
      <c r="G3485" t="s">
        <v>38</v>
      </c>
      <c r="H3485" t="s">
        <v>39</v>
      </c>
      <c r="I3485">
        <v>2</v>
      </c>
      <c r="J3485" s="2">
        <v>147.35</v>
      </c>
      <c r="K3485" s="3">
        <v>0</v>
      </c>
      <c r="L3485" s="2">
        <v>80.77</v>
      </c>
      <c r="M3485" s="2">
        <f t="shared" si="432"/>
        <v>294.7</v>
      </c>
      <c r="N3485" s="2">
        <f t="shared" si="433"/>
        <v>161.54</v>
      </c>
      <c r="O3485" s="2">
        <f t="shared" si="434"/>
        <v>133.16</v>
      </c>
      <c r="P3485" s="4">
        <f t="shared" si="435"/>
        <v>0.4518493383101459</v>
      </c>
      <c r="Q3485">
        <f t="shared" si="436"/>
        <v>2025</v>
      </c>
      <c r="R3485" t="str">
        <f t="shared" si="437"/>
        <v>Q1</v>
      </c>
      <c r="S3485">
        <f t="shared" si="438"/>
        <v>3</v>
      </c>
      <c r="T3485" t="str">
        <f t="shared" si="439"/>
        <v>Mar</v>
      </c>
    </row>
    <row r="3486" spans="1:20" x14ac:dyDescent="0.35">
      <c r="A3486" t="s">
        <v>3551</v>
      </c>
      <c r="B3486" s="1">
        <v>45737</v>
      </c>
      <c r="C3486" t="s">
        <v>41</v>
      </c>
      <c r="D3486" t="s">
        <v>42</v>
      </c>
      <c r="E3486" t="s">
        <v>36</v>
      </c>
      <c r="F3486" t="s">
        <v>37</v>
      </c>
      <c r="G3486" t="s">
        <v>53</v>
      </c>
      <c r="H3486" t="s">
        <v>66</v>
      </c>
      <c r="I3486">
        <v>4</v>
      </c>
      <c r="J3486" s="2">
        <v>113.88</v>
      </c>
      <c r="K3486" s="3">
        <v>0.1</v>
      </c>
      <c r="L3486" s="2">
        <v>44.91</v>
      </c>
      <c r="M3486" s="2">
        <f t="shared" si="432"/>
        <v>409.97</v>
      </c>
      <c r="N3486" s="2">
        <f t="shared" si="433"/>
        <v>179.64</v>
      </c>
      <c r="O3486" s="2">
        <f t="shared" si="434"/>
        <v>230.33000000000004</v>
      </c>
      <c r="P3486" s="4">
        <f t="shared" si="435"/>
        <v>0.56182159670219778</v>
      </c>
      <c r="Q3486">
        <f t="shared" si="436"/>
        <v>2025</v>
      </c>
      <c r="R3486" t="str">
        <f t="shared" si="437"/>
        <v>Q1</v>
      </c>
      <c r="S3486">
        <f t="shared" si="438"/>
        <v>3</v>
      </c>
      <c r="T3486" t="str">
        <f t="shared" si="439"/>
        <v>Mar</v>
      </c>
    </row>
    <row r="3487" spans="1:20" x14ac:dyDescent="0.35">
      <c r="A3487" t="s">
        <v>3552</v>
      </c>
      <c r="B3487" s="1">
        <v>45737</v>
      </c>
      <c r="C3487" t="s">
        <v>28</v>
      </c>
      <c r="D3487" t="s">
        <v>29</v>
      </c>
      <c r="E3487" t="s">
        <v>23</v>
      </c>
      <c r="F3487" t="s">
        <v>37</v>
      </c>
      <c r="G3487" t="s">
        <v>38</v>
      </c>
      <c r="H3487" t="s">
        <v>44</v>
      </c>
      <c r="I3487">
        <v>1</v>
      </c>
      <c r="J3487" s="2">
        <v>120.65</v>
      </c>
      <c r="K3487" s="3">
        <v>0.05</v>
      </c>
      <c r="L3487" s="2">
        <v>49.6</v>
      </c>
      <c r="M3487" s="2">
        <f t="shared" si="432"/>
        <v>114.62</v>
      </c>
      <c r="N3487" s="2">
        <f t="shared" si="433"/>
        <v>49.6</v>
      </c>
      <c r="O3487" s="2">
        <f t="shared" si="434"/>
        <v>65.02000000000001</v>
      </c>
      <c r="P3487" s="4">
        <f t="shared" si="435"/>
        <v>0.56726574768801263</v>
      </c>
      <c r="Q3487">
        <f t="shared" si="436"/>
        <v>2025</v>
      </c>
      <c r="R3487" t="str">
        <f t="shared" si="437"/>
        <v>Q1</v>
      </c>
      <c r="S3487">
        <f t="shared" si="438"/>
        <v>3</v>
      </c>
      <c r="T3487" t="str">
        <f t="shared" si="439"/>
        <v>Mar</v>
      </c>
    </row>
    <row r="3488" spans="1:20" x14ac:dyDescent="0.35">
      <c r="A3488" t="s">
        <v>3553</v>
      </c>
      <c r="B3488" s="1">
        <v>45737</v>
      </c>
      <c r="C3488" t="s">
        <v>41</v>
      </c>
      <c r="D3488" t="s">
        <v>42</v>
      </c>
      <c r="E3488" t="s">
        <v>30</v>
      </c>
      <c r="F3488" t="s">
        <v>31</v>
      </c>
      <c r="G3488" t="s">
        <v>32</v>
      </c>
      <c r="H3488" t="s">
        <v>50</v>
      </c>
      <c r="I3488">
        <v>10</v>
      </c>
      <c r="J3488" s="2">
        <v>235.94</v>
      </c>
      <c r="K3488" s="3">
        <v>0</v>
      </c>
      <c r="L3488" s="2">
        <v>110.29</v>
      </c>
      <c r="M3488" s="2">
        <f t="shared" si="432"/>
        <v>2359.4</v>
      </c>
      <c r="N3488" s="2">
        <f t="shared" si="433"/>
        <v>1102.9000000000001</v>
      </c>
      <c r="O3488" s="2">
        <f t="shared" si="434"/>
        <v>1256.5</v>
      </c>
      <c r="P3488" s="4">
        <f t="shared" si="435"/>
        <v>0.53255064846994993</v>
      </c>
      <c r="Q3488">
        <f t="shared" si="436"/>
        <v>2025</v>
      </c>
      <c r="R3488" t="str">
        <f t="shared" si="437"/>
        <v>Q1</v>
      </c>
      <c r="S3488">
        <f t="shared" si="438"/>
        <v>3</v>
      </c>
      <c r="T3488" t="str">
        <f t="shared" si="439"/>
        <v>Mar</v>
      </c>
    </row>
    <row r="3489" spans="1:20" x14ac:dyDescent="0.35">
      <c r="A3489" t="s">
        <v>3554</v>
      </c>
      <c r="B3489" s="1">
        <v>45737</v>
      </c>
      <c r="C3489" t="s">
        <v>62</v>
      </c>
      <c r="D3489" t="s">
        <v>63</v>
      </c>
      <c r="E3489" t="s">
        <v>23</v>
      </c>
      <c r="F3489" t="s">
        <v>37</v>
      </c>
      <c r="G3489" t="s">
        <v>53</v>
      </c>
      <c r="H3489" t="s">
        <v>70</v>
      </c>
      <c r="I3489">
        <v>1</v>
      </c>
      <c r="J3489" s="2">
        <v>50.11</v>
      </c>
      <c r="K3489" s="3">
        <v>0</v>
      </c>
      <c r="L3489" s="2">
        <v>18.79</v>
      </c>
      <c r="M3489" s="2">
        <f t="shared" si="432"/>
        <v>50.11</v>
      </c>
      <c r="N3489" s="2">
        <f t="shared" si="433"/>
        <v>18.79</v>
      </c>
      <c r="O3489" s="2">
        <f t="shared" si="434"/>
        <v>31.32</v>
      </c>
      <c r="P3489" s="4">
        <f t="shared" si="435"/>
        <v>0.62502494512073437</v>
      </c>
      <c r="Q3489">
        <f t="shared" si="436"/>
        <v>2025</v>
      </c>
      <c r="R3489" t="str">
        <f t="shared" si="437"/>
        <v>Q1</v>
      </c>
      <c r="S3489">
        <f t="shared" si="438"/>
        <v>3</v>
      </c>
      <c r="T3489" t="str">
        <f t="shared" si="439"/>
        <v>Mar</v>
      </c>
    </row>
    <row r="3490" spans="1:20" x14ac:dyDescent="0.35">
      <c r="A3490" t="s">
        <v>3555</v>
      </c>
      <c r="B3490" s="1">
        <v>45737</v>
      </c>
      <c r="C3490" t="s">
        <v>21</v>
      </c>
      <c r="D3490" t="s">
        <v>103</v>
      </c>
      <c r="E3490" t="s">
        <v>52</v>
      </c>
      <c r="F3490" t="s">
        <v>37</v>
      </c>
      <c r="G3490" t="s">
        <v>53</v>
      </c>
      <c r="H3490" t="s">
        <v>54</v>
      </c>
      <c r="I3490">
        <v>1</v>
      </c>
      <c r="J3490" s="2">
        <v>138.22</v>
      </c>
      <c r="K3490" s="3">
        <v>0.1</v>
      </c>
      <c r="L3490" s="2">
        <v>72.349999999999994</v>
      </c>
      <c r="M3490" s="2">
        <f t="shared" si="432"/>
        <v>124.4</v>
      </c>
      <c r="N3490" s="2">
        <f t="shared" si="433"/>
        <v>72.349999999999994</v>
      </c>
      <c r="O3490" s="2">
        <f t="shared" si="434"/>
        <v>52.050000000000011</v>
      </c>
      <c r="P3490" s="4">
        <f t="shared" si="435"/>
        <v>0.41840836012861743</v>
      </c>
      <c r="Q3490">
        <f t="shared" si="436"/>
        <v>2025</v>
      </c>
      <c r="R3490" t="str">
        <f t="shared" si="437"/>
        <v>Q1</v>
      </c>
      <c r="S3490">
        <f t="shared" si="438"/>
        <v>3</v>
      </c>
      <c r="T3490" t="str">
        <f t="shared" si="439"/>
        <v>Mar</v>
      </c>
    </row>
    <row r="3491" spans="1:20" x14ac:dyDescent="0.35">
      <c r="A3491" t="s">
        <v>3556</v>
      </c>
      <c r="B3491" s="1">
        <v>45737</v>
      </c>
      <c r="C3491" t="s">
        <v>62</v>
      </c>
      <c r="D3491" t="s">
        <v>69</v>
      </c>
      <c r="E3491" t="s">
        <v>43</v>
      </c>
      <c r="F3491" t="s">
        <v>24</v>
      </c>
      <c r="G3491" t="s">
        <v>53</v>
      </c>
      <c r="H3491" t="s">
        <v>131</v>
      </c>
      <c r="I3491">
        <v>1</v>
      </c>
      <c r="J3491" s="2">
        <v>29.77</v>
      </c>
      <c r="K3491" s="3">
        <v>0.1</v>
      </c>
      <c r="L3491" s="2">
        <v>9.77</v>
      </c>
      <c r="M3491" s="2">
        <f t="shared" si="432"/>
        <v>26.79</v>
      </c>
      <c r="N3491" s="2">
        <f t="shared" si="433"/>
        <v>9.77</v>
      </c>
      <c r="O3491" s="2">
        <f t="shared" si="434"/>
        <v>17.02</v>
      </c>
      <c r="P3491" s="4">
        <f t="shared" si="435"/>
        <v>0.63531168346397915</v>
      </c>
      <c r="Q3491">
        <f t="shared" si="436"/>
        <v>2025</v>
      </c>
      <c r="R3491" t="str">
        <f t="shared" si="437"/>
        <v>Q1</v>
      </c>
      <c r="S3491">
        <f t="shared" si="438"/>
        <v>3</v>
      </c>
      <c r="T3491" t="str">
        <f t="shared" si="439"/>
        <v>Mar</v>
      </c>
    </row>
    <row r="3492" spans="1:20" x14ac:dyDescent="0.35">
      <c r="A3492" t="s">
        <v>3557</v>
      </c>
      <c r="B3492" s="1">
        <v>45737</v>
      </c>
      <c r="C3492" t="s">
        <v>21</v>
      </c>
      <c r="D3492" t="s">
        <v>35</v>
      </c>
      <c r="E3492" t="s">
        <v>23</v>
      </c>
      <c r="F3492" t="s">
        <v>24</v>
      </c>
      <c r="G3492" t="s">
        <v>32</v>
      </c>
      <c r="H3492" t="s">
        <v>86</v>
      </c>
      <c r="I3492">
        <v>3</v>
      </c>
      <c r="J3492" s="2">
        <v>69.05</v>
      </c>
      <c r="K3492" s="3">
        <v>0.05</v>
      </c>
      <c r="L3492" s="2">
        <v>25.55</v>
      </c>
      <c r="M3492" s="2">
        <f t="shared" si="432"/>
        <v>196.79</v>
      </c>
      <c r="N3492" s="2">
        <f t="shared" si="433"/>
        <v>76.650000000000006</v>
      </c>
      <c r="O3492" s="2">
        <f t="shared" si="434"/>
        <v>120.13999999999999</v>
      </c>
      <c r="P3492" s="4">
        <f t="shared" si="435"/>
        <v>0.6104985009400884</v>
      </c>
      <c r="Q3492">
        <f t="shared" si="436"/>
        <v>2025</v>
      </c>
      <c r="R3492" t="str">
        <f t="shared" si="437"/>
        <v>Q1</v>
      </c>
      <c r="S3492">
        <f t="shared" si="438"/>
        <v>3</v>
      </c>
      <c r="T3492" t="str">
        <f t="shared" si="439"/>
        <v>Mar</v>
      </c>
    </row>
    <row r="3493" spans="1:20" x14ac:dyDescent="0.35">
      <c r="A3493" t="s">
        <v>3558</v>
      </c>
      <c r="B3493" s="1">
        <v>45738</v>
      </c>
      <c r="C3493" t="s">
        <v>21</v>
      </c>
      <c r="D3493" t="s">
        <v>35</v>
      </c>
      <c r="E3493" t="s">
        <v>23</v>
      </c>
      <c r="F3493" t="s">
        <v>37</v>
      </c>
      <c r="G3493" t="s">
        <v>25</v>
      </c>
      <c r="H3493" t="s">
        <v>81</v>
      </c>
      <c r="I3493">
        <v>1</v>
      </c>
      <c r="J3493" s="2">
        <v>41.13</v>
      </c>
      <c r="K3493" s="3">
        <v>0.05</v>
      </c>
      <c r="L3493" s="2">
        <v>15.78</v>
      </c>
      <c r="M3493" s="2">
        <f t="shared" si="432"/>
        <v>39.07</v>
      </c>
      <c r="N3493" s="2">
        <f t="shared" si="433"/>
        <v>15.78</v>
      </c>
      <c r="O3493" s="2">
        <f t="shared" si="434"/>
        <v>23.29</v>
      </c>
      <c r="P3493" s="4">
        <f t="shared" si="435"/>
        <v>0.59610954696698226</v>
      </c>
      <c r="Q3493">
        <f t="shared" si="436"/>
        <v>2025</v>
      </c>
      <c r="R3493" t="str">
        <f t="shared" si="437"/>
        <v>Q1</v>
      </c>
      <c r="S3493">
        <f t="shared" si="438"/>
        <v>3</v>
      </c>
      <c r="T3493" t="str">
        <f t="shared" si="439"/>
        <v>Mar</v>
      </c>
    </row>
    <row r="3494" spans="1:20" x14ac:dyDescent="0.35">
      <c r="A3494" t="s">
        <v>3559</v>
      </c>
      <c r="B3494" s="1">
        <v>45738</v>
      </c>
      <c r="C3494" t="s">
        <v>21</v>
      </c>
      <c r="D3494" t="s">
        <v>22</v>
      </c>
      <c r="E3494" t="s">
        <v>23</v>
      </c>
      <c r="F3494" t="s">
        <v>37</v>
      </c>
      <c r="G3494" t="s">
        <v>38</v>
      </c>
      <c r="H3494" t="s">
        <v>44</v>
      </c>
      <c r="I3494">
        <v>4</v>
      </c>
      <c r="J3494" s="2">
        <v>115.67</v>
      </c>
      <c r="K3494" s="3">
        <v>0</v>
      </c>
      <c r="L3494" s="2">
        <v>49.38</v>
      </c>
      <c r="M3494" s="2">
        <f t="shared" si="432"/>
        <v>462.68</v>
      </c>
      <c r="N3494" s="2">
        <f t="shared" si="433"/>
        <v>197.52</v>
      </c>
      <c r="O3494" s="2">
        <f t="shared" si="434"/>
        <v>265.15999999999997</v>
      </c>
      <c r="P3494" s="4">
        <f t="shared" si="435"/>
        <v>0.57309587619953306</v>
      </c>
      <c r="Q3494">
        <f t="shared" si="436"/>
        <v>2025</v>
      </c>
      <c r="R3494" t="str">
        <f t="shared" si="437"/>
        <v>Q1</v>
      </c>
      <c r="S3494">
        <f t="shared" si="438"/>
        <v>3</v>
      </c>
      <c r="T3494" t="str">
        <f t="shared" si="439"/>
        <v>Mar</v>
      </c>
    </row>
    <row r="3495" spans="1:20" x14ac:dyDescent="0.35">
      <c r="A3495" t="s">
        <v>3560</v>
      </c>
      <c r="B3495" s="1">
        <v>45738</v>
      </c>
      <c r="C3495" t="s">
        <v>21</v>
      </c>
      <c r="D3495" t="s">
        <v>35</v>
      </c>
      <c r="E3495" t="s">
        <v>43</v>
      </c>
      <c r="F3495" t="s">
        <v>37</v>
      </c>
      <c r="G3495" t="s">
        <v>53</v>
      </c>
      <c r="H3495" t="s">
        <v>54</v>
      </c>
      <c r="I3495">
        <v>1</v>
      </c>
      <c r="J3495" s="2">
        <v>150.69</v>
      </c>
      <c r="K3495" s="3">
        <v>0.15</v>
      </c>
      <c r="L3495" s="2">
        <v>72.77</v>
      </c>
      <c r="M3495" s="2">
        <f t="shared" si="432"/>
        <v>128.09</v>
      </c>
      <c r="N3495" s="2">
        <f t="shared" si="433"/>
        <v>72.77</v>
      </c>
      <c r="O3495" s="2">
        <f t="shared" si="434"/>
        <v>55.320000000000007</v>
      </c>
      <c r="P3495" s="4">
        <f t="shared" si="435"/>
        <v>0.43188383168084943</v>
      </c>
      <c r="Q3495">
        <f t="shared" si="436"/>
        <v>2025</v>
      </c>
      <c r="R3495" t="str">
        <f t="shared" si="437"/>
        <v>Q1</v>
      </c>
      <c r="S3495">
        <f t="shared" si="438"/>
        <v>3</v>
      </c>
      <c r="T3495" t="str">
        <f t="shared" si="439"/>
        <v>Mar</v>
      </c>
    </row>
    <row r="3496" spans="1:20" x14ac:dyDescent="0.35">
      <c r="A3496" t="s">
        <v>3561</v>
      </c>
      <c r="B3496" s="1">
        <v>45738</v>
      </c>
      <c r="C3496" t="s">
        <v>21</v>
      </c>
      <c r="D3496" t="s">
        <v>22</v>
      </c>
      <c r="E3496" t="s">
        <v>52</v>
      </c>
      <c r="F3496" t="s">
        <v>24</v>
      </c>
      <c r="G3496" t="s">
        <v>46</v>
      </c>
      <c r="H3496" t="s">
        <v>79</v>
      </c>
      <c r="I3496">
        <v>3</v>
      </c>
      <c r="J3496" s="2">
        <v>29.28</v>
      </c>
      <c r="K3496" s="3">
        <v>0.05</v>
      </c>
      <c r="L3496" s="2">
        <v>9.48</v>
      </c>
      <c r="M3496" s="2">
        <f t="shared" si="432"/>
        <v>83.45</v>
      </c>
      <c r="N3496" s="2">
        <f t="shared" si="433"/>
        <v>28.44</v>
      </c>
      <c r="O3496" s="2">
        <f t="shared" si="434"/>
        <v>55.010000000000005</v>
      </c>
      <c r="P3496" s="4">
        <f t="shared" si="435"/>
        <v>0.6591971240263631</v>
      </c>
      <c r="Q3496">
        <f t="shared" si="436"/>
        <v>2025</v>
      </c>
      <c r="R3496" t="str">
        <f t="shared" si="437"/>
        <v>Q1</v>
      </c>
      <c r="S3496">
        <f t="shared" si="438"/>
        <v>3</v>
      </c>
      <c r="T3496" t="str">
        <f t="shared" si="439"/>
        <v>Mar</v>
      </c>
    </row>
    <row r="3497" spans="1:20" x14ac:dyDescent="0.35">
      <c r="A3497" t="s">
        <v>3562</v>
      </c>
      <c r="B3497" s="1">
        <v>45738</v>
      </c>
      <c r="C3497" t="s">
        <v>62</v>
      </c>
      <c r="D3497" t="s">
        <v>63</v>
      </c>
      <c r="E3497" t="s">
        <v>23</v>
      </c>
      <c r="F3497" t="s">
        <v>24</v>
      </c>
      <c r="G3497" t="s">
        <v>53</v>
      </c>
      <c r="H3497" t="s">
        <v>66</v>
      </c>
      <c r="I3497">
        <v>2</v>
      </c>
      <c r="J3497" s="2">
        <v>106.76</v>
      </c>
      <c r="K3497" s="3">
        <v>0.1</v>
      </c>
      <c r="L3497" s="2">
        <v>44.95</v>
      </c>
      <c r="M3497" s="2">
        <f t="shared" si="432"/>
        <v>192.17</v>
      </c>
      <c r="N3497" s="2">
        <f t="shared" si="433"/>
        <v>89.9</v>
      </c>
      <c r="O3497" s="2">
        <f t="shared" si="434"/>
        <v>102.26999999999998</v>
      </c>
      <c r="P3497" s="4">
        <f t="shared" si="435"/>
        <v>0.53218504449185611</v>
      </c>
      <c r="Q3497">
        <f t="shared" si="436"/>
        <v>2025</v>
      </c>
      <c r="R3497" t="str">
        <f t="shared" si="437"/>
        <v>Q1</v>
      </c>
      <c r="S3497">
        <f t="shared" si="438"/>
        <v>3</v>
      </c>
      <c r="T3497" t="str">
        <f t="shared" si="439"/>
        <v>Mar</v>
      </c>
    </row>
    <row r="3498" spans="1:20" x14ac:dyDescent="0.35">
      <c r="A3498" t="s">
        <v>3563</v>
      </c>
      <c r="B3498" s="1">
        <v>45738</v>
      </c>
      <c r="C3498" t="s">
        <v>28</v>
      </c>
      <c r="D3498" t="s">
        <v>29</v>
      </c>
      <c r="E3498" t="s">
        <v>23</v>
      </c>
      <c r="F3498" t="s">
        <v>24</v>
      </c>
      <c r="G3498" t="s">
        <v>53</v>
      </c>
      <c r="H3498" t="s">
        <v>70</v>
      </c>
      <c r="I3498">
        <v>1</v>
      </c>
      <c r="J3498" s="2">
        <v>54.62</v>
      </c>
      <c r="K3498" s="3">
        <v>0</v>
      </c>
      <c r="L3498" s="2">
        <v>19.2</v>
      </c>
      <c r="M3498" s="2">
        <f t="shared" si="432"/>
        <v>54.62</v>
      </c>
      <c r="N3498" s="2">
        <f t="shared" si="433"/>
        <v>19.2</v>
      </c>
      <c r="O3498" s="2">
        <f t="shared" si="434"/>
        <v>35.42</v>
      </c>
      <c r="P3498" s="4">
        <f t="shared" si="435"/>
        <v>0.64848041010618829</v>
      </c>
      <c r="Q3498">
        <f t="shared" si="436"/>
        <v>2025</v>
      </c>
      <c r="R3498" t="str">
        <f t="shared" si="437"/>
        <v>Q1</v>
      </c>
      <c r="S3498">
        <f t="shared" si="438"/>
        <v>3</v>
      </c>
      <c r="T3498" t="str">
        <f t="shared" si="439"/>
        <v>Mar</v>
      </c>
    </row>
    <row r="3499" spans="1:20" x14ac:dyDescent="0.35">
      <c r="A3499" t="s">
        <v>3564</v>
      </c>
      <c r="B3499" s="1">
        <v>45738</v>
      </c>
      <c r="C3499" t="s">
        <v>21</v>
      </c>
      <c r="D3499" t="s">
        <v>35</v>
      </c>
      <c r="E3499" t="s">
        <v>23</v>
      </c>
      <c r="F3499" t="s">
        <v>37</v>
      </c>
      <c r="G3499" t="s">
        <v>32</v>
      </c>
      <c r="H3499" t="s">
        <v>86</v>
      </c>
      <c r="I3499">
        <v>1</v>
      </c>
      <c r="J3499" s="2">
        <v>67.47</v>
      </c>
      <c r="K3499" s="3">
        <v>0</v>
      </c>
      <c r="L3499" s="2">
        <v>24.94</v>
      </c>
      <c r="M3499" s="2">
        <f t="shared" si="432"/>
        <v>67.47</v>
      </c>
      <c r="N3499" s="2">
        <f t="shared" si="433"/>
        <v>24.94</v>
      </c>
      <c r="O3499" s="2">
        <f t="shared" si="434"/>
        <v>42.53</v>
      </c>
      <c r="P3499" s="4">
        <f t="shared" si="435"/>
        <v>0.6303542315103009</v>
      </c>
      <c r="Q3499">
        <f t="shared" si="436"/>
        <v>2025</v>
      </c>
      <c r="R3499" t="str">
        <f t="shared" si="437"/>
        <v>Q1</v>
      </c>
      <c r="S3499">
        <f t="shared" si="438"/>
        <v>3</v>
      </c>
      <c r="T3499" t="str">
        <f t="shared" si="439"/>
        <v>Mar</v>
      </c>
    </row>
    <row r="3500" spans="1:20" x14ac:dyDescent="0.35">
      <c r="A3500" t="s">
        <v>3565</v>
      </c>
      <c r="B3500" s="1">
        <v>45738</v>
      </c>
      <c r="C3500" t="s">
        <v>41</v>
      </c>
      <c r="D3500" t="s">
        <v>42</v>
      </c>
      <c r="E3500" t="s">
        <v>43</v>
      </c>
      <c r="F3500" t="s">
        <v>37</v>
      </c>
      <c r="G3500" t="s">
        <v>53</v>
      </c>
      <c r="H3500" t="s">
        <v>131</v>
      </c>
      <c r="I3500">
        <v>1</v>
      </c>
      <c r="J3500" s="2">
        <v>33.619999999999997</v>
      </c>
      <c r="K3500" s="3">
        <v>0.05</v>
      </c>
      <c r="L3500" s="2">
        <v>9.42</v>
      </c>
      <c r="M3500" s="2">
        <f t="shared" si="432"/>
        <v>31.94</v>
      </c>
      <c r="N3500" s="2">
        <f t="shared" si="433"/>
        <v>9.42</v>
      </c>
      <c r="O3500" s="2">
        <f t="shared" si="434"/>
        <v>22.520000000000003</v>
      </c>
      <c r="P3500" s="4">
        <f t="shared" si="435"/>
        <v>0.70507201001878528</v>
      </c>
      <c r="Q3500">
        <f t="shared" si="436"/>
        <v>2025</v>
      </c>
      <c r="R3500" t="str">
        <f t="shared" si="437"/>
        <v>Q1</v>
      </c>
      <c r="S3500">
        <f t="shared" si="438"/>
        <v>3</v>
      </c>
      <c r="T3500" t="str">
        <f t="shared" si="439"/>
        <v>Mar</v>
      </c>
    </row>
    <row r="3501" spans="1:20" x14ac:dyDescent="0.35">
      <c r="A3501" t="s">
        <v>3566</v>
      </c>
      <c r="B3501" s="1">
        <v>45738</v>
      </c>
      <c r="C3501" t="s">
        <v>28</v>
      </c>
      <c r="D3501" t="s">
        <v>49</v>
      </c>
      <c r="E3501" t="s">
        <v>43</v>
      </c>
      <c r="F3501" t="s">
        <v>24</v>
      </c>
      <c r="G3501" t="s">
        <v>32</v>
      </c>
      <c r="H3501" t="s">
        <v>33</v>
      </c>
      <c r="I3501">
        <v>3</v>
      </c>
      <c r="J3501" s="2">
        <v>39.869999999999997</v>
      </c>
      <c r="K3501" s="3">
        <v>0</v>
      </c>
      <c r="L3501" s="2">
        <v>12.14</v>
      </c>
      <c r="M3501" s="2">
        <f t="shared" si="432"/>
        <v>119.61</v>
      </c>
      <c r="N3501" s="2">
        <f t="shared" si="433"/>
        <v>36.42</v>
      </c>
      <c r="O3501" s="2">
        <f t="shared" si="434"/>
        <v>83.19</v>
      </c>
      <c r="P3501" s="4">
        <f t="shared" si="435"/>
        <v>0.69551040882869319</v>
      </c>
      <c r="Q3501">
        <f t="shared" si="436"/>
        <v>2025</v>
      </c>
      <c r="R3501" t="str">
        <f t="shared" si="437"/>
        <v>Q1</v>
      </c>
      <c r="S3501">
        <f t="shared" si="438"/>
        <v>3</v>
      </c>
      <c r="T3501" t="str">
        <f t="shared" si="439"/>
        <v>Mar</v>
      </c>
    </row>
    <row r="3502" spans="1:20" x14ac:dyDescent="0.35">
      <c r="A3502" t="s">
        <v>3567</v>
      </c>
      <c r="B3502" s="1">
        <v>45739</v>
      </c>
      <c r="C3502" t="s">
        <v>62</v>
      </c>
      <c r="D3502" t="s">
        <v>63</v>
      </c>
      <c r="E3502" t="s">
        <v>43</v>
      </c>
      <c r="F3502" t="s">
        <v>37</v>
      </c>
      <c r="G3502" t="s">
        <v>25</v>
      </c>
      <c r="H3502" t="s">
        <v>91</v>
      </c>
      <c r="I3502">
        <v>1</v>
      </c>
      <c r="J3502" s="2">
        <v>94.36</v>
      </c>
      <c r="K3502" s="3">
        <v>0</v>
      </c>
      <c r="L3502" s="2">
        <v>44.08</v>
      </c>
      <c r="M3502" s="2">
        <f t="shared" si="432"/>
        <v>94.36</v>
      </c>
      <c r="N3502" s="2">
        <f t="shared" si="433"/>
        <v>44.08</v>
      </c>
      <c r="O3502" s="2">
        <f t="shared" si="434"/>
        <v>50.28</v>
      </c>
      <c r="P3502" s="4">
        <f t="shared" si="435"/>
        <v>0.53285290377278505</v>
      </c>
      <c r="Q3502">
        <f t="shared" si="436"/>
        <v>2025</v>
      </c>
      <c r="R3502" t="str">
        <f t="shared" si="437"/>
        <v>Q1</v>
      </c>
      <c r="S3502">
        <f t="shared" si="438"/>
        <v>3</v>
      </c>
      <c r="T3502" t="str">
        <f t="shared" si="439"/>
        <v>Mar</v>
      </c>
    </row>
    <row r="3503" spans="1:20" x14ac:dyDescent="0.35">
      <c r="A3503" t="s">
        <v>3568</v>
      </c>
      <c r="B3503" s="1">
        <v>45739</v>
      </c>
      <c r="C3503" t="s">
        <v>41</v>
      </c>
      <c r="D3503" t="s">
        <v>42</v>
      </c>
      <c r="E3503" t="s">
        <v>52</v>
      </c>
      <c r="F3503" t="s">
        <v>37</v>
      </c>
      <c r="G3503" t="s">
        <v>38</v>
      </c>
      <c r="H3503" t="s">
        <v>56</v>
      </c>
      <c r="I3503">
        <v>1</v>
      </c>
      <c r="J3503" s="2">
        <v>83.69</v>
      </c>
      <c r="K3503" s="3">
        <v>0.1</v>
      </c>
      <c r="L3503" s="2">
        <v>31.22</v>
      </c>
      <c r="M3503" s="2">
        <f t="shared" si="432"/>
        <v>75.319999999999993</v>
      </c>
      <c r="N3503" s="2">
        <f t="shared" si="433"/>
        <v>31.22</v>
      </c>
      <c r="O3503" s="2">
        <f t="shared" si="434"/>
        <v>44.099999999999994</v>
      </c>
      <c r="P3503" s="4">
        <f t="shared" si="435"/>
        <v>0.58550185873605942</v>
      </c>
      <c r="Q3503">
        <f t="shared" si="436"/>
        <v>2025</v>
      </c>
      <c r="R3503" t="str">
        <f t="shared" si="437"/>
        <v>Q1</v>
      </c>
      <c r="S3503">
        <f t="shared" si="438"/>
        <v>3</v>
      </c>
      <c r="T3503" t="str">
        <f t="shared" si="439"/>
        <v>Mar</v>
      </c>
    </row>
    <row r="3504" spans="1:20" x14ac:dyDescent="0.35">
      <c r="A3504" t="s">
        <v>3569</v>
      </c>
      <c r="B3504" s="1">
        <v>45739</v>
      </c>
      <c r="C3504" t="s">
        <v>21</v>
      </c>
      <c r="D3504" t="s">
        <v>35</v>
      </c>
      <c r="E3504" t="s">
        <v>52</v>
      </c>
      <c r="F3504" t="s">
        <v>37</v>
      </c>
      <c r="G3504" t="s">
        <v>32</v>
      </c>
      <c r="H3504" t="s">
        <v>86</v>
      </c>
      <c r="I3504">
        <v>2</v>
      </c>
      <c r="J3504" s="2">
        <v>69.09</v>
      </c>
      <c r="K3504" s="3">
        <v>0</v>
      </c>
      <c r="L3504" s="2">
        <v>24.65</v>
      </c>
      <c r="M3504" s="2">
        <f t="shared" si="432"/>
        <v>138.18</v>
      </c>
      <c r="N3504" s="2">
        <f t="shared" si="433"/>
        <v>49.3</v>
      </c>
      <c r="O3504" s="2">
        <f t="shared" si="434"/>
        <v>88.88000000000001</v>
      </c>
      <c r="P3504" s="4">
        <f t="shared" si="435"/>
        <v>0.64321898972354907</v>
      </c>
      <c r="Q3504">
        <f t="shared" si="436"/>
        <v>2025</v>
      </c>
      <c r="R3504" t="str">
        <f t="shared" si="437"/>
        <v>Q1</v>
      </c>
      <c r="S3504">
        <f t="shared" si="438"/>
        <v>3</v>
      </c>
      <c r="T3504" t="str">
        <f t="shared" si="439"/>
        <v>Mar</v>
      </c>
    </row>
    <row r="3505" spans="1:20" x14ac:dyDescent="0.35">
      <c r="A3505" t="s">
        <v>3570</v>
      </c>
      <c r="B3505" s="1">
        <v>45739</v>
      </c>
      <c r="C3505" t="s">
        <v>28</v>
      </c>
      <c r="D3505" t="s">
        <v>49</v>
      </c>
      <c r="E3505" t="s">
        <v>23</v>
      </c>
      <c r="F3505" t="s">
        <v>37</v>
      </c>
      <c r="G3505" t="s">
        <v>32</v>
      </c>
      <c r="H3505" t="s">
        <v>33</v>
      </c>
      <c r="I3505">
        <v>1</v>
      </c>
      <c r="J3505" s="2">
        <v>39.35</v>
      </c>
      <c r="K3505" s="3">
        <v>0.05</v>
      </c>
      <c r="L3505" s="2">
        <v>12.68</v>
      </c>
      <c r="M3505" s="2">
        <f t="shared" si="432"/>
        <v>37.380000000000003</v>
      </c>
      <c r="N3505" s="2">
        <f t="shared" si="433"/>
        <v>12.68</v>
      </c>
      <c r="O3505" s="2">
        <f t="shared" si="434"/>
        <v>24.700000000000003</v>
      </c>
      <c r="P3505" s="4">
        <f t="shared" si="435"/>
        <v>0.66078116639914397</v>
      </c>
      <c r="Q3505">
        <f t="shared" si="436"/>
        <v>2025</v>
      </c>
      <c r="R3505" t="str">
        <f t="shared" si="437"/>
        <v>Q1</v>
      </c>
      <c r="S3505">
        <f t="shared" si="438"/>
        <v>3</v>
      </c>
      <c r="T3505" t="str">
        <f t="shared" si="439"/>
        <v>Mar</v>
      </c>
    </row>
    <row r="3506" spans="1:20" x14ac:dyDescent="0.35">
      <c r="A3506" t="s">
        <v>3571</v>
      </c>
      <c r="B3506" s="1">
        <v>45739</v>
      </c>
      <c r="C3506" t="s">
        <v>41</v>
      </c>
      <c r="D3506" t="s">
        <v>42</v>
      </c>
      <c r="E3506" t="s">
        <v>23</v>
      </c>
      <c r="F3506" t="s">
        <v>37</v>
      </c>
      <c r="G3506" t="s">
        <v>25</v>
      </c>
      <c r="H3506" t="s">
        <v>26</v>
      </c>
      <c r="I3506">
        <v>1</v>
      </c>
      <c r="J3506" s="2">
        <v>25.05</v>
      </c>
      <c r="K3506" s="3">
        <v>0.05</v>
      </c>
      <c r="L3506" s="2">
        <v>6.77</v>
      </c>
      <c r="M3506" s="2">
        <f t="shared" si="432"/>
        <v>23.8</v>
      </c>
      <c r="N3506" s="2">
        <f t="shared" si="433"/>
        <v>6.77</v>
      </c>
      <c r="O3506" s="2">
        <f t="shared" si="434"/>
        <v>17.03</v>
      </c>
      <c r="P3506" s="4">
        <f t="shared" si="435"/>
        <v>0.71554621848739497</v>
      </c>
      <c r="Q3506">
        <f t="shared" si="436"/>
        <v>2025</v>
      </c>
      <c r="R3506" t="str">
        <f t="shared" si="437"/>
        <v>Q1</v>
      </c>
      <c r="S3506">
        <f t="shared" si="438"/>
        <v>3</v>
      </c>
      <c r="T3506" t="str">
        <f t="shared" si="439"/>
        <v>Mar</v>
      </c>
    </row>
    <row r="3507" spans="1:20" x14ac:dyDescent="0.35">
      <c r="A3507" t="s">
        <v>3572</v>
      </c>
      <c r="B3507" s="1">
        <v>45739</v>
      </c>
      <c r="C3507" t="s">
        <v>28</v>
      </c>
      <c r="D3507" t="s">
        <v>29</v>
      </c>
      <c r="E3507" t="s">
        <v>52</v>
      </c>
      <c r="F3507" t="s">
        <v>24</v>
      </c>
      <c r="G3507" t="s">
        <v>46</v>
      </c>
      <c r="H3507" t="s">
        <v>75</v>
      </c>
      <c r="I3507">
        <v>1</v>
      </c>
      <c r="J3507" s="2">
        <v>35.450000000000003</v>
      </c>
      <c r="K3507" s="3">
        <v>0</v>
      </c>
      <c r="L3507" s="2">
        <v>10.35</v>
      </c>
      <c r="M3507" s="2">
        <f t="shared" si="432"/>
        <v>35.450000000000003</v>
      </c>
      <c r="N3507" s="2">
        <f t="shared" si="433"/>
        <v>10.35</v>
      </c>
      <c r="O3507" s="2">
        <f t="shared" si="434"/>
        <v>25.1</v>
      </c>
      <c r="P3507" s="4">
        <f t="shared" si="435"/>
        <v>0.70803949224259521</v>
      </c>
      <c r="Q3507">
        <f t="shared" si="436"/>
        <v>2025</v>
      </c>
      <c r="R3507" t="str">
        <f t="shared" si="437"/>
        <v>Q1</v>
      </c>
      <c r="S3507">
        <f t="shared" si="438"/>
        <v>3</v>
      </c>
      <c r="T3507" t="str">
        <f t="shared" si="439"/>
        <v>Mar</v>
      </c>
    </row>
    <row r="3508" spans="1:20" x14ac:dyDescent="0.35">
      <c r="A3508" t="s">
        <v>3573</v>
      </c>
      <c r="B3508" s="1">
        <v>45740</v>
      </c>
      <c r="C3508" t="s">
        <v>21</v>
      </c>
      <c r="D3508" t="s">
        <v>22</v>
      </c>
      <c r="E3508" t="s">
        <v>23</v>
      </c>
      <c r="F3508" t="s">
        <v>24</v>
      </c>
      <c r="G3508" t="s">
        <v>38</v>
      </c>
      <c r="H3508" t="s">
        <v>84</v>
      </c>
      <c r="I3508">
        <v>1</v>
      </c>
      <c r="J3508" s="2">
        <v>252.28</v>
      </c>
      <c r="K3508" s="3">
        <v>0</v>
      </c>
      <c r="L3508" s="2">
        <v>132.32</v>
      </c>
      <c r="M3508" s="2">
        <f t="shared" si="432"/>
        <v>252.28</v>
      </c>
      <c r="N3508" s="2">
        <f t="shared" si="433"/>
        <v>132.32</v>
      </c>
      <c r="O3508" s="2">
        <f t="shared" si="434"/>
        <v>119.96000000000001</v>
      </c>
      <c r="P3508" s="4">
        <f t="shared" si="435"/>
        <v>0.47550340891073412</v>
      </c>
      <c r="Q3508">
        <f t="shared" si="436"/>
        <v>2025</v>
      </c>
      <c r="R3508" t="str">
        <f t="shared" si="437"/>
        <v>Q1</v>
      </c>
      <c r="S3508">
        <f t="shared" si="438"/>
        <v>3</v>
      </c>
      <c r="T3508" t="str">
        <f t="shared" si="439"/>
        <v>Mar</v>
      </c>
    </row>
    <row r="3509" spans="1:20" x14ac:dyDescent="0.35">
      <c r="A3509" t="s">
        <v>3574</v>
      </c>
      <c r="B3509" s="1">
        <v>45740</v>
      </c>
      <c r="C3509" t="s">
        <v>28</v>
      </c>
      <c r="D3509" t="s">
        <v>29</v>
      </c>
      <c r="E3509" t="s">
        <v>23</v>
      </c>
      <c r="F3509" t="s">
        <v>37</v>
      </c>
      <c r="G3509" t="s">
        <v>53</v>
      </c>
      <c r="H3509" t="s">
        <v>131</v>
      </c>
      <c r="I3509">
        <v>3</v>
      </c>
      <c r="J3509" s="2">
        <v>32.950000000000003</v>
      </c>
      <c r="K3509" s="3">
        <v>0</v>
      </c>
      <c r="L3509" s="2">
        <v>9.98</v>
      </c>
      <c r="M3509" s="2">
        <f t="shared" si="432"/>
        <v>98.85</v>
      </c>
      <c r="N3509" s="2">
        <f t="shared" si="433"/>
        <v>29.94</v>
      </c>
      <c r="O3509" s="2">
        <f t="shared" si="434"/>
        <v>68.91</v>
      </c>
      <c r="P3509" s="4">
        <f t="shared" si="435"/>
        <v>0.69711684370257965</v>
      </c>
      <c r="Q3509">
        <f t="shared" si="436"/>
        <v>2025</v>
      </c>
      <c r="R3509" t="str">
        <f t="shared" si="437"/>
        <v>Q1</v>
      </c>
      <c r="S3509">
        <f t="shared" si="438"/>
        <v>3</v>
      </c>
      <c r="T3509" t="str">
        <f t="shared" si="439"/>
        <v>Mar</v>
      </c>
    </row>
    <row r="3510" spans="1:20" x14ac:dyDescent="0.35">
      <c r="A3510" t="s">
        <v>3575</v>
      </c>
      <c r="B3510" s="1">
        <v>45740</v>
      </c>
      <c r="C3510" t="s">
        <v>41</v>
      </c>
      <c r="D3510" t="s">
        <v>42</v>
      </c>
      <c r="E3510" t="s">
        <v>23</v>
      </c>
      <c r="F3510" t="s">
        <v>37</v>
      </c>
      <c r="G3510" t="s">
        <v>32</v>
      </c>
      <c r="H3510" t="s">
        <v>33</v>
      </c>
      <c r="I3510">
        <v>1</v>
      </c>
      <c r="J3510" s="2">
        <v>41.37</v>
      </c>
      <c r="K3510" s="3">
        <v>0.15</v>
      </c>
      <c r="L3510" s="2">
        <v>12.29</v>
      </c>
      <c r="M3510" s="2">
        <f t="shared" si="432"/>
        <v>35.159999999999997</v>
      </c>
      <c r="N3510" s="2">
        <f t="shared" si="433"/>
        <v>12.29</v>
      </c>
      <c r="O3510" s="2">
        <f t="shared" si="434"/>
        <v>22.869999999999997</v>
      </c>
      <c r="P3510" s="4">
        <f t="shared" si="435"/>
        <v>0.65045506257110353</v>
      </c>
      <c r="Q3510">
        <f t="shared" si="436"/>
        <v>2025</v>
      </c>
      <c r="R3510" t="str">
        <f t="shared" si="437"/>
        <v>Q1</v>
      </c>
      <c r="S3510">
        <f t="shared" si="438"/>
        <v>3</v>
      </c>
      <c r="T3510" t="str">
        <f t="shared" si="439"/>
        <v>Mar</v>
      </c>
    </row>
    <row r="3511" spans="1:20" x14ac:dyDescent="0.35">
      <c r="A3511" t="s">
        <v>3576</v>
      </c>
      <c r="B3511" s="1">
        <v>45740</v>
      </c>
      <c r="C3511" t="s">
        <v>41</v>
      </c>
      <c r="D3511" t="s">
        <v>42</v>
      </c>
      <c r="E3511" t="s">
        <v>52</v>
      </c>
      <c r="F3511" t="s">
        <v>37</v>
      </c>
      <c r="G3511" t="s">
        <v>25</v>
      </c>
      <c r="H3511" t="s">
        <v>81</v>
      </c>
      <c r="I3511">
        <v>1</v>
      </c>
      <c r="J3511" s="2">
        <v>44.02</v>
      </c>
      <c r="K3511" s="3">
        <v>0.2</v>
      </c>
      <c r="L3511" s="2">
        <v>16.55</v>
      </c>
      <c r="M3511" s="2">
        <f t="shared" si="432"/>
        <v>35.22</v>
      </c>
      <c r="N3511" s="2">
        <f t="shared" si="433"/>
        <v>16.55</v>
      </c>
      <c r="O3511" s="2">
        <f t="shared" si="434"/>
        <v>18.669999999999998</v>
      </c>
      <c r="P3511" s="4">
        <f t="shared" si="435"/>
        <v>0.53009653605905727</v>
      </c>
      <c r="Q3511">
        <f t="shared" si="436"/>
        <v>2025</v>
      </c>
      <c r="R3511" t="str">
        <f t="shared" si="437"/>
        <v>Q1</v>
      </c>
      <c r="S3511">
        <f t="shared" si="438"/>
        <v>3</v>
      </c>
      <c r="T3511" t="str">
        <f t="shared" si="439"/>
        <v>Mar</v>
      </c>
    </row>
    <row r="3512" spans="1:20" x14ac:dyDescent="0.35">
      <c r="A3512" t="s">
        <v>3577</v>
      </c>
      <c r="B3512" s="1">
        <v>45740</v>
      </c>
      <c r="C3512" t="s">
        <v>62</v>
      </c>
      <c r="D3512" t="s">
        <v>69</v>
      </c>
      <c r="E3512" t="s">
        <v>43</v>
      </c>
      <c r="F3512" t="s">
        <v>37</v>
      </c>
      <c r="G3512" t="s">
        <v>25</v>
      </c>
      <c r="H3512" t="s">
        <v>26</v>
      </c>
      <c r="I3512">
        <v>1</v>
      </c>
      <c r="J3512" s="2">
        <v>22.31</v>
      </c>
      <c r="K3512" s="3">
        <v>0.05</v>
      </c>
      <c r="L3512" s="2">
        <v>7.14</v>
      </c>
      <c r="M3512" s="2">
        <f t="shared" si="432"/>
        <v>21.19</v>
      </c>
      <c r="N3512" s="2">
        <f t="shared" si="433"/>
        <v>7.14</v>
      </c>
      <c r="O3512" s="2">
        <f t="shared" si="434"/>
        <v>14.05</v>
      </c>
      <c r="P3512" s="4">
        <f t="shared" si="435"/>
        <v>0.66304860783388386</v>
      </c>
      <c r="Q3512">
        <f t="shared" si="436"/>
        <v>2025</v>
      </c>
      <c r="R3512" t="str">
        <f t="shared" si="437"/>
        <v>Q1</v>
      </c>
      <c r="S3512">
        <f t="shared" si="438"/>
        <v>3</v>
      </c>
      <c r="T3512" t="str">
        <f t="shared" si="439"/>
        <v>Mar</v>
      </c>
    </row>
    <row r="3513" spans="1:20" x14ac:dyDescent="0.35">
      <c r="A3513" t="s">
        <v>3578</v>
      </c>
      <c r="B3513" s="1">
        <v>45741</v>
      </c>
      <c r="C3513" t="s">
        <v>21</v>
      </c>
      <c r="D3513" t="s">
        <v>22</v>
      </c>
      <c r="E3513" t="s">
        <v>23</v>
      </c>
      <c r="F3513" t="s">
        <v>24</v>
      </c>
      <c r="G3513" t="s">
        <v>53</v>
      </c>
      <c r="H3513" t="s">
        <v>70</v>
      </c>
      <c r="I3513">
        <v>2</v>
      </c>
      <c r="J3513" s="2">
        <v>53.66</v>
      </c>
      <c r="K3513" s="3">
        <v>0.1</v>
      </c>
      <c r="L3513" s="2">
        <v>19.11</v>
      </c>
      <c r="M3513" s="2">
        <f t="shared" si="432"/>
        <v>96.59</v>
      </c>
      <c r="N3513" s="2">
        <f t="shared" si="433"/>
        <v>38.22</v>
      </c>
      <c r="O3513" s="2">
        <f t="shared" si="434"/>
        <v>58.370000000000005</v>
      </c>
      <c r="P3513" s="4">
        <f t="shared" si="435"/>
        <v>0.60430686406460299</v>
      </c>
      <c r="Q3513">
        <f t="shared" si="436"/>
        <v>2025</v>
      </c>
      <c r="R3513" t="str">
        <f t="shared" si="437"/>
        <v>Q1</v>
      </c>
      <c r="S3513">
        <f t="shared" si="438"/>
        <v>3</v>
      </c>
      <c r="T3513" t="str">
        <f t="shared" si="439"/>
        <v>Mar</v>
      </c>
    </row>
    <row r="3514" spans="1:20" x14ac:dyDescent="0.35">
      <c r="A3514" t="s">
        <v>3579</v>
      </c>
      <c r="B3514" s="1">
        <v>45741</v>
      </c>
      <c r="C3514" t="s">
        <v>28</v>
      </c>
      <c r="D3514" t="s">
        <v>29</v>
      </c>
      <c r="E3514" t="s">
        <v>52</v>
      </c>
      <c r="F3514" t="s">
        <v>37</v>
      </c>
      <c r="G3514" t="s">
        <v>53</v>
      </c>
      <c r="H3514" t="s">
        <v>131</v>
      </c>
      <c r="I3514">
        <v>3</v>
      </c>
      <c r="J3514" s="2">
        <v>32.31</v>
      </c>
      <c r="K3514" s="3">
        <v>0</v>
      </c>
      <c r="L3514" s="2">
        <v>9.86</v>
      </c>
      <c r="M3514" s="2">
        <f t="shared" si="432"/>
        <v>96.93</v>
      </c>
      <c r="N3514" s="2">
        <f t="shared" si="433"/>
        <v>29.58</v>
      </c>
      <c r="O3514" s="2">
        <f t="shared" si="434"/>
        <v>67.350000000000009</v>
      </c>
      <c r="P3514" s="4">
        <f t="shared" si="435"/>
        <v>0.69483132157226868</v>
      </c>
      <c r="Q3514">
        <f t="shared" si="436"/>
        <v>2025</v>
      </c>
      <c r="R3514" t="str">
        <f t="shared" si="437"/>
        <v>Q1</v>
      </c>
      <c r="S3514">
        <f t="shared" si="438"/>
        <v>3</v>
      </c>
      <c r="T3514" t="str">
        <f t="shared" si="439"/>
        <v>Mar</v>
      </c>
    </row>
    <row r="3515" spans="1:20" x14ac:dyDescent="0.35">
      <c r="A3515" t="s">
        <v>3580</v>
      </c>
      <c r="B3515" s="1">
        <v>45741</v>
      </c>
      <c r="C3515" t="s">
        <v>28</v>
      </c>
      <c r="D3515" t="s">
        <v>49</v>
      </c>
      <c r="E3515" t="s">
        <v>43</v>
      </c>
      <c r="F3515" t="s">
        <v>24</v>
      </c>
      <c r="G3515" t="s">
        <v>38</v>
      </c>
      <c r="H3515" t="s">
        <v>44</v>
      </c>
      <c r="I3515">
        <v>1</v>
      </c>
      <c r="J3515" s="2">
        <v>122.08</v>
      </c>
      <c r="K3515" s="3">
        <v>0</v>
      </c>
      <c r="L3515" s="2">
        <v>50.89</v>
      </c>
      <c r="M3515" s="2">
        <f t="shared" si="432"/>
        <v>122.08</v>
      </c>
      <c r="N3515" s="2">
        <f t="shared" si="433"/>
        <v>50.89</v>
      </c>
      <c r="O3515" s="2">
        <f t="shared" si="434"/>
        <v>71.19</v>
      </c>
      <c r="P3515" s="4">
        <f t="shared" si="435"/>
        <v>0.58314220183486243</v>
      </c>
      <c r="Q3515">
        <f t="shared" si="436"/>
        <v>2025</v>
      </c>
      <c r="R3515" t="str">
        <f t="shared" si="437"/>
        <v>Q1</v>
      </c>
      <c r="S3515">
        <f t="shared" si="438"/>
        <v>3</v>
      </c>
      <c r="T3515" t="str">
        <f t="shared" si="439"/>
        <v>Mar</v>
      </c>
    </row>
    <row r="3516" spans="1:20" x14ac:dyDescent="0.35">
      <c r="A3516" t="s">
        <v>3581</v>
      </c>
      <c r="B3516" s="1">
        <v>45741</v>
      </c>
      <c r="C3516" t="s">
        <v>62</v>
      </c>
      <c r="D3516" t="s">
        <v>69</v>
      </c>
      <c r="E3516" t="s">
        <v>23</v>
      </c>
      <c r="F3516" t="s">
        <v>37</v>
      </c>
      <c r="G3516" t="s">
        <v>53</v>
      </c>
      <c r="H3516" t="s">
        <v>54</v>
      </c>
      <c r="I3516">
        <v>1</v>
      </c>
      <c r="J3516" s="2">
        <v>138.32</v>
      </c>
      <c r="K3516" s="3">
        <v>0.05</v>
      </c>
      <c r="L3516" s="2">
        <v>71.459999999999994</v>
      </c>
      <c r="M3516" s="2">
        <f t="shared" si="432"/>
        <v>131.4</v>
      </c>
      <c r="N3516" s="2">
        <f t="shared" si="433"/>
        <v>71.459999999999994</v>
      </c>
      <c r="O3516" s="2">
        <f t="shared" si="434"/>
        <v>59.940000000000012</v>
      </c>
      <c r="P3516" s="4">
        <f t="shared" si="435"/>
        <v>0.4561643835616439</v>
      </c>
      <c r="Q3516">
        <f t="shared" si="436"/>
        <v>2025</v>
      </c>
      <c r="R3516" t="str">
        <f t="shared" si="437"/>
        <v>Q1</v>
      </c>
      <c r="S3516">
        <f t="shared" si="438"/>
        <v>3</v>
      </c>
      <c r="T3516" t="str">
        <f t="shared" si="439"/>
        <v>Mar</v>
      </c>
    </row>
    <row r="3517" spans="1:20" x14ac:dyDescent="0.35">
      <c r="A3517" t="s">
        <v>3582</v>
      </c>
      <c r="B3517" s="1">
        <v>45741</v>
      </c>
      <c r="C3517" t="s">
        <v>21</v>
      </c>
      <c r="D3517" t="s">
        <v>35</v>
      </c>
      <c r="E3517" t="s">
        <v>36</v>
      </c>
      <c r="F3517" t="s">
        <v>37</v>
      </c>
      <c r="G3517" t="s">
        <v>25</v>
      </c>
      <c r="H3517" t="s">
        <v>72</v>
      </c>
      <c r="I3517">
        <v>3</v>
      </c>
      <c r="J3517" s="2">
        <v>194.17</v>
      </c>
      <c r="K3517" s="3">
        <v>0</v>
      </c>
      <c r="L3517" s="2">
        <v>105.74</v>
      </c>
      <c r="M3517" s="2">
        <f t="shared" si="432"/>
        <v>582.51</v>
      </c>
      <c r="N3517" s="2">
        <f t="shared" si="433"/>
        <v>317.22000000000003</v>
      </c>
      <c r="O3517" s="2">
        <f t="shared" si="434"/>
        <v>265.28999999999996</v>
      </c>
      <c r="P3517" s="4">
        <f t="shared" si="435"/>
        <v>0.45542565792861922</v>
      </c>
      <c r="Q3517">
        <f t="shared" si="436"/>
        <v>2025</v>
      </c>
      <c r="R3517" t="str">
        <f t="shared" si="437"/>
        <v>Q1</v>
      </c>
      <c r="S3517">
        <f t="shared" si="438"/>
        <v>3</v>
      </c>
      <c r="T3517" t="str">
        <f t="shared" si="439"/>
        <v>Mar</v>
      </c>
    </row>
    <row r="3518" spans="1:20" x14ac:dyDescent="0.35">
      <c r="A3518" t="s">
        <v>3583</v>
      </c>
      <c r="B3518" s="1">
        <v>45741</v>
      </c>
      <c r="C3518" t="s">
        <v>28</v>
      </c>
      <c r="D3518" t="s">
        <v>29</v>
      </c>
      <c r="E3518" t="s">
        <v>23</v>
      </c>
      <c r="F3518" t="s">
        <v>37</v>
      </c>
      <c r="G3518" t="s">
        <v>53</v>
      </c>
      <c r="H3518" t="s">
        <v>70</v>
      </c>
      <c r="I3518">
        <v>1</v>
      </c>
      <c r="J3518" s="2">
        <v>55.89</v>
      </c>
      <c r="K3518" s="3">
        <v>0</v>
      </c>
      <c r="L3518" s="2">
        <v>18.29</v>
      </c>
      <c r="M3518" s="2">
        <f t="shared" si="432"/>
        <v>55.89</v>
      </c>
      <c r="N3518" s="2">
        <f t="shared" si="433"/>
        <v>18.29</v>
      </c>
      <c r="O3518" s="2">
        <f t="shared" si="434"/>
        <v>37.6</v>
      </c>
      <c r="P3518" s="4">
        <f t="shared" si="435"/>
        <v>0.67275004473072109</v>
      </c>
      <c r="Q3518">
        <f t="shared" si="436"/>
        <v>2025</v>
      </c>
      <c r="R3518" t="str">
        <f t="shared" si="437"/>
        <v>Q1</v>
      </c>
      <c r="S3518">
        <f t="shared" si="438"/>
        <v>3</v>
      </c>
      <c r="T3518" t="str">
        <f t="shared" si="439"/>
        <v>Mar</v>
      </c>
    </row>
    <row r="3519" spans="1:20" x14ac:dyDescent="0.35">
      <c r="A3519" t="s">
        <v>3584</v>
      </c>
      <c r="B3519" s="1">
        <v>45741</v>
      </c>
      <c r="C3519" t="s">
        <v>28</v>
      </c>
      <c r="D3519" t="s">
        <v>29</v>
      </c>
      <c r="E3519" t="s">
        <v>23</v>
      </c>
      <c r="F3519" t="s">
        <v>24</v>
      </c>
      <c r="G3519" t="s">
        <v>32</v>
      </c>
      <c r="H3519" t="s">
        <v>50</v>
      </c>
      <c r="I3519">
        <v>1</v>
      </c>
      <c r="J3519" s="2">
        <v>231.12</v>
      </c>
      <c r="K3519" s="3">
        <v>0.1</v>
      </c>
      <c r="L3519" s="2">
        <v>111.15</v>
      </c>
      <c r="M3519" s="2">
        <f t="shared" si="432"/>
        <v>208.01</v>
      </c>
      <c r="N3519" s="2">
        <f t="shared" si="433"/>
        <v>111.15</v>
      </c>
      <c r="O3519" s="2">
        <f t="shared" si="434"/>
        <v>96.859999999999985</v>
      </c>
      <c r="P3519" s="4">
        <f t="shared" si="435"/>
        <v>0.46565068987067926</v>
      </c>
      <c r="Q3519">
        <f t="shared" si="436"/>
        <v>2025</v>
      </c>
      <c r="R3519" t="str">
        <f t="shared" si="437"/>
        <v>Q1</v>
      </c>
      <c r="S3519">
        <f t="shared" si="438"/>
        <v>3</v>
      </c>
      <c r="T3519" t="str">
        <f t="shared" si="439"/>
        <v>Mar</v>
      </c>
    </row>
    <row r="3520" spans="1:20" x14ac:dyDescent="0.35">
      <c r="A3520" t="s">
        <v>3585</v>
      </c>
      <c r="B3520" s="1">
        <v>45741</v>
      </c>
      <c r="C3520" t="s">
        <v>21</v>
      </c>
      <c r="D3520" t="s">
        <v>35</v>
      </c>
      <c r="E3520" t="s">
        <v>23</v>
      </c>
      <c r="F3520" t="s">
        <v>37</v>
      </c>
      <c r="G3520" t="s">
        <v>32</v>
      </c>
      <c r="H3520" t="s">
        <v>86</v>
      </c>
      <c r="I3520">
        <v>3</v>
      </c>
      <c r="J3520" s="2">
        <v>69.34</v>
      </c>
      <c r="K3520" s="3">
        <v>0</v>
      </c>
      <c r="L3520" s="2">
        <v>24.93</v>
      </c>
      <c r="M3520" s="2">
        <f t="shared" si="432"/>
        <v>208.02</v>
      </c>
      <c r="N3520" s="2">
        <f t="shared" si="433"/>
        <v>74.790000000000006</v>
      </c>
      <c r="O3520" s="2">
        <f t="shared" si="434"/>
        <v>133.23000000000002</v>
      </c>
      <c r="P3520" s="4">
        <f t="shared" si="435"/>
        <v>0.64046726276319588</v>
      </c>
      <c r="Q3520">
        <f t="shared" si="436"/>
        <v>2025</v>
      </c>
      <c r="R3520" t="str">
        <f t="shared" si="437"/>
        <v>Q1</v>
      </c>
      <c r="S3520">
        <f t="shared" si="438"/>
        <v>3</v>
      </c>
      <c r="T3520" t="str">
        <f t="shared" si="439"/>
        <v>Mar</v>
      </c>
    </row>
    <row r="3521" spans="1:20" x14ac:dyDescent="0.35">
      <c r="A3521" t="s">
        <v>3586</v>
      </c>
      <c r="B3521" s="1">
        <v>45741</v>
      </c>
      <c r="C3521" t="s">
        <v>62</v>
      </c>
      <c r="D3521" t="s">
        <v>69</v>
      </c>
      <c r="E3521" t="s">
        <v>52</v>
      </c>
      <c r="F3521" t="s">
        <v>24</v>
      </c>
      <c r="G3521" t="s">
        <v>32</v>
      </c>
      <c r="H3521" t="s">
        <v>33</v>
      </c>
      <c r="I3521">
        <v>2</v>
      </c>
      <c r="J3521" s="2">
        <v>36.06</v>
      </c>
      <c r="K3521" s="3">
        <v>0</v>
      </c>
      <c r="L3521" s="2">
        <v>12.18</v>
      </c>
      <c r="M3521" s="2">
        <f t="shared" si="432"/>
        <v>72.12</v>
      </c>
      <c r="N3521" s="2">
        <f t="shared" si="433"/>
        <v>24.36</v>
      </c>
      <c r="O3521" s="2">
        <f t="shared" si="434"/>
        <v>47.760000000000005</v>
      </c>
      <c r="P3521" s="4">
        <f t="shared" si="435"/>
        <v>0.66222961730449259</v>
      </c>
      <c r="Q3521">
        <f t="shared" si="436"/>
        <v>2025</v>
      </c>
      <c r="R3521" t="str">
        <f t="shared" si="437"/>
        <v>Q1</v>
      </c>
      <c r="S3521">
        <f t="shared" si="438"/>
        <v>3</v>
      </c>
      <c r="T3521" t="str">
        <f t="shared" si="439"/>
        <v>Mar</v>
      </c>
    </row>
    <row r="3522" spans="1:20" x14ac:dyDescent="0.35">
      <c r="A3522" t="s">
        <v>3587</v>
      </c>
      <c r="B3522" s="1">
        <v>45741</v>
      </c>
      <c r="C3522" t="s">
        <v>28</v>
      </c>
      <c r="D3522" t="s">
        <v>49</v>
      </c>
      <c r="E3522" t="s">
        <v>52</v>
      </c>
      <c r="F3522" t="s">
        <v>37</v>
      </c>
      <c r="G3522" t="s">
        <v>53</v>
      </c>
      <c r="H3522" t="s">
        <v>70</v>
      </c>
      <c r="I3522">
        <v>1</v>
      </c>
      <c r="J3522" s="2">
        <v>55.37</v>
      </c>
      <c r="K3522" s="3">
        <v>0.15</v>
      </c>
      <c r="L3522" s="2">
        <v>18.89</v>
      </c>
      <c r="M3522" s="2">
        <f t="shared" ref="M3522:M3585" si="440">ROUND(I3522*J3522*(1-K3522),2)</f>
        <v>47.06</v>
      </c>
      <c r="N3522" s="2">
        <f t="shared" ref="N3522:N3585" si="441">ROUND(I3522*L3522,2)</f>
        <v>18.89</v>
      </c>
      <c r="O3522" s="2">
        <f t="shared" ref="O3522:O3585" si="442">M3522-N3522</f>
        <v>28.17</v>
      </c>
      <c r="P3522" s="4">
        <f t="shared" ref="P3522:P3585" si="443">IFERROR(O3522/M3522,0)</f>
        <v>0.5985975350616235</v>
      </c>
      <c r="Q3522">
        <f t="shared" ref="Q3522:Q3585" si="444">YEAR(B3522)</f>
        <v>2025</v>
      </c>
      <c r="R3522" t="str">
        <f t="shared" ref="R3522:R3585" si="445">"Q"&amp;ROUNDUP(MONTH(B3522)/3,0)</f>
        <v>Q1</v>
      </c>
      <c r="S3522">
        <f t="shared" ref="S3522:S3585" si="446">MONTH(B3522)</f>
        <v>3</v>
      </c>
      <c r="T3522" t="str">
        <f t="shared" ref="T3522:T3585" si="447">TEXT(B3522,"mmm")</f>
        <v>Mar</v>
      </c>
    </row>
    <row r="3523" spans="1:20" x14ac:dyDescent="0.35">
      <c r="A3523" t="s">
        <v>3588</v>
      </c>
      <c r="B3523" s="1">
        <v>45742</v>
      </c>
      <c r="C3523" t="s">
        <v>41</v>
      </c>
      <c r="D3523" t="s">
        <v>42</v>
      </c>
      <c r="E3523" t="s">
        <v>23</v>
      </c>
      <c r="F3523" t="s">
        <v>37</v>
      </c>
      <c r="G3523" t="s">
        <v>25</v>
      </c>
      <c r="H3523" t="s">
        <v>26</v>
      </c>
      <c r="I3523">
        <v>2</v>
      </c>
      <c r="J3523" s="2">
        <v>25.24</v>
      </c>
      <c r="K3523" s="3">
        <v>0.05</v>
      </c>
      <c r="L3523" s="2">
        <v>6.73</v>
      </c>
      <c r="M3523" s="2">
        <f t="shared" si="440"/>
        <v>47.96</v>
      </c>
      <c r="N3523" s="2">
        <f t="shared" si="441"/>
        <v>13.46</v>
      </c>
      <c r="O3523" s="2">
        <f t="shared" si="442"/>
        <v>34.5</v>
      </c>
      <c r="P3523" s="4">
        <f t="shared" si="443"/>
        <v>0.71934945788156801</v>
      </c>
      <c r="Q3523">
        <f t="shared" si="444"/>
        <v>2025</v>
      </c>
      <c r="R3523" t="str">
        <f t="shared" si="445"/>
        <v>Q1</v>
      </c>
      <c r="S3523">
        <f t="shared" si="446"/>
        <v>3</v>
      </c>
      <c r="T3523" t="str">
        <f t="shared" si="447"/>
        <v>Mar</v>
      </c>
    </row>
    <row r="3524" spans="1:20" x14ac:dyDescent="0.35">
      <c r="A3524" t="s">
        <v>3589</v>
      </c>
      <c r="B3524" s="1">
        <v>45742</v>
      </c>
      <c r="C3524" t="s">
        <v>21</v>
      </c>
      <c r="D3524" t="s">
        <v>35</v>
      </c>
      <c r="E3524" t="s">
        <v>23</v>
      </c>
      <c r="F3524" t="s">
        <v>24</v>
      </c>
      <c r="G3524" t="s">
        <v>32</v>
      </c>
      <c r="H3524" t="s">
        <v>33</v>
      </c>
      <c r="I3524">
        <v>2</v>
      </c>
      <c r="J3524" s="2">
        <v>39.119999999999997</v>
      </c>
      <c r="K3524" s="3">
        <v>0.2</v>
      </c>
      <c r="L3524" s="2">
        <v>12.49</v>
      </c>
      <c r="M3524" s="2">
        <f t="shared" si="440"/>
        <v>62.59</v>
      </c>
      <c r="N3524" s="2">
        <f t="shared" si="441"/>
        <v>24.98</v>
      </c>
      <c r="O3524" s="2">
        <f t="shared" si="442"/>
        <v>37.61</v>
      </c>
      <c r="P3524" s="4">
        <f t="shared" si="443"/>
        <v>0.60089471161527397</v>
      </c>
      <c r="Q3524">
        <f t="shared" si="444"/>
        <v>2025</v>
      </c>
      <c r="R3524" t="str">
        <f t="shared" si="445"/>
        <v>Q1</v>
      </c>
      <c r="S3524">
        <f t="shared" si="446"/>
        <v>3</v>
      </c>
      <c r="T3524" t="str">
        <f t="shared" si="447"/>
        <v>Mar</v>
      </c>
    </row>
    <row r="3525" spans="1:20" x14ac:dyDescent="0.35">
      <c r="A3525" t="s">
        <v>3590</v>
      </c>
      <c r="B3525" s="1">
        <v>45742</v>
      </c>
      <c r="C3525" t="s">
        <v>21</v>
      </c>
      <c r="D3525" t="s">
        <v>35</v>
      </c>
      <c r="E3525" t="s">
        <v>30</v>
      </c>
      <c r="F3525" t="s">
        <v>31</v>
      </c>
      <c r="G3525" t="s">
        <v>46</v>
      </c>
      <c r="H3525" t="s">
        <v>75</v>
      </c>
      <c r="I3525">
        <v>24</v>
      </c>
      <c r="J3525" s="2">
        <v>33.9</v>
      </c>
      <c r="K3525" s="3">
        <v>0.15</v>
      </c>
      <c r="L3525" s="2">
        <v>10.34</v>
      </c>
      <c r="M3525" s="2">
        <f t="shared" si="440"/>
        <v>691.56</v>
      </c>
      <c r="N3525" s="2">
        <f t="shared" si="441"/>
        <v>248.16</v>
      </c>
      <c r="O3525" s="2">
        <f t="shared" si="442"/>
        <v>443.4</v>
      </c>
      <c r="P3525" s="4">
        <f t="shared" si="443"/>
        <v>0.64115911851466256</v>
      </c>
      <c r="Q3525">
        <f t="shared" si="444"/>
        <v>2025</v>
      </c>
      <c r="R3525" t="str">
        <f t="shared" si="445"/>
        <v>Q1</v>
      </c>
      <c r="S3525">
        <f t="shared" si="446"/>
        <v>3</v>
      </c>
      <c r="T3525" t="str">
        <f t="shared" si="447"/>
        <v>Mar</v>
      </c>
    </row>
    <row r="3526" spans="1:20" x14ac:dyDescent="0.35">
      <c r="A3526" t="s">
        <v>3591</v>
      </c>
      <c r="B3526" s="1">
        <v>45742</v>
      </c>
      <c r="C3526" t="s">
        <v>21</v>
      </c>
      <c r="D3526" t="s">
        <v>103</v>
      </c>
      <c r="E3526" t="s">
        <v>23</v>
      </c>
      <c r="F3526" t="s">
        <v>37</v>
      </c>
      <c r="G3526" t="s">
        <v>25</v>
      </c>
      <c r="H3526" t="s">
        <v>81</v>
      </c>
      <c r="I3526">
        <v>1</v>
      </c>
      <c r="J3526" s="2">
        <v>38.72</v>
      </c>
      <c r="K3526" s="3">
        <v>0.1</v>
      </c>
      <c r="L3526" s="2">
        <v>16.260000000000002</v>
      </c>
      <c r="M3526" s="2">
        <f t="shared" si="440"/>
        <v>34.85</v>
      </c>
      <c r="N3526" s="2">
        <f t="shared" si="441"/>
        <v>16.260000000000002</v>
      </c>
      <c r="O3526" s="2">
        <f t="shared" si="442"/>
        <v>18.59</v>
      </c>
      <c r="P3526" s="4">
        <f t="shared" si="443"/>
        <v>0.53342898134863703</v>
      </c>
      <c r="Q3526">
        <f t="shared" si="444"/>
        <v>2025</v>
      </c>
      <c r="R3526" t="str">
        <f t="shared" si="445"/>
        <v>Q1</v>
      </c>
      <c r="S3526">
        <f t="shared" si="446"/>
        <v>3</v>
      </c>
      <c r="T3526" t="str">
        <f t="shared" si="447"/>
        <v>Mar</v>
      </c>
    </row>
    <row r="3527" spans="1:20" x14ac:dyDescent="0.35">
      <c r="A3527" t="s">
        <v>3592</v>
      </c>
      <c r="B3527" s="1">
        <v>45743</v>
      </c>
      <c r="C3527" t="s">
        <v>28</v>
      </c>
      <c r="D3527" t="s">
        <v>29</v>
      </c>
      <c r="E3527" t="s">
        <v>36</v>
      </c>
      <c r="F3527" t="s">
        <v>31</v>
      </c>
      <c r="G3527" t="s">
        <v>32</v>
      </c>
      <c r="H3527" t="s">
        <v>33</v>
      </c>
      <c r="I3527">
        <v>3</v>
      </c>
      <c r="J3527" s="2">
        <v>39.44</v>
      </c>
      <c r="K3527" s="3">
        <v>0</v>
      </c>
      <c r="L3527" s="2">
        <v>12.76</v>
      </c>
      <c r="M3527" s="2">
        <f t="shared" si="440"/>
        <v>118.32</v>
      </c>
      <c r="N3527" s="2">
        <f t="shared" si="441"/>
        <v>38.28</v>
      </c>
      <c r="O3527" s="2">
        <f t="shared" si="442"/>
        <v>80.039999999999992</v>
      </c>
      <c r="P3527" s="4">
        <f t="shared" si="443"/>
        <v>0.67647058823529405</v>
      </c>
      <c r="Q3527">
        <f t="shared" si="444"/>
        <v>2025</v>
      </c>
      <c r="R3527" t="str">
        <f t="shared" si="445"/>
        <v>Q1</v>
      </c>
      <c r="S3527">
        <f t="shared" si="446"/>
        <v>3</v>
      </c>
      <c r="T3527" t="str">
        <f t="shared" si="447"/>
        <v>Mar</v>
      </c>
    </row>
    <row r="3528" spans="1:20" x14ac:dyDescent="0.35">
      <c r="A3528" t="s">
        <v>3593</v>
      </c>
      <c r="B3528" s="1">
        <v>45743</v>
      </c>
      <c r="C3528" t="s">
        <v>21</v>
      </c>
      <c r="D3528" t="s">
        <v>22</v>
      </c>
      <c r="E3528" t="s">
        <v>52</v>
      </c>
      <c r="F3528" t="s">
        <v>24</v>
      </c>
      <c r="G3528" t="s">
        <v>46</v>
      </c>
      <c r="H3528" t="s">
        <v>79</v>
      </c>
      <c r="I3528">
        <v>3</v>
      </c>
      <c r="J3528" s="2">
        <v>28.59</v>
      </c>
      <c r="K3528" s="3">
        <v>0</v>
      </c>
      <c r="L3528" s="2">
        <v>9.52</v>
      </c>
      <c r="M3528" s="2">
        <f t="shared" si="440"/>
        <v>85.77</v>
      </c>
      <c r="N3528" s="2">
        <f t="shared" si="441"/>
        <v>28.56</v>
      </c>
      <c r="O3528" s="2">
        <f t="shared" si="442"/>
        <v>57.209999999999994</v>
      </c>
      <c r="P3528" s="4">
        <f t="shared" si="443"/>
        <v>0.66701643931444554</v>
      </c>
      <c r="Q3528">
        <f t="shared" si="444"/>
        <v>2025</v>
      </c>
      <c r="R3528" t="str">
        <f t="shared" si="445"/>
        <v>Q1</v>
      </c>
      <c r="S3528">
        <f t="shared" si="446"/>
        <v>3</v>
      </c>
      <c r="T3528" t="str">
        <f t="shared" si="447"/>
        <v>Mar</v>
      </c>
    </row>
    <row r="3529" spans="1:20" x14ac:dyDescent="0.35">
      <c r="A3529" t="s">
        <v>3594</v>
      </c>
      <c r="B3529" s="1">
        <v>45743</v>
      </c>
      <c r="C3529" t="s">
        <v>21</v>
      </c>
      <c r="D3529" t="s">
        <v>35</v>
      </c>
      <c r="E3529" t="s">
        <v>36</v>
      </c>
      <c r="F3529" t="s">
        <v>37</v>
      </c>
      <c r="G3529" t="s">
        <v>25</v>
      </c>
      <c r="H3529" t="s">
        <v>81</v>
      </c>
      <c r="I3529">
        <v>1</v>
      </c>
      <c r="J3529" s="2">
        <v>41.38</v>
      </c>
      <c r="K3529" s="3">
        <v>0.1</v>
      </c>
      <c r="L3529" s="2">
        <v>15.79</v>
      </c>
      <c r="M3529" s="2">
        <f t="shared" si="440"/>
        <v>37.24</v>
      </c>
      <c r="N3529" s="2">
        <f t="shared" si="441"/>
        <v>15.79</v>
      </c>
      <c r="O3529" s="2">
        <f t="shared" si="442"/>
        <v>21.450000000000003</v>
      </c>
      <c r="P3529" s="4">
        <f t="shared" si="443"/>
        <v>0.57599355531686358</v>
      </c>
      <c r="Q3529">
        <f t="shared" si="444"/>
        <v>2025</v>
      </c>
      <c r="R3529" t="str">
        <f t="shared" si="445"/>
        <v>Q1</v>
      </c>
      <c r="S3529">
        <f t="shared" si="446"/>
        <v>3</v>
      </c>
      <c r="T3529" t="str">
        <f t="shared" si="447"/>
        <v>Mar</v>
      </c>
    </row>
    <row r="3530" spans="1:20" x14ac:dyDescent="0.35">
      <c r="A3530" t="s">
        <v>3595</v>
      </c>
      <c r="B3530" s="1">
        <v>45743</v>
      </c>
      <c r="C3530" t="s">
        <v>62</v>
      </c>
      <c r="D3530" t="s">
        <v>63</v>
      </c>
      <c r="E3530" t="s">
        <v>43</v>
      </c>
      <c r="F3530" t="s">
        <v>31</v>
      </c>
      <c r="G3530" t="s">
        <v>53</v>
      </c>
      <c r="H3530" t="s">
        <v>131</v>
      </c>
      <c r="I3530">
        <v>4</v>
      </c>
      <c r="J3530" s="2">
        <v>29.89</v>
      </c>
      <c r="K3530" s="3">
        <v>0</v>
      </c>
      <c r="L3530" s="2">
        <v>9.7100000000000009</v>
      </c>
      <c r="M3530" s="2">
        <f t="shared" si="440"/>
        <v>119.56</v>
      </c>
      <c r="N3530" s="2">
        <f t="shared" si="441"/>
        <v>38.840000000000003</v>
      </c>
      <c r="O3530" s="2">
        <f t="shared" si="442"/>
        <v>80.72</v>
      </c>
      <c r="P3530" s="4">
        <f t="shared" si="443"/>
        <v>0.67514218802275006</v>
      </c>
      <c r="Q3530">
        <f t="shared" si="444"/>
        <v>2025</v>
      </c>
      <c r="R3530" t="str">
        <f t="shared" si="445"/>
        <v>Q1</v>
      </c>
      <c r="S3530">
        <f t="shared" si="446"/>
        <v>3</v>
      </c>
      <c r="T3530" t="str">
        <f t="shared" si="447"/>
        <v>Mar</v>
      </c>
    </row>
    <row r="3531" spans="1:20" x14ac:dyDescent="0.35">
      <c r="A3531" t="s">
        <v>3596</v>
      </c>
      <c r="B3531" s="1">
        <v>45743</v>
      </c>
      <c r="C3531" t="s">
        <v>21</v>
      </c>
      <c r="D3531" t="s">
        <v>35</v>
      </c>
      <c r="E3531" t="s">
        <v>23</v>
      </c>
      <c r="F3531" t="s">
        <v>37</v>
      </c>
      <c r="G3531" t="s">
        <v>53</v>
      </c>
      <c r="H3531" t="s">
        <v>66</v>
      </c>
      <c r="I3531">
        <v>1</v>
      </c>
      <c r="J3531" s="2">
        <v>111.08</v>
      </c>
      <c r="K3531" s="3">
        <v>0</v>
      </c>
      <c r="L3531" s="2">
        <v>44.63</v>
      </c>
      <c r="M3531" s="2">
        <f t="shared" si="440"/>
        <v>111.08</v>
      </c>
      <c r="N3531" s="2">
        <f t="shared" si="441"/>
        <v>44.63</v>
      </c>
      <c r="O3531" s="2">
        <f t="shared" si="442"/>
        <v>66.449999999999989</v>
      </c>
      <c r="P3531" s="4">
        <f t="shared" si="443"/>
        <v>0.59821750090025194</v>
      </c>
      <c r="Q3531">
        <f t="shared" si="444"/>
        <v>2025</v>
      </c>
      <c r="R3531" t="str">
        <f t="shared" si="445"/>
        <v>Q1</v>
      </c>
      <c r="S3531">
        <f t="shared" si="446"/>
        <v>3</v>
      </c>
      <c r="T3531" t="str">
        <f t="shared" si="447"/>
        <v>Mar</v>
      </c>
    </row>
    <row r="3532" spans="1:20" x14ac:dyDescent="0.35">
      <c r="A3532" t="s">
        <v>3597</v>
      </c>
      <c r="B3532" s="1">
        <v>45743</v>
      </c>
      <c r="C3532" t="s">
        <v>21</v>
      </c>
      <c r="D3532" t="s">
        <v>103</v>
      </c>
      <c r="E3532" t="s">
        <v>23</v>
      </c>
      <c r="F3532" t="s">
        <v>37</v>
      </c>
      <c r="G3532" t="s">
        <v>53</v>
      </c>
      <c r="H3532" t="s">
        <v>54</v>
      </c>
      <c r="I3532">
        <v>1</v>
      </c>
      <c r="J3532" s="2">
        <v>139.31</v>
      </c>
      <c r="K3532" s="3">
        <v>0</v>
      </c>
      <c r="L3532" s="2">
        <v>74.569999999999993</v>
      </c>
      <c r="M3532" s="2">
        <f t="shared" si="440"/>
        <v>139.31</v>
      </c>
      <c r="N3532" s="2">
        <f t="shared" si="441"/>
        <v>74.569999999999993</v>
      </c>
      <c r="O3532" s="2">
        <f t="shared" si="442"/>
        <v>64.740000000000009</v>
      </c>
      <c r="P3532" s="4">
        <f t="shared" si="443"/>
        <v>0.46471897207666363</v>
      </c>
      <c r="Q3532">
        <f t="shared" si="444"/>
        <v>2025</v>
      </c>
      <c r="R3532" t="str">
        <f t="shared" si="445"/>
        <v>Q1</v>
      </c>
      <c r="S3532">
        <f t="shared" si="446"/>
        <v>3</v>
      </c>
      <c r="T3532" t="str">
        <f t="shared" si="447"/>
        <v>Mar</v>
      </c>
    </row>
    <row r="3533" spans="1:20" x14ac:dyDescent="0.35">
      <c r="A3533" t="s">
        <v>3598</v>
      </c>
      <c r="B3533" s="1">
        <v>45743</v>
      </c>
      <c r="C3533" t="s">
        <v>41</v>
      </c>
      <c r="D3533" t="s">
        <v>42</v>
      </c>
      <c r="E3533" t="s">
        <v>23</v>
      </c>
      <c r="F3533" t="s">
        <v>37</v>
      </c>
      <c r="G3533" t="s">
        <v>32</v>
      </c>
      <c r="H3533" t="s">
        <v>86</v>
      </c>
      <c r="I3533">
        <v>1</v>
      </c>
      <c r="J3533" s="2">
        <v>73.23</v>
      </c>
      <c r="K3533" s="3">
        <v>0.05</v>
      </c>
      <c r="L3533" s="2">
        <v>24.83</v>
      </c>
      <c r="M3533" s="2">
        <f t="shared" si="440"/>
        <v>69.569999999999993</v>
      </c>
      <c r="N3533" s="2">
        <f t="shared" si="441"/>
        <v>24.83</v>
      </c>
      <c r="O3533" s="2">
        <f t="shared" si="442"/>
        <v>44.739999999999995</v>
      </c>
      <c r="P3533" s="4">
        <f t="shared" si="443"/>
        <v>0.64309328733649562</v>
      </c>
      <c r="Q3533">
        <f t="shared" si="444"/>
        <v>2025</v>
      </c>
      <c r="R3533" t="str">
        <f t="shared" si="445"/>
        <v>Q1</v>
      </c>
      <c r="S3533">
        <f t="shared" si="446"/>
        <v>3</v>
      </c>
      <c r="T3533" t="str">
        <f t="shared" si="447"/>
        <v>Mar</v>
      </c>
    </row>
    <row r="3534" spans="1:20" x14ac:dyDescent="0.35">
      <c r="A3534" t="s">
        <v>3599</v>
      </c>
      <c r="B3534" s="1">
        <v>45744</v>
      </c>
      <c r="C3534" t="s">
        <v>21</v>
      </c>
      <c r="D3534" t="s">
        <v>35</v>
      </c>
      <c r="E3534" t="s">
        <v>36</v>
      </c>
      <c r="F3534" t="s">
        <v>24</v>
      </c>
      <c r="G3534" t="s">
        <v>32</v>
      </c>
      <c r="H3534" t="s">
        <v>33</v>
      </c>
      <c r="I3534">
        <v>1</v>
      </c>
      <c r="J3534" s="2">
        <v>39.01</v>
      </c>
      <c r="K3534" s="3">
        <v>0.1</v>
      </c>
      <c r="L3534" s="2">
        <v>12.48</v>
      </c>
      <c r="M3534" s="2">
        <f t="shared" si="440"/>
        <v>35.11</v>
      </c>
      <c r="N3534" s="2">
        <f t="shared" si="441"/>
        <v>12.48</v>
      </c>
      <c r="O3534" s="2">
        <f t="shared" si="442"/>
        <v>22.63</v>
      </c>
      <c r="P3534" s="4">
        <f t="shared" si="443"/>
        <v>0.64454571347194534</v>
      </c>
      <c r="Q3534">
        <f t="shared" si="444"/>
        <v>2025</v>
      </c>
      <c r="R3534" t="str">
        <f t="shared" si="445"/>
        <v>Q1</v>
      </c>
      <c r="S3534">
        <f t="shared" si="446"/>
        <v>3</v>
      </c>
      <c r="T3534" t="str">
        <f t="shared" si="447"/>
        <v>Mar</v>
      </c>
    </row>
    <row r="3535" spans="1:20" x14ac:dyDescent="0.35">
      <c r="A3535" t="s">
        <v>3600</v>
      </c>
      <c r="B3535" s="1">
        <v>45744</v>
      </c>
      <c r="C3535" t="s">
        <v>28</v>
      </c>
      <c r="D3535" t="s">
        <v>49</v>
      </c>
      <c r="E3535" t="s">
        <v>43</v>
      </c>
      <c r="F3535" t="s">
        <v>37</v>
      </c>
      <c r="G3535" t="s">
        <v>38</v>
      </c>
      <c r="H3535" t="s">
        <v>44</v>
      </c>
      <c r="I3535">
        <v>4</v>
      </c>
      <c r="J3535" s="2">
        <v>124.73</v>
      </c>
      <c r="K3535" s="3">
        <v>0.1</v>
      </c>
      <c r="L3535" s="2">
        <v>50.41</v>
      </c>
      <c r="M3535" s="2">
        <f t="shared" si="440"/>
        <v>449.03</v>
      </c>
      <c r="N3535" s="2">
        <f t="shared" si="441"/>
        <v>201.64</v>
      </c>
      <c r="O3535" s="2">
        <f t="shared" si="442"/>
        <v>247.39</v>
      </c>
      <c r="P3535" s="4">
        <f t="shared" si="443"/>
        <v>0.55094314411063849</v>
      </c>
      <c r="Q3535">
        <f t="shared" si="444"/>
        <v>2025</v>
      </c>
      <c r="R3535" t="str">
        <f t="shared" si="445"/>
        <v>Q1</v>
      </c>
      <c r="S3535">
        <f t="shared" si="446"/>
        <v>3</v>
      </c>
      <c r="T3535" t="str">
        <f t="shared" si="447"/>
        <v>Mar</v>
      </c>
    </row>
    <row r="3536" spans="1:20" x14ac:dyDescent="0.35">
      <c r="A3536" t="s">
        <v>3601</v>
      </c>
      <c r="B3536" s="1">
        <v>45744</v>
      </c>
      <c r="C3536" t="s">
        <v>62</v>
      </c>
      <c r="D3536" t="s">
        <v>74</v>
      </c>
      <c r="E3536" t="s">
        <v>23</v>
      </c>
      <c r="F3536" t="s">
        <v>37</v>
      </c>
      <c r="G3536" t="s">
        <v>32</v>
      </c>
      <c r="H3536" t="s">
        <v>86</v>
      </c>
      <c r="I3536">
        <v>3</v>
      </c>
      <c r="J3536" s="2">
        <v>64.73</v>
      </c>
      <c r="K3536" s="3">
        <v>0.05</v>
      </c>
      <c r="L3536" s="2">
        <v>25.29</v>
      </c>
      <c r="M3536" s="2">
        <f t="shared" si="440"/>
        <v>184.48</v>
      </c>
      <c r="N3536" s="2">
        <f t="shared" si="441"/>
        <v>75.87</v>
      </c>
      <c r="O3536" s="2">
        <f t="shared" si="442"/>
        <v>108.60999999999999</v>
      </c>
      <c r="P3536" s="4">
        <f t="shared" si="443"/>
        <v>0.58873590633130957</v>
      </c>
      <c r="Q3536">
        <f t="shared" si="444"/>
        <v>2025</v>
      </c>
      <c r="R3536" t="str">
        <f t="shared" si="445"/>
        <v>Q1</v>
      </c>
      <c r="S3536">
        <f t="shared" si="446"/>
        <v>3</v>
      </c>
      <c r="T3536" t="str">
        <f t="shared" si="447"/>
        <v>Mar</v>
      </c>
    </row>
    <row r="3537" spans="1:20" x14ac:dyDescent="0.35">
      <c r="A3537" t="s">
        <v>3602</v>
      </c>
      <c r="B3537" s="1">
        <v>45744</v>
      </c>
      <c r="C3537" t="s">
        <v>62</v>
      </c>
      <c r="D3537" t="s">
        <v>69</v>
      </c>
      <c r="E3537" t="s">
        <v>52</v>
      </c>
      <c r="F3537" t="s">
        <v>37</v>
      </c>
      <c r="G3537" t="s">
        <v>25</v>
      </c>
      <c r="H3537" t="s">
        <v>26</v>
      </c>
      <c r="I3537">
        <v>1</v>
      </c>
      <c r="J3537" s="2">
        <v>21.77</v>
      </c>
      <c r="K3537" s="3">
        <v>0</v>
      </c>
      <c r="L3537" s="2">
        <v>6.86</v>
      </c>
      <c r="M3537" s="2">
        <f t="shared" si="440"/>
        <v>21.77</v>
      </c>
      <c r="N3537" s="2">
        <f t="shared" si="441"/>
        <v>6.86</v>
      </c>
      <c r="O3537" s="2">
        <f t="shared" si="442"/>
        <v>14.91</v>
      </c>
      <c r="P3537" s="4">
        <f t="shared" si="443"/>
        <v>0.68488745980707399</v>
      </c>
      <c r="Q3537">
        <f t="shared" si="444"/>
        <v>2025</v>
      </c>
      <c r="R3537" t="str">
        <f t="shared" si="445"/>
        <v>Q1</v>
      </c>
      <c r="S3537">
        <f t="shared" si="446"/>
        <v>3</v>
      </c>
      <c r="T3537" t="str">
        <f t="shared" si="447"/>
        <v>Mar</v>
      </c>
    </row>
    <row r="3538" spans="1:20" x14ac:dyDescent="0.35">
      <c r="A3538" t="s">
        <v>3603</v>
      </c>
      <c r="B3538" s="1">
        <v>45744</v>
      </c>
      <c r="C3538" t="s">
        <v>28</v>
      </c>
      <c r="D3538" t="s">
        <v>49</v>
      </c>
      <c r="E3538" t="s">
        <v>23</v>
      </c>
      <c r="F3538" t="s">
        <v>37</v>
      </c>
      <c r="G3538" t="s">
        <v>32</v>
      </c>
      <c r="H3538" t="s">
        <v>86</v>
      </c>
      <c r="I3538">
        <v>1</v>
      </c>
      <c r="J3538" s="2">
        <v>70.819999999999993</v>
      </c>
      <c r="K3538" s="3">
        <v>0.2</v>
      </c>
      <c r="L3538" s="2">
        <v>24.91</v>
      </c>
      <c r="M3538" s="2">
        <f t="shared" si="440"/>
        <v>56.66</v>
      </c>
      <c r="N3538" s="2">
        <f t="shared" si="441"/>
        <v>24.91</v>
      </c>
      <c r="O3538" s="2">
        <f t="shared" si="442"/>
        <v>31.749999999999996</v>
      </c>
      <c r="P3538" s="4">
        <f t="shared" si="443"/>
        <v>0.56036004235792447</v>
      </c>
      <c r="Q3538">
        <f t="shared" si="444"/>
        <v>2025</v>
      </c>
      <c r="R3538" t="str">
        <f t="shared" si="445"/>
        <v>Q1</v>
      </c>
      <c r="S3538">
        <f t="shared" si="446"/>
        <v>3</v>
      </c>
      <c r="T3538" t="str">
        <f t="shared" si="447"/>
        <v>Mar</v>
      </c>
    </row>
    <row r="3539" spans="1:20" x14ac:dyDescent="0.35">
      <c r="A3539" t="s">
        <v>3604</v>
      </c>
      <c r="B3539" s="1">
        <v>45744</v>
      </c>
      <c r="C3539" t="s">
        <v>28</v>
      </c>
      <c r="D3539" t="s">
        <v>29</v>
      </c>
      <c r="E3539" t="s">
        <v>43</v>
      </c>
      <c r="F3539" t="s">
        <v>37</v>
      </c>
      <c r="G3539" t="s">
        <v>25</v>
      </c>
      <c r="H3539" t="s">
        <v>72</v>
      </c>
      <c r="I3539">
        <v>1</v>
      </c>
      <c r="J3539" s="2">
        <v>191.52</v>
      </c>
      <c r="K3539" s="3">
        <v>0.1</v>
      </c>
      <c r="L3539" s="2">
        <v>105.28</v>
      </c>
      <c r="M3539" s="2">
        <f t="shared" si="440"/>
        <v>172.37</v>
      </c>
      <c r="N3539" s="2">
        <f t="shared" si="441"/>
        <v>105.28</v>
      </c>
      <c r="O3539" s="2">
        <f t="shared" si="442"/>
        <v>67.09</v>
      </c>
      <c r="P3539" s="4">
        <f t="shared" si="443"/>
        <v>0.38922086209897316</v>
      </c>
      <c r="Q3539">
        <f t="shared" si="444"/>
        <v>2025</v>
      </c>
      <c r="R3539" t="str">
        <f t="shared" si="445"/>
        <v>Q1</v>
      </c>
      <c r="S3539">
        <f t="shared" si="446"/>
        <v>3</v>
      </c>
      <c r="T3539" t="str">
        <f t="shared" si="447"/>
        <v>Mar</v>
      </c>
    </row>
    <row r="3540" spans="1:20" x14ac:dyDescent="0.35">
      <c r="A3540" t="s">
        <v>3605</v>
      </c>
      <c r="B3540" s="1">
        <v>45745</v>
      </c>
      <c r="C3540" t="s">
        <v>62</v>
      </c>
      <c r="D3540" t="s">
        <v>69</v>
      </c>
      <c r="E3540" t="s">
        <v>23</v>
      </c>
      <c r="F3540" t="s">
        <v>37</v>
      </c>
      <c r="G3540" t="s">
        <v>32</v>
      </c>
      <c r="H3540" t="s">
        <v>50</v>
      </c>
      <c r="I3540">
        <v>2</v>
      </c>
      <c r="J3540" s="2">
        <v>204.63</v>
      </c>
      <c r="K3540" s="3">
        <v>0.05</v>
      </c>
      <c r="L3540" s="2">
        <v>110.57</v>
      </c>
      <c r="M3540" s="2">
        <f t="shared" si="440"/>
        <v>388.8</v>
      </c>
      <c r="N3540" s="2">
        <f t="shared" si="441"/>
        <v>221.14</v>
      </c>
      <c r="O3540" s="2">
        <f t="shared" si="442"/>
        <v>167.66000000000003</v>
      </c>
      <c r="P3540" s="4">
        <f t="shared" si="443"/>
        <v>0.43122427983539102</v>
      </c>
      <c r="Q3540">
        <f t="shared" si="444"/>
        <v>2025</v>
      </c>
      <c r="R3540" t="str">
        <f t="shared" si="445"/>
        <v>Q1</v>
      </c>
      <c r="S3540">
        <f t="shared" si="446"/>
        <v>3</v>
      </c>
      <c r="T3540" t="str">
        <f t="shared" si="447"/>
        <v>Mar</v>
      </c>
    </row>
    <row r="3541" spans="1:20" x14ac:dyDescent="0.35">
      <c r="A3541" t="s">
        <v>3606</v>
      </c>
      <c r="B3541" s="1">
        <v>45745</v>
      </c>
      <c r="C3541" t="s">
        <v>28</v>
      </c>
      <c r="D3541" t="s">
        <v>29</v>
      </c>
      <c r="E3541" t="s">
        <v>23</v>
      </c>
      <c r="F3541" t="s">
        <v>37</v>
      </c>
      <c r="G3541" t="s">
        <v>46</v>
      </c>
      <c r="H3541" t="s">
        <v>47</v>
      </c>
      <c r="I3541">
        <v>3</v>
      </c>
      <c r="J3541" s="2">
        <v>490.67</v>
      </c>
      <c r="K3541" s="3">
        <v>0.05</v>
      </c>
      <c r="L3541" s="2">
        <v>256.87</v>
      </c>
      <c r="M3541" s="2">
        <f t="shared" si="440"/>
        <v>1398.41</v>
      </c>
      <c r="N3541" s="2">
        <f t="shared" si="441"/>
        <v>770.61</v>
      </c>
      <c r="O3541" s="2">
        <f t="shared" si="442"/>
        <v>627.80000000000007</v>
      </c>
      <c r="P3541" s="4">
        <f t="shared" si="443"/>
        <v>0.44893843722513427</v>
      </c>
      <c r="Q3541">
        <f t="shared" si="444"/>
        <v>2025</v>
      </c>
      <c r="R3541" t="str">
        <f t="shared" si="445"/>
        <v>Q1</v>
      </c>
      <c r="S3541">
        <f t="shared" si="446"/>
        <v>3</v>
      </c>
      <c r="T3541" t="str">
        <f t="shared" si="447"/>
        <v>Mar</v>
      </c>
    </row>
    <row r="3542" spans="1:20" x14ac:dyDescent="0.35">
      <c r="A3542" t="s">
        <v>3607</v>
      </c>
      <c r="B3542" s="1">
        <v>45745</v>
      </c>
      <c r="C3542" t="s">
        <v>21</v>
      </c>
      <c r="D3542" t="s">
        <v>22</v>
      </c>
      <c r="E3542" t="s">
        <v>43</v>
      </c>
      <c r="F3542" t="s">
        <v>37</v>
      </c>
      <c r="G3542" t="s">
        <v>53</v>
      </c>
      <c r="H3542" t="s">
        <v>70</v>
      </c>
      <c r="I3542">
        <v>4</v>
      </c>
      <c r="J3542" s="2">
        <v>53.01</v>
      </c>
      <c r="K3542" s="3">
        <v>0.15</v>
      </c>
      <c r="L3542" s="2">
        <v>18.670000000000002</v>
      </c>
      <c r="M3542" s="2">
        <f t="shared" si="440"/>
        <v>180.23</v>
      </c>
      <c r="N3542" s="2">
        <f t="shared" si="441"/>
        <v>74.680000000000007</v>
      </c>
      <c r="O3542" s="2">
        <f t="shared" si="442"/>
        <v>105.54999999999998</v>
      </c>
      <c r="P3542" s="4">
        <f t="shared" si="443"/>
        <v>0.58564057038228923</v>
      </c>
      <c r="Q3542">
        <f t="shared" si="444"/>
        <v>2025</v>
      </c>
      <c r="R3542" t="str">
        <f t="shared" si="445"/>
        <v>Q1</v>
      </c>
      <c r="S3542">
        <f t="shared" si="446"/>
        <v>3</v>
      </c>
      <c r="T3542" t="str">
        <f t="shared" si="447"/>
        <v>Mar</v>
      </c>
    </row>
    <row r="3543" spans="1:20" x14ac:dyDescent="0.35">
      <c r="A3543" t="s">
        <v>3608</v>
      </c>
      <c r="B3543" s="1">
        <v>45745</v>
      </c>
      <c r="C3543" t="s">
        <v>21</v>
      </c>
      <c r="D3543" t="s">
        <v>35</v>
      </c>
      <c r="E3543" t="s">
        <v>43</v>
      </c>
      <c r="F3543" t="s">
        <v>37</v>
      </c>
      <c r="G3543" t="s">
        <v>46</v>
      </c>
      <c r="H3543" t="s">
        <v>75</v>
      </c>
      <c r="I3543">
        <v>2</v>
      </c>
      <c r="J3543" s="2">
        <v>34.090000000000003</v>
      </c>
      <c r="K3543" s="3">
        <v>0.05</v>
      </c>
      <c r="L3543" s="2">
        <v>10.029999999999999</v>
      </c>
      <c r="M3543" s="2">
        <f t="shared" si="440"/>
        <v>64.77</v>
      </c>
      <c r="N3543" s="2">
        <f t="shared" si="441"/>
        <v>20.059999999999999</v>
      </c>
      <c r="O3543" s="2">
        <f t="shared" si="442"/>
        <v>44.709999999999994</v>
      </c>
      <c r="P3543" s="4">
        <f t="shared" si="443"/>
        <v>0.69028871391076108</v>
      </c>
      <c r="Q3543">
        <f t="shared" si="444"/>
        <v>2025</v>
      </c>
      <c r="R3543" t="str">
        <f t="shared" si="445"/>
        <v>Q1</v>
      </c>
      <c r="S3543">
        <f t="shared" si="446"/>
        <v>3</v>
      </c>
      <c r="T3543" t="str">
        <f t="shared" si="447"/>
        <v>Mar</v>
      </c>
    </row>
    <row r="3544" spans="1:20" x14ac:dyDescent="0.35">
      <c r="A3544" t="s">
        <v>3609</v>
      </c>
      <c r="B3544" s="1">
        <v>45745</v>
      </c>
      <c r="C3544" t="s">
        <v>21</v>
      </c>
      <c r="D3544" t="s">
        <v>103</v>
      </c>
      <c r="E3544" t="s">
        <v>36</v>
      </c>
      <c r="F3544" t="s">
        <v>37</v>
      </c>
      <c r="G3544" t="s">
        <v>46</v>
      </c>
      <c r="H3544" t="s">
        <v>79</v>
      </c>
      <c r="I3544">
        <v>2</v>
      </c>
      <c r="J3544" s="2">
        <v>28.17</v>
      </c>
      <c r="K3544" s="3">
        <v>0.05</v>
      </c>
      <c r="L3544" s="2">
        <v>9.7100000000000009</v>
      </c>
      <c r="M3544" s="2">
        <f t="shared" si="440"/>
        <v>53.52</v>
      </c>
      <c r="N3544" s="2">
        <f t="shared" si="441"/>
        <v>19.420000000000002</v>
      </c>
      <c r="O3544" s="2">
        <f t="shared" si="442"/>
        <v>34.1</v>
      </c>
      <c r="P3544" s="4">
        <f t="shared" si="443"/>
        <v>0.63714499252615842</v>
      </c>
      <c r="Q3544">
        <f t="shared" si="444"/>
        <v>2025</v>
      </c>
      <c r="R3544" t="str">
        <f t="shared" si="445"/>
        <v>Q1</v>
      </c>
      <c r="S3544">
        <f t="shared" si="446"/>
        <v>3</v>
      </c>
      <c r="T3544" t="str">
        <f t="shared" si="447"/>
        <v>Mar</v>
      </c>
    </row>
    <row r="3545" spans="1:20" x14ac:dyDescent="0.35">
      <c r="A3545" t="s">
        <v>3610</v>
      </c>
      <c r="B3545" s="1">
        <v>45745</v>
      </c>
      <c r="C3545" t="s">
        <v>21</v>
      </c>
      <c r="D3545" t="s">
        <v>35</v>
      </c>
      <c r="E3545" t="s">
        <v>52</v>
      </c>
      <c r="F3545" t="s">
        <v>37</v>
      </c>
      <c r="G3545" t="s">
        <v>32</v>
      </c>
      <c r="H3545" t="s">
        <v>33</v>
      </c>
      <c r="I3545">
        <v>3</v>
      </c>
      <c r="J3545" s="2">
        <v>39.33</v>
      </c>
      <c r="K3545" s="3">
        <v>0</v>
      </c>
      <c r="L3545" s="2">
        <v>12.87</v>
      </c>
      <c r="M3545" s="2">
        <f t="shared" si="440"/>
        <v>117.99</v>
      </c>
      <c r="N3545" s="2">
        <f t="shared" si="441"/>
        <v>38.61</v>
      </c>
      <c r="O3545" s="2">
        <f t="shared" si="442"/>
        <v>79.38</v>
      </c>
      <c r="P3545" s="4">
        <f t="shared" si="443"/>
        <v>0.67276887871853541</v>
      </c>
      <c r="Q3545">
        <f t="shared" si="444"/>
        <v>2025</v>
      </c>
      <c r="R3545" t="str">
        <f t="shared" si="445"/>
        <v>Q1</v>
      </c>
      <c r="S3545">
        <f t="shared" si="446"/>
        <v>3</v>
      </c>
      <c r="T3545" t="str">
        <f t="shared" si="447"/>
        <v>Mar</v>
      </c>
    </row>
    <row r="3546" spans="1:20" x14ac:dyDescent="0.35">
      <c r="A3546" t="s">
        <v>3611</v>
      </c>
      <c r="B3546" s="1">
        <v>45745</v>
      </c>
      <c r="C3546" t="s">
        <v>62</v>
      </c>
      <c r="D3546" t="s">
        <v>74</v>
      </c>
      <c r="E3546" t="s">
        <v>23</v>
      </c>
      <c r="F3546" t="s">
        <v>24</v>
      </c>
      <c r="G3546" t="s">
        <v>38</v>
      </c>
      <c r="H3546" t="s">
        <v>56</v>
      </c>
      <c r="I3546">
        <v>2</v>
      </c>
      <c r="J3546" s="2">
        <v>73.2</v>
      </c>
      <c r="K3546" s="3">
        <v>0</v>
      </c>
      <c r="L3546" s="2">
        <v>30.92</v>
      </c>
      <c r="M3546" s="2">
        <f t="shared" si="440"/>
        <v>146.4</v>
      </c>
      <c r="N3546" s="2">
        <f t="shared" si="441"/>
        <v>61.84</v>
      </c>
      <c r="O3546" s="2">
        <f t="shared" si="442"/>
        <v>84.56</v>
      </c>
      <c r="P3546" s="4">
        <f t="shared" si="443"/>
        <v>0.57759562841530054</v>
      </c>
      <c r="Q3546">
        <f t="shared" si="444"/>
        <v>2025</v>
      </c>
      <c r="R3546" t="str">
        <f t="shared" si="445"/>
        <v>Q1</v>
      </c>
      <c r="S3546">
        <f t="shared" si="446"/>
        <v>3</v>
      </c>
      <c r="T3546" t="str">
        <f t="shared" si="447"/>
        <v>Mar</v>
      </c>
    </row>
    <row r="3547" spans="1:20" x14ac:dyDescent="0.35">
      <c r="A3547" t="s">
        <v>3612</v>
      </c>
      <c r="B3547" s="1">
        <v>45745</v>
      </c>
      <c r="C3547" t="s">
        <v>21</v>
      </c>
      <c r="D3547" t="s">
        <v>35</v>
      </c>
      <c r="E3547" t="s">
        <v>30</v>
      </c>
      <c r="F3547" t="s">
        <v>31</v>
      </c>
      <c r="G3547" t="s">
        <v>25</v>
      </c>
      <c r="H3547" t="s">
        <v>91</v>
      </c>
      <c r="I3547">
        <v>14</v>
      </c>
      <c r="J3547" s="2">
        <v>99.05</v>
      </c>
      <c r="K3547" s="3">
        <v>0.1</v>
      </c>
      <c r="L3547" s="2">
        <v>43.68</v>
      </c>
      <c r="M3547" s="2">
        <f t="shared" si="440"/>
        <v>1248.03</v>
      </c>
      <c r="N3547" s="2">
        <f t="shared" si="441"/>
        <v>611.52</v>
      </c>
      <c r="O3547" s="2">
        <f t="shared" si="442"/>
        <v>636.51</v>
      </c>
      <c r="P3547" s="4">
        <f t="shared" si="443"/>
        <v>0.51001177856301527</v>
      </c>
      <c r="Q3547">
        <f t="shared" si="444"/>
        <v>2025</v>
      </c>
      <c r="R3547" t="str">
        <f t="shared" si="445"/>
        <v>Q1</v>
      </c>
      <c r="S3547">
        <f t="shared" si="446"/>
        <v>3</v>
      </c>
      <c r="T3547" t="str">
        <f t="shared" si="447"/>
        <v>Mar</v>
      </c>
    </row>
    <row r="3548" spans="1:20" x14ac:dyDescent="0.35">
      <c r="A3548" t="s">
        <v>3613</v>
      </c>
      <c r="B3548" s="1">
        <v>45745</v>
      </c>
      <c r="C3548" t="s">
        <v>28</v>
      </c>
      <c r="D3548" t="s">
        <v>49</v>
      </c>
      <c r="E3548" t="s">
        <v>23</v>
      </c>
      <c r="F3548" t="s">
        <v>37</v>
      </c>
      <c r="G3548" t="s">
        <v>32</v>
      </c>
      <c r="H3548" t="s">
        <v>33</v>
      </c>
      <c r="I3548">
        <v>1</v>
      </c>
      <c r="J3548" s="2">
        <v>40.08</v>
      </c>
      <c r="K3548" s="3">
        <v>0</v>
      </c>
      <c r="L3548" s="2">
        <v>12.78</v>
      </c>
      <c r="M3548" s="2">
        <f t="shared" si="440"/>
        <v>40.08</v>
      </c>
      <c r="N3548" s="2">
        <f t="shared" si="441"/>
        <v>12.78</v>
      </c>
      <c r="O3548" s="2">
        <f t="shared" si="442"/>
        <v>27.299999999999997</v>
      </c>
      <c r="P3548" s="4">
        <f t="shared" si="443"/>
        <v>0.68113772455089816</v>
      </c>
      <c r="Q3548">
        <f t="shared" si="444"/>
        <v>2025</v>
      </c>
      <c r="R3548" t="str">
        <f t="shared" si="445"/>
        <v>Q1</v>
      </c>
      <c r="S3548">
        <f t="shared" si="446"/>
        <v>3</v>
      </c>
      <c r="T3548" t="str">
        <f t="shared" si="447"/>
        <v>Mar</v>
      </c>
    </row>
    <row r="3549" spans="1:20" x14ac:dyDescent="0.35">
      <c r="A3549" t="s">
        <v>3614</v>
      </c>
      <c r="B3549" s="1">
        <v>45745</v>
      </c>
      <c r="C3549" t="s">
        <v>28</v>
      </c>
      <c r="D3549" t="s">
        <v>49</v>
      </c>
      <c r="E3549" t="s">
        <v>52</v>
      </c>
      <c r="F3549" t="s">
        <v>37</v>
      </c>
      <c r="G3549" t="s">
        <v>32</v>
      </c>
      <c r="H3549" t="s">
        <v>33</v>
      </c>
      <c r="I3549">
        <v>1</v>
      </c>
      <c r="J3549" s="2">
        <v>41.14</v>
      </c>
      <c r="K3549" s="3">
        <v>0</v>
      </c>
      <c r="L3549" s="2">
        <v>12.51</v>
      </c>
      <c r="M3549" s="2">
        <f t="shared" si="440"/>
        <v>41.14</v>
      </c>
      <c r="N3549" s="2">
        <f t="shared" si="441"/>
        <v>12.51</v>
      </c>
      <c r="O3549" s="2">
        <f t="shared" si="442"/>
        <v>28.630000000000003</v>
      </c>
      <c r="P3549" s="4">
        <f t="shared" si="443"/>
        <v>0.69591638308215853</v>
      </c>
      <c r="Q3549">
        <f t="shared" si="444"/>
        <v>2025</v>
      </c>
      <c r="R3549" t="str">
        <f t="shared" si="445"/>
        <v>Q1</v>
      </c>
      <c r="S3549">
        <f t="shared" si="446"/>
        <v>3</v>
      </c>
      <c r="T3549" t="str">
        <f t="shared" si="447"/>
        <v>Mar</v>
      </c>
    </row>
    <row r="3550" spans="1:20" x14ac:dyDescent="0.35">
      <c r="A3550" t="s">
        <v>3615</v>
      </c>
      <c r="B3550" s="1">
        <v>45746</v>
      </c>
      <c r="C3550" t="s">
        <v>28</v>
      </c>
      <c r="D3550" t="s">
        <v>29</v>
      </c>
      <c r="E3550" t="s">
        <v>23</v>
      </c>
      <c r="F3550" t="s">
        <v>37</v>
      </c>
      <c r="G3550" t="s">
        <v>38</v>
      </c>
      <c r="H3550" t="s">
        <v>84</v>
      </c>
      <c r="I3550">
        <v>2</v>
      </c>
      <c r="J3550" s="2">
        <v>262.98</v>
      </c>
      <c r="K3550" s="3">
        <v>0.15</v>
      </c>
      <c r="L3550" s="2">
        <v>128.93</v>
      </c>
      <c r="M3550" s="2">
        <f t="shared" si="440"/>
        <v>447.07</v>
      </c>
      <c r="N3550" s="2">
        <f t="shared" si="441"/>
        <v>257.86</v>
      </c>
      <c r="O3550" s="2">
        <f t="shared" si="442"/>
        <v>189.20999999999998</v>
      </c>
      <c r="P3550" s="4">
        <f t="shared" si="443"/>
        <v>0.42322231417898759</v>
      </c>
      <c r="Q3550">
        <f t="shared" si="444"/>
        <v>2025</v>
      </c>
      <c r="R3550" t="str">
        <f t="shared" si="445"/>
        <v>Q1</v>
      </c>
      <c r="S3550">
        <f t="shared" si="446"/>
        <v>3</v>
      </c>
      <c r="T3550" t="str">
        <f t="shared" si="447"/>
        <v>Mar</v>
      </c>
    </row>
    <row r="3551" spans="1:20" x14ac:dyDescent="0.35">
      <c r="A3551" t="s">
        <v>3616</v>
      </c>
      <c r="B3551" s="1">
        <v>45746</v>
      </c>
      <c r="C3551" t="s">
        <v>21</v>
      </c>
      <c r="D3551" t="s">
        <v>35</v>
      </c>
      <c r="E3551" t="s">
        <v>36</v>
      </c>
      <c r="F3551" t="s">
        <v>24</v>
      </c>
      <c r="G3551" t="s">
        <v>53</v>
      </c>
      <c r="H3551" t="s">
        <v>66</v>
      </c>
      <c r="I3551">
        <v>1</v>
      </c>
      <c r="J3551" s="2">
        <v>108.26</v>
      </c>
      <c r="K3551" s="3">
        <v>0.15</v>
      </c>
      <c r="L3551" s="2">
        <v>43.09</v>
      </c>
      <c r="M3551" s="2">
        <f t="shared" si="440"/>
        <v>92.02</v>
      </c>
      <c r="N3551" s="2">
        <f t="shared" si="441"/>
        <v>43.09</v>
      </c>
      <c r="O3551" s="2">
        <f t="shared" si="442"/>
        <v>48.929999999999993</v>
      </c>
      <c r="P3551" s="4">
        <f t="shared" si="443"/>
        <v>0.53173223212345133</v>
      </c>
      <c r="Q3551">
        <f t="shared" si="444"/>
        <v>2025</v>
      </c>
      <c r="R3551" t="str">
        <f t="shared" si="445"/>
        <v>Q1</v>
      </c>
      <c r="S3551">
        <f t="shared" si="446"/>
        <v>3</v>
      </c>
      <c r="T3551" t="str">
        <f t="shared" si="447"/>
        <v>Mar</v>
      </c>
    </row>
    <row r="3552" spans="1:20" x14ac:dyDescent="0.35">
      <c r="A3552" t="s">
        <v>3617</v>
      </c>
      <c r="B3552" s="1">
        <v>45746</v>
      </c>
      <c r="C3552" t="s">
        <v>41</v>
      </c>
      <c r="D3552" t="s">
        <v>42</v>
      </c>
      <c r="E3552" t="s">
        <v>23</v>
      </c>
      <c r="F3552" t="s">
        <v>24</v>
      </c>
      <c r="G3552" t="s">
        <v>53</v>
      </c>
      <c r="H3552" t="s">
        <v>66</v>
      </c>
      <c r="I3552">
        <v>1</v>
      </c>
      <c r="J3552" s="2">
        <v>113.85</v>
      </c>
      <c r="K3552" s="3">
        <v>0</v>
      </c>
      <c r="L3552" s="2">
        <v>42.83</v>
      </c>
      <c r="M3552" s="2">
        <f t="shared" si="440"/>
        <v>113.85</v>
      </c>
      <c r="N3552" s="2">
        <f t="shared" si="441"/>
        <v>42.83</v>
      </c>
      <c r="O3552" s="2">
        <f t="shared" si="442"/>
        <v>71.02</v>
      </c>
      <c r="P3552" s="4">
        <f t="shared" si="443"/>
        <v>0.62380324989020641</v>
      </c>
      <c r="Q3552">
        <f t="shared" si="444"/>
        <v>2025</v>
      </c>
      <c r="R3552" t="str">
        <f t="shared" si="445"/>
        <v>Q1</v>
      </c>
      <c r="S3552">
        <f t="shared" si="446"/>
        <v>3</v>
      </c>
      <c r="T3552" t="str">
        <f t="shared" si="447"/>
        <v>Mar</v>
      </c>
    </row>
    <row r="3553" spans="1:20" x14ac:dyDescent="0.35">
      <c r="A3553" t="s">
        <v>3618</v>
      </c>
      <c r="B3553" s="1">
        <v>45746</v>
      </c>
      <c r="C3553" t="s">
        <v>28</v>
      </c>
      <c r="D3553" t="s">
        <v>49</v>
      </c>
      <c r="E3553" t="s">
        <v>36</v>
      </c>
      <c r="F3553" t="s">
        <v>24</v>
      </c>
      <c r="G3553" t="s">
        <v>38</v>
      </c>
      <c r="H3553" t="s">
        <v>56</v>
      </c>
      <c r="I3553">
        <v>1</v>
      </c>
      <c r="J3553" s="2">
        <v>81.790000000000006</v>
      </c>
      <c r="K3553" s="3">
        <v>0</v>
      </c>
      <c r="L3553" s="2">
        <v>32.159999999999997</v>
      </c>
      <c r="M3553" s="2">
        <f t="shared" si="440"/>
        <v>81.790000000000006</v>
      </c>
      <c r="N3553" s="2">
        <f t="shared" si="441"/>
        <v>32.159999999999997</v>
      </c>
      <c r="O3553" s="2">
        <f t="shared" si="442"/>
        <v>49.63000000000001</v>
      </c>
      <c r="P3553" s="4">
        <f t="shared" si="443"/>
        <v>0.60679789705342957</v>
      </c>
      <c r="Q3553">
        <f t="shared" si="444"/>
        <v>2025</v>
      </c>
      <c r="R3553" t="str">
        <f t="shared" si="445"/>
        <v>Q1</v>
      </c>
      <c r="S3553">
        <f t="shared" si="446"/>
        <v>3</v>
      </c>
      <c r="T3553" t="str">
        <f t="shared" si="447"/>
        <v>Mar</v>
      </c>
    </row>
    <row r="3554" spans="1:20" x14ac:dyDescent="0.35">
      <c r="A3554" t="s">
        <v>3619</v>
      </c>
      <c r="B3554" s="1">
        <v>45746</v>
      </c>
      <c r="C3554" t="s">
        <v>21</v>
      </c>
      <c r="D3554" t="s">
        <v>35</v>
      </c>
      <c r="E3554" t="s">
        <v>52</v>
      </c>
      <c r="F3554" t="s">
        <v>37</v>
      </c>
      <c r="G3554" t="s">
        <v>25</v>
      </c>
      <c r="H3554" t="s">
        <v>81</v>
      </c>
      <c r="I3554">
        <v>1</v>
      </c>
      <c r="J3554" s="2">
        <v>42.44</v>
      </c>
      <c r="K3554" s="3">
        <v>0</v>
      </c>
      <c r="L3554" s="2">
        <v>16.190000000000001</v>
      </c>
      <c r="M3554" s="2">
        <f t="shared" si="440"/>
        <v>42.44</v>
      </c>
      <c r="N3554" s="2">
        <f t="shared" si="441"/>
        <v>16.190000000000001</v>
      </c>
      <c r="O3554" s="2">
        <f t="shared" si="442"/>
        <v>26.249999999999996</v>
      </c>
      <c r="P3554" s="4">
        <f t="shared" si="443"/>
        <v>0.61852026390197923</v>
      </c>
      <c r="Q3554">
        <f t="shared" si="444"/>
        <v>2025</v>
      </c>
      <c r="R3554" t="str">
        <f t="shared" si="445"/>
        <v>Q1</v>
      </c>
      <c r="S3554">
        <f t="shared" si="446"/>
        <v>3</v>
      </c>
      <c r="T3554" t="str">
        <f t="shared" si="447"/>
        <v>Mar</v>
      </c>
    </row>
    <row r="3555" spans="1:20" x14ac:dyDescent="0.35">
      <c r="A3555" t="s">
        <v>3620</v>
      </c>
      <c r="B3555" s="1">
        <v>45746</v>
      </c>
      <c r="C3555" t="s">
        <v>28</v>
      </c>
      <c r="D3555" t="s">
        <v>29</v>
      </c>
      <c r="E3555" t="s">
        <v>36</v>
      </c>
      <c r="F3555" t="s">
        <v>24</v>
      </c>
      <c r="G3555" t="s">
        <v>32</v>
      </c>
      <c r="H3555" t="s">
        <v>33</v>
      </c>
      <c r="I3555">
        <v>2</v>
      </c>
      <c r="J3555" s="2">
        <v>38.380000000000003</v>
      </c>
      <c r="K3555" s="3">
        <v>0</v>
      </c>
      <c r="L3555" s="2">
        <v>12.63</v>
      </c>
      <c r="M3555" s="2">
        <f t="shared" si="440"/>
        <v>76.760000000000005</v>
      </c>
      <c r="N3555" s="2">
        <f t="shared" si="441"/>
        <v>25.26</v>
      </c>
      <c r="O3555" s="2">
        <f t="shared" si="442"/>
        <v>51.5</v>
      </c>
      <c r="P3555" s="4">
        <f t="shared" si="443"/>
        <v>0.67092235539343403</v>
      </c>
      <c r="Q3555">
        <f t="shared" si="444"/>
        <v>2025</v>
      </c>
      <c r="R3555" t="str">
        <f t="shared" si="445"/>
        <v>Q1</v>
      </c>
      <c r="S3555">
        <f t="shared" si="446"/>
        <v>3</v>
      </c>
      <c r="T3555" t="str">
        <f t="shared" si="447"/>
        <v>Mar</v>
      </c>
    </row>
    <row r="3556" spans="1:20" x14ac:dyDescent="0.35">
      <c r="A3556" t="s">
        <v>3621</v>
      </c>
      <c r="B3556" s="1">
        <v>45746</v>
      </c>
      <c r="C3556" t="s">
        <v>41</v>
      </c>
      <c r="D3556" t="s">
        <v>42</v>
      </c>
      <c r="E3556" t="s">
        <v>52</v>
      </c>
      <c r="F3556" t="s">
        <v>24</v>
      </c>
      <c r="G3556" t="s">
        <v>46</v>
      </c>
      <c r="H3556" t="s">
        <v>183</v>
      </c>
      <c r="I3556">
        <v>4</v>
      </c>
      <c r="J3556" s="2">
        <v>146.03</v>
      </c>
      <c r="K3556" s="3">
        <v>0.2</v>
      </c>
      <c r="L3556" s="2">
        <v>66.53</v>
      </c>
      <c r="M3556" s="2">
        <f t="shared" si="440"/>
        <v>467.3</v>
      </c>
      <c r="N3556" s="2">
        <f t="shared" si="441"/>
        <v>266.12</v>
      </c>
      <c r="O3556" s="2">
        <f t="shared" si="442"/>
        <v>201.18</v>
      </c>
      <c r="P3556" s="4">
        <f t="shared" si="443"/>
        <v>0.43051572865396964</v>
      </c>
      <c r="Q3556">
        <f t="shared" si="444"/>
        <v>2025</v>
      </c>
      <c r="R3556" t="str">
        <f t="shared" si="445"/>
        <v>Q1</v>
      </c>
      <c r="S3556">
        <f t="shared" si="446"/>
        <v>3</v>
      </c>
      <c r="T3556" t="str">
        <f t="shared" si="447"/>
        <v>Mar</v>
      </c>
    </row>
    <row r="3557" spans="1:20" x14ac:dyDescent="0.35">
      <c r="A3557" t="s">
        <v>3622</v>
      </c>
      <c r="B3557" s="1">
        <v>45746</v>
      </c>
      <c r="C3557" t="s">
        <v>21</v>
      </c>
      <c r="D3557" t="s">
        <v>35</v>
      </c>
      <c r="E3557" t="s">
        <v>52</v>
      </c>
      <c r="F3557" t="s">
        <v>37</v>
      </c>
      <c r="G3557" t="s">
        <v>53</v>
      </c>
      <c r="H3557" t="s">
        <v>131</v>
      </c>
      <c r="I3557">
        <v>1</v>
      </c>
      <c r="J3557" s="2">
        <v>32.340000000000003</v>
      </c>
      <c r="K3557" s="3">
        <v>0</v>
      </c>
      <c r="L3557" s="2">
        <v>9.9499999999999993</v>
      </c>
      <c r="M3557" s="2">
        <f t="shared" si="440"/>
        <v>32.340000000000003</v>
      </c>
      <c r="N3557" s="2">
        <f t="shared" si="441"/>
        <v>9.9499999999999993</v>
      </c>
      <c r="O3557" s="2">
        <f t="shared" si="442"/>
        <v>22.390000000000004</v>
      </c>
      <c r="P3557" s="4">
        <f t="shared" si="443"/>
        <v>0.69233147804576378</v>
      </c>
      <c r="Q3557">
        <f t="shared" si="444"/>
        <v>2025</v>
      </c>
      <c r="R3557" t="str">
        <f t="shared" si="445"/>
        <v>Q1</v>
      </c>
      <c r="S3557">
        <f t="shared" si="446"/>
        <v>3</v>
      </c>
      <c r="T3557" t="str">
        <f t="shared" si="447"/>
        <v>Mar</v>
      </c>
    </row>
    <row r="3558" spans="1:20" x14ac:dyDescent="0.35">
      <c r="A3558" t="s">
        <v>3623</v>
      </c>
      <c r="B3558" s="1">
        <v>45747</v>
      </c>
      <c r="C3558" t="s">
        <v>41</v>
      </c>
      <c r="D3558" t="s">
        <v>42</v>
      </c>
      <c r="E3558" t="s">
        <v>23</v>
      </c>
      <c r="F3558" t="s">
        <v>37</v>
      </c>
      <c r="G3558" t="s">
        <v>53</v>
      </c>
      <c r="H3558" t="s">
        <v>54</v>
      </c>
      <c r="I3558">
        <v>4</v>
      </c>
      <c r="J3558" s="2">
        <v>154.69999999999999</v>
      </c>
      <c r="K3558" s="3">
        <v>0</v>
      </c>
      <c r="L3558" s="2">
        <v>70.3</v>
      </c>
      <c r="M3558" s="2">
        <f t="shared" si="440"/>
        <v>618.79999999999995</v>
      </c>
      <c r="N3558" s="2">
        <f t="shared" si="441"/>
        <v>281.2</v>
      </c>
      <c r="O3558" s="2">
        <f t="shared" si="442"/>
        <v>337.59999999999997</v>
      </c>
      <c r="P3558" s="4">
        <f t="shared" si="443"/>
        <v>0.54557207498383964</v>
      </c>
      <c r="Q3558">
        <f t="shared" si="444"/>
        <v>2025</v>
      </c>
      <c r="R3558" t="str">
        <f t="shared" si="445"/>
        <v>Q1</v>
      </c>
      <c r="S3558">
        <f t="shared" si="446"/>
        <v>3</v>
      </c>
      <c r="T3558" t="str">
        <f t="shared" si="447"/>
        <v>Mar</v>
      </c>
    </row>
    <row r="3559" spans="1:20" x14ac:dyDescent="0.35">
      <c r="A3559" t="s">
        <v>3624</v>
      </c>
      <c r="B3559" s="1">
        <v>45747</v>
      </c>
      <c r="C3559" t="s">
        <v>28</v>
      </c>
      <c r="D3559" t="s">
        <v>29</v>
      </c>
      <c r="E3559" t="s">
        <v>23</v>
      </c>
      <c r="F3559" t="s">
        <v>37</v>
      </c>
      <c r="G3559" t="s">
        <v>32</v>
      </c>
      <c r="H3559" t="s">
        <v>113</v>
      </c>
      <c r="I3559">
        <v>1</v>
      </c>
      <c r="J3559" s="2">
        <v>383</v>
      </c>
      <c r="K3559" s="3">
        <v>0.2</v>
      </c>
      <c r="L3559" s="2">
        <v>211.08</v>
      </c>
      <c r="M3559" s="2">
        <f t="shared" si="440"/>
        <v>306.39999999999998</v>
      </c>
      <c r="N3559" s="2">
        <f t="shared" si="441"/>
        <v>211.08</v>
      </c>
      <c r="O3559" s="2">
        <f t="shared" si="442"/>
        <v>95.319999999999965</v>
      </c>
      <c r="P3559" s="4">
        <f t="shared" si="443"/>
        <v>0.31109660574412523</v>
      </c>
      <c r="Q3559">
        <f t="shared" si="444"/>
        <v>2025</v>
      </c>
      <c r="R3559" t="str">
        <f t="shared" si="445"/>
        <v>Q1</v>
      </c>
      <c r="S3559">
        <f t="shared" si="446"/>
        <v>3</v>
      </c>
      <c r="T3559" t="str">
        <f t="shared" si="447"/>
        <v>Mar</v>
      </c>
    </row>
    <row r="3560" spans="1:20" x14ac:dyDescent="0.35">
      <c r="A3560" t="s">
        <v>3625</v>
      </c>
      <c r="B3560" s="1">
        <v>45747</v>
      </c>
      <c r="C3560" t="s">
        <v>21</v>
      </c>
      <c r="D3560" t="s">
        <v>35</v>
      </c>
      <c r="E3560" t="s">
        <v>23</v>
      </c>
      <c r="F3560" t="s">
        <v>24</v>
      </c>
      <c r="G3560" t="s">
        <v>46</v>
      </c>
      <c r="H3560" t="s">
        <v>183</v>
      </c>
      <c r="I3560">
        <v>3</v>
      </c>
      <c r="J3560" s="2">
        <v>138.35</v>
      </c>
      <c r="K3560" s="3">
        <v>0</v>
      </c>
      <c r="L3560" s="2">
        <v>63.71</v>
      </c>
      <c r="M3560" s="2">
        <f t="shared" si="440"/>
        <v>415.05</v>
      </c>
      <c r="N3560" s="2">
        <f t="shared" si="441"/>
        <v>191.13</v>
      </c>
      <c r="O3560" s="2">
        <f t="shared" si="442"/>
        <v>223.92000000000002</v>
      </c>
      <c r="P3560" s="4">
        <f t="shared" si="443"/>
        <v>0.53950126490784245</v>
      </c>
      <c r="Q3560">
        <f t="shared" si="444"/>
        <v>2025</v>
      </c>
      <c r="R3560" t="str">
        <f t="shared" si="445"/>
        <v>Q1</v>
      </c>
      <c r="S3560">
        <f t="shared" si="446"/>
        <v>3</v>
      </c>
      <c r="T3560" t="str">
        <f t="shared" si="447"/>
        <v>Mar</v>
      </c>
    </row>
    <row r="3561" spans="1:20" x14ac:dyDescent="0.35">
      <c r="A3561" t="s">
        <v>3626</v>
      </c>
      <c r="B3561" s="1">
        <v>45747</v>
      </c>
      <c r="C3561" t="s">
        <v>41</v>
      </c>
      <c r="D3561" t="s">
        <v>42</v>
      </c>
      <c r="E3561" t="s">
        <v>43</v>
      </c>
      <c r="F3561" t="s">
        <v>37</v>
      </c>
      <c r="G3561" t="s">
        <v>25</v>
      </c>
      <c r="H3561" t="s">
        <v>72</v>
      </c>
      <c r="I3561">
        <v>2</v>
      </c>
      <c r="J3561" s="2">
        <v>196.02</v>
      </c>
      <c r="K3561" s="3">
        <v>0.15</v>
      </c>
      <c r="L3561" s="2">
        <v>104.15</v>
      </c>
      <c r="M3561" s="2">
        <f t="shared" si="440"/>
        <v>333.23</v>
      </c>
      <c r="N3561" s="2">
        <f t="shared" si="441"/>
        <v>208.3</v>
      </c>
      <c r="O3561" s="2">
        <f t="shared" si="442"/>
        <v>124.93</v>
      </c>
      <c r="P3561" s="4">
        <f t="shared" si="443"/>
        <v>0.37490622092848785</v>
      </c>
      <c r="Q3561">
        <f t="shared" si="444"/>
        <v>2025</v>
      </c>
      <c r="R3561" t="str">
        <f t="shared" si="445"/>
        <v>Q1</v>
      </c>
      <c r="S3561">
        <f t="shared" si="446"/>
        <v>3</v>
      </c>
      <c r="T3561" t="str">
        <f t="shared" si="447"/>
        <v>Mar</v>
      </c>
    </row>
    <row r="3562" spans="1:20" x14ac:dyDescent="0.35">
      <c r="A3562" t="s">
        <v>3627</v>
      </c>
      <c r="B3562" s="1">
        <v>45747</v>
      </c>
      <c r="C3562" t="s">
        <v>21</v>
      </c>
      <c r="D3562" t="s">
        <v>103</v>
      </c>
      <c r="E3562" t="s">
        <v>30</v>
      </c>
      <c r="F3562" t="s">
        <v>31</v>
      </c>
      <c r="G3562" t="s">
        <v>53</v>
      </c>
      <c r="H3562" t="s">
        <v>54</v>
      </c>
      <c r="I3562">
        <v>7</v>
      </c>
      <c r="J3562" s="2">
        <v>137.63999999999999</v>
      </c>
      <c r="K3562" s="3">
        <v>0</v>
      </c>
      <c r="L3562" s="2">
        <v>69.13</v>
      </c>
      <c r="M3562" s="2">
        <f t="shared" si="440"/>
        <v>963.48</v>
      </c>
      <c r="N3562" s="2">
        <f t="shared" si="441"/>
        <v>483.91</v>
      </c>
      <c r="O3562" s="2">
        <f t="shared" si="442"/>
        <v>479.57</v>
      </c>
      <c r="P3562" s="4">
        <f t="shared" si="443"/>
        <v>0.49774774774774772</v>
      </c>
      <c r="Q3562">
        <f t="shared" si="444"/>
        <v>2025</v>
      </c>
      <c r="R3562" t="str">
        <f t="shared" si="445"/>
        <v>Q1</v>
      </c>
      <c r="S3562">
        <f t="shared" si="446"/>
        <v>3</v>
      </c>
      <c r="T3562" t="str">
        <f t="shared" si="447"/>
        <v>Mar</v>
      </c>
    </row>
    <row r="3563" spans="1:20" x14ac:dyDescent="0.35">
      <c r="A3563" t="s">
        <v>3628</v>
      </c>
      <c r="B3563" s="1">
        <v>45747</v>
      </c>
      <c r="C3563" t="s">
        <v>41</v>
      </c>
      <c r="D3563" t="s">
        <v>42</v>
      </c>
      <c r="E3563" t="s">
        <v>30</v>
      </c>
      <c r="F3563" t="s">
        <v>31</v>
      </c>
      <c r="G3563" t="s">
        <v>53</v>
      </c>
      <c r="H3563" t="s">
        <v>131</v>
      </c>
      <c r="I3563">
        <v>7</v>
      </c>
      <c r="J3563" s="2">
        <v>33.01</v>
      </c>
      <c r="K3563" s="3">
        <v>0.2</v>
      </c>
      <c r="L3563" s="2">
        <v>9.64</v>
      </c>
      <c r="M3563" s="2">
        <f t="shared" si="440"/>
        <v>184.86</v>
      </c>
      <c r="N3563" s="2">
        <f t="shared" si="441"/>
        <v>67.48</v>
      </c>
      <c r="O3563" s="2">
        <f t="shared" si="442"/>
        <v>117.38000000000001</v>
      </c>
      <c r="P3563" s="4">
        <f t="shared" si="443"/>
        <v>0.63496700205560963</v>
      </c>
      <c r="Q3563">
        <f t="shared" si="444"/>
        <v>2025</v>
      </c>
      <c r="R3563" t="str">
        <f t="shared" si="445"/>
        <v>Q1</v>
      </c>
      <c r="S3563">
        <f t="shared" si="446"/>
        <v>3</v>
      </c>
      <c r="T3563" t="str">
        <f t="shared" si="447"/>
        <v>Mar</v>
      </c>
    </row>
    <row r="3564" spans="1:20" x14ac:dyDescent="0.35">
      <c r="A3564" t="s">
        <v>3629</v>
      </c>
      <c r="B3564" s="1">
        <v>45747</v>
      </c>
      <c r="C3564" t="s">
        <v>62</v>
      </c>
      <c r="D3564" t="s">
        <v>74</v>
      </c>
      <c r="E3564" t="s">
        <v>23</v>
      </c>
      <c r="F3564" t="s">
        <v>24</v>
      </c>
      <c r="G3564" t="s">
        <v>53</v>
      </c>
      <c r="H3564" t="s">
        <v>131</v>
      </c>
      <c r="I3564">
        <v>1</v>
      </c>
      <c r="J3564" s="2">
        <v>30.51</v>
      </c>
      <c r="K3564" s="3">
        <v>0.1</v>
      </c>
      <c r="L3564" s="2">
        <v>9.77</v>
      </c>
      <c r="M3564" s="2">
        <f t="shared" si="440"/>
        <v>27.46</v>
      </c>
      <c r="N3564" s="2">
        <f t="shared" si="441"/>
        <v>9.77</v>
      </c>
      <c r="O3564" s="2">
        <f t="shared" si="442"/>
        <v>17.690000000000001</v>
      </c>
      <c r="P3564" s="4">
        <f t="shared" si="443"/>
        <v>0.64420975965040062</v>
      </c>
      <c r="Q3564">
        <f t="shared" si="444"/>
        <v>2025</v>
      </c>
      <c r="R3564" t="str">
        <f t="shared" si="445"/>
        <v>Q1</v>
      </c>
      <c r="S3564">
        <f t="shared" si="446"/>
        <v>3</v>
      </c>
      <c r="T3564" t="str">
        <f t="shared" si="447"/>
        <v>Mar</v>
      </c>
    </row>
    <row r="3565" spans="1:20" x14ac:dyDescent="0.35">
      <c r="A3565" t="s">
        <v>3630</v>
      </c>
      <c r="B3565" s="1">
        <v>45748</v>
      </c>
      <c r="C3565" t="s">
        <v>28</v>
      </c>
      <c r="D3565" t="s">
        <v>29</v>
      </c>
      <c r="E3565" t="s">
        <v>23</v>
      </c>
      <c r="F3565" t="s">
        <v>24</v>
      </c>
      <c r="G3565" t="s">
        <v>32</v>
      </c>
      <c r="H3565" t="s">
        <v>86</v>
      </c>
      <c r="I3565">
        <v>1</v>
      </c>
      <c r="J3565" s="2">
        <v>68.209999999999994</v>
      </c>
      <c r="K3565" s="3">
        <v>0.05</v>
      </c>
      <c r="L3565" s="2">
        <v>24.71</v>
      </c>
      <c r="M3565" s="2">
        <f t="shared" si="440"/>
        <v>64.8</v>
      </c>
      <c r="N3565" s="2">
        <f t="shared" si="441"/>
        <v>24.71</v>
      </c>
      <c r="O3565" s="2">
        <f t="shared" si="442"/>
        <v>40.089999999999996</v>
      </c>
      <c r="P3565" s="4">
        <f t="shared" si="443"/>
        <v>0.6186728395061728</v>
      </c>
      <c r="Q3565">
        <f t="shared" si="444"/>
        <v>2025</v>
      </c>
      <c r="R3565" t="str">
        <f t="shared" si="445"/>
        <v>Q2</v>
      </c>
      <c r="S3565">
        <f t="shared" si="446"/>
        <v>4</v>
      </c>
      <c r="T3565" t="str">
        <f t="shared" si="447"/>
        <v>Apr</v>
      </c>
    </row>
    <row r="3566" spans="1:20" x14ac:dyDescent="0.35">
      <c r="A3566" t="s">
        <v>3631</v>
      </c>
      <c r="B3566" s="1">
        <v>45748</v>
      </c>
      <c r="C3566" t="s">
        <v>41</v>
      </c>
      <c r="D3566" t="s">
        <v>42</v>
      </c>
      <c r="E3566" t="s">
        <v>23</v>
      </c>
      <c r="F3566" t="s">
        <v>37</v>
      </c>
      <c r="G3566" t="s">
        <v>53</v>
      </c>
      <c r="H3566" t="s">
        <v>70</v>
      </c>
      <c r="I3566">
        <v>1</v>
      </c>
      <c r="J3566" s="2">
        <v>57.12</v>
      </c>
      <c r="K3566" s="3">
        <v>0</v>
      </c>
      <c r="L3566" s="2">
        <v>18.920000000000002</v>
      </c>
      <c r="M3566" s="2">
        <f t="shared" si="440"/>
        <v>57.12</v>
      </c>
      <c r="N3566" s="2">
        <f t="shared" si="441"/>
        <v>18.920000000000002</v>
      </c>
      <c r="O3566" s="2">
        <f t="shared" si="442"/>
        <v>38.199999999999996</v>
      </c>
      <c r="P3566" s="4">
        <f t="shared" si="443"/>
        <v>0.66876750700280108</v>
      </c>
      <c r="Q3566">
        <f t="shared" si="444"/>
        <v>2025</v>
      </c>
      <c r="R3566" t="str">
        <f t="shared" si="445"/>
        <v>Q2</v>
      </c>
      <c r="S3566">
        <f t="shared" si="446"/>
        <v>4</v>
      </c>
      <c r="T3566" t="str">
        <f t="shared" si="447"/>
        <v>Apr</v>
      </c>
    </row>
    <row r="3567" spans="1:20" x14ac:dyDescent="0.35">
      <c r="A3567" t="s">
        <v>3632</v>
      </c>
      <c r="B3567" s="1">
        <v>45748</v>
      </c>
      <c r="C3567" t="s">
        <v>21</v>
      </c>
      <c r="D3567" t="s">
        <v>35</v>
      </c>
      <c r="E3567" t="s">
        <v>52</v>
      </c>
      <c r="F3567" t="s">
        <v>37</v>
      </c>
      <c r="G3567" t="s">
        <v>46</v>
      </c>
      <c r="H3567" t="s">
        <v>47</v>
      </c>
      <c r="I3567">
        <v>1</v>
      </c>
      <c r="J3567" s="2">
        <v>493.01</v>
      </c>
      <c r="K3567" s="3">
        <v>0.05</v>
      </c>
      <c r="L3567" s="2">
        <v>250.78</v>
      </c>
      <c r="M3567" s="2">
        <f t="shared" si="440"/>
        <v>468.36</v>
      </c>
      <c r="N3567" s="2">
        <f t="shared" si="441"/>
        <v>250.78</v>
      </c>
      <c r="O3567" s="2">
        <f t="shared" si="442"/>
        <v>217.58</v>
      </c>
      <c r="P3567" s="4">
        <f t="shared" si="443"/>
        <v>0.46455717823896148</v>
      </c>
      <c r="Q3567">
        <f t="shared" si="444"/>
        <v>2025</v>
      </c>
      <c r="R3567" t="str">
        <f t="shared" si="445"/>
        <v>Q2</v>
      </c>
      <c r="S3567">
        <f t="shared" si="446"/>
        <v>4</v>
      </c>
      <c r="T3567" t="str">
        <f t="shared" si="447"/>
        <v>Apr</v>
      </c>
    </row>
    <row r="3568" spans="1:20" x14ac:dyDescent="0.35">
      <c r="A3568" t="s">
        <v>3633</v>
      </c>
      <c r="B3568" s="1">
        <v>45748</v>
      </c>
      <c r="C3568" t="s">
        <v>28</v>
      </c>
      <c r="D3568" t="s">
        <v>29</v>
      </c>
      <c r="E3568" t="s">
        <v>23</v>
      </c>
      <c r="F3568" t="s">
        <v>37</v>
      </c>
      <c r="G3568" t="s">
        <v>38</v>
      </c>
      <c r="H3568" t="s">
        <v>56</v>
      </c>
      <c r="I3568">
        <v>1</v>
      </c>
      <c r="J3568" s="2">
        <v>82.48</v>
      </c>
      <c r="K3568" s="3">
        <v>0.1</v>
      </c>
      <c r="L3568" s="2">
        <v>31.08</v>
      </c>
      <c r="M3568" s="2">
        <f t="shared" si="440"/>
        <v>74.23</v>
      </c>
      <c r="N3568" s="2">
        <f t="shared" si="441"/>
        <v>31.08</v>
      </c>
      <c r="O3568" s="2">
        <f t="shared" si="442"/>
        <v>43.150000000000006</v>
      </c>
      <c r="P3568" s="4">
        <f t="shared" si="443"/>
        <v>0.58130136063586157</v>
      </c>
      <c r="Q3568">
        <f t="shared" si="444"/>
        <v>2025</v>
      </c>
      <c r="R3568" t="str">
        <f t="shared" si="445"/>
        <v>Q2</v>
      </c>
      <c r="S3568">
        <f t="shared" si="446"/>
        <v>4</v>
      </c>
      <c r="T3568" t="str">
        <f t="shared" si="447"/>
        <v>Apr</v>
      </c>
    </row>
    <row r="3569" spans="1:20" x14ac:dyDescent="0.35">
      <c r="A3569" t="s">
        <v>3634</v>
      </c>
      <c r="B3569" s="1">
        <v>45748</v>
      </c>
      <c r="C3569" t="s">
        <v>62</v>
      </c>
      <c r="D3569" t="s">
        <v>69</v>
      </c>
      <c r="E3569" t="s">
        <v>43</v>
      </c>
      <c r="F3569" t="s">
        <v>24</v>
      </c>
      <c r="G3569" t="s">
        <v>25</v>
      </c>
      <c r="H3569" t="s">
        <v>81</v>
      </c>
      <c r="I3569">
        <v>1</v>
      </c>
      <c r="J3569" s="2">
        <v>38.83</v>
      </c>
      <c r="K3569" s="3">
        <v>0.1</v>
      </c>
      <c r="L3569" s="2">
        <v>16.350000000000001</v>
      </c>
      <c r="M3569" s="2">
        <f t="shared" si="440"/>
        <v>34.950000000000003</v>
      </c>
      <c r="N3569" s="2">
        <f t="shared" si="441"/>
        <v>16.350000000000001</v>
      </c>
      <c r="O3569" s="2">
        <f t="shared" si="442"/>
        <v>18.600000000000001</v>
      </c>
      <c r="P3569" s="4">
        <f t="shared" si="443"/>
        <v>0.53218884120171672</v>
      </c>
      <c r="Q3569">
        <f t="shared" si="444"/>
        <v>2025</v>
      </c>
      <c r="R3569" t="str">
        <f t="shared" si="445"/>
        <v>Q2</v>
      </c>
      <c r="S3569">
        <f t="shared" si="446"/>
        <v>4</v>
      </c>
      <c r="T3569" t="str">
        <f t="shared" si="447"/>
        <v>Apr</v>
      </c>
    </row>
    <row r="3570" spans="1:20" x14ac:dyDescent="0.35">
      <c r="A3570" t="s">
        <v>3635</v>
      </c>
      <c r="B3570" s="1">
        <v>45748</v>
      </c>
      <c r="C3570" t="s">
        <v>21</v>
      </c>
      <c r="D3570" t="s">
        <v>35</v>
      </c>
      <c r="E3570" t="s">
        <v>23</v>
      </c>
      <c r="F3570" t="s">
        <v>24</v>
      </c>
      <c r="G3570" t="s">
        <v>53</v>
      </c>
      <c r="H3570" t="s">
        <v>131</v>
      </c>
      <c r="I3570">
        <v>1</v>
      </c>
      <c r="J3570" s="2">
        <v>32.29</v>
      </c>
      <c r="K3570" s="3">
        <v>0.1</v>
      </c>
      <c r="L3570" s="2">
        <v>9.7200000000000006</v>
      </c>
      <c r="M3570" s="2">
        <f t="shared" si="440"/>
        <v>29.06</v>
      </c>
      <c r="N3570" s="2">
        <f t="shared" si="441"/>
        <v>9.7200000000000006</v>
      </c>
      <c r="O3570" s="2">
        <f t="shared" si="442"/>
        <v>19.339999999999996</v>
      </c>
      <c r="P3570" s="4">
        <f t="shared" si="443"/>
        <v>0.66551961459050235</v>
      </c>
      <c r="Q3570">
        <f t="shared" si="444"/>
        <v>2025</v>
      </c>
      <c r="R3570" t="str">
        <f t="shared" si="445"/>
        <v>Q2</v>
      </c>
      <c r="S3570">
        <f t="shared" si="446"/>
        <v>4</v>
      </c>
      <c r="T3570" t="str">
        <f t="shared" si="447"/>
        <v>Apr</v>
      </c>
    </row>
    <row r="3571" spans="1:20" x14ac:dyDescent="0.35">
      <c r="A3571" t="s">
        <v>3636</v>
      </c>
      <c r="B3571" s="1">
        <v>45748</v>
      </c>
      <c r="C3571" t="s">
        <v>21</v>
      </c>
      <c r="D3571" t="s">
        <v>35</v>
      </c>
      <c r="E3571" t="s">
        <v>23</v>
      </c>
      <c r="F3571" t="s">
        <v>37</v>
      </c>
      <c r="G3571" t="s">
        <v>53</v>
      </c>
      <c r="H3571" t="s">
        <v>131</v>
      </c>
      <c r="I3571">
        <v>1</v>
      </c>
      <c r="J3571" s="2">
        <v>32.31</v>
      </c>
      <c r="K3571" s="3">
        <v>0</v>
      </c>
      <c r="L3571" s="2">
        <v>9.9700000000000006</v>
      </c>
      <c r="M3571" s="2">
        <f t="shared" si="440"/>
        <v>32.31</v>
      </c>
      <c r="N3571" s="2">
        <f t="shared" si="441"/>
        <v>9.9700000000000006</v>
      </c>
      <c r="O3571" s="2">
        <f t="shared" si="442"/>
        <v>22.340000000000003</v>
      </c>
      <c r="P3571" s="4">
        <f t="shared" si="443"/>
        <v>0.69142680284741576</v>
      </c>
      <c r="Q3571">
        <f t="shared" si="444"/>
        <v>2025</v>
      </c>
      <c r="R3571" t="str">
        <f t="shared" si="445"/>
        <v>Q2</v>
      </c>
      <c r="S3571">
        <f t="shared" si="446"/>
        <v>4</v>
      </c>
      <c r="T3571" t="str">
        <f t="shared" si="447"/>
        <v>Apr</v>
      </c>
    </row>
    <row r="3572" spans="1:20" x14ac:dyDescent="0.35">
      <c r="A3572" t="s">
        <v>3637</v>
      </c>
      <c r="B3572" s="1">
        <v>45748</v>
      </c>
      <c r="C3572" t="s">
        <v>28</v>
      </c>
      <c r="D3572" t="s">
        <v>29</v>
      </c>
      <c r="E3572" t="s">
        <v>52</v>
      </c>
      <c r="F3572" t="s">
        <v>24</v>
      </c>
      <c r="G3572" t="s">
        <v>32</v>
      </c>
      <c r="H3572" t="s">
        <v>50</v>
      </c>
      <c r="I3572">
        <v>1</v>
      </c>
      <c r="J3572" s="2">
        <v>231.93</v>
      </c>
      <c r="K3572" s="3">
        <v>0.1</v>
      </c>
      <c r="L3572" s="2">
        <v>123.45</v>
      </c>
      <c r="M3572" s="2">
        <f t="shared" si="440"/>
        <v>208.74</v>
      </c>
      <c r="N3572" s="2">
        <f t="shared" si="441"/>
        <v>123.45</v>
      </c>
      <c r="O3572" s="2">
        <f t="shared" si="442"/>
        <v>85.29</v>
      </c>
      <c r="P3572" s="4">
        <f t="shared" si="443"/>
        <v>0.40859442368496696</v>
      </c>
      <c r="Q3572">
        <f t="shared" si="444"/>
        <v>2025</v>
      </c>
      <c r="R3572" t="str">
        <f t="shared" si="445"/>
        <v>Q2</v>
      </c>
      <c r="S3572">
        <f t="shared" si="446"/>
        <v>4</v>
      </c>
      <c r="T3572" t="str">
        <f t="shared" si="447"/>
        <v>Apr</v>
      </c>
    </row>
    <row r="3573" spans="1:20" x14ac:dyDescent="0.35">
      <c r="A3573" t="s">
        <v>3638</v>
      </c>
      <c r="B3573" s="1">
        <v>45748</v>
      </c>
      <c r="C3573" t="s">
        <v>21</v>
      </c>
      <c r="D3573" t="s">
        <v>22</v>
      </c>
      <c r="E3573" t="s">
        <v>23</v>
      </c>
      <c r="F3573" t="s">
        <v>37</v>
      </c>
      <c r="G3573" t="s">
        <v>38</v>
      </c>
      <c r="H3573" t="s">
        <v>56</v>
      </c>
      <c r="I3573">
        <v>2</v>
      </c>
      <c r="J3573" s="2">
        <v>78.5</v>
      </c>
      <c r="K3573" s="3">
        <v>0</v>
      </c>
      <c r="L3573" s="2">
        <v>31.47</v>
      </c>
      <c r="M3573" s="2">
        <f t="shared" si="440"/>
        <v>157</v>
      </c>
      <c r="N3573" s="2">
        <f t="shared" si="441"/>
        <v>62.94</v>
      </c>
      <c r="O3573" s="2">
        <f t="shared" si="442"/>
        <v>94.06</v>
      </c>
      <c r="P3573" s="4">
        <f t="shared" si="443"/>
        <v>0.59910828025477714</v>
      </c>
      <c r="Q3573">
        <f t="shared" si="444"/>
        <v>2025</v>
      </c>
      <c r="R3573" t="str">
        <f t="shared" si="445"/>
        <v>Q2</v>
      </c>
      <c r="S3573">
        <f t="shared" si="446"/>
        <v>4</v>
      </c>
      <c r="T3573" t="str">
        <f t="shared" si="447"/>
        <v>Apr</v>
      </c>
    </row>
    <row r="3574" spans="1:20" x14ac:dyDescent="0.35">
      <c r="A3574" t="s">
        <v>3639</v>
      </c>
      <c r="B3574" s="1">
        <v>45748</v>
      </c>
      <c r="C3574" t="s">
        <v>21</v>
      </c>
      <c r="D3574" t="s">
        <v>22</v>
      </c>
      <c r="E3574" t="s">
        <v>52</v>
      </c>
      <c r="F3574" t="s">
        <v>37</v>
      </c>
      <c r="G3574" t="s">
        <v>32</v>
      </c>
      <c r="H3574" t="s">
        <v>113</v>
      </c>
      <c r="I3574">
        <v>1</v>
      </c>
      <c r="J3574" s="2">
        <v>374.21</v>
      </c>
      <c r="K3574" s="3">
        <v>0</v>
      </c>
      <c r="L3574" s="2">
        <v>209.68</v>
      </c>
      <c r="M3574" s="2">
        <f t="shared" si="440"/>
        <v>374.21</v>
      </c>
      <c r="N3574" s="2">
        <f t="shared" si="441"/>
        <v>209.68</v>
      </c>
      <c r="O3574" s="2">
        <f t="shared" si="442"/>
        <v>164.52999999999997</v>
      </c>
      <c r="P3574" s="4">
        <f t="shared" si="443"/>
        <v>0.43967291093236416</v>
      </c>
      <c r="Q3574">
        <f t="shared" si="444"/>
        <v>2025</v>
      </c>
      <c r="R3574" t="str">
        <f t="shared" si="445"/>
        <v>Q2</v>
      </c>
      <c r="S3574">
        <f t="shared" si="446"/>
        <v>4</v>
      </c>
      <c r="T3574" t="str">
        <f t="shared" si="447"/>
        <v>Apr</v>
      </c>
    </row>
    <row r="3575" spans="1:20" x14ac:dyDescent="0.35">
      <c r="A3575" t="s">
        <v>3640</v>
      </c>
      <c r="B3575" s="1">
        <v>45749</v>
      </c>
      <c r="C3575" t="s">
        <v>21</v>
      </c>
      <c r="D3575" t="s">
        <v>22</v>
      </c>
      <c r="E3575" t="s">
        <v>36</v>
      </c>
      <c r="F3575" t="s">
        <v>37</v>
      </c>
      <c r="G3575" t="s">
        <v>25</v>
      </c>
      <c r="H3575" t="s">
        <v>81</v>
      </c>
      <c r="I3575">
        <v>1</v>
      </c>
      <c r="J3575" s="2">
        <v>41.09</v>
      </c>
      <c r="K3575" s="3">
        <v>0</v>
      </c>
      <c r="L3575" s="2">
        <v>16.13</v>
      </c>
      <c r="M3575" s="2">
        <f t="shared" si="440"/>
        <v>41.09</v>
      </c>
      <c r="N3575" s="2">
        <f t="shared" si="441"/>
        <v>16.13</v>
      </c>
      <c r="O3575" s="2">
        <f t="shared" si="442"/>
        <v>24.960000000000004</v>
      </c>
      <c r="P3575" s="4">
        <f t="shared" si="443"/>
        <v>0.60744706741299592</v>
      </c>
      <c r="Q3575">
        <f t="shared" si="444"/>
        <v>2025</v>
      </c>
      <c r="R3575" t="str">
        <f t="shared" si="445"/>
        <v>Q2</v>
      </c>
      <c r="S3575">
        <f t="shared" si="446"/>
        <v>4</v>
      </c>
      <c r="T3575" t="str">
        <f t="shared" si="447"/>
        <v>Apr</v>
      </c>
    </row>
    <row r="3576" spans="1:20" x14ac:dyDescent="0.35">
      <c r="A3576" t="s">
        <v>3641</v>
      </c>
      <c r="B3576" s="1">
        <v>45749</v>
      </c>
      <c r="C3576" t="s">
        <v>28</v>
      </c>
      <c r="D3576" t="s">
        <v>29</v>
      </c>
      <c r="E3576" t="s">
        <v>36</v>
      </c>
      <c r="F3576" t="s">
        <v>24</v>
      </c>
      <c r="G3576" t="s">
        <v>53</v>
      </c>
      <c r="H3576" t="s">
        <v>131</v>
      </c>
      <c r="I3576">
        <v>1</v>
      </c>
      <c r="J3576" s="2">
        <v>32.409999999999997</v>
      </c>
      <c r="K3576" s="3">
        <v>0</v>
      </c>
      <c r="L3576" s="2">
        <v>9.68</v>
      </c>
      <c r="M3576" s="2">
        <f t="shared" si="440"/>
        <v>32.409999999999997</v>
      </c>
      <c r="N3576" s="2">
        <f t="shared" si="441"/>
        <v>9.68</v>
      </c>
      <c r="O3576" s="2">
        <f t="shared" si="442"/>
        <v>22.729999999999997</v>
      </c>
      <c r="P3576" s="4">
        <f t="shared" si="443"/>
        <v>0.70132675100277686</v>
      </c>
      <c r="Q3576">
        <f t="shared" si="444"/>
        <v>2025</v>
      </c>
      <c r="R3576" t="str">
        <f t="shared" si="445"/>
        <v>Q2</v>
      </c>
      <c r="S3576">
        <f t="shared" si="446"/>
        <v>4</v>
      </c>
      <c r="T3576" t="str">
        <f t="shared" si="447"/>
        <v>Apr</v>
      </c>
    </row>
    <row r="3577" spans="1:20" x14ac:dyDescent="0.35">
      <c r="A3577" t="s">
        <v>3642</v>
      </c>
      <c r="B3577" s="1">
        <v>45749</v>
      </c>
      <c r="C3577" t="s">
        <v>21</v>
      </c>
      <c r="D3577" t="s">
        <v>35</v>
      </c>
      <c r="E3577" t="s">
        <v>23</v>
      </c>
      <c r="F3577" t="s">
        <v>37</v>
      </c>
      <c r="G3577" t="s">
        <v>46</v>
      </c>
      <c r="H3577" t="s">
        <v>75</v>
      </c>
      <c r="I3577">
        <v>1</v>
      </c>
      <c r="J3577" s="2">
        <v>33.14</v>
      </c>
      <c r="K3577" s="3">
        <v>0.1</v>
      </c>
      <c r="L3577" s="2">
        <v>10.08</v>
      </c>
      <c r="M3577" s="2">
        <f t="shared" si="440"/>
        <v>29.83</v>
      </c>
      <c r="N3577" s="2">
        <f t="shared" si="441"/>
        <v>10.08</v>
      </c>
      <c r="O3577" s="2">
        <f t="shared" si="442"/>
        <v>19.75</v>
      </c>
      <c r="P3577" s="4">
        <f t="shared" si="443"/>
        <v>0.66208514917867922</v>
      </c>
      <c r="Q3577">
        <f t="shared" si="444"/>
        <v>2025</v>
      </c>
      <c r="R3577" t="str">
        <f t="shared" si="445"/>
        <v>Q2</v>
      </c>
      <c r="S3577">
        <f t="shared" si="446"/>
        <v>4</v>
      </c>
      <c r="T3577" t="str">
        <f t="shared" si="447"/>
        <v>Apr</v>
      </c>
    </row>
    <row r="3578" spans="1:20" x14ac:dyDescent="0.35">
      <c r="A3578" t="s">
        <v>3643</v>
      </c>
      <c r="B3578" s="1">
        <v>45749</v>
      </c>
      <c r="C3578" t="s">
        <v>62</v>
      </c>
      <c r="D3578" t="s">
        <v>63</v>
      </c>
      <c r="E3578" t="s">
        <v>23</v>
      </c>
      <c r="F3578" t="s">
        <v>37</v>
      </c>
      <c r="G3578" t="s">
        <v>38</v>
      </c>
      <c r="H3578" t="s">
        <v>44</v>
      </c>
      <c r="I3578">
        <v>1</v>
      </c>
      <c r="J3578" s="2">
        <v>112.53</v>
      </c>
      <c r="K3578" s="3">
        <v>0.1</v>
      </c>
      <c r="L3578" s="2">
        <v>48.47</v>
      </c>
      <c r="M3578" s="2">
        <f t="shared" si="440"/>
        <v>101.28</v>
      </c>
      <c r="N3578" s="2">
        <f t="shared" si="441"/>
        <v>48.47</v>
      </c>
      <c r="O3578" s="2">
        <f t="shared" si="442"/>
        <v>52.81</v>
      </c>
      <c r="P3578" s="4">
        <f t="shared" si="443"/>
        <v>0.52142575039494476</v>
      </c>
      <c r="Q3578">
        <f t="shared" si="444"/>
        <v>2025</v>
      </c>
      <c r="R3578" t="str">
        <f t="shared" si="445"/>
        <v>Q2</v>
      </c>
      <c r="S3578">
        <f t="shared" si="446"/>
        <v>4</v>
      </c>
      <c r="T3578" t="str">
        <f t="shared" si="447"/>
        <v>Apr</v>
      </c>
    </row>
    <row r="3579" spans="1:20" x14ac:dyDescent="0.35">
      <c r="A3579" t="s">
        <v>3644</v>
      </c>
      <c r="B3579" s="1">
        <v>45749</v>
      </c>
      <c r="C3579" t="s">
        <v>41</v>
      </c>
      <c r="D3579" t="s">
        <v>90</v>
      </c>
      <c r="E3579" t="s">
        <v>52</v>
      </c>
      <c r="F3579" t="s">
        <v>24</v>
      </c>
      <c r="G3579" t="s">
        <v>32</v>
      </c>
      <c r="H3579" t="s">
        <v>50</v>
      </c>
      <c r="I3579">
        <v>1</v>
      </c>
      <c r="J3579" s="2">
        <v>235.57</v>
      </c>
      <c r="K3579" s="3">
        <v>0</v>
      </c>
      <c r="L3579" s="2">
        <v>117.64</v>
      </c>
      <c r="M3579" s="2">
        <f t="shared" si="440"/>
        <v>235.57</v>
      </c>
      <c r="N3579" s="2">
        <f t="shared" si="441"/>
        <v>117.64</v>
      </c>
      <c r="O3579" s="2">
        <f t="shared" si="442"/>
        <v>117.92999999999999</v>
      </c>
      <c r="P3579" s="4">
        <f t="shared" si="443"/>
        <v>0.50061552829307632</v>
      </c>
      <c r="Q3579">
        <f t="shared" si="444"/>
        <v>2025</v>
      </c>
      <c r="R3579" t="str">
        <f t="shared" si="445"/>
        <v>Q2</v>
      </c>
      <c r="S3579">
        <f t="shared" si="446"/>
        <v>4</v>
      </c>
      <c r="T3579" t="str">
        <f t="shared" si="447"/>
        <v>Apr</v>
      </c>
    </row>
    <row r="3580" spans="1:20" x14ac:dyDescent="0.35">
      <c r="A3580" t="s">
        <v>3645</v>
      </c>
      <c r="B3580" s="1">
        <v>45749</v>
      </c>
      <c r="C3580" t="s">
        <v>41</v>
      </c>
      <c r="D3580" t="s">
        <v>42</v>
      </c>
      <c r="E3580" t="s">
        <v>23</v>
      </c>
      <c r="F3580" t="s">
        <v>31</v>
      </c>
      <c r="G3580" t="s">
        <v>53</v>
      </c>
      <c r="H3580" t="s">
        <v>70</v>
      </c>
      <c r="I3580">
        <v>1</v>
      </c>
      <c r="J3580" s="2">
        <v>56.65</v>
      </c>
      <c r="K3580" s="3">
        <v>0</v>
      </c>
      <c r="L3580" s="2">
        <v>19.16</v>
      </c>
      <c r="M3580" s="2">
        <f t="shared" si="440"/>
        <v>56.65</v>
      </c>
      <c r="N3580" s="2">
        <f t="shared" si="441"/>
        <v>19.16</v>
      </c>
      <c r="O3580" s="2">
        <f t="shared" si="442"/>
        <v>37.489999999999995</v>
      </c>
      <c r="P3580" s="4">
        <f t="shared" si="443"/>
        <v>0.66178287731685781</v>
      </c>
      <c r="Q3580">
        <f t="shared" si="444"/>
        <v>2025</v>
      </c>
      <c r="R3580" t="str">
        <f t="shared" si="445"/>
        <v>Q2</v>
      </c>
      <c r="S3580">
        <f t="shared" si="446"/>
        <v>4</v>
      </c>
      <c r="T3580" t="str">
        <f t="shared" si="447"/>
        <v>Apr</v>
      </c>
    </row>
    <row r="3581" spans="1:20" x14ac:dyDescent="0.35">
      <c r="A3581" t="s">
        <v>3646</v>
      </c>
      <c r="B3581" s="1">
        <v>45749</v>
      </c>
      <c r="C3581" t="s">
        <v>21</v>
      </c>
      <c r="D3581" t="s">
        <v>35</v>
      </c>
      <c r="E3581" t="s">
        <v>52</v>
      </c>
      <c r="F3581" t="s">
        <v>24</v>
      </c>
      <c r="G3581" t="s">
        <v>25</v>
      </c>
      <c r="H3581" t="s">
        <v>81</v>
      </c>
      <c r="I3581">
        <v>4</v>
      </c>
      <c r="J3581" s="2">
        <v>40.869999999999997</v>
      </c>
      <c r="K3581" s="3">
        <v>0.05</v>
      </c>
      <c r="L3581" s="2">
        <v>15.9</v>
      </c>
      <c r="M3581" s="2">
        <f t="shared" si="440"/>
        <v>155.31</v>
      </c>
      <c r="N3581" s="2">
        <f t="shared" si="441"/>
        <v>63.6</v>
      </c>
      <c r="O3581" s="2">
        <f t="shared" si="442"/>
        <v>91.710000000000008</v>
      </c>
      <c r="P3581" s="4">
        <f t="shared" si="443"/>
        <v>0.59049642650183509</v>
      </c>
      <c r="Q3581">
        <f t="shared" si="444"/>
        <v>2025</v>
      </c>
      <c r="R3581" t="str">
        <f t="shared" si="445"/>
        <v>Q2</v>
      </c>
      <c r="S3581">
        <f t="shared" si="446"/>
        <v>4</v>
      </c>
      <c r="T3581" t="str">
        <f t="shared" si="447"/>
        <v>Apr</v>
      </c>
    </row>
    <row r="3582" spans="1:20" x14ac:dyDescent="0.35">
      <c r="A3582" t="s">
        <v>3647</v>
      </c>
      <c r="B3582" s="1">
        <v>45749</v>
      </c>
      <c r="C3582" t="s">
        <v>41</v>
      </c>
      <c r="D3582" t="s">
        <v>42</v>
      </c>
      <c r="E3582" t="s">
        <v>52</v>
      </c>
      <c r="F3582" t="s">
        <v>37</v>
      </c>
      <c r="G3582" t="s">
        <v>25</v>
      </c>
      <c r="H3582" t="s">
        <v>26</v>
      </c>
      <c r="I3582">
        <v>1</v>
      </c>
      <c r="J3582" s="2">
        <v>24.94</v>
      </c>
      <c r="K3582" s="3">
        <v>0</v>
      </c>
      <c r="L3582" s="2">
        <v>6.71</v>
      </c>
      <c r="M3582" s="2">
        <f t="shared" si="440"/>
        <v>24.94</v>
      </c>
      <c r="N3582" s="2">
        <f t="shared" si="441"/>
        <v>6.71</v>
      </c>
      <c r="O3582" s="2">
        <f t="shared" si="442"/>
        <v>18.23</v>
      </c>
      <c r="P3582" s="4">
        <f t="shared" si="443"/>
        <v>0.73095429029671211</v>
      </c>
      <c r="Q3582">
        <f t="shared" si="444"/>
        <v>2025</v>
      </c>
      <c r="R3582" t="str">
        <f t="shared" si="445"/>
        <v>Q2</v>
      </c>
      <c r="S3582">
        <f t="shared" si="446"/>
        <v>4</v>
      </c>
      <c r="T3582" t="str">
        <f t="shared" si="447"/>
        <v>Apr</v>
      </c>
    </row>
    <row r="3583" spans="1:20" x14ac:dyDescent="0.35">
      <c r="A3583" t="s">
        <v>3648</v>
      </c>
      <c r="B3583" s="1">
        <v>45749</v>
      </c>
      <c r="C3583" t="s">
        <v>28</v>
      </c>
      <c r="D3583" t="s">
        <v>49</v>
      </c>
      <c r="E3583" t="s">
        <v>52</v>
      </c>
      <c r="F3583" t="s">
        <v>24</v>
      </c>
      <c r="G3583" t="s">
        <v>32</v>
      </c>
      <c r="H3583" t="s">
        <v>33</v>
      </c>
      <c r="I3583">
        <v>1</v>
      </c>
      <c r="J3583" s="2">
        <v>39.159999999999997</v>
      </c>
      <c r="K3583" s="3">
        <v>0</v>
      </c>
      <c r="L3583" s="2">
        <v>12.76</v>
      </c>
      <c r="M3583" s="2">
        <f t="shared" si="440"/>
        <v>39.159999999999997</v>
      </c>
      <c r="N3583" s="2">
        <f t="shared" si="441"/>
        <v>12.76</v>
      </c>
      <c r="O3583" s="2">
        <f t="shared" si="442"/>
        <v>26.4</v>
      </c>
      <c r="P3583" s="4">
        <f t="shared" si="443"/>
        <v>0.6741573033707865</v>
      </c>
      <c r="Q3583">
        <f t="shared" si="444"/>
        <v>2025</v>
      </c>
      <c r="R3583" t="str">
        <f t="shared" si="445"/>
        <v>Q2</v>
      </c>
      <c r="S3583">
        <f t="shared" si="446"/>
        <v>4</v>
      </c>
      <c r="T3583" t="str">
        <f t="shared" si="447"/>
        <v>Apr</v>
      </c>
    </row>
    <row r="3584" spans="1:20" x14ac:dyDescent="0.35">
      <c r="A3584" t="s">
        <v>3649</v>
      </c>
      <c r="B3584" s="1">
        <v>45749</v>
      </c>
      <c r="C3584" t="s">
        <v>21</v>
      </c>
      <c r="D3584" t="s">
        <v>35</v>
      </c>
      <c r="E3584" t="s">
        <v>30</v>
      </c>
      <c r="F3584" t="s">
        <v>31</v>
      </c>
      <c r="G3584" t="s">
        <v>32</v>
      </c>
      <c r="H3584" t="s">
        <v>50</v>
      </c>
      <c r="I3584">
        <v>5</v>
      </c>
      <c r="J3584" s="2">
        <v>226.97</v>
      </c>
      <c r="K3584" s="3">
        <v>0</v>
      </c>
      <c r="L3584" s="2">
        <v>115.54</v>
      </c>
      <c r="M3584" s="2">
        <f t="shared" si="440"/>
        <v>1134.8499999999999</v>
      </c>
      <c r="N3584" s="2">
        <f t="shared" si="441"/>
        <v>577.70000000000005</v>
      </c>
      <c r="O3584" s="2">
        <f t="shared" si="442"/>
        <v>557.14999999999986</v>
      </c>
      <c r="P3584" s="4">
        <f t="shared" si="443"/>
        <v>0.49094593999206937</v>
      </c>
      <c r="Q3584">
        <f t="shared" si="444"/>
        <v>2025</v>
      </c>
      <c r="R3584" t="str">
        <f t="shared" si="445"/>
        <v>Q2</v>
      </c>
      <c r="S3584">
        <f t="shared" si="446"/>
        <v>4</v>
      </c>
      <c r="T3584" t="str">
        <f t="shared" si="447"/>
        <v>Apr</v>
      </c>
    </row>
    <row r="3585" spans="1:20" x14ac:dyDescent="0.35">
      <c r="A3585" t="s">
        <v>3650</v>
      </c>
      <c r="B3585" s="1">
        <v>45750</v>
      </c>
      <c r="C3585" t="s">
        <v>41</v>
      </c>
      <c r="D3585" t="s">
        <v>42</v>
      </c>
      <c r="E3585" t="s">
        <v>36</v>
      </c>
      <c r="F3585" t="s">
        <v>37</v>
      </c>
      <c r="G3585" t="s">
        <v>53</v>
      </c>
      <c r="H3585" t="s">
        <v>70</v>
      </c>
      <c r="I3585">
        <v>1</v>
      </c>
      <c r="J3585" s="2">
        <v>56.22</v>
      </c>
      <c r="K3585" s="3">
        <v>0.15</v>
      </c>
      <c r="L3585" s="2">
        <v>18.63</v>
      </c>
      <c r="M3585" s="2">
        <f t="shared" si="440"/>
        <v>47.79</v>
      </c>
      <c r="N3585" s="2">
        <f t="shared" si="441"/>
        <v>18.63</v>
      </c>
      <c r="O3585" s="2">
        <f t="shared" si="442"/>
        <v>29.16</v>
      </c>
      <c r="P3585" s="4">
        <f t="shared" si="443"/>
        <v>0.61016949152542377</v>
      </c>
      <c r="Q3585">
        <f t="shared" si="444"/>
        <v>2025</v>
      </c>
      <c r="R3585" t="str">
        <f t="shared" si="445"/>
        <v>Q2</v>
      </c>
      <c r="S3585">
        <f t="shared" si="446"/>
        <v>4</v>
      </c>
      <c r="T3585" t="str">
        <f t="shared" si="447"/>
        <v>Apr</v>
      </c>
    </row>
    <row r="3586" spans="1:20" x14ac:dyDescent="0.35">
      <c r="A3586" t="s">
        <v>3651</v>
      </c>
      <c r="B3586" s="1">
        <v>45750</v>
      </c>
      <c r="C3586" t="s">
        <v>41</v>
      </c>
      <c r="D3586" t="s">
        <v>42</v>
      </c>
      <c r="E3586" t="s">
        <v>36</v>
      </c>
      <c r="F3586" t="s">
        <v>37</v>
      </c>
      <c r="G3586" t="s">
        <v>32</v>
      </c>
      <c r="H3586" t="s">
        <v>50</v>
      </c>
      <c r="I3586">
        <v>1</v>
      </c>
      <c r="J3586" s="2">
        <v>239.34</v>
      </c>
      <c r="K3586" s="3">
        <v>0</v>
      </c>
      <c r="L3586" s="2">
        <v>115.81</v>
      </c>
      <c r="M3586" s="2">
        <f t="shared" ref="M3586:M3649" si="448">ROUND(I3586*J3586*(1-K3586),2)</f>
        <v>239.34</v>
      </c>
      <c r="N3586" s="2">
        <f t="shared" ref="N3586:N3649" si="449">ROUND(I3586*L3586,2)</f>
        <v>115.81</v>
      </c>
      <c r="O3586" s="2">
        <f t="shared" ref="O3586:O3649" si="450">M3586-N3586</f>
        <v>123.53</v>
      </c>
      <c r="P3586" s="4">
        <f t="shared" ref="P3586:P3649" si="451">IFERROR(O3586/M3586,0)</f>
        <v>0.51612768446561375</v>
      </c>
      <c r="Q3586">
        <f t="shared" ref="Q3586:Q3649" si="452">YEAR(B3586)</f>
        <v>2025</v>
      </c>
      <c r="R3586" t="str">
        <f t="shared" ref="R3586:R3649" si="453">"Q"&amp;ROUNDUP(MONTH(B3586)/3,0)</f>
        <v>Q2</v>
      </c>
      <c r="S3586">
        <f t="shared" ref="S3586:S3649" si="454">MONTH(B3586)</f>
        <v>4</v>
      </c>
      <c r="T3586" t="str">
        <f t="shared" ref="T3586:T3649" si="455">TEXT(B3586,"mmm")</f>
        <v>Apr</v>
      </c>
    </row>
    <row r="3587" spans="1:20" x14ac:dyDescent="0.35">
      <c r="A3587" t="s">
        <v>3652</v>
      </c>
      <c r="B3587" s="1">
        <v>45750</v>
      </c>
      <c r="C3587" t="s">
        <v>21</v>
      </c>
      <c r="D3587" t="s">
        <v>22</v>
      </c>
      <c r="E3587" t="s">
        <v>23</v>
      </c>
      <c r="F3587" t="s">
        <v>24</v>
      </c>
      <c r="G3587" t="s">
        <v>38</v>
      </c>
      <c r="H3587" t="s">
        <v>84</v>
      </c>
      <c r="I3587">
        <v>1</v>
      </c>
      <c r="J3587" s="2">
        <v>256.79000000000002</v>
      </c>
      <c r="K3587" s="3">
        <v>0.1</v>
      </c>
      <c r="L3587" s="2">
        <v>129.13999999999999</v>
      </c>
      <c r="M3587" s="2">
        <f t="shared" si="448"/>
        <v>231.11</v>
      </c>
      <c r="N3587" s="2">
        <f t="shared" si="449"/>
        <v>129.13999999999999</v>
      </c>
      <c r="O3587" s="2">
        <f t="shared" si="450"/>
        <v>101.97000000000003</v>
      </c>
      <c r="P3587" s="4">
        <f t="shared" si="451"/>
        <v>0.44121846739647796</v>
      </c>
      <c r="Q3587">
        <f t="shared" si="452"/>
        <v>2025</v>
      </c>
      <c r="R3587" t="str">
        <f t="shared" si="453"/>
        <v>Q2</v>
      </c>
      <c r="S3587">
        <f t="shared" si="454"/>
        <v>4</v>
      </c>
      <c r="T3587" t="str">
        <f t="shared" si="455"/>
        <v>Apr</v>
      </c>
    </row>
    <row r="3588" spans="1:20" x14ac:dyDescent="0.35">
      <c r="A3588" t="s">
        <v>3653</v>
      </c>
      <c r="B3588" s="1">
        <v>45750</v>
      </c>
      <c r="C3588" t="s">
        <v>21</v>
      </c>
      <c r="D3588" t="s">
        <v>35</v>
      </c>
      <c r="E3588" t="s">
        <v>43</v>
      </c>
      <c r="F3588" t="s">
        <v>37</v>
      </c>
      <c r="G3588" t="s">
        <v>25</v>
      </c>
      <c r="H3588" t="s">
        <v>72</v>
      </c>
      <c r="I3588">
        <v>5</v>
      </c>
      <c r="J3588" s="2">
        <v>183.16</v>
      </c>
      <c r="K3588" s="3">
        <v>0.15</v>
      </c>
      <c r="L3588" s="2">
        <v>106.86</v>
      </c>
      <c r="M3588" s="2">
        <f t="shared" si="448"/>
        <v>778.43</v>
      </c>
      <c r="N3588" s="2">
        <f t="shared" si="449"/>
        <v>534.29999999999995</v>
      </c>
      <c r="O3588" s="2">
        <f t="shared" si="450"/>
        <v>244.13</v>
      </c>
      <c r="P3588" s="4">
        <f t="shared" si="451"/>
        <v>0.31361843711059439</v>
      </c>
      <c r="Q3588">
        <f t="shared" si="452"/>
        <v>2025</v>
      </c>
      <c r="R3588" t="str">
        <f t="shared" si="453"/>
        <v>Q2</v>
      </c>
      <c r="S3588">
        <f t="shared" si="454"/>
        <v>4</v>
      </c>
      <c r="T3588" t="str">
        <f t="shared" si="455"/>
        <v>Apr</v>
      </c>
    </row>
    <row r="3589" spans="1:20" x14ac:dyDescent="0.35">
      <c r="A3589" t="s">
        <v>3654</v>
      </c>
      <c r="B3589" s="1">
        <v>45751</v>
      </c>
      <c r="C3589" t="s">
        <v>28</v>
      </c>
      <c r="D3589" t="s">
        <v>29</v>
      </c>
      <c r="E3589" t="s">
        <v>23</v>
      </c>
      <c r="F3589" t="s">
        <v>37</v>
      </c>
      <c r="G3589" t="s">
        <v>46</v>
      </c>
      <c r="H3589" t="s">
        <v>183</v>
      </c>
      <c r="I3589">
        <v>1</v>
      </c>
      <c r="J3589" s="2">
        <v>143.19</v>
      </c>
      <c r="K3589" s="3">
        <v>0</v>
      </c>
      <c r="L3589" s="2">
        <v>63.37</v>
      </c>
      <c r="M3589" s="2">
        <f t="shared" si="448"/>
        <v>143.19</v>
      </c>
      <c r="N3589" s="2">
        <f t="shared" si="449"/>
        <v>63.37</v>
      </c>
      <c r="O3589" s="2">
        <f t="shared" si="450"/>
        <v>79.819999999999993</v>
      </c>
      <c r="P3589" s="4">
        <f t="shared" si="451"/>
        <v>0.55744116209232486</v>
      </c>
      <c r="Q3589">
        <f t="shared" si="452"/>
        <v>2025</v>
      </c>
      <c r="R3589" t="str">
        <f t="shared" si="453"/>
        <v>Q2</v>
      </c>
      <c r="S3589">
        <f t="shared" si="454"/>
        <v>4</v>
      </c>
      <c r="T3589" t="str">
        <f t="shared" si="455"/>
        <v>Apr</v>
      </c>
    </row>
    <row r="3590" spans="1:20" x14ac:dyDescent="0.35">
      <c r="A3590" t="s">
        <v>3655</v>
      </c>
      <c r="B3590" s="1">
        <v>45751</v>
      </c>
      <c r="C3590" t="s">
        <v>28</v>
      </c>
      <c r="D3590" t="s">
        <v>29</v>
      </c>
      <c r="E3590" t="s">
        <v>36</v>
      </c>
      <c r="F3590" t="s">
        <v>24</v>
      </c>
      <c r="G3590" t="s">
        <v>46</v>
      </c>
      <c r="H3590" t="s">
        <v>75</v>
      </c>
      <c r="I3590">
        <v>2</v>
      </c>
      <c r="J3590" s="2">
        <v>34.26</v>
      </c>
      <c r="K3590" s="3">
        <v>0.15</v>
      </c>
      <c r="L3590" s="2">
        <v>9.98</v>
      </c>
      <c r="M3590" s="2">
        <f t="shared" si="448"/>
        <v>58.24</v>
      </c>
      <c r="N3590" s="2">
        <f t="shared" si="449"/>
        <v>19.96</v>
      </c>
      <c r="O3590" s="2">
        <f t="shared" si="450"/>
        <v>38.28</v>
      </c>
      <c r="P3590" s="4">
        <f t="shared" si="451"/>
        <v>0.65728021978021978</v>
      </c>
      <c r="Q3590">
        <f t="shared" si="452"/>
        <v>2025</v>
      </c>
      <c r="R3590" t="str">
        <f t="shared" si="453"/>
        <v>Q2</v>
      </c>
      <c r="S3590">
        <f t="shared" si="454"/>
        <v>4</v>
      </c>
      <c r="T3590" t="str">
        <f t="shared" si="455"/>
        <v>Apr</v>
      </c>
    </row>
    <row r="3591" spans="1:20" x14ac:dyDescent="0.35">
      <c r="A3591" t="s">
        <v>3656</v>
      </c>
      <c r="B3591" s="1">
        <v>45751</v>
      </c>
      <c r="C3591" t="s">
        <v>62</v>
      </c>
      <c r="D3591" t="s">
        <v>74</v>
      </c>
      <c r="E3591" t="s">
        <v>52</v>
      </c>
      <c r="F3591" t="s">
        <v>37</v>
      </c>
      <c r="G3591" t="s">
        <v>32</v>
      </c>
      <c r="H3591" t="s">
        <v>86</v>
      </c>
      <c r="I3591">
        <v>1</v>
      </c>
      <c r="J3591" s="2">
        <v>65.42</v>
      </c>
      <c r="K3591" s="3">
        <v>0</v>
      </c>
      <c r="L3591" s="2">
        <v>25.06</v>
      </c>
      <c r="M3591" s="2">
        <f t="shared" si="448"/>
        <v>65.42</v>
      </c>
      <c r="N3591" s="2">
        <f t="shared" si="449"/>
        <v>25.06</v>
      </c>
      <c r="O3591" s="2">
        <f t="shared" si="450"/>
        <v>40.36</v>
      </c>
      <c r="P3591" s="4">
        <f t="shared" si="451"/>
        <v>0.61693671660042793</v>
      </c>
      <c r="Q3591">
        <f t="shared" si="452"/>
        <v>2025</v>
      </c>
      <c r="R3591" t="str">
        <f t="shared" si="453"/>
        <v>Q2</v>
      </c>
      <c r="S3591">
        <f t="shared" si="454"/>
        <v>4</v>
      </c>
      <c r="T3591" t="str">
        <f t="shared" si="455"/>
        <v>Apr</v>
      </c>
    </row>
    <row r="3592" spans="1:20" x14ac:dyDescent="0.35">
      <c r="A3592" t="s">
        <v>3657</v>
      </c>
      <c r="B3592" s="1">
        <v>45751</v>
      </c>
      <c r="C3592" t="s">
        <v>28</v>
      </c>
      <c r="D3592" t="s">
        <v>49</v>
      </c>
      <c r="E3592" t="s">
        <v>23</v>
      </c>
      <c r="F3592" t="s">
        <v>24</v>
      </c>
      <c r="G3592" t="s">
        <v>38</v>
      </c>
      <c r="H3592" t="s">
        <v>44</v>
      </c>
      <c r="I3592">
        <v>1</v>
      </c>
      <c r="J3592" s="2">
        <v>122.92</v>
      </c>
      <c r="K3592" s="3">
        <v>0</v>
      </c>
      <c r="L3592" s="2">
        <v>50.86</v>
      </c>
      <c r="M3592" s="2">
        <f t="shared" si="448"/>
        <v>122.92</v>
      </c>
      <c r="N3592" s="2">
        <f t="shared" si="449"/>
        <v>50.86</v>
      </c>
      <c r="O3592" s="2">
        <f t="shared" si="450"/>
        <v>72.06</v>
      </c>
      <c r="P3592" s="4">
        <f t="shared" si="451"/>
        <v>0.58623494956068989</v>
      </c>
      <c r="Q3592">
        <f t="shared" si="452"/>
        <v>2025</v>
      </c>
      <c r="R3592" t="str">
        <f t="shared" si="453"/>
        <v>Q2</v>
      </c>
      <c r="S3592">
        <f t="shared" si="454"/>
        <v>4</v>
      </c>
      <c r="T3592" t="str">
        <f t="shared" si="455"/>
        <v>Apr</v>
      </c>
    </row>
    <row r="3593" spans="1:20" x14ac:dyDescent="0.35">
      <c r="A3593" t="s">
        <v>3658</v>
      </c>
      <c r="B3593" s="1">
        <v>45751</v>
      </c>
      <c r="C3593" t="s">
        <v>28</v>
      </c>
      <c r="D3593" t="s">
        <v>49</v>
      </c>
      <c r="E3593" t="s">
        <v>52</v>
      </c>
      <c r="F3593" t="s">
        <v>37</v>
      </c>
      <c r="G3593" t="s">
        <v>46</v>
      </c>
      <c r="H3593" t="s">
        <v>75</v>
      </c>
      <c r="I3593">
        <v>1</v>
      </c>
      <c r="J3593" s="2">
        <v>34.93</v>
      </c>
      <c r="K3593" s="3">
        <v>0.1</v>
      </c>
      <c r="L3593" s="2">
        <v>10.37</v>
      </c>
      <c r="M3593" s="2">
        <f t="shared" si="448"/>
        <v>31.44</v>
      </c>
      <c r="N3593" s="2">
        <f t="shared" si="449"/>
        <v>10.37</v>
      </c>
      <c r="O3593" s="2">
        <f t="shared" si="450"/>
        <v>21.07</v>
      </c>
      <c r="P3593" s="4">
        <f t="shared" si="451"/>
        <v>0.6701653944020356</v>
      </c>
      <c r="Q3593">
        <f t="shared" si="452"/>
        <v>2025</v>
      </c>
      <c r="R3593" t="str">
        <f t="shared" si="453"/>
        <v>Q2</v>
      </c>
      <c r="S3593">
        <f t="shared" si="454"/>
        <v>4</v>
      </c>
      <c r="T3593" t="str">
        <f t="shared" si="455"/>
        <v>Apr</v>
      </c>
    </row>
    <row r="3594" spans="1:20" x14ac:dyDescent="0.35">
      <c r="A3594" t="s">
        <v>3659</v>
      </c>
      <c r="B3594" s="1">
        <v>45752</v>
      </c>
      <c r="C3594" t="s">
        <v>28</v>
      </c>
      <c r="D3594" t="s">
        <v>29</v>
      </c>
      <c r="E3594" t="s">
        <v>23</v>
      </c>
      <c r="F3594" t="s">
        <v>37</v>
      </c>
      <c r="G3594" t="s">
        <v>32</v>
      </c>
      <c r="H3594" t="s">
        <v>86</v>
      </c>
      <c r="I3594">
        <v>2</v>
      </c>
      <c r="J3594" s="2">
        <v>71.209999999999994</v>
      </c>
      <c r="K3594" s="3">
        <v>0</v>
      </c>
      <c r="L3594" s="2">
        <v>25.57</v>
      </c>
      <c r="M3594" s="2">
        <f t="shared" si="448"/>
        <v>142.41999999999999</v>
      </c>
      <c r="N3594" s="2">
        <f t="shared" si="449"/>
        <v>51.14</v>
      </c>
      <c r="O3594" s="2">
        <f t="shared" si="450"/>
        <v>91.279999999999987</v>
      </c>
      <c r="P3594" s="4">
        <f t="shared" si="451"/>
        <v>0.64092121892992548</v>
      </c>
      <c r="Q3594">
        <f t="shared" si="452"/>
        <v>2025</v>
      </c>
      <c r="R3594" t="str">
        <f t="shared" si="453"/>
        <v>Q2</v>
      </c>
      <c r="S3594">
        <f t="shared" si="454"/>
        <v>4</v>
      </c>
      <c r="T3594" t="str">
        <f t="shared" si="455"/>
        <v>Apr</v>
      </c>
    </row>
    <row r="3595" spans="1:20" x14ac:dyDescent="0.35">
      <c r="A3595" t="s">
        <v>3660</v>
      </c>
      <c r="B3595" s="1">
        <v>45752</v>
      </c>
      <c r="C3595" t="s">
        <v>41</v>
      </c>
      <c r="D3595" t="s">
        <v>90</v>
      </c>
      <c r="E3595" t="s">
        <v>43</v>
      </c>
      <c r="F3595" t="s">
        <v>24</v>
      </c>
      <c r="G3595" t="s">
        <v>25</v>
      </c>
      <c r="H3595" t="s">
        <v>26</v>
      </c>
      <c r="I3595">
        <v>1</v>
      </c>
      <c r="J3595" s="2">
        <v>24.75</v>
      </c>
      <c r="K3595" s="3">
        <v>0</v>
      </c>
      <c r="L3595" s="2">
        <v>6.75</v>
      </c>
      <c r="M3595" s="2">
        <f t="shared" si="448"/>
        <v>24.75</v>
      </c>
      <c r="N3595" s="2">
        <f t="shared" si="449"/>
        <v>6.75</v>
      </c>
      <c r="O3595" s="2">
        <f t="shared" si="450"/>
        <v>18</v>
      </c>
      <c r="P3595" s="4">
        <f t="shared" si="451"/>
        <v>0.72727272727272729</v>
      </c>
      <c r="Q3595">
        <f t="shared" si="452"/>
        <v>2025</v>
      </c>
      <c r="R3595" t="str">
        <f t="shared" si="453"/>
        <v>Q2</v>
      </c>
      <c r="S3595">
        <f t="shared" si="454"/>
        <v>4</v>
      </c>
      <c r="T3595" t="str">
        <f t="shared" si="455"/>
        <v>Apr</v>
      </c>
    </row>
    <row r="3596" spans="1:20" x14ac:dyDescent="0.35">
      <c r="A3596" t="s">
        <v>3661</v>
      </c>
      <c r="B3596" s="1">
        <v>45752</v>
      </c>
      <c r="C3596" t="s">
        <v>28</v>
      </c>
      <c r="D3596" t="s">
        <v>29</v>
      </c>
      <c r="E3596" t="s">
        <v>23</v>
      </c>
      <c r="F3596" t="s">
        <v>37</v>
      </c>
      <c r="G3596" t="s">
        <v>25</v>
      </c>
      <c r="H3596" t="s">
        <v>26</v>
      </c>
      <c r="I3596">
        <v>2</v>
      </c>
      <c r="J3596" s="2">
        <v>24.55</v>
      </c>
      <c r="K3596" s="3">
        <v>0</v>
      </c>
      <c r="L3596" s="2">
        <v>6.94</v>
      </c>
      <c r="M3596" s="2">
        <f t="shared" si="448"/>
        <v>49.1</v>
      </c>
      <c r="N3596" s="2">
        <f t="shared" si="449"/>
        <v>13.88</v>
      </c>
      <c r="O3596" s="2">
        <f t="shared" si="450"/>
        <v>35.22</v>
      </c>
      <c r="P3596" s="4">
        <f t="shared" si="451"/>
        <v>0.71731160896130342</v>
      </c>
      <c r="Q3596">
        <f t="shared" si="452"/>
        <v>2025</v>
      </c>
      <c r="R3596" t="str">
        <f t="shared" si="453"/>
        <v>Q2</v>
      </c>
      <c r="S3596">
        <f t="shared" si="454"/>
        <v>4</v>
      </c>
      <c r="T3596" t="str">
        <f t="shared" si="455"/>
        <v>Apr</v>
      </c>
    </row>
    <row r="3597" spans="1:20" x14ac:dyDescent="0.35">
      <c r="A3597" t="s">
        <v>3662</v>
      </c>
      <c r="B3597" s="1">
        <v>45752</v>
      </c>
      <c r="C3597" t="s">
        <v>21</v>
      </c>
      <c r="D3597" t="s">
        <v>35</v>
      </c>
      <c r="E3597" t="s">
        <v>43</v>
      </c>
      <c r="F3597" t="s">
        <v>37</v>
      </c>
      <c r="G3597" t="s">
        <v>53</v>
      </c>
      <c r="H3597" t="s">
        <v>70</v>
      </c>
      <c r="I3597">
        <v>1</v>
      </c>
      <c r="J3597" s="2">
        <v>53.39</v>
      </c>
      <c r="K3597" s="3">
        <v>0</v>
      </c>
      <c r="L3597" s="2">
        <v>18.71</v>
      </c>
      <c r="M3597" s="2">
        <f t="shared" si="448"/>
        <v>53.39</v>
      </c>
      <c r="N3597" s="2">
        <f t="shared" si="449"/>
        <v>18.71</v>
      </c>
      <c r="O3597" s="2">
        <f t="shared" si="450"/>
        <v>34.68</v>
      </c>
      <c r="P3597" s="4">
        <f t="shared" si="451"/>
        <v>0.64955984266716615</v>
      </c>
      <c r="Q3597">
        <f t="shared" si="452"/>
        <v>2025</v>
      </c>
      <c r="R3597" t="str">
        <f t="shared" si="453"/>
        <v>Q2</v>
      </c>
      <c r="S3597">
        <f t="shared" si="454"/>
        <v>4</v>
      </c>
      <c r="T3597" t="str">
        <f t="shared" si="455"/>
        <v>Apr</v>
      </c>
    </row>
    <row r="3598" spans="1:20" x14ac:dyDescent="0.35">
      <c r="A3598" t="s">
        <v>3663</v>
      </c>
      <c r="B3598" s="1">
        <v>45752</v>
      </c>
      <c r="C3598" t="s">
        <v>41</v>
      </c>
      <c r="D3598" t="s">
        <v>42</v>
      </c>
      <c r="E3598" t="s">
        <v>23</v>
      </c>
      <c r="F3598" t="s">
        <v>37</v>
      </c>
      <c r="G3598" t="s">
        <v>46</v>
      </c>
      <c r="H3598" t="s">
        <v>75</v>
      </c>
      <c r="I3598">
        <v>2</v>
      </c>
      <c r="J3598" s="2">
        <v>35.4</v>
      </c>
      <c r="K3598" s="3">
        <v>0.15</v>
      </c>
      <c r="L3598" s="2">
        <v>10.66</v>
      </c>
      <c r="M3598" s="2">
        <f t="shared" si="448"/>
        <v>60.18</v>
      </c>
      <c r="N3598" s="2">
        <f t="shared" si="449"/>
        <v>21.32</v>
      </c>
      <c r="O3598" s="2">
        <f t="shared" si="450"/>
        <v>38.86</v>
      </c>
      <c r="P3598" s="4">
        <f t="shared" si="451"/>
        <v>0.6457294782319708</v>
      </c>
      <c r="Q3598">
        <f t="shared" si="452"/>
        <v>2025</v>
      </c>
      <c r="R3598" t="str">
        <f t="shared" si="453"/>
        <v>Q2</v>
      </c>
      <c r="S3598">
        <f t="shared" si="454"/>
        <v>4</v>
      </c>
      <c r="T3598" t="str">
        <f t="shared" si="455"/>
        <v>Apr</v>
      </c>
    </row>
    <row r="3599" spans="1:20" x14ac:dyDescent="0.35">
      <c r="A3599" t="s">
        <v>3664</v>
      </c>
      <c r="B3599" s="1">
        <v>45752</v>
      </c>
      <c r="C3599" t="s">
        <v>28</v>
      </c>
      <c r="D3599" t="s">
        <v>29</v>
      </c>
      <c r="E3599" t="s">
        <v>43</v>
      </c>
      <c r="F3599" t="s">
        <v>37</v>
      </c>
      <c r="G3599" t="s">
        <v>32</v>
      </c>
      <c r="H3599" t="s">
        <v>86</v>
      </c>
      <c r="I3599">
        <v>1</v>
      </c>
      <c r="J3599" s="2">
        <v>70.709999999999994</v>
      </c>
      <c r="K3599" s="3">
        <v>0.1</v>
      </c>
      <c r="L3599" s="2">
        <v>25.35</v>
      </c>
      <c r="M3599" s="2">
        <f t="shared" si="448"/>
        <v>63.64</v>
      </c>
      <c r="N3599" s="2">
        <f t="shared" si="449"/>
        <v>25.35</v>
      </c>
      <c r="O3599" s="2">
        <f t="shared" si="450"/>
        <v>38.29</v>
      </c>
      <c r="P3599" s="4">
        <f t="shared" si="451"/>
        <v>0.60166561910747951</v>
      </c>
      <c r="Q3599">
        <f t="shared" si="452"/>
        <v>2025</v>
      </c>
      <c r="R3599" t="str">
        <f t="shared" si="453"/>
        <v>Q2</v>
      </c>
      <c r="S3599">
        <f t="shared" si="454"/>
        <v>4</v>
      </c>
      <c r="T3599" t="str">
        <f t="shared" si="455"/>
        <v>Apr</v>
      </c>
    </row>
    <row r="3600" spans="1:20" x14ac:dyDescent="0.35">
      <c r="A3600" t="s">
        <v>3665</v>
      </c>
      <c r="B3600" s="1">
        <v>45752</v>
      </c>
      <c r="C3600" t="s">
        <v>21</v>
      </c>
      <c r="D3600" t="s">
        <v>35</v>
      </c>
      <c r="E3600" t="s">
        <v>52</v>
      </c>
      <c r="F3600" t="s">
        <v>24</v>
      </c>
      <c r="G3600" t="s">
        <v>53</v>
      </c>
      <c r="H3600" t="s">
        <v>54</v>
      </c>
      <c r="I3600">
        <v>5</v>
      </c>
      <c r="J3600" s="2">
        <v>149.69</v>
      </c>
      <c r="K3600" s="3">
        <v>0</v>
      </c>
      <c r="L3600" s="2">
        <v>71</v>
      </c>
      <c r="M3600" s="2">
        <f t="shared" si="448"/>
        <v>748.45</v>
      </c>
      <c r="N3600" s="2">
        <f t="shared" si="449"/>
        <v>355</v>
      </c>
      <c r="O3600" s="2">
        <f t="shared" si="450"/>
        <v>393.45000000000005</v>
      </c>
      <c r="P3600" s="4">
        <f t="shared" si="451"/>
        <v>0.52568641859843679</v>
      </c>
      <c r="Q3600">
        <f t="shared" si="452"/>
        <v>2025</v>
      </c>
      <c r="R3600" t="str">
        <f t="shared" si="453"/>
        <v>Q2</v>
      </c>
      <c r="S3600">
        <f t="shared" si="454"/>
        <v>4</v>
      </c>
      <c r="T3600" t="str">
        <f t="shared" si="455"/>
        <v>Apr</v>
      </c>
    </row>
    <row r="3601" spans="1:20" x14ac:dyDescent="0.35">
      <c r="A3601" t="s">
        <v>3666</v>
      </c>
      <c r="B3601" s="1">
        <v>45752</v>
      </c>
      <c r="C3601" t="s">
        <v>28</v>
      </c>
      <c r="D3601" t="s">
        <v>49</v>
      </c>
      <c r="E3601" t="s">
        <v>36</v>
      </c>
      <c r="F3601" t="s">
        <v>24</v>
      </c>
      <c r="G3601" t="s">
        <v>53</v>
      </c>
      <c r="H3601" t="s">
        <v>131</v>
      </c>
      <c r="I3601">
        <v>2</v>
      </c>
      <c r="J3601" s="2">
        <v>32.409999999999997</v>
      </c>
      <c r="K3601" s="3">
        <v>0</v>
      </c>
      <c r="L3601" s="2">
        <v>9.8000000000000007</v>
      </c>
      <c r="M3601" s="2">
        <f t="shared" si="448"/>
        <v>64.819999999999993</v>
      </c>
      <c r="N3601" s="2">
        <f t="shared" si="449"/>
        <v>19.600000000000001</v>
      </c>
      <c r="O3601" s="2">
        <f t="shared" si="450"/>
        <v>45.219999999999992</v>
      </c>
      <c r="P3601" s="4">
        <f t="shared" si="451"/>
        <v>0.69762419006479481</v>
      </c>
      <c r="Q3601">
        <f t="shared" si="452"/>
        <v>2025</v>
      </c>
      <c r="R3601" t="str">
        <f t="shared" si="453"/>
        <v>Q2</v>
      </c>
      <c r="S3601">
        <f t="shared" si="454"/>
        <v>4</v>
      </c>
      <c r="T3601" t="str">
        <f t="shared" si="455"/>
        <v>Apr</v>
      </c>
    </row>
    <row r="3602" spans="1:20" x14ac:dyDescent="0.35">
      <c r="A3602" t="s">
        <v>3667</v>
      </c>
      <c r="B3602" s="1">
        <v>45753</v>
      </c>
      <c r="C3602" t="s">
        <v>41</v>
      </c>
      <c r="D3602" t="s">
        <v>42</v>
      </c>
      <c r="E3602" t="s">
        <v>52</v>
      </c>
      <c r="F3602" t="s">
        <v>31</v>
      </c>
      <c r="G3602" t="s">
        <v>25</v>
      </c>
      <c r="H3602" t="s">
        <v>91</v>
      </c>
      <c r="I3602">
        <v>2</v>
      </c>
      <c r="J3602" s="2">
        <v>104.3</v>
      </c>
      <c r="K3602" s="3">
        <v>0</v>
      </c>
      <c r="L3602" s="2">
        <v>45.75</v>
      </c>
      <c r="M3602" s="2">
        <f t="shared" si="448"/>
        <v>208.6</v>
      </c>
      <c r="N3602" s="2">
        <f t="shared" si="449"/>
        <v>91.5</v>
      </c>
      <c r="O3602" s="2">
        <f t="shared" si="450"/>
        <v>117.1</v>
      </c>
      <c r="P3602" s="4">
        <f t="shared" si="451"/>
        <v>0.56136145733461174</v>
      </c>
      <c r="Q3602">
        <f t="shared" si="452"/>
        <v>2025</v>
      </c>
      <c r="R3602" t="str">
        <f t="shared" si="453"/>
        <v>Q2</v>
      </c>
      <c r="S3602">
        <f t="shared" si="454"/>
        <v>4</v>
      </c>
      <c r="T3602" t="str">
        <f t="shared" si="455"/>
        <v>Apr</v>
      </c>
    </row>
    <row r="3603" spans="1:20" x14ac:dyDescent="0.35">
      <c r="A3603" t="s">
        <v>3668</v>
      </c>
      <c r="B3603" s="1">
        <v>45753</v>
      </c>
      <c r="C3603" t="s">
        <v>21</v>
      </c>
      <c r="D3603" t="s">
        <v>22</v>
      </c>
      <c r="E3603" t="s">
        <v>52</v>
      </c>
      <c r="F3603" t="s">
        <v>24</v>
      </c>
      <c r="G3603" t="s">
        <v>32</v>
      </c>
      <c r="H3603" t="s">
        <v>33</v>
      </c>
      <c r="I3603">
        <v>4</v>
      </c>
      <c r="J3603" s="2">
        <v>38.65</v>
      </c>
      <c r="K3603" s="3">
        <v>0</v>
      </c>
      <c r="L3603" s="2">
        <v>12.89</v>
      </c>
      <c r="M3603" s="2">
        <f t="shared" si="448"/>
        <v>154.6</v>
      </c>
      <c r="N3603" s="2">
        <f t="shared" si="449"/>
        <v>51.56</v>
      </c>
      <c r="O3603" s="2">
        <f t="shared" si="450"/>
        <v>103.03999999999999</v>
      </c>
      <c r="P3603" s="4">
        <f t="shared" si="451"/>
        <v>0.66649417852522641</v>
      </c>
      <c r="Q3603">
        <f t="shared" si="452"/>
        <v>2025</v>
      </c>
      <c r="R3603" t="str">
        <f t="shared" si="453"/>
        <v>Q2</v>
      </c>
      <c r="S3603">
        <f t="shared" si="454"/>
        <v>4</v>
      </c>
      <c r="T3603" t="str">
        <f t="shared" si="455"/>
        <v>Apr</v>
      </c>
    </row>
    <row r="3604" spans="1:20" x14ac:dyDescent="0.35">
      <c r="A3604" t="s">
        <v>3669</v>
      </c>
      <c r="B3604" s="1">
        <v>45753</v>
      </c>
      <c r="C3604" t="s">
        <v>21</v>
      </c>
      <c r="D3604" t="s">
        <v>35</v>
      </c>
      <c r="E3604" t="s">
        <v>23</v>
      </c>
      <c r="F3604" t="s">
        <v>37</v>
      </c>
      <c r="G3604" t="s">
        <v>38</v>
      </c>
      <c r="H3604" t="s">
        <v>84</v>
      </c>
      <c r="I3604">
        <v>1</v>
      </c>
      <c r="J3604" s="2">
        <v>262.8</v>
      </c>
      <c r="K3604" s="3">
        <v>0</v>
      </c>
      <c r="L3604" s="2">
        <v>128.37</v>
      </c>
      <c r="M3604" s="2">
        <f t="shared" si="448"/>
        <v>262.8</v>
      </c>
      <c r="N3604" s="2">
        <f t="shared" si="449"/>
        <v>128.37</v>
      </c>
      <c r="O3604" s="2">
        <f t="shared" si="450"/>
        <v>134.43</v>
      </c>
      <c r="P3604" s="4">
        <f t="shared" si="451"/>
        <v>0.51152968036529678</v>
      </c>
      <c r="Q3604">
        <f t="shared" si="452"/>
        <v>2025</v>
      </c>
      <c r="R3604" t="str">
        <f t="shared" si="453"/>
        <v>Q2</v>
      </c>
      <c r="S3604">
        <f t="shared" si="454"/>
        <v>4</v>
      </c>
      <c r="T3604" t="str">
        <f t="shared" si="455"/>
        <v>Apr</v>
      </c>
    </row>
    <row r="3605" spans="1:20" x14ac:dyDescent="0.35">
      <c r="A3605" t="s">
        <v>3670</v>
      </c>
      <c r="B3605" s="1">
        <v>45753</v>
      </c>
      <c r="C3605" t="s">
        <v>62</v>
      </c>
      <c r="D3605" t="s">
        <v>69</v>
      </c>
      <c r="E3605" t="s">
        <v>23</v>
      </c>
      <c r="F3605" t="s">
        <v>37</v>
      </c>
      <c r="G3605" t="s">
        <v>53</v>
      </c>
      <c r="H3605" t="s">
        <v>70</v>
      </c>
      <c r="I3605">
        <v>1</v>
      </c>
      <c r="J3605" s="2">
        <v>48.96</v>
      </c>
      <c r="K3605" s="3">
        <v>0.05</v>
      </c>
      <c r="L3605" s="2">
        <v>19.38</v>
      </c>
      <c r="M3605" s="2">
        <f t="shared" si="448"/>
        <v>46.51</v>
      </c>
      <c r="N3605" s="2">
        <f t="shared" si="449"/>
        <v>19.38</v>
      </c>
      <c r="O3605" s="2">
        <f t="shared" si="450"/>
        <v>27.13</v>
      </c>
      <c r="P3605" s="4">
        <f t="shared" si="451"/>
        <v>0.58331541603956139</v>
      </c>
      <c r="Q3605">
        <f t="shared" si="452"/>
        <v>2025</v>
      </c>
      <c r="R3605" t="str">
        <f t="shared" si="453"/>
        <v>Q2</v>
      </c>
      <c r="S3605">
        <f t="shared" si="454"/>
        <v>4</v>
      </c>
      <c r="T3605" t="str">
        <f t="shared" si="455"/>
        <v>Apr</v>
      </c>
    </row>
    <row r="3606" spans="1:20" x14ac:dyDescent="0.35">
      <c r="A3606" t="s">
        <v>3671</v>
      </c>
      <c r="B3606" s="1">
        <v>45753</v>
      </c>
      <c r="C3606" t="s">
        <v>62</v>
      </c>
      <c r="D3606" t="s">
        <v>63</v>
      </c>
      <c r="E3606" t="s">
        <v>52</v>
      </c>
      <c r="F3606" t="s">
        <v>24</v>
      </c>
      <c r="G3606" t="s">
        <v>32</v>
      </c>
      <c r="H3606" t="s">
        <v>113</v>
      </c>
      <c r="I3606">
        <v>1</v>
      </c>
      <c r="J3606" s="2">
        <v>352.6</v>
      </c>
      <c r="K3606" s="3">
        <v>0.1</v>
      </c>
      <c r="L3606" s="2">
        <v>205.39</v>
      </c>
      <c r="M3606" s="2">
        <f t="shared" si="448"/>
        <v>317.33999999999997</v>
      </c>
      <c r="N3606" s="2">
        <f t="shared" si="449"/>
        <v>205.39</v>
      </c>
      <c r="O3606" s="2">
        <f t="shared" si="450"/>
        <v>111.94999999999999</v>
      </c>
      <c r="P3606" s="4">
        <f t="shared" si="451"/>
        <v>0.35277620218062644</v>
      </c>
      <c r="Q3606">
        <f t="shared" si="452"/>
        <v>2025</v>
      </c>
      <c r="R3606" t="str">
        <f t="shared" si="453"/>
        <v>Q2</v>
      </c>
      <c r="S3606">
        <f t="shared" si="454"/>
        <v>4</v>
      </c>
      <c r="T3606" t="str">
        <f t="shared" si="455"/>
        <v>Apr</v>
      </c>
    </row>
    <row r="3607" spans="1:20" x14ac:dyDescent="0.35">
      <c r="A3607" t="s">
        <v>3672</v>
      </c>
      <c r="B3607" s="1">
        <v>45753</v>
      </c>
      <c r="C3607" t="s">
        <v>62</v>
      </c>
      <c r="D3607" t="s">
        <v>74</v>
      </c>
      <c r="E3607" t="s">
        <v>23</v>
      </c>
      <c r="F3607" t="s">
        <v>37</v>
      </c>
      <c r="G3607" t="s">
        <v>46</v>
      </c>
      <c r="H3607" t="s">
        <v>75</v>
      </c>
      <c r="I3607">
        <v>1</v>
      </c>
      <c r="J3607" s="2">
        <v>32.090000000000003</v>
      </c>
      <c r="K3607" s="3">
        <v>0.15</v>
      </c>
      <c r="L3607" s="2">
        <v>10.38</v>
      </c>
      <c r="M3607" s="2">
        <f t="shared" si="448"/>
        <v>27.28</v>
      </c>
      <c r="N3607" s="2">
        <f t="shared" si="449"/>
        <v>10.38</v>
      </c>
      <c r="O3607" s="2">
        <f t="shared" si="450"/>
        <v>16.899999999999999</v>
      </c>
      <c r="P3607" s="4">
        <f t="shared" si="451"/>
        <v>0.61950146627565972</v>
      </c>
      <c r="Q3607">
        <f t="shared" si="452"/>
        <v>2025</v>
      </c>
      <c r="R3607" t="str">
        <f t="shared" si="453"/>
        <v>Q2</v>
      </c>
      <c r="S3607">
        <f t="shared" si="454"/>
        <v>4</v>
      </c>
      <c r="T3607" t="str">
        <f t="shared" si="455"/>
        <v>Apr</v>
      </c>
    </row>
    <row r="3608" spans="1:20" x14ac:dyDescent="0.35">
      <c r="A3608" t="s">
        <v>3673</v>
      </c>
      <c r="B3608" s="1">
        <v>45753</v>
      </c>
      <c r="C3608" t="s">
        <v>28</v>
      </c>
      <c r="D3608" t="s">
        <v>29</v>
      </c>
      <c r="E3608" t="s">
        <v>36</v>
      </c>
      <c r="F3608" t="s">
        <v>24</v>
      </c>
      <c r="G3608" t="s">
        <v>38</v>
      </c>
      <c r="H3608" t="s">
        <v>44</v>
      </c>
      <c r="I3608">
        <v>1</v>
      </c>
      <c r="J3608" s="2">
        <v>121.96</v>
      </c>
      <c r="K3608" s="3">
        <v>0</v>
      </c>
      <c r="L3608" s="2">
        <v>48.14</v>
      </c>
      <c r="M3608" s="2">
        <f t="shared" si="448"/>
        <v>121.96</v>
      </c>
      <c r="N3608" s="2">
        <f t="shared" si="449"/>
        <v>48.14</v>
      </c>
      <c r="O3608" s="2">
        <f t="shared" si="450"/>
        <v>73.819999999999993</v>
      </c>
      <c r="P3608" s="4">
        <f t="shared" si="451"/>
        <v>0.60528041980977365</v>
      </c>
      <c r="Q3608">
        <f t="shared" si="452"/>
        <v>2025</v>
      </c>
      <c r="R3608" t="str">
        <f t="shared" si="453"/>
        <v>Q2</v>
      </c>
      <c r="S3608">
        <f t="shared" si="454"/>
        <v>4</v>
      </c>
      <c r="T3608" t="str">
        <f t="shared" si="455"/>
        <v>Apr</v>
      </c>
    </row>
    <row r="3609" spans="1:20" x14ac:dyDescent="0.35">
      <c r="A3609" t="s">
        <v>3674</v>
      </c>
      <c r="B3609" s="1">
        <v>45754</v>
      </c>
      <c r="C3609" t="s">
        <v>62</v>
      </c>
      <c r="D3609" t="s">
        <v>63</v>
      </c>
      <c r="E3609" t="s">
        <v>36</v>
      </c>
      <c r="F3609" t="s">
        <v>24</v>
      </c>
      <c r="G3609" t="s">
        <v>32</v>
      </c>
      <c r="H3609" t="s">
        <v>50</v>
      </c>
      <c r="I3609">
        <v>1</v>
      </c>
      <c r="J3609" s="2">
        <v>218.19</v>
      </c>
      <c r="K3609" s="3">
        <v>0</v>
      </c>
      <c r="L3609" s="2">
        <v>112.28</v>
      </c>
      <c r="M3609" s="2">
        <f t="shared" si="448"/>
        <v>218.19</v>
      </c>
      <c r="N3609" s="2">
        <f t="shared" si="449"/>
        <v>112.28</v>
      </c>
      <c r="O3609" s="2">
        <f t="shared" si="450"/>
        <v>105.91</v>
      </c>
      <c r="P3609" s="4">
        <f t="shared" si="451"/>
        <v>0.48540263073468076</v>
      </c>
      <c r="Q3609">
        <f t="shared" si="452"/>
        <v>2025</v>
      </c>
      <c r="R3609" t="str">
        <f t="shared" si="453"/>
        <v>Q2</v>
      </c>
      <c r="S3609">
        <f t="shared" si="454"/>
        <v>4</v>
      </c>
      <c r="T3609" t="str">
        <f t="shared" si="455"/>
        <v>Apr</v>
      </c>
    </row>
    <row r="3610" spans="1:20" x14ac:dyDescent="0.35">
      <c r="A3610" t="s">
        <v>3675</v>
      </c>
      <c r="B3610" s="1">
        <v>45754</v>
      </c>
      <c r="C3610" t="s">
        <v>41</v>
      </c>
      <c r="D3610" t="s">
        <v>42</v>
      </c>
      <c r="E3610" t="s">
        <v>52</v>
      </c>
      <c r="F3610" t="s">
        <v>24</v>
      </c>
      <c r="G3610" t="s">
        <v>53</v>
      </c>
      <c r="H3610" t="s">
        <v>66</v>
      </c>
      <c r="I3610">
        <v>4</v>
      </c>
      <c r="J3610" s="2">
        <v>116.45</v>
      </c>
      <c r="K3610" s="3">
        <v>0.05</v>
      </c>
      <c r="L3610" s="2">
        <v>44.52</v>
      </c>
      <c r="M3610" s="2">
        <f t="shared" si="448"/>
        <v>442.51</v>
      </c>
      <c r="N3610" s="2">
        <f t="shared" si="449"/>
        <v>178.08</v>
      </c>
      <c r="O3610" s="2">
        <f t="shared" si="450"/>
        <v>264.42999999999995</v>
      </c>
      <c r="P3610" s="4">
        <f t="shared" si="451"/>
        <v>0.59756841653295956</v>
      </c>
      <c r="Q3610">
        <f t="shared" si="452"/>
        <v>2025</v>
      </c>
      <c r="R3610" t="str">
        <f t="shared" si="453"/>
        <v>Q2</v>
      </c>
      <c r="S3610">
        <f t="shared" si="454"/>
        <v>4</v>
      </c>
      <c r="T3610" t="str">
        <f t="shared" si="455"/>
        <v>Apr</v>
      </c>
    </row>
    <row r="3611" spans="1:20" x14ac:dyDescent="0.35">
      <c r="A3611" t="s">
        <v>3676</v>
      </c>
      <c r="B3611" s="1">
        <v>45754</v>
      </c>
      <c r="C3611" t="s">
        <v>21</v>
      </c>
      <c r="D3611" t="s">
        <v>35</v>
      </c>
      <c r="E3611" t="s">
        <v>23</v>
      </c>
      <c r="F3611" t="s">
        <v>37</v>
      </c>
      <c r="G3611" t="s">
        <v>32</v>
      </c>
      <c r="H3611" t="s">
        <v>86</v>
      </c>
      <c r="I3611">
        <v>2</v>
      </c>
      <c r="J3611" s="2">
        <v>68.790000000000006</v>
      </c>
      <c r="K3611" s="3">
        <v>0.05</v>
      </c>
      <c r="L3611" s="2">
        <v>25.08</v>
      </c>
      <c r="M3611" s="2">
        <f t="shared" si="448"/>
        <v>130.69999999999999</v>
      </c>
      <c r="N3611" s="2">
        <f t="shared" si="449"/>
        <v>50.16</v>
      </c>
      <c r="O3611" s="2">
        <f t="shared" si="450"/>
        <v>80.539999999999992</v>
      </c>
      <c r="P3611" s="4">
        <f t="shared" si="451"/>
        <v>0.61622035195103286</v>
      </c>
      <c r="Q3611">
        <f t="shared" si="452"/>
        <v>2025</v>
      </c>
      <c r="R3611" t="str">
        <f t="shared" si="453"/>
        <v>Q2</v>
      </c>
      <c r="S3611">
        <f t="shared" si="454"/>
        <v>4</v>
      </c>
      <c r="T3611" t="str">
        <f t="shared" si="455"/>
        <v>Apr</v>
      </c>
    </row>
    <row r="3612" spans="1:20" x14ac:dyDescent="0.35">
      <c r="A3612" t="s">
        <v>3677</v>
      </c>
      <c r="B3612" s="1">
        <v>45754</v>
      </c>
      <c r="C3612" t="s">
        <v>41</v>
      </c>
      <c r="D3612" t="s">
        <v>42</v>
      </c>
      <c r="E3612" t="s">
        <v>23</v>
      </c>
      <c r="F3612" t="s">
        <v>37</v>
      </c>
      <c r="G3612" t="s">
        <v>46</v>
      </c>
      <c r="H3612" t="s">
        <v>75</v>
      </c>
      <c r="I3612">
        <v>1</v>
      </c>
      <c r="J3612" s="2">
        <v>35.67</v>
      </c>
      <c r="K3612" s="3">
        <v>0</v>
      </c>
      <c r="L3612" s="2">
        <v>10.4</v>
      </c>
      <c r="M3612" s="2">
        <f t="shared" si="448"/>
        <v>35.67</v>
      </c>
      <c r="N3612" s="2">
        <f t="shared" si="449"/>
        <v>10.4</v>
      </c>
      <c r="O3612" s="2">
        <f t="shared" si="450"/>
        <v>25.270000000000003</v>
      </c>
      <c r="P3612" s="4">
        <f t="shared" si="451"/>
        <v>0.70843846369498187</v>
      </c>
      <c r="Q3612">
        <f t="shared" si="452"/>
        <v>2025</v>
      </c>
      <c r="R3612" t="str">
        <f t="shared" si="453"/>
        <v>Q2</v>
      </c>
      <c r="S3612">
        <f t="shared" si="454"/>
        <v>4</v>
      </c>
      <c r="T3612" t="str">
        <f t="shared" si="455"/>
        <v>Apr</v>
      </c>
    </row>
    <row r="3613" spans="1:20" x14ac:dyDescent="0.35">
      <c r="A3613" t="s">
        <v>3678</v>
      </c>
      <c r="B3613" s="1">
        <v>45754</v>
      </c>
      <c r="C3613" t="s">
        <v>21</v>
      </c>
      <c r="D3613" t="s">
        <v>35</v>
      </c>
      <c r="E3613" t="s">
        <v>36</v>
      </c>
      <c r="F3613" t="s">
        <v>37</v>
      </c>
      <c r="G3613" t="s">
        <v>53</v>
      </c>
      <c r="H3613" t="s">
        <v>131</v>
      </c>
      <c r="I3613">
        <v>1</v>
      </c>
      <c r="J3613" s="2">
        <v>32.020000000000003</v>
      </c>
      <c r="K3613" s="3">
        <v>0.1</v>
      </c>
      <c r="L3613" s="2">
        <v>9.41</v>
      </c>
      <c r="M3613" s="2">
        <f t="shared" si="448"/>
        <v>28.82</v>
      </c>
      <c r="N3613" s="2">
        <f t="shared" si="449"/>
        <v>9.41</v>
      </c>
      <c r="O3613" s="2">
        <f t="shared" si="450"/>
        <v>19.41</v>
      </c>
      <c r="P3613" s="4">
        <f t="shared" si="451"/>
        <v>0.67349063150589872</v>
      </c>
      <c r="Q3613">
        <f t="shared" si="452"/>
        <v>2025</v>
      </c>
      <c r="R3613" t="str">
        <f t="shared" si="453"/>
        <v>Q2</v>
      </c>
      <c r="S3613">
        <f t="shared" si="454"/>
        <v>4</v>
      </c>
      <c r="T3613" t="str">
        <f t="shared" si="455"/>
        <v>Apr</v>
      </c>
    </row>
    <row r="3614" spans="1:20" x14ac:dyDescent="0.35">
      <c r="A3614" t="s">
        <v>3679</v>
      </c>
      <c r="B3614" s="1">
        <v>45755</v>
      </c>
      <c r="C3614" t="s">
        <v>21</v>
      </c>
      <c r="D3614" t="s">
        <v>22</v>
      </c>
      <c r="E3614" t="s">
        <v>36</v>
      </c>
      <c r="F3614" t="s">
        <v>24</v>
      </c>
      <c r="G3614" t="s">
        <v>53</v>
      </c>
      <c r="H3614" t="s">
        <v>66</v>
      </c>
      <c r="I3614">
        <v>1</v>
      </c>
      <c r="J3614" s="2">
        <v>108.66</v>
      </c>
      <c r="K3614" s="3">
        <v>0.05</v>
      </c>
      <c r="L3614" s="2">
        <v>45.81</v>
      </c>
      <c r="M3614" s="2">
        <f t="shared" si="448"/>
        <v>103.23</v>
      </c>
      <c r="N3614" s="2">
        <f t="shared" si="449"/>
        <v>45.81</v>
      </c>
      <c r="O3614" s="2">
        <f t="shared" si="450"/>
        <v>57.42</v>
      </c>
      <c r="P3614" s="4">
        <f t="shared" si="451"/>
        <v>0.55623365300784655</v>
      </c>
      <c r="Q3614">
        <f t="shared" si="452"/>
        <v>2025</v>
      </c>
      <c r="R3614" t="str">
        <f t="shared" si="453"/>
        <v>Q2</v>
      </c>
      <c r="S3614">
        <f t="shared" si="454"/>
        <v>4</v>
      </c>
      <c r="T3614" t="str">
        <f t="shared" si="455"/>
        <v>Apr</v>
      </c>
    </row>
    <row r="3615" spans="1:20" x14ac:dyDescent="0.35">
      <c r="A3615" t="s">
        <v>3680</v>
      </c>
      <c r="B3615" s="1">
        <v>45755</v>
      </c>
      <c r="C3615" t="s">
        <v>41</v>
      </c>
      <c r="D3615" t="s">
        <v>42</v>
      </c>
      <c r="E3615" t="s">
        <v>30</v>
      </c>
      <c r="F3615" t="s">
        <v>31</v>
      </c>
      <c r="G3615" t="s">
        <v>32</v>
      </c>
      <c r="H3615" t="s">
        <v>50</v>
      </c>
      <c r="I3615">
        <v>28</v>
      </c>
      <c r="J3615" s="2">
        <v>234.52</v>
      </c>
      <c r="K3615" s="3">
        <v>0.05</v>
      </c>
      <c r="L3615" s="2">
        <v>112.7</v>
      </c>
      <c r="M3615" s="2">
        <f t="shared" si="448"/>
        <v>6238.23</v>
      </c>
      <c r="N3615" s="2">
        <f t="shared" si="449"/>
        <v>3155.6</v>
      </c>
      <c r="O3615" s="2">
        <f t="shared" si="450"/>
        <v>3082.6299999999997</v>
      </c>
      <c r="P3615" s="4">
        <f t="shared" si="451"/>
        <v>0.49415138588990787</v>
      </c>
      <c r="Q3615">
        <f t="shared" si="452"/>
        <v>2025</v>
      </c>
      <c r="R3615" t="str">
        <f t="shared" si="453"/>
        <v>Q2</v>
      </c>
      <c r="S3615">
        <f t="shared" si="454"/>
        <v>4</v>
      </c>
      <c r="T3615" t="str">
        <f t="shared" si="455"/>
        <v>Apr</v>
      </c>
    </row>
    <row r="3616" spans="1:20" x14ac:dyDescent="0.35">
      <c r="A3616" t="s">
        <v>3681</v>
      </c>
      <c r="B3616" s="1">
        <v>45755</v>
      </c>
      <c r="C3616" t="s">
        <v>41</v>
      </c>
      <c r="D3616" t="s">
        <v>42</v>
      </c>
      <c r="E3616" t="s">
        <v>23</v>
      </c>
      <c r="F3616" t="s">
        <v>37</v>
      </c>
      <c r="G3616" t="s">
        <v>32</v>
      </c>
      <c r="H3616" t="s">
        <v>33</v>
      </c>
      <c r="I3616">
        <v>4</v>
      </c>
      <c r="J3616" s="2">
        <v>41.25</v>
      </c>
      <c r="K3616" s="3">
        <v>0</v>
      </c>
      <c r="L3616" s="2">
        <v>12.51</v>
      </c>
      <c r="M3616" s="2">
        <f t="shared" si="448"/>
        <v>165</v>
      </c>
      <c r="N3616" s="2">
        <f t="shared" si="449"/>
        <v>50.04</v>
      </c>
      <c r="O3616" s="2">
        <f t="shared" si="450"/>
        <v>114.96000000000001</v>
      </c>
      <c r="P3616" s="4">
        <f t="shared" si="451"/>
        <v>0.69672727272727275</v>
      </c>
      <c r="Q3616">
        <f t="shared" si="452"/>
        <v>2025</v>
      </c>
      <c r="R3616" t="str">
        <f t="shared" si="453"/>
        <v>Q2</v>
      </c>
      <c r="S3616">
        <f t="shared" si="454"/>
        <v>4</v>
      </c>
      <c r="T3616" t="str">
        <f t="shared" si="455"/>
        <v>Apr</v>
      </c>
    </row>
    <row r="3617" spans="1:20" x14ac:dyDescent="0.35">
      <c r="A3617" t="s">
        <v>3682</v>
      </c>
      <c r="B3617" s="1">
        <v>45755</v>
      </c>
      <c r="C3617" t="s">
        <v>41</v>
      </c>
      <c r="D3617" t="s">
        <v>42</v>
      </c>
      <c r="E3617" t="s">
        <v>30</v>
      </c>
      <c r="F3617" t="s">
        <v>31</v>
      </c>
      <c r="G3617" t="s">
        <v>53</v>
      </c>
      <c r="H3617" t="s">
        <v>70</v>
      </c>
      <c r="I3617">
        <v>13</v>
      </c>
      <c r="J3617" s="2">
        <v>56.9</v>
      </c>
      <c r="K3617" s="3">
        <v>0.2</v>
      </c>
      <c r="L3617" s="2">
        <v>19.38</v>
      </c>
      <c r="M3617" s="2">
        <f t="shared" si="448"/>
        <v>591.76</v>
      </c>
      <c r="N3617" s="2">
        <f t="shared" si="449"/>
        <v>251.94</v>
      </c>
      <c r="O3617" s="2">
        <f t="shared" si="450"/>
        <v>339.82</v>
      </c>
      <c r="P3617" s="4">
        <f t="shared" si="451"/>
        <v>0.57425307557117755</v>
      </c>
      <c r="Q3617">
        <f t="shared" si="452"/>
        <v>2025</v>
      </c>
      <c r="R3617" t="str">
        <f t="shared" si="453"/>
        <v>Q2</v>
      </c>
      <c r="S3617">
        <f t="shared" si="454"/>
        <v>4</v>
      </c>
      <c r="T3617" t="str">
        <f t="shared" si="455"/>
        <v>Apr</v>
      </c>
    </row>
    <row r="3618" spans="1:20" x14ac:dyDescent="0.35">
      <c r="A3618" t="s">
        <v>3683</v>
      </c>
      <c r="B3618" s="1">
        <v>45755</v>
      </c>
      <c r="C3618" t="s">
        <v>21</v>
      </c>
      <c r="D3618" t="s">
        <v>103</v>
      </c>
      <c r="E3618" t="s">
        <v>30</v>
      </c>
      <c r="F3618" t="s">
        <v>31</v>
      </c>
      <c r="G3618" t="s">
        <v>25</v>
      </c>
      <c r="H3618" t="s">
        <v>91</v>
      </c>
      <c r="I3618">
        <v>5</v>
      </c>
      <c r="J3618" s="2">
        <v>94.31</v>
      </c>
      <c r="K3618" s="3">
        <v>0.15</v>
      </c>
      <c r="L3618" s="2">
        <v>44.67</v>
      </c>
      <c r="M3618" s="2">
        <f t="shared" si="448"/>
        <v>400.82</v>
      </c>
      <c r="N3618" s="2">
        <f t="shared" si="449"/>
        <v>223.35</v>
      </c>
      <c r="O3618" s="2">
        <f t="shared" si="450"/>
        <v>177.47</v>
      </c>
      <c r="P3618" s="4">
        <f t="shared" si="451"/>
        <v>0.44276732697969162</v>
      </c>
      <c r="Q3618">
        <f t="shared" si="452"/>
        <v>2025</v>
      </c>
      <c r="R3618" t="str">
        <f t="shared" si="453"/>
        <v>Q2</v>
      </c>
      <c r="S3618">
        <f t="shared" si="454"/>
        <v>4</v>
      </c>
      <c r="T3618" t="str">
        <f t="shared" si="455"/>
        <v>Apr</v>
      </c>
    </row>
    <row r="3619" spans="1:20" x14ac:dyDescent="0.35">
      <c r="A3619" t="s">
        <v>3684</v>
      </c>
      <c r="B3619" s="1">
        <v>45755</v>
      </c>
      <c r="C3619" t="s">
        <v>21</v>
      </c>
      <c r="D3619" t="s">
        <v>35</v>
      </c>
      <c r="E3619" t="s">
        <v>30</v>
      </c>
      <c r="F3619" t="s">
        <v>31</v>
      </c>
      <c r="G3619" t="s">
        <v>38</v>
      </c>
      <c r="H3619" t="s">
        <v>56</v>
      </c>
      <c r="I3619">
        <v>6</v>
      </c>
      <c r="J3619" s="2">
        <v>77.28</v>
      </c>
      <c r="K3619" s="3">
        <v>0.1</v>
      </c>
      <c r="L3619" s="2">
        <v>32.19</v>
      </c>
      <c r="M3619" s="2">
        <f t="shared" si="448"/>
        <v>417.31</v>
      </c>
      <c r="N3619" s="2">
        <f t="shared" si="449"/>
        <v>193.14</v>
      </c>
      <c r="O3619" s="2">
        <f t="shared" si="450"/>
        <v>224.17000000000002</v>
      </c>
      <c r="P3619" s="4">
        <f t="shared" si="451"/>
        <v>0.53717859624739406</v>
      </c>
      <c r="Q3619">
        <f t="shared" si="452"/>
        <v>2025</v>
      </c>
      <c r="R3619" t="str">
        <f t="shared" si="453"/>
        <v>Q2</v>
      </c>
      <c r="S3619">
        <f t="shared" si="454"/>
        <v>4</v>
      </c>
      <c r="T3619" t="str">
        <f t="shared" si="455"/>
        <v>Apr</v>
      </c>
    </row>
    <row r="3620" spans="1:20" x14ac:dyDescent="0.35">
      <c r="A3620" t="s">
        <v>3685</v>
      </c>
      <c r="B3620" s="1">
        <v>45755</v>
      </c>
      <c r="C3620" t="s">
        <v>21</v>
      </c>
      <c r="D3620" t="s">
        <v>35</v>
      </c>
      <c r="E3620" t="s">
        <v>43</v>
      </c>
      <c r="F3620" t="s">
        <v>37</v>
      </c>
      <c r="G3620" t="s">
        <v>25</v>
      </c>
      <c r="H3620" t="s">
        <v>91</v>
      </c>
      <c r="I3620">
        <v>1</v>
      </c>
      <c r="J3620" s="2">
        <v>98.39</v>
      </c>
      <c r="K3620" s="3">
        <v>0</v>
      </c>
      <c r="L3620" s="2">
        <v>44.5</v>
      </c>
      <c r="M3620" s="2">
        <f t="shared" si="448"/>
        <v>98.39</v>
      </c>
      <c r="N3620" s="2">
        <f t="shared" si="449"/>
        <v>44.5</v>
      </c>
      <c r="O3620" s="2">
        <f t="shared" si="450"/>
        <v>53.89</v>
      </c>
      <c r="P3620" s="4">
        <f t="shared" si="451"/>
        <v>0.5477182640512247</v>
      </c>
      <c r="Q3620">
        <f t="shared" si="452"/>
        <v>2025</v>
      </c>
      <c r="R3620" t="str">
        <f t="shared" si="453"/>
        <v>Q2</v>
      </c>
      <c r="S3620">
        <f t="shared" si="454"/>
        <v>4</v>
      </c>
      <c r="T3620" t="str">
        <f t="shared" si="455"/>
        <v>Apr</v>
      </c>
    </row>
    <row r="3621" spans="1:20" x14ac:dyDescent="0.35">
      <c r="A3621" t="s">
        <v>3686</v>
      </c>
      <c r="B3621" s="1">
        <v>45756</v>
      </c>
      <c r="C3621" t="s">
        <v>21</v>
      </c>
      <c r="D3621" t="s">
        <v>35</v>
      </c>
      <c r="E3621" t="s">
        <v>52</v>
      </c>
      <c r="F3621" t="s">
        <v>24</v>
      </c>
      <c r="G3621" t="s">
        <v>53</v>
      </c>
      <c r="H3621" t="s">
        <v>66</v>
      </c>
      <c r="I3621">
        <v>1</v>
      </c>
      <c r="J3621" s="2">
        <v>109.74</v>
      </c>
      <c r="K3621" s="3">
        <v>0</v>
      </c>
      <c r="L3621" s="2">
        <v>46</v>
      </c>
      <c r="M3621" s="2">
        <f t="shared" si="448"/>
        <v>109.74</v>
      </c>
      <c r="N3621" s="2">
        <f t="shared" si="449"/>
        <v>46</v>
      </c>
      <c r="O3621" s="2">
        <f t="shared" si="450"/>
        <v>63.739999999999995</v>
      </c>
      <c r="P3621" s="4">
        <f t="shared" si="451"/>
        <v>0.58082741024239104</v>
      </c>
      <c r="Q3621">
        <f t="shared" si="452"/>
        <v>2025</v>
      </c>
      <c r="R3621" t="str">
        <f t="shared" si="453"/>
        <v>Q2</v>
      </c>
      <c r="S3621">
        <f t="shared" si="454"/>
        <v>4</v>
      </c>
      <c r="T3621" t="str">
        <f t="shared" si="455"/>
        <v>Apr</v>
      </c>
    </row>
    <row r="3622" spans="1:20" x14ac:dyDescent="0.35">
      <c r="A3622" t="s">
        <v>3687</v>
      </c>
      <c r="B3622" s="1">
        <v>45756</v>
      </c>
      <c r="C3622" t="s">
        <v>21</v>
      </c>
      <c r="D3622" t="s">
        <v>103</v>
      </c>
      <c r="E3622" t="s">
        <v>52</v>
      </c>
      <c r="F3622" t="s">
        <v>37</v>
      </c>
      <c r="G3622" t="s">
        <v>32</v>
      </c>
      <c r="H3622" t="s">
        <v>33</v>
      </c>
      <c r="I3622">
        <v>1</v>
      </c>
      <c r="J3622" s="2">
        <v>35.32</v>
      </c>
      <c r="K3622" s="3">
        <v>0.1</v>
      </c>
      <c r="L3622" s="2">
        <v>12.49</v>
      </c>
      <c r="M3622" s="2">
        <f t="shared" si="448"/>
        <v>31.79</v>
      </c>
      <c r="N3622" s="2">
        <f t="shared" si="449"/>
        <v>12.49</v>
      </c>
      <c r="O3622" s="2">
        <f t="shared" si="450"/>
        <v>19.299999999999997</v>
      </c>
      <c r="P3622" s="4">
        <f t="shared" si="451"/>
        <v>0.60710915382195652</v>
      </c>
      <c r="Q3622">
        <f t="shared" si="452"/>
        <v>2025</v>
      </c>
      <c r="R3622" t="str">
        <f t="shared" si="453"/>
        <v>Q2</v>
      </c>
      <c r="S3622">
        <f t="shared" si="454"/>
        <v>4</v>
      </c>
      <c r="T3622" t="str">
        <f t="shared" si="455"/>
        <v>Apr</v>
      </c>
    </row>
    <row r="3623" spans="1:20" x14ac:dyDescent="0.35">
      <c r="A3623" t="s">
        <v>3688</v>
      </c>
      <c r="B3623" s="1">
        <v>45756</v>
      </c>
      <c r="C3623" t="s">
        <v>28</v>
      </c>
      <c r="D3623" t="s">
        <v>29</v>
      </c>
      <c r="E3623" t="s">
        <v>52</v>
      </c>
      <c r="F3623" t="s">
        <v>31</v>
      </c>
      <c r="G3623" t="s">
        <v>38</v>
      </c>
      <c r="H3623" t="s">
        <v>84</v>
      </c>
      <c r="I3623">
        <v>1</v>
      </c>
      <c r="J3623" s="2">
        <v>260</v>
      </c>
      <c r="K3623" s="3">
        <v>0</v>
      </c>
      <c r="L3623" s="2">
        <v>129.62</v>
      </c>
      <c r="M3623" s="2">
        <f t="shared" si="448"/>
        <v>260</v>
      </c>
      <c r="N3623" s="2">
        <f t="shared" si="449"/>
        <v>129.62</v>
      </c>
      <c r="O3623" s="2">
        <f t="shared" si="450"/>
        <v>130.38</v>
      </c>
      <c r="P3623" s="4">
        <f t="shared" si="451"/>
        <v>0.5014615384615384</v>
      </c>
      <c r="Q3623">
        <f t="shared" si="452"/>
        <v>2025</v>
      </c>
      <c r="R3623" t="str">
        <f t="shared" si="453"/>
        <v>Q2</v>
      </c>
      <c r="S3623">
        <f t="shared" si="454"/>
        <v>4</v>
      </c>
      <c r="T3623" t="str">
        <f t="shared" si="455"/>
        <v>Apr</v>
      </c>
    </row>
    <row r="3624" spans="1:20" x14ac:dyDescent="0.35">
      <c r="A3624" t="s">
        <v>3689</v>
      </c>
      <c r="B3624" s="1">
        <v>45757</v>
      </c>
      <c r="C3624" t="s">
        <v>62</v>
      </c>
      <c r="D3624" t="s">
        <v>69</v>
      </c>
      <c r="E3624" t="s">
        <v>23</v>
      </c>
      <c r="F3624" t="s">
        <v>37</v>
      </c>
      <c r="G3624" t="s">
        <v>32</v>
      </c>
      <c r="H3624" t="s">
        <v>113</v>
      </c>
      <c r="I3624">
        <v>1</v>
      </c>
      <c r="J3624" s="2">
        <v>353.95</v>
      </c>
      <c r="K3624" s="3">
        <v>0</v>
      </c>
      <c r="L3624" s="2">
        <v>210.91</v>
      </c>
      <c r="M3624" s="2">
        <f t="shared" si="448"/>
        <v>353.95</v>
      </c>
      <c r="N3624" s="2">
        <f t="shared" si="449"/>
        <v>210.91</v>
      </c>
      <c r="O3624" s="2">
        <f t="shared" si="450"/>
        <v>143.04</v>
      </c>
      <c r="P3624" s="4">
        <f t="shared" si="451"/>
        <v>0.40412487639497102</v>
      </c>
      <c r="Q3624">
        <f t="shared" si="452"/>
        <v>2025</v>
      </c>
      <c r="R3624" t="str">
        <f t="shared" si="453"/>
        <v>Q2</v>
      </c>
      <c r="S3624">
        <f t="shared" si="454"/>
        <v>4</v>
      </c>
      <c r="T3624" t="str">
        <f t="shared" si="455"/>
        <v>Apr</v>
      </c>
    </row>
    <row r="3625" spans="1:20" x14ac:dyDescent="0.35">
      <c r="A3625" t="s">
        <v>3690</v>
      </c>
      <c r="B3625" s="1">
        <v>45757</v>
      </c>
      <c r="C3625" t="s">
        <v>28</v>
      </c>
      <c r="D3625" t="s">
        <v>49</v>
      </c>
      <c r="E3625" t="s">
        <v>23</v>
      </c>
      <c r="F3625" t="s">
        <v>24</v>
      </c>
      <c r="G3625" t="s">
        <v>53</v>
      </c>
      <c r="H3625" t="s">
        <v>66</v>
      </c>
      <c r="I3625">
        <v>2</v>
      </c>
      <c r="J3625" s="2">
        <v>112.96</v>
      </c>
      <c r="K3625" s="3">
        <v>0.15</v>
      </c>
      <c r="L3625" s="2">
        <v>43.49</v>
      </c>
      <c r="M3625" s="2">
        <f t="shared" si="448"/>
        <v>192.03</v>
      </c>
      <c r="N3625" s="2">
        <f t="shared" si="449"/>
        <v>86.98</v>
      </c>
      <c r="O3625" s="2">
        <f t="shared" si="450"/>
        <v>105.05</v>
      </c>
      <c r="P3625" s="4">
        <f t="shared" si="451"/>
        <v>0.54704994011352392</v>
      </c>
      <c r="Q3625">
        <f t="shared" si="452"/>
        <v>2025</v>
      </c>
      <c r="R3625" t="str">
        <f t="shared" si="453"/>
        <v>Q2</v>
      </c>
      <c r="S3625">
        <f t="shared" si="454"/>
        <v>4</v>
      </c>
      <c r="T3625" t="str">
        <f t="shared" si="455"/>
        <v>Apr</v>
      </c>
    </row>
    <row r="3626" spans="1:20" x14ac:dyDescent="0.35">
      <c r="A3626" t="s">
        <v>3691</v>
      </c>
      <c r="B3626" s="1">
        <v>45757</v>
      </c>
      <c r="C3626" t="s">
        <v>28</v>
      </c>
      <c r="D3626" t="s">
        <v>29</v>
      </c>
      <c r="E3626" t="s">
        <v>23</v>
      </c>
      <c r="F3626" t="s">
        <v>37</v>
      </c>
      <c r="G3626" t="s">
        <v>38</v>
      </c>
      <c r="H3626" t="s">
        <v>56</v>
      </c>
      <c r="I3626">
        <v>2</v>
      </c>
      <c r="J3626" s="2">
        <v>81.260000000000005</v>
      </c>
      <c r="K3626" s="3">
        <v>0.1</v>
      </c>
      <c r="L3626" s="2">
        <v>32.08</v>
      </c>
      <c r="M3626" s="2">
        <f t="shared" si="448"/>
        <v>146.27000000000001</v>
      </c>
      <c r="N3626" s="2">
        <f t="shared" si="449"/>
        <v>64.16</v>
      </c>
      <c r="O3626" s="2">
        <f t="shared" si="450"/>
        <v>82.110000000000014</v>
      </c>
      <c r="P3626" s="4">
        <f t="shared" si="451"/>
        <v>0.56135913037533336</v>
      </c>
      <c r="Q3626">
        <f t="shared" si="452"/>
        <v>2025</v>
      </c>
      <c r="R3626" t="str">
        <f t="shared" si="453"/>
        <v>Q2</v>
      </c>
      <c r="S3626">
        <f t="shared" si="454"/>
        <v>4</v>
      </c>
      <c r="T3626" t="str">
        <f t="shared" si="455"/>
        <v>Apr</v>
      </c>
    </row>
    <row r="3627" spans="1:20" x14ac:dyDescent="0.35">
      <c r="A3627" t="s">
        <v>3692</v>
      </c>
      <c r="B3627" s="1">
        <v>45757</v>
      </c>
      <c r="C3627" t="s">
        <v>28</v>
      </c>
      <c r="D3627" t="s">
        <v>49</v>
      </c>
      <c r="E3627" t="s">
        <v>23</v>
      </c>
      <c r="F3627" t="s">
        <v>37</v>
      </c>
      <c r="G3627" t="s">
        <v>38</v>
      </c>
      <c r="H3627" t="s">
        <v>84</v>
      </c>
      <c r="I3627">
        <v>1</v>
      </c>
      <c r="J3627" s="2">
        <v>274.93</v>
      </c>
      <c r="K3627" s="3">
        <v>0</v>
      </c>
      <c r="L3627" s="2">
        <v>129.63999999999999</v>
      </c>
      <c r="M3627" s="2">
        <f t="shared" si="448"/>
        <v>274.93</v>
      </c>
      <c r="N3627" s="2">
        <f t="shared" si="449"/>
        <v>129.63999999999999</v>
      </c>
      <c r="O3627" s="2">
        <f t="shared" si="450"/>
        <v>145.29000000000002</v>
      </c>
      <c r="P3627" s="4">
        <f t="shared" si="451"/>
        <v>0.52846179027388795</v>
      </c>
      <c r="Q3627">
        <f t="shared" si="452"/>
        <v>2025</v>
      </c>
      <c r="R3627" t="str">
        <f t="shared" si="453"/>
        <v>Q2</v>
      </c>
      <c r="S3627">
        <f t="shared" si="454"/>
        <v>4</v>
      </c>
      <c r="T3627" t="str">
        <f t="shared" si="455"/>
        <v>Apr</v>
      </c>
    </row>
    <row r="3628" spans="1:20" x14ac:dyDescent="0.35">
      <c r="A3628" t="s">
        <v>3693</v>
      </c>
      <c r="B3628" s="1">
        <v>45757</v>
      </c>
      <c r="C3628" t="s">
        <v>41</v>
      </c>
      <c r="D3628" t="s">
        <v>90</v>
      </c>
      <c r="E3628" t="s">
        <v>23</v>
      </c>
      <c r="F3628" t="s">
        <v>37</v>
      </c>
      <c r="G3628" t="s">
        <v>53</v>
      </c>
      <c r="H3628" t="s">
        <v>66</v>
      </c>
      <c r="I3628">
        <v>1</v>
      </c>
      <c r="J3628" s="2">
        <v>116.17</v>
      </c>
      <c r="K3628" s="3">
        <v>0.05</v>
      </c>
      <c r="L3628" s="2">
        <v>44.38</v>
      </c>
      <c r="M3628" s="2">
        <f t="shared" si="448"/>
        <v>110.36</v>
      </c>
      <c r="N3628" s="2">
        <f t="shared" si="449"/>
        <v>44.38</v>
      </c>
      <c r="O3628" s="2">
        <f t="shared" si="450"/>
        <v>65.97999999999999</v>
      </c>
      <c r="P3628" s="4">
        <f t="shared" si="451"/>
        <v>0.59786154403769476</v>
      </c>
      <c r="Q3628">
        <f t="shared" si="452"/>
        <v>2025</v>
      </c>
      <c r="R3628" t="str">
        <f t="shared" si="453"/>
        <v>Q2</v>
      </c>
      <c r="S3628">
        <f t="shared" si="454"/>
        <v>4</v>
      </c>
      <c r="T3628" t="str">
        <f t="shared" si="455"/>
        <v>Apr</v>
      </c>
    </row>
    <row r="3629" spans="1:20" x14ac:dyDescent="0.35">
      <c r="A3629" t="s">
        <v>3694</v>
      </c>
      <c r="B3629" s="1">
        <v>45757</v>
      </c>
      <c r="C3629" t="s">
        <v>62</v>
      </c>
      <c r="D3629" t="s">
        <v>69</v>
      </c>
      <c r="E3629" t="s">
        <v>30</v>
      </c>
      <c r="F3629" t="s">
        <v>31</v>
      </c>
      <c r="G3629" t="s">
        <v>46</v>
      </c>
      <c r="H3629" t="s">
        <v>79</v>
      </c>
      <c r="I3629">
        <v>5</v>
      </c>
      <c r="J3629" s="2">
        <v>27.15</v>
      </c>
      <c r="K3629" s="3">
        <v>0.15</v>
      </c>
      <c r="L3629" s="2">
        <v>9.57</v>
      </c>
      <c r="M3629" s="2">
        <f t="shared" si="448"/>
        <v>115.39</v>
      </c>
      <c r="N3629" s="2">
        <f t="shared" si="449"/>
        <v>47.85</v>
      </c>
      <c r="O3629" s="2">
        <f t="shared" si="450"/>
        <v>67.539999999999992</v>
      </c>
      <c r="P3629" s="4">
        <f t="shared" si="451"/>
        <v>0.58531935176358429</v>
      </c>
      <c r="Q3629">
        <f t="shared" si="452"/>
        <v>2025</v>
      </c>
      <c r="R3629" t="str">
        <f t="shared" si="453"/>
        <v>Q2</v>
      </c>
      <c r="S3629">
        <f t="shared" si="454"/>
        <v>4</v>
      </c>
      <c r="T3629" t="str">
        <f t="shared" si="455"/>
        <v>Apr</v>
      </c>
    </row>
    <row r="3630" spans="1:20" x14ac:dyDescent="0.35">
      <c r="A3630" t="s">
        <v>3695</v>
      </c>
      <c r="B3630" s="1">
        <v>45757</v>
      </c>
      <c r="C3630" t="s">
        <v>41</v>
      </c>
      <c r="D3630" t="s">
        <v>42</v>
      </c>
      <c r="E3630" t="s">
        <v>23</v>
      </c>
      <c r="F3630" t="s">
        <v>37</v>
      </c>
      <c r="G3630" t="s">
        <v>53</v>
      </c>
      <c r="H3630" t="s">
        <v>131</v>
      </c>
      <c r="I3630">
        <v>3</v>
      </c>
      <c r="J3630" s="2">
        <v>33.14</v>
      </c>
      <c r="K3630" s="3">
        <v>0.2</v>
      </c>
      <c r="L3630" s="2">
        <v>9.75</v>
      </c>
      <c r="M3630" s="2">
        <f t="shared" si="448"/>
        <v>79.540000000000006</v>
      </c>
      <c r="N3630" s="2">
        <f t="shared" si="449"/>
        <v>29.25</v>
      </c>
      <c r="O3630" s="2">
        <f t="shared" si="450"/>
        <v>50.290000000000006</v>
      </c>
      <c r="P3630" s="4">
        <f t="shared" si="451"/>
        <v>0.63226049786271066</v>
      </c>
      <c r="Q3630">
        <f t="shared" si="452"/>
        <v>2025</v>
      </c>
      <c r="R3630" t="str">
        <f t="shared" si="453"/>
        <v>Q2</v>
      </c>
      <c r="S3630">
        <f t="shared" si="454"/>
        <v>4</v>
      </c>
      <c r="T3630" t="str">
        <f t="shared" si="455"/>
        <v>Apr</v>
      </c>
    </row>
    <row r="3631" spans="1:20" x14ac:dyDescent="0.35">
      <c r="A3631" t="s">
        <v>3696</v>
      </c>
      <c r="B3631" s="1">
        <v>45757</v>
      </c>
      <c r="C3631" t="s">
        <v>28</v>
      </c>
      <c r="D3631" t="s">
        <v>49</v>
      </c>
      <c r="E3631" t="s">
        <v>23</v>
      </c>
      <c r="F3631" t="s">
        <v>24</v>
      </c>
      <c r="G3631" t="s">
        <v>25</v>
      </c>
      <c r="H3631" t="s">
        <v>26</v>
      </c>
      <c r="I3631">
        <v>1</v>
      </c>
      <c r="J3631" s="2">
        <v>24.39</v>
      </c>
      <c r="K3631" s="3">
        <v>0</v>
      </c>
      <c r="L3631" s="2">
        <v>7.14</v>
      </c>
      <c r="M3631" s="2">
        <f t="shared" si="448"/>
        <v>24.39</v>
      </c>
      <c r="N3631" s="2">
        <f t="shared" si="449"/>
        <v>7.14</v>
      </c>
      <c r="O3631" s="2">
        <f t="shared" si="450"/>
        <v>17.25</v>
      </c>
      <c r="P3631" s="4">
        <f t="shared" si="451"/>
        <v>0.70725707257072568</v>
      </c>
      <c r="Q3631">
        <f t="shared" si="452"/>
        <v>2025</v>
      </c>
      <c r="R3631" t="str">
        <f t="shared" si="453"/>
        <v>Q2</v>
      </c>
      <c r="S3631">
        <f t="shared" si="454"/>
        <v>4</v>
      </c>
      <c r="T3631" t="str">
        <f t="shared" si="455"/>
        <v>Apr</v>
      </c>
    </row>
    <row r="3632" spans="1:20" x14ac:dyDescent="0.35">
      <c r="A3632" t="s">
        <v>3697</v>
      </c>
      <c r="B3632" s="1">
        <v>45757</v>
      </c>
      <c r="C3632" t="s">
        <v>21</v>
      </c>
      <c r="D3632" t="s">
        <v>22</v>
      </c>
      <c r="E3632" t="s">
        <v>23</v>
      </c>
      <c r="F3632" t="s">
        <v>24</v>
      </c>
      <c r="G3632" t="s">
        <v>53</v>
      </c>
      <c r="H3632" t="s">
        <v>66</v>
      </c>
      <c r="I3632">
        <v>2</v>
      </c>
      <c r="J3632" s="2">
        <v>110.79</v>
      </c>
      <c r="K3632" s="3">
        <v>0.05</v>
      </c>
      <c r="L3632" s="2">
        <v>44.34</v>
      </c>
      <c r="M3632" s="2">
        <f t="shared" si="448"/>
        <v>210.5</v>
      </c>
      <c r="N3632" s="2">
        <f t="shared" si="449"/>
        <v>88.68</v>
      </c>
      <c r="O3632" s="2">
        <f t="shared" si="450"/>
        <v>121.82</v>
      </c>
      <c r="P3632" s="4">
        <f t="shared" si="451"/>
        <v>0.57871733966745842</v>
      </c>
      <c r="Q3632">
        <f t="shared" si="452"/>
        <v>2025</v>
      </c>
      <c r="R3632" t="str">
        <f t="shared" si="453"/>
        <v>Q2</v>
      </c>
      <c r="S3632">
        <f t="shared" si="454"/>
        <v>4</v>
      </c>
      <c r="T3632" t="str">
        <f t="shared" si="455"/>
        <v>Apr</v>
      </c>
    </row>
    <row r="3633" spans="1:20" x14ac:dyDescent="0.35">
      <c r="A3633" t="s">
        <v>3698</v>
      </c>
      <c r="B3633" s="1">
        <v>45757</v>
      </c>
      <c r="C3633" t="s">
        <v>21</v>
      </c>
      <c r="D3633" t="s">
        <v>35</v>
      </c>
      <c r="E3633" t="s">
        <v>23</v>
      </c>
      <c r="F3633" t="s">
        <v>24</v>
      </c>
      <c r="G3633" t="s">
        <v>25</v>
      </c>
      <c r="H3633" t="s">
        <v>72</v>
      </c>
      <c r="I3633">
        <v>3</v>
      </c>
      <c r="J3633" s="2">
        <v>196.1</v>
      </c>
      <c r="K3633" s="3">
        <v>0</v>
      </c>
      <c r="L3633" s="2">
        <v>102.38</v>
      </c>
      <c r="M3633" s="2">
        <f t="shared" si="448"/>
        <v>588.29999999999995</v>
      </c>
      <c r="N3633" s="2">
        <f t="shared" si="449"/>
        <v>307.14</v>
      </c>
      <c r="O3633" s="2">
        <f t="shared" si="450"/>
        <v>281.15999999999997</v>
      </c>
      <c r="P3633" s="4">
        <f t="shared" si="451"/>
        <v>0.47791942886282507</v>
      </c>
      <c r="Q3633">
        <f t="shared" si="452"/>
        <v>2025</v>
      </c>
      <c r="R3633" t="str">
        <f t="shared" si="453"/>
        <v>Q2</v>
      </c>
      <c r="S3633">
        <f t="shared" si="454"/>
        <v>4</v>
      </c>
      <c r="T3633" t="str">
        <f t="shared" si="455"/>
        <v>Apr</v>
      </c>
    </row>
    <row r="3634" spans="1:20" x14ac:dyDescent="0.35">
      <c r="A3634" t="s">
        <v>3699</v>
      </c>
      <c r="B3634" s="1">
        <v>45757</v>
      </c>
      <c r="C3634" t="s">
        <v>62</v>
      </c>
      <c r="D3634" t="s">
        <v>69</v>
      </c>
      <c r="E3634" t="s">
        <v>52</v>
      </c>
      <c r="F3634" t="s">
        <v>37</v>
      </c>
      <c r="G3634" t="s">
        <v>53</v>
      </c>
      <c r="H3634" t="s">
        <v>131</v>
      </c>
      <c r="I3634">
        <v>1</v>
      </c>
      <c r="J3634" s="2">
        <v>29.13</v>
      </c>
      <c r="K3634" s="3">
        <v>0</v>
      </c>
      <c r="L3634" s="2">
        <v>9.4499999999999993</v>
      </c>
      <c r="M3634" s="2">
        <f t="shared" si="448"/>
        <v>29.13</v>
      </c>
      <c r="N3634" s="2">
        <f t="shared" si="449"/>
        <v>9.4499999999999993</v>
      </c>
      <c r="O3634" s="2">
        <f t="shared" si="450"/>
        <v>19.68</v>
      </c>
      <c r="P3634" s="4">
        <f t="shared" si="451"/>
        <v>0.67559217301750774</v>
      </c>
      <c r="Q3634">
        <f t="shared" si="452"/>
        <v>2025</v>
      </c>
      <c r="R3634" t="str">
        <f t="shared" si="453"/>
        <v>Q2</v>
      </c>
      <c r="S3634">
        <f t="shared" si="454"/>
        <v>4</v>
      </c>
      <c r="T3634" t="str">
        <f t="shared" si="455"/>
        <v>Apr</v>
      </c>
    </row>
    <row r="3635" spans="1:20" x14ac:dyDescent="0.35">
      <c r="A3635" t="s">
        <v>3700</v>
      </c>
      <c r="B3635" s="1">
        <v>45758</v>
      </c>
      <c r="C3635" t="s">
        <v>41</v>
      </c>
      <c r="D3635" t="s">
        <v>42</v>
      </c>
      <c r="E3635" t="s">
        <v>36</v>
      </c>
      <c r="F3635" t="s">
        <v>24</v>
      </c>
      <c r="G3635" t="s">
        <v>46</v>
      </c>
      <c r="H3635" t="s">
        <v>75</v>
      </c>
      <c r="I3635">
        <v>1</v>
      </c>
      <c r="J3635" s="2">
        <v>34.83</v>
      </c>
      <c r="K3635" s="3">
        <v>0.2</v>
      </c>
      <c r="L3635" s="2">
        <v>10.16</v>
      </c>
      <c r="M3635" s="2">
        <f t="shared" si="448"/>
        <v>27.86</v>
      </c>
      <c r="N3635" s="2">
        <f t="shared" si="449"/>
        <v>10.16</v>
      </c>
      <c r="O3635" s="2">
        <f t="shared" si="450"/>
        <v>17.7</v>
      </c>
      <c r="P3635" s="4">
        <f t="shared" si="451"/>
        <v>0.63531945441493176</v>
      </c>
      <c r="Q3635">
        <f t="shared" si="452"/>
        <v>2025</v>
      </c>
      <c r="R3635" t="str">
        <f t="shared" si="453"/>
        <v>Q2</v>
      </c>
      <c r="S3635">
        <f t="shared" si="454"/>
        <v>4</v>
      </c>
      <c r="T3635" t="str">
        <f t="shared" si="455"/>
        <v>Apr</v>
      </c>
    </row>
    <row r="3636" spans="1:20" x14ac:dyDescent="0.35">
      <c r="A3636" t="s">
        <v>3701</v>
      </c>
      <c r="B3636" s="1">
        <v>45758</v>
      </c>
      <c r="C3636" t="s">
        <v>62</v>
      </c>
      <c r="D3636" t="s">
        <v>69</v>
      </c>
      <c r="E3636" t="s">
        <v>23</v>
      </c>
      <c r="F3636" t="s">
        <v>37</v>
      </c>
      <c r="G3636" t="s">
        <v>38</v>
      </c>
      <c r="H3636" t="s">
        <v>56</v>
      </c>
      <c r="I3636">
        <v>2</v>
      </c>
      <c r="J3636" s="2">
        <v>72.459999999999994</v>
      </c>
      <c r="K3636" s="3">
        <v>0.05</v>
      </c>
      <c r="L3636" s="2">
        <v>31.62</v>
      </c>
      <c r="M3636" s="2">
        <f t="shared" si="448"/>
        <v>137.66999999999999</v>
      </c>
      <c r="N3636" s="2">
        <f t="shared" si="449"/>
        <v>63.24</v>
      </c>
      <c r="O3636" s="2">
        <f t="shared" si="450"/>
        <v>74.429999999999978</v>
      </c>
      <c r="P3636" s="4">
        <f t="shared" si="451"/>
        <v>0.54064066245369347</v>
      </c>
      <c r="Q3636">
        <f t="shared" si="452"/>
        <v>2025</v>
      </c>
      <c r="R3636" t="str">
        <f t="shared" si="453"/>
        <v>Q2</v>
      </c>
      <c r="S3636">
        <f t="shared" si="454"/>
        <v>4</v>
      </c>
      <c r="T3636" t="str">
        <f t="shared" si="455"/>
        <v>Apr</v>
      </c>
    </row>
    <row r="3637" spans="1:20" x14ac:dyDescent="0.35">
      <c r="A3637" t="s">
        <v>3702</v>
      </c>
      <c r="B3637" s="1">
        <v>45758</v>
      </c>
      <c r="C3637" t="s">
        <v>41</v>
      </c>
      <c r="D3637" t="s">
        <v>90</v>
      </c>
      <c r="E3637" t="s">
        <v>52</v>
      </c>
      <c r="F3637" t="s">
        <v>37</v>
      </c>
      <c r="G3637" t="s">
        <v>53</v>
      </c>
      <c r="H3637" t="s">
        <v>66</v>
      </c>
      <c r="I3637">
        <v>1</v>
      </c>
      <c r="J3637" s="2">
        <v>113.06</v>
      </c>
      <c r="K3637" s="3">
        <v>0.1</v>
      </c>
      <c r="L3637" s="2">
        <v>44.72</v>
      </c>
      <c r="M3637" s="2">
        <f t="shared" si="448"/>
        <v>101.75</v>
      </c>
      <c r="N3637" s="2">
        <f t="shared" si="449"/>
        <v>44.72</v>
      </c>
      <c r="O3637" s="2">
        <f t="shared" si="450"/>
        <v>57.03</v>
      </c>
      <c r="P3637" s="4">
        <f t="shared" si="451"/>
        <v>0.56049140049140045</v>
      </c>
      <c r="Q3637">
        <f t="shared" si="452"/>
        <v>2025</v>
      </c>
      <c r="R3637" t="str">
        <f t="shared" si="453"/>
        <v>Q2</v>
      </c>
      <c r="S3637">
        <f t="shared" si="454"/>
        <v>4</v>
      </c>
      <c r="T3637" t="str">
        <f t="shared" si="455"/>
        <v>Apr</v>
      </c>
    </row>
    <row r="3638" spans="1:20" x14ac:dyDescent="0.35">
      <c r="A3638" t="s">
        <v>3703</v>
      </c>
      <c r="B3638" s="1">
        <v>45758</v>
      </c>
      <c r="C3638" t="s">
        <v>41</v>
      </c>
      <c r="D3638" t="s">
        <v>42</v>
      </c>
      <c r="E3638" t="s">
        <v>23</v>
      </c>
      <c r="F3638" t="s">
        <v>24</v>
      </c>
      <c r="G3638" t="s">
        <v>32</v>
      </c>
      <c r="H3638" t="s">
        <v>33</v>
      </c>
      <c r="I3638">
        <v>1</v>
      </c>
      <c r="J3638" s="2">
        <v>39.85</v>
      </c>
      <c r="K3638" s="3">
        <v>0.25</v>
      </c>
      <c r="L3638" s="2">
        <v>12.71</v>
      </c>
      <c r="M3638" s="2">
        <f t="shared" si="448"/>
        <v>29.89</v>
      </c>
      <c r="N3638" s="2">
        <f t="shared" si="449"/>
        <v>12.71</v>
      </c>
      <c r="O3638" s="2">
        <f t="shared" si="450"/>
        <v>17.18</v>
      </c>
      <c r="P3638" s="4">
        <f t="shared" si="451"/>
        <v>0.57477417196386749</v>
      </c>
      <c r="Q3638">
        <f t="shared" si="452"/>
        <v>2025</v>
      </c>
      <c r="R3638" t="str">
        <f t="shared" si="453"/>
        <v>Q2</v>
      </c>
      <c r="S3638">
        <f t="shared" si="454"/>
        <v>4</v>
      </c>
      <c r="T3638" t="str">
        <f t="shared" si="455"/>
        <v>Apr</v>
      </c>
    </row>
    <row r="3639" spans="1:20" x14ac:dyDescent="0.35">
      <c r="A3639" t="s">
        <v>3704</v>
      </c>
      <c r="B3639" s="1">
        <v>45758</v>
      </c>
      <c r="C3639" t="s">
        <v>21</v>
      </c>
      <c r="D3639" t="s">
        <v>22</v>
      </c>
      <c r="E3639" t="s">
        <v>52</v>
      </c>
      <c r="F3639" t="s">
        <v>24</v>
      </c>
      <c r="G3639" t="s">
        <v>46</v>
      </c>
      <c r="H3639" t="s">
        <v>75</v>
      </c>
      <c r="I3639">
        <v>2</v>
      </c>
      <c r="J3639" s="2">
        <v>34.299999999999997</v>
      </c>
      <c r="K3639" s="3">
        <v>0</v>
      </c>
      <c r="L3639" s="2">
        <v>10.5</v>
      </c>
      <c r="M3639" s="2">
        <f t="shared" si="448"/>
        <v>68.599999999999994</v>
      </c>
      <c r="N3639" s="2">
        <f t="shared" si="449"/>
        <v>21</v>
      </c>
      <c r="O3639" s="2">
        <f t="shared" si="450"/>
        <v>47.599999999999994</v>
      </c>
      <c r="P3639" s="4">
        <f t="shared" si="451"/>
        <v>0.69387755102040816</v>
      </c>
      <c r="Q3639">
        <f t="shared" si="452"/>
        <v>2025</v>
      </c>
      <c r="R3639" t="str">
        <f t="shared" si="453"/>
        <v>Q2</v>
      </c>
      <c r="S3639">
        <f t="shared" si="454"/>
        <v>4</v>
      </c>
      <c r="T3639" t="str">
        <f t="shared" si="455"/>
        <v>Apr</v>
      </c>
    </row>
    <row r="3640" spans="1:20" x14ac:dyDescent="0.35">
      <c r="A3640" t="s">
        <v>3705</v>
      </c>
      <c r="B3640" s="1">
        <v>45758</v>
      </c>
      <c r="C3640" t="s">
        <v>21</v>
      </c>
      <c r="D3640" t="s">
        <v>35</v>
      </c>
      <c r="E3640" t="s">
        <v>52</v>
      </c>
      <c r="F3640" t="s">
        <v>24</v>
      </c>
      <c r="G3640" t="s">
        <v>46</v>
      </c>
      <c r="H3640" t="s">
        <v>79</v>
      </c>
      <c r="I3640">
        <v>2</v>
      </c>
      <c r="J3640" s="2">
        <v>28.7</v>
      </c>
      <c r="K3640" s="3">
        <v>0.1</v>
      </c>
      <c r="L3640" s="2">
        <v>9.25</v>
      </c>
      <c r="M3640" s="2">
        <f t="shared" si="448"/>
        <v>51.66</v>
      </c>
      <c r="N3640" s="2">
        <f t="shared" si="449"/>
        <v>18.5</v>
      </c>
      <c r="O3640" s="2">
        <f t="shared" si="450"/>
        <v>33.159999999999997</v>
      </c>
      <c r="P3640" s="4">
        <f t="shared" si="451"/>
        <v>0.64188927603561752</v>
      </c>
      <c r="Q3640">
        <f t="shared" si="452"/>
        <v>2025</v>
      </c>
      <c r="R3640" t="str">
        <f t="shared" si="453"/>
        <v>Q2</v>
      </c>
      <c r="S3640">
        <f t="shared" si="454"/>
        <v>4</v>
      </c>
      <c r="T3640" t="str">
        <f t="shared" si="455"/>
        <v>Apr</v>
      </c>
    </row>
    <row r="3641" spans="1:20" x14ac:dyDescent="0.35">
      <c r="A3641" t="s">
        <v>3706</v>
      </c>
      <c r="B3641" s="1">
        <v>45758</v>
      </c>
      <c r="C3641" t="s">
        <v>21</v>
      </c>
      <c r="D3641" t="s">
        <v>35</v>
      </c>
      <c r="E3641" t="s">
        <v>52</v>
      </c>
      <c r="F3641" t="s">
        <v>24</v>
      </c>
      <c r="G3641" t="s">
        <v>38</v>
      </c>
      <c r="H3641" t="s">
        <v>44</v>
      </c>
      <c r="I3641">
        <v>1</v>
      </c>
      <c r="J3641" s="2">
        <v>119.37</v>
      </c>
      <c r="K3641" s="3">
        <v>0</v>
      </c>
      <c r="L3641" s="2">
        <v>50.59</v>
      </c>
      <c r="M3641" s="2">
        <f t="shared" si="448"/>
        <v>119.37</v>
      </c>
      <c r="N3641" s="2">
        <f t="shared" si="449"/>
        <v>50.59</v>
      </c>
      <c r="O3641" s="2">
        <f t="shared" si="450"/>
        <v>68.78</v>
      </c>
      <c r="P3641" s="4">
        <f t="shared" si="451"/>
        <v>0.57619167294965234</v>
      </c>
      <c r="Q3641">
        <f t="shared" si="452"/>
        <v>2025</v>
      </c>
      <c r="R3641" t="str">
        <f t="shared" si="453"/>
        <v>Q2</v>
      </c>
      <c r="S3641">
        <f t="shared" si="454"/>
        <v>4</v>
      </c>
      <c r="T3641" t="str">
        <f t="shared" si="455"/>
        <v>Apr</v>
      </c>
    </row>
    <row r="3642" spans="1:20" x14ac:dyDescent="0.35">
      <c r="A3642" t="s">
        <v>3707</v>
      </c>
      <c r="B3642" s="1">
        <v>45758</v>
      </c>
      <c r="C3642" t="s">
        <v>21</v>
      </c>
      <c r="D3642" t="s">
        <v>35</v>
      </c>
      <c r="E3642" t="s">
        <v>23</v>
      </c>
      <c r="F3642" t="s">
        <v>24</v>
      </c>
      <c r="G3642" t="s">
        <v>46</v>
      </c>
      <c r="H3642" t="s">
        <v>183</v>
      </c>
      <c r="I3642">
        <v>1</v>
      </c>
      <c r="J3642" s="2">
        <v>138.09</v>
      </c>
      <c r="K3642" s="3">
        <v>0</v>
      </c>
      <c r="L3642" s="2">
        <v>64.790000000000006</v>
      </c>
      <c r="M3642" s="2">
        <f t="shared" si="448"/>
        <v>138.09</v>
      </c>
      <c r="N3642" s="2">
        <f t="shared" si="449"/>
        <v>64.790000000000006</v>
      </c>
      <c r="O3642" s="2">
        <f t="shared" si="450"/>
        <v>73.3</v>
      </c>
      <c r="P3642" s="4">
        <f t="shared" si="451"/>
        <v>0.53081323774350053</v>
      </c>
      <c r="Q3642">
        <f t="shared" si="452"/>
        <v>2025</v>
      </c>
      <c r="R3642" t="str">
        <f t="shared" si="453"/>
        <v>Q2</v>
      </c>
      <c r="S3642">
        <f t="shared" si="454"/>
        <v>4</v>
      </c>
      <c r="T3642" t="str">
        <f t="shared" si="455"/>
        <v>Apr</v>
      </c>
    </row>
    <row r="3643" spans="1:20" x14ac:dyDescent="0.35">
      <c r="A3643" t="s">
        <v>3708</v>
      </c>
      <c r="B3643" s="1">
        <v>45758</v>
      </c>
      <c r="C3643" t="s">
        <v>21</v>
      </c>
      <c r="D3643" t="s">
        <v>35</v>
      </c>
      <c r="E3643" t="s">
        <v>52</v>
      </c>
      <c r="F3643" t="s">
        <v>37</v>
      </c>
      <c r="G3643" t="s">
        <v>46</v>
      </c>
      <c r="H3643" t="s">
        <v>183</v>
      </c>
      <c r="I3643">
        <v>1</v>
      </c>
      <c r="J3643" s="2">
        <v>138.97</v>
      </c>
      <c r="K3643" s="3">
        <v>0</v>
      </c>
      <c r="L3643" s="2">
        <v>64.180000000000007</v>
      </c>
      <c r="M3643" s="2">
        <f t="shared" si="448"/>
        <v>138.97</v>
      </c>
      <c r="N3643" s="2">
        <f t="shared" si="449"/>
        <v>64.180000000000007</v>
      </c>
      <c r="O3643" s="2">
        <f t="shared" si="450"/>
        <v>74.789999999999992</v>
      </c>
      <c r="P3643" s="4">
        <f t="shared" si="451"/>
        <v>0.53817370655537156</v>
      </c>
      <c r="Q3643">
        <f t="shared" si="452"/>
        <v>2025</v>
      </c>
      <c r="R3643" t="str">
        <f t="shared" si="453"/>
        <v>Q2</v>
      </c>
      <c r="S3643">
        <f t="shared" si="454"/>
        <v>4</v>
      </c>
      <c r="T3643" t="str">
        <f t="shared" si="455"/>
        <v>Apr</v>
      </c>
    </row>
    <row r="3644" spans="1:20" x14ac:dyDescent="0.35">
      <c r="A3644" t="s">
        <v>3709</v>
      </c>
      <c r="B3644" s="1">
        <v>45758</v>
      </c>
      <c r="C3644" t="s">
        <v>21</v>
      </c>
      <c r="D3644" t="s">
        <v>103</v>
      </c>
      <c r="E3644" t="s">
        <v>30</v>
      </c>
      <c r="F3644" t="s">
        <v>31</v>
      </c>
      <c r="G3644" t="s">
        <v>46</v>
      </c>
      <c r="H3644" t="s">
        <v>183</v>
      </c>
      <c r="I3644">
        <v>9</v>
      </c>
      <c r="J3644" s="2">
        <v>130.38999999999999</v>
      </c>
      <c r="K3644" s="3">
        <v>0.1</v>
      </c>
      <c r="L3644" s="2">
        <v>64.33</v>
      </c>
      <c r="M3644" s="2">
        <f t="shared" si="448"/>
        <v>1056.1600000000001</v>
      </c>
      <c r="N3644" s="2">
        <f t="shared" si="449"/>
        <v>578.97</v>
      </c>
      <c r="O3644" s="2">
        <f t="shared" si="450"/>
        <v>477.19000000000005</v>
      </c>
      <c r="P3644" s="4">
        <f t="shared" si="451"/>
        <v>0.45181601272534466</v>
      </c>
      <c r="Q3644">
        <f t="shared" si="452"/>
        <v>2025</v>
      </c>
      <c r="R3644" t="str">
        <f t="shared" si="453"/>
        <v>Q2</v>
      </c>
      <c r="S3644">
        <f t="shared" si="454"/>
        <v>4</v>
      </c>
      <c r="T3644" t="str">
        <f t="shared" si="455"/>
        <v>Apr</v>
      </c>
    </row>
    <row r="3645" spans="1:20" x14ac:dyDescent="0.35">
      <c r="A3645" t="s">
        <v>3710</v>
      </c>
      <c r="B3645" s="1">
        <v>45758</v>
      </c>
      <c r="C3645" t="s">
        <v>21</v>
      </c>
      <c r="D3645" t="s">
        <v>22</v>
      </c>
      <c r="E3645" t="s">
        <v>23</v>
      </c>
      <c r="F3645" t="s">
        <v>37</v>
      </c>
      <c r="G3645" t="s">
        <v>32</v>
      </c>
      <c r="H3645" t="s">
        <v>113</v>
      </c>
      <c r="I3645">
        <v>2</v>
      </c>
      <c r="J3645" s="2">
        <v>374.3</v>
      </c>
      <c r="K3645" s="3">
        <v>0</v>
      </c>
      <c r="L3645" s="2">
        <v>205.25</v>
      </c>
      <c r="M3645" s="2">
        <f t="shared" si="448"/>
        <v>748.6</v>
      </c>
      <c r="N3645" s="2">
        <f t="shared" si="449"/>
        <v>410.5</v>
      </c>
      <c r="O3645" s="2">
        <f t="shared" si="450"/>
        <v>338.1</v>
      </c>
      <c r="P3645" s="4">
        <f t="shared" si="451"/>
        <v>0.45164306705850921</v>
      </c>
      <c r="Q3645">
        <f t="shared" si="452"/>
        <v>2025</v>
      </c>
      <c r="R3645" t="str">
        <f t="shared" si="453"/>
        <v>Q2</v>
      </c>
      <c r="S3645">
        <f t="shared" si="454"/>
        <v>4</v>
      </c>
      <c r="T3645" t="str">
        <f t="shared" si="455"/>
        <v>Apr</v>
      </c>
    </row>
    <row r="3646" spans="1:20" x14ac:dyDescent="0.35">
      <c r="A3646" t="s">
        <v>3711</v>
      </c>
      <c r="B3646" s="1">
        <v>45758</v>
      </c>
      <c r="C3646" t="s">
        <v>41</v>
      </c>
      <c r="D3646" t="s">
        <v>42</v>
      </c>
      <c r="E3646" t="s">
        <v>36</v>
      </c>
      <c r="F3646" t="s">
        <v>24</v>
      </c>
      <c r="G3646" t="s">
        <v>53</v>
      </c>
      <c r="H3646" t="s">
        <v>131</v>
      </c>
      <c r="I3646">
        <v>1</v>
      </c>
      <c r="J3646" s="2">
        <v>33.33</v>
      </c>
      <c r="K3646" s="3">
        <v>0.05</v>
      </c>
      <c r="L3646" s="2">
        <v>9.66</v>
      </c>
      <c r="M3646" s="2">
        <f t="shared" si="448"/>
        <v>31.66</v>
      </c>
      <c r="N3646" s="2">
        <f t="shared" si="449"/>
        <v>9.66</v>
      </c>
      <c r="O3646" s="2">
        <f t="shared" si="450"/>
        <v>22</v>
      </c>
      <c r="P3646" s="4">
        <f t="shared" si="451"/>
        <v>0.6948831332912192</v>
      </c>
      <c r="Q3646">
        <f t="shared" si="452"/>
        <v>2025</v>
      </c>
      <c r="R3646" t="str">
        <f t="shared" si="453"/>
        <v>Q2</v>
      </c>
      <c r="S3646">
        <f t="shared" si="454"/>
        <v>4</v>
      </c>
      <c r="T3646" t="str">
        <f t="shared" si="455"/>
        <v>Apr</v>
      </c>
    </row>
    <row r="3647" spans="1:20" x14ac:dyDescent="0.35">
      <c r="A3647" t="s">
        <v>3712</v>
      </c>
      <c r="B3647" s="1">
        <v>45759</v>
      </c>
      <c r="C3647" t="s">
        <v>28</v>
      </c>
      <c r="D3647" t="s">
        <v>49</v>
      </c>
      <c r="E3647" t="s">
        <v>23</v>
      </c>
      <c r="F3647" t="s">
        <v>37</v>
      </c>
      <c r="G3647" t="s">
        <v>38</v>
      </c>
      <c r="H3647" t="s">
        <v>56</v>
      </c>
      <c r="I3647">
        <v>1</v>
      </c>
      <c r="J3647" s="2">
        <v>81.98</v>
      </c>
      <c r="K3647" s="3">
        <v>0</v>
      </c>
      <c r="L3647" s="2">
        <v>33.44</v>
      </c>
      <c r="M3647" s="2">
        <f t="shared" si="448"/>
        <v>81.98</v>
      </c>
      <c r="N3647" s="2">
        <f t="shared" si="449"/>
        <v>33.44</v>
      </c>
      <c r="O3647" s="2">
        <f t="shared" si="450"/>
        <v>48.540000000000006</v>
      </c>
      <c r="P3647" s="4">
        <f t="shared" si="451"/>
        <v>0.59209563308123936</v>
      </c>
      <c r="Q3647">
        <f t="shared" si="452"/>
        <v>2025</v>
      </c>
      <c r="R3647" t="str">
        <f t="shared" si="453"/>
        <v>Q2</v>
      </c>
      <c r="S3647">
        <f t="shared" si="454"/>
        <v>4</v>
      </c>
      <c r="T3647" t="str">
        <f t="shared" si="455"/>
        <v>Apr</v>
      </c>
    </row>
    <row r="3648" spans="1:20" x14ac:dyDescent="0.35">
      <c r="A3648" t="s">
        <v>3713</v>
      </c>
      <c r="B3648" s="1">
        <v>45759</v>
      </c>
      <c r="C3648" t="s">
        <v>41</v>
      </c>
      <c r="D3648" t="s">
        <v>42</v>
      </c>
      <c r="E3648" t="s">
        <v>36</v>
      </c>
      <c r="F3648" t="s">
        <v>37</v>
      </c>
      <c r="G3648" t="s">
        <v>32</v>
      </c>
      <c r="H3648" t="s">
        <v>50</v>
      </c>
      <c r="I3648">
        <v>1</v>
      </c>
      <c r="J3648" s="2">
        <v>236.15</v>
      </c>
      <c r="K3648" s="3">
        <v>0.1</v>
      </c>
      <c r="L3648" s="2">
        <v>116.86</v>
      </c>
      <c r="M3648" s="2">
        <f t="shared" si="448"/>
        <v>212.54</v>
      </c>
      <c r="N3648" s="2">
        <f t="shared" si="449"/>
        <v>116.86</v>
      </c>
      <c r="O3648" s="2">
        <f t="shared" si="450"/>
        <v>95.679999999999993</v>
      </c>
      <c r="P3648" s="4">
        <f t="shared" si="451"/>
        <v>0.45017408487814059</v>
      </c>
      <c r="Q3648">
        <f t="shared" si="452"/>
        <v>2025</v>
      </c>
      <c r="R3648" t="str">
        <f t="shared" si="453"/>
        <v>Q2</v>
      </c>
      <c r="S3648">
        <f t="shared" si="454"/>
        <v>4</v>
      </c>
      <c r="T3648" t="str">
        <f t="shared" si="455"/>
        <v>Apr</v>
      </c>
    </row>
    <row r="3649" spans="1:20" x14ac:dyDescent="0.35">
      <c r="A3649" t="s">
        <v>3714</v>
      </c>
      <c r="B3649" s="1">
        <v>45759</v>
      </c>
      <c r="C3649" t="s">
        <v>21</v>
      </c>
      <c r="D3649" t="s">
        <v>22</v>
      </c>
      <c r="E3649" t="s">
        <v>23</v>
      </c>
      <c r="F3649" t="s">
        <v>24</v>
      </c>
      <c r="G3649" t="s">
        <v>32</v>
      </c>
      <c r="H3649" t="s">
        <v>33</v>
      </c>
      <c r="I3649">
        <v>1</v>
      </c>
      <c r="J3649" s="2">
        <v>38.590000000000003</v>
      </c>
      <c r="K3649" s="3">
        <v>0.1</v>
      </c>
      <c r="L3649" s="2">
        <v>12.75</v>
      </c>
      <c r="M3649" s="2">
        <f t="shared" si="448"/>
        <v>34.729999999999997</v>
      </c>
      <c r="N3649" s="2">
        <f t="shared" si="449"/>
        <v>12.75</v>
      </c>
      <c r="O3649" s="2">
        <f t="shared" si="450"/>
        <v>21.979999999999997</v>
      </c>
      <c r="P3649" s="4">
        <f t="shared" si="451"/>
        <v>0.63288223437949898</v>
      </c>
      <c r="Q3649">
        <f t="shared" si="452"/>
        <v>2025</v>
      </c>
      <c r="R3649" t="str">
        <f t="shared" si="453"/>
        <v>Q2</v>
      </c>
      <c r="S3649">
        <f t="shared" si="454"/>
        <v>4</v>
      </c>
      <c r="T3649" t="str">
        <f t="shared" si="455"/>
        <v>Apr</v>
      </c>
    </row>
    <row r="3650" spans="1:20" x14ac:dyDescent="0.35">
      <c r="A3650" t="s">
        <v>3715</v>
      </c>
      <c r="B3650" s="1">
        <v>45759</v>
      </c>
      <c r="C3650" t="s">
        <v>21</v>
      </c>
      <c r="D3650" t="s">
        <v>35</v>
      </c>
      <c r="E3650" t="s">
        <v>23</v>
      </c>
      <c r="F3650" t="s">
        <v>24</v>
      </c>
      <c r="G3650" t="s">
        <v>53</v>
      </c>
      <c r="H3650" t="s">
        <v>70</v>
      </c>
      <c r="I3650">
        <v>1</v>
      </c>
      <c r="J3650" s="2">
        <v>54.38</v>
      </c>
      <c r="K3650" s="3">
        <v>0.1</v>
      </c>
      <c r="L3650" s="2">
        <v>19.14</v>
      </c>
      <c r="M3650" s="2">
        <f t="shared" ref="M3650:M3713" si="456">ROUND(I3650*J3650*(1-K3650),2)</f>
        <v>48.94</v>
      </c>
      <c r="N3650" s="2">
        <f t="shared" ref="N3650:N3713" si="457">ROUND(I3650*L3650,2)</f>
        <v>19.14</v>
      </c>
      <c r="O3650" s="2">
        <f t="shared" ref="O3650:O3713" si="458">M3650-N3650</f>
        <v>29.799999999999997</v>
      </c>
      <c r="P3650" s="4">
        <f t="shared" ref="P3650:P3713" si="459">IFERROR(O3650/M3650,0)</f>
        <v>0.60890886800163457</v>
      </c>
      <c r="Q3650">
        <f t="shared" ref="Q3650:Q3713" si="460">YEAR(B3650)</f>
        <v>2025</v>
      </c>
      <c r="R3650" t="str">
        <f t="shared" ref="R3650:R3713" si="461">"Q"&amp;ROUNDUP(MONTH(B3650)/3,0)</f>
        <v>Q2</v>
      </c>
      <c r="S3650">
        <f t="shared" ref="S3650:S3713" si="462">MONTH(B3650)</f>
        <v>4</v>
      </c>
      <c r="T3650" t="str">
        <f t="shared" ref="T3650:T3713" si="463">TEXT(B3650,"mmm")</f>
        <v>Apr</v>
      </c>
    </row>
    <row r="3651" spans="1:20" x14ac:dyDescent="0.35">
      <c r="A3651" t="s">
        <v>3716</v>
      </c>
      <c r="B3651" s="1">
        <v>45759</v>
      </c>
      <c r="C3651" t="s">
        <v>28</v>
      </c>
      <c r="D3651" t="s">
        <v>49</v>
      </c>
      <c r="E3651" t="s">
        <v>23</v>
      </c>
      <c r="F3651" t="s">
        <v>24</v>
      </c>
      <c r="G3651" t="s">
        <v>32</v>
      </c>
      <c r="H3651" t="s">
        <v>33</v>
      </c>
      <c r="I3651">
        <v>2</v>
      </c>
      <c r="J3651" s="2">
        <v>39.78</v>
      </c>
      <c r="K3651" s="3">
        <v>0</v>
      </c>
      <c r="L3651" s="2">
        <v>12.26</v>
      </c>
      <c r="M3651" s="2">
        <f t="shared" si="456"/>
        <v>79.56</v>
      </c>
      <c r="N3651" s="2">
        <f t="shared" si="457"/>
        <v>24.52</v>
      </c>
      <c r="O3651" s="2">
        <f t="shared" si="458"/>
        <v>55.040000000000006</v>
      </c>
      <c r="P3651" s="4">
        <f t="shared" si="459"/>
        <v>0.69180492709904484</v>
      </c>
      <c r="Q3651">
        <f t="shared" si="460"/>
        <v>2025</v>
      </c>
      <c r="R3651" t="str">
        <f t="shared" si="461"/>
        <v>Q2</v>
      </c>
      <c r="S3651">
        <f t="shared" si="462"/>
        <v>4</v>
      </c>
      <c r="T3651" t="str">
        <f t="shared" si="463"/>
        <v>Apr</v>
      </c>
    </row>
    <row r="3652" spans="1:20" x14ac:dyDescent="0.35">
      <c r="A3652" t="s">
        <v>3717</v>
      </c>
      <c r="B3652" s="1">
        <v>45759</v>
      </c>
      <c r="C3652" t="s">
        <v>41</v>
      </c>
      <c r="D3652" t="s">
        <v>42</v>
      </c>
      <c r="E3652" t="s">
        <v>23</v>
      </c>
      <c r="F3652" t="s">
        <v>37</v>
      </c>
      <c r="G3652" t="s">
        <v>53</v>
      </c>
      <c r="H3652" t="s">
        <v>131</v>
      </c>
      <c r="I3652">
        <v>1</v>
      </c>
      <c r="J3652" s="2">
        <v>32.74</v>
      </c>
      <c r="K3652" s="3">
        <v>0</v>
      </c>
      <c r="L3652" s="2">
        <v>9.69</v>
      </c>
      <c r="M3652" s="2">
        <f t="shared" si="456"/>
        <v>32.74</v>
      </c>
      <c r="N3652" s="2">
        <f t="shared" si="457"/>
        <v>9.69</v>
      </c>
      <c r="O3652" s="2">
        <f t="shared" si="458"/>
        <v>23.050000000000004</v>
      </c>
      <c r="P3652" s="4">
        <f t="shared" si="459"/>
        <v>0.70403176542455725</v>
      </c>
      <c r="Q3652">
        <f t="shared" si="460"/>
        <v>2025</v>
      </c>
      <c r="R3652" t="str">
        <f t="shared" si="461"/>
        <v>Q2</v>
      </c>
      <c r="S3652">
        <f t="shared" si="462"/>
        <v>4</v>
      </c>
      <c r="T3652" t="str">
        <f t="shared" si="463"/>
        <v>Apr</v>
      </c>
    </row>
    <row r="3653" spans="1:20" x14ac:dyDescent="0.35">
      <c r="A3653" t="s">
        <v>3718</v>
      </c>
      <c r="B3653" s="1">
        <v>45759</v>
      </c>
      <c r="C3653" t="s">
        <v>41</v>
      </c>
      <c r="D3653" t="s">
        <v>42</v>
      </c>
      <c r="E3653" t="s">
        <v>30</v>
      </c>
      <c r="F3653" t="s">
        <v>31</v>
      </c>
      <c r="G3653" t="s">
        <v>32</v>
      </c>
      <c r="H3653" t="s">
        <v>33</v>
      </c>
      <c r="I3653">
        <v>12</v>
      </c>
      <c r="J3653" s="2">
        <v>40.46</v>
      </c>
      <c r="K3653" s="3">
        <v>0.05</v>
      </c>
      <c r="L3653" s="2">
        <v>12.21</v>
      </c>
      <c r="M3653" s="2">
        <f t="shared" si="456"/>
        <v>461.24</v>
      </c>
      <c r="N3653" s="2">
        <f t="shared" si="457"/>
        <v>146.52000000000001</v>
      </c>
      <c r="O3653" s="2">
        <f t="shared" si="458"/>
        <v>314.72000000000003</v>
      </c>
      <c r="P3653" s="4">
        <f t="shared" si="459"/>
        <v>0.68233457635937911</v>
      </c>
      <c r="Q3653">
        <f t="shared" si="460"/>
        <v>2025</v>
      </c>
      <c r="R3653" t="str">
        <f t="shared" si="461"/>
        <v>Q2</v>
      </c>
      <c r="S3653">
        <f t="shared" si="462"/>
        <v>4</v>
      </c>
      <c r="T3653" t="str">
        <f t="shared" si="463"/>
        <v>Apr</v>
      </c>
    </row>
    <row r="3654" spans="1:20" x14ac:dyDescent="0.35">
      <c r="A3654" t="s">
        <v>3719</v>
      </c>
      <c r="B3654" s="1">
        <v>45759</v>
      </c>
      <c r="C3654" t="s">
        <v>41</v>
      </c>
      <c r="D3654" t="s">
        <v>42</v>
      </c>
      <c r="E3654" t="s">
        <v>36</v>
      </c>
      <c r="F3654" t="s">
        <v>37</v>
      </c>
      <c r="G3654" t="s">
        <v>25</v>
      </c>
      <c r="H3654" t="s">
        <v>91</v>
      </c>
      <c r="I3654">
        <v>1</v>
      </c>
      <c r="J3654" s="2">
        <v>101.45</v>
      </c>
      <c r="K3654" s="3">
        <v>0.05</v>
      </c>
      <c r="L3654" s="2">
        <v>43.27</v>
      </c>
      <c r="M3654" s="2">
        <f t="shared" si="456"/>
        <v>96.38</v>
      </c>
      <c r="N3654" s="2">
        <f t="shared" si="457"/>
        <v>43.27</v>
      </c>
      <c r="O3654" s="2">
        <f t="shared" si="458"/>
        <v>53.109999999999992</v>
      </c>
      <c r="P3654" s="4">
        <f t="shared" si="459"/>
        <v>0.55104793525627715</v>
      </c>
      <c r="Q3654">
        <f t="shared" si="460"/>
        <v>2025</v>
      </c>
      <c r="R3654" t="str">
        <f t="shared" si="461"/>
        <v>Q2</v>
      </c>
      <c r="S3654">
        <f t="shared" si="462"/>
        <v>4</v>
      </c>
      <c r="T3654" t="str">
        <f t="shared" si="463"/>
        <v>Apr</v>
      </c>
    </row>
    <row r="3655" spans="1:20" x14ac:dyDescent="0.35">
      <c r="A3655" t="s">
        <v>3720</v>
      </c>
      <c r="B3655" s="1">
        <v>45759</v>
      </c>
      <c r="C3655" t="s">
        <v>21</v>
      </c>
      <c r="D3655" t="s">
        <v>35</v>
      </c>
      <c r="E3655" t="s">
        <v>23</v>
      </c>
      <c r="F3655" t="s">
        <v>31</v>
      </c>
      <c r="G3655" t="s">
        <v>38</v>
      </c>
      <c r="H3655" t="s">
        <v>84</v>
      </c>
      <c r="I3655">
        <v>1</v>
      </c>
      <c r="J3655" s="2">
        <v>262.75</v>
      </c>
      <c r="K3655" s="3">
        <v>0.15</v>
      </c>
      <c r="L3655" s="2">
        <v>128.1</v>
      </c>
      <c r="M3655" s="2">
        <f t="shared" si="456"/>
        <v>223.34</v>
      </c>
      <c r="N3655" s="2">
        <f t="shared" si="457"/>
        <v>128.1</v>
      </c>
      <c r="O3655" s="2">
        <f t="shared" si="458"/>
        <v>95.240000000000009</v>
      </c>
      <c r="P3655" s="4">
        <f t="shared" si="459"/>
        <v>0.42643503179009584</v>
      </c>
      <c r="Q3655">
        <f t="shared" si="460"/>
        <v>2025</v>
      </c>
      <c r="R3655" t="str">
        <f t="shared" si="461"/>
        <v>Q2</v>
      </c>
      <c r="S3655">
        <f t="shared" si="462"/>
        <v>4</v>
      </c>
      <c r="T3655" t="str">
        <f t="shared" si="463"/>
        <v>Apr</v>
      </c>
    </row>
    <row r="3656" spans="1:20" x14ac:dyDescent="0.35">
      <c r="A3656" t="s">
        <v>3721</v>
      </c>
      <c r="B3656" s="1">
        <v>45759</v>
      </c>
      <c r="C3656" t="s">
        <v>28</v>
      </c>
      <c r="D3656" t="s">
        <v>49</v>
      </c>
      <c r="E3656" t="s">
        <v>52</v>
      </c>
      <c r="F3656" t="s">
        <v>24</v>
      </c>
      <c r="G3656" t="s">
        <v>38</v>
      </c>
      <c r="H3656" t="s">
        <v>84</v>
      </c>
      <c r="I3656">
        <v>1</v>
      </c>
      <c r="J3656" s="2">
        <v>273.10000000000002</v>
      </c>
      <c r="K3656" s="3">
        <v>0</v>
      </c>
      <c r="L3656" s="2">
        <v>133.04</v>
      </c>
      <c r="M3656" s="2">
        <f t="shared" si="456"/>
        <v>273.10000000000002</v>
      </c>
      <c r="N3656" s="2">
        <f t="shared" si="457"/>
        <v>133.04</v>
      </c>
      <c r="O3656" s="2">
        <f t="shared" si="458"/>
        <v>140.06000000000003</v>
      </c>
      <c r="P3656" s="4">
        <f t="shared" si="459"/>
        <v>0.5128524350054926</v>
      </c>
      <c r="Q3656">
        <f t="shared" si="460"/>
        <v>2025</v>
      </c>
      <c r="R3656" t="str">
        <f t="shared" si="461"/>
        <v>Q2</v>
      </c>
      <c r="S3656">
        <f t="shared" si="462"/>
        <v>4</v>
      </c>
      <c r="T3656" t="str">
        <f t="shared" si="463"/>
        <v>Apr</v>
      </c>
    </row>
    <row r="3657" spans="1:20" x14ac:dyDescent="0.35">
      <c r="A3657" t="s">
        <v>3722</v>
      </c>
      <c r="B3657" s="1">
        <v>45759</v>
      </c>
      <c r="C3657" t="s">
        <v>21</v>
      </c>
      <c r="D3657" t="s">
        <v>35</v>
      </c>
      <c r="E3657" t="s">
        <v>23</v>
      </c>
      <c r="F3657" t="s">
        <v>37</v>
      </c>
      <c r="G3657" t="s">
        <v>25</v>
      </c>
      <c r="H3657" t="s">
        <v>81</v>
      </c>
      <c r="I3657">
        <v>1</v>
      </c>
      <c r="J3657" s="2">
        <v>40.92</v>
      </c>
      <c r="K3657" s="3">
        <v>0.15</v>
      </c>
      <c r="L3657" s="2">
        <v>16.16</v>
      </c>
      <c r="M3657" s="2">
        <f t="shared" si="456"/>
        <v>34.78</v>
      </c>
      <c r="N3657" s="2">
        <f t="shared" si="457"/>
        <v>16.16</v>
      </c>
      <c r="O3657" s="2">
        <f t="shared" si="458"/>
        <v>18.62</v>
      </c>
      <c r="P3657" s="4">
        <f t="shared" si="459"/>
        <v>0.53536515238642901</v>
      </c>
      <c r="Q3657">
        <f t="shared" si="460"/>
        <v>2025</v>
      </c>
      <c r="R3657" t="str">
        <f t="shared" si="461"/>
        <v>Q2</v>
      </c>
      <c r="S3657">
        <f t="shared" si="462"/>
        <v>4</v>
      </c>
      <c r="T3657" t="str">
        <f t="shared" si="463"/>
        <v>Apr</v>
      </c>
    </row>
    <row r="3658" spans="1:20" x14ac:dyDescent="0.35">
      <c r="A3658" t="s">
        <v>3723</v>
      </c>
      <c r="B3658" s="1">
        <v>45759</v>
      </c>
      <c r="C3658" t="s">
        <v>28</v>
      </c>
      <c r="D3658" t="s">
        <v>29</v>
      </c>
      <c r="E3658" t="s">
        <v>23</v>
      </c>
      <c r="F3658" t="s">
        <v>24</v>
      </c>
      <c r="G3658" t="s">
        <v>38</v>
      </c>
      <c r="H3658" t="s">
        <v>56</v>
      </c>
      <c r="I3658">
        <v>2</v>
      </c>
      <c r="J3658" s="2">
        <v>80.8</v>
      </c>
      <c r="K3658" s="3">
        <v>0.15</v>
      </c>
      <c r="L3658" s="2">
        <v>31.02</v>
      </c>
      <c r="M3658" s="2">
        <f t="shared" si="456"/>
        <v>137.36000000000001</v>
      </c>
      <c r="N3658" s="2">
        <f t="shared" si="457"/>
        <v>62.04</v>
      </c>
      <c r="O3658" s="2">
        <f t="shared" si="458"/>
        <v>75.320000000000022</v>
      </c>
      <c r="P3658" s="4">
        <f t="shared" si="459"/>
        <v>0.54834012813046018</v>
      </c>
      <c r="Q3658">
        <f t="shared" si="460"/>
        <v>2025</v>
      </c>
      <c r="R3658" t="str">
        <f t="shared" si="461"/>
        <v>Q2</v>
      </c>
      <c r="S3658">
        <f t="shared" si="462"/>
        <v>4</v>
      </c>
      <c r="T3658" t="str">
        <f t="shared" si="463"/>
        <v>Apr</v>
      </c>
    </row>
    <row r="3659" spans="1:20" x14ac:dyDescent="0.35">
      <c r="A3659" t="s">
        <v>3724</v>
      </c>
      <c r="B3659" s="1">
        <v>45760</v>
      </c>
      <c r="C3659" t="s">
        <v>28</v>
      </c>
      <c r="D3659" t="s">
        <v>29</v>
      </c>
      <c r="E3659" t="s">
        <v>36</v>
      </c>
      <c r="F3659" t="s">
        <v>24</v>
      </c>
      <c r="G3659" t="s">
        <v>53</v>
      </c>
      <c r="H3659" t="s">
        <v>66</v>
      </c>
      <c r="I3659">
        <v>1</v>
      </c>
      <c r="J3659" s="2">
        <v>113.07</v>
      </c>
      <c r="K3659" s="3">
        <v>0.1</v>
      </c>
      <c r="L3659" s="2">
        <v>45.19</v>
      </c>
      <c r="M3659" s="2">
        <f t="shared" si="456"/>
        <v>101.76</v>
      </c>
      <c r="N3659" s="2">
        <f t="shared" si="457"/>
        <v>45.19</v>
      </c>
      <c r="O3659" s="2">
        <f t="shared" si="458"/>
        <v>56.570000000000007</v>
      </c>
      <c r="P3659" s="4">
        <f t="shared" si="459"/>
        <v>0.55591588050314467</v>
      </c>
      <c r="Q3659">
        <f t="shared" si="460"/>
        <v>2025</v>
      </c>
      <c r="R3659" t="str">
        <f t="shared" si="461"/>
        <v>Q2</v>
      </c>
      <c r="S3659">
        <f t="shared" si="462"/>
        <v>4</v>
      </c>
      <c r="T3659" t="str">
        <f t="shared" si="463"/>
        <v>Apr</v>
      </c>
    </row>
    <row r="3660" spans="1:20" x14ac:dyDescent="0.35">
      <c r="A3660" t="s">
        <v>3725</v>
      </c>
      <c r="B3660" s="1">
        <v>45760</v>
      </c>
      <c r="C3660" t="s">
        <v>41</v>
      </c>
      <c r="D3660" t="s">
        <v>42</v>
      </c>
      <c r="E3660" t="s">
        <v>36</v>
      </c>
      <c r="F3660" t="s">
        <v>37</v>
      </c>
      <c r="G3660" t="s">
        <v>53</v>
      </c>
      <c r="H3660" t="s">
        <v>131</v>
      </c>
      <c r="I3660">
        <v>1</v>
      </c>
      <c r="J3660" s="2">
        <v>33.19</v>
      </c>
      <c r="K3660" s="3">
        <v>0.05</v>
      </c>
      <c r="L3660" s="2">
        <v>9.44</v>
      </c>
      <c r="M3660" s="2">
        <f t="shared" si="456"/>
        <v>31.53</v>
      </c>
      <c r="N3660" s="2">
        <f t="shared" si="457"/>
        <v>9.44</v>
      </c>
      <c r="O3660" s="2">
        <f t="shared" si="458"/>
        <v>22.090000000000003</v>
      </c>
      <c r="P3660" s="4">
        <f t="shared" si="459"/>
        <v>0.70060260069774827</v>
      </c>
      <c r="Q3660">
        <f t="shared" si="460"/>
        <v>2025</v>
      </c>
      <c r="R3660" t="str">
        <f t="shared" si="461"/>
        <v>Q2</v>
      </c>
      <c r="S3660">
        <f t="shared" si="462"/>
        <v>4</v>
      </c>
      <c r="T3660" t="str">
        <f t="shared" si="463"/>
        <v>Apr</v>
      </c>
    </row>
    <row r="3661" spans="1:20" x14ac:dyDescent="0.35">
      <c r="A3661" t="s">
        <v>3726</v>
      </c>
      <c r="B3661" s="1">
        <v>45760</v>
      </c>
      <c r="C3661" t="s">
        <v>21</v>
      </c>
      <c r="D3661" t="s">
        <v>35</v>
      </c>
      <c r="E3661" t="s">
        <v>52</v>
      </c>
      <c r="F3661" t="s">
        <v>37</v>
      </c>
      <c r="G3661" t="s">
        <v>38</v>
      </c>
      <c r="H3661" t="s">
        <v>56</v>
      </c>
      <c r="I3661">
        <v>1</v>
      </c>
      <c r="J3661" s="2">
        <v>78.290000000000006</v>
      </c>
      <c r="K3661" s="3">
        <v>0</v>
      </c>
      <c r="L3661" s="2">
        <v>33.020000000000003</v>
      </c>
      <c r="M3661" s="2">
        <f t="shared" si="456"/>
        <v>78.290000000000006</v>
      </c>
      <c r="N3661" s="2">
        <f t="shared" si="457"/>
        <v>33.020000000000003</v>
      </c>
      <c r="O3661" s="2">
        <f t="shared" si="458"/>
        <v>45.27</v>
      </c>
      <c r="P3661" s="4">
        <f t="shared" si="459"/>
        <v>0.57823476816962571</v>
      </c>
      <c r="Q3661">
        <f t="shared" si="460"/>
        <v>2025</v>
      </c>
      <c r="R3661" t="str">
        <f t="shared" si="461"/>
        <v>Q2</v>
      </c>
      <c r="S3661">
        <f t="shared" si="462"/>
        <v>4</v>
      </c>
      <c r="T3661" t="str">
        <f t="shared" si="463"/>
        <v>Apr</v>
      </c>
    </row>
    <row r="3662" spans="1:20" x14ac:dyDescent="0.35">
      <c r="A3662" t="s">
        <v>3727</v>
      </c>
      <c r="B3662" s="1">
        <v>45760</v>
      </c>
      <c r="C3662" t="s">
        <v>21</v>
      </c>
      <c r="D3662" t="s">
        <v>35</v>
      </c>
      <c r="E3662" t="s">
        <v>52</v>
      </c>
      <c r="F3662" t="s">
        <v>37</v>
      </c>
      <c r="G3662" t="s">
        <v>25</v>
      </c>
      <c r="H3662" t="s">
        <v>81</v>
      </c>
      <c r="I3662">
        <v>1</v>
      </c>
      <c r="J3662" s="2">
        <v>41.72</v>
      </c>
      <c r="K3662" s="3">
        <v>0.05</v>
      </c>
      <c r="L3662" s="2">
        <v>15.85</v>
      </c>
      <c r="M3662" s="2">
        <f t="shared" si="456"/>
        <v>39.630000000000003</v>
      </c>
      <c r="N3662" s="2">
        <f t="shared" si="457"/>
        <v>15.85</v>
      </c>
      <c r="O3662" s="2">
        <f t="shared" si="458"/>
        <v>23.78</v>
      </c>
      <c r="P3662" s="4">
        <f t="shared" si="459"/>
        <v>0.60005046681806706</v>
      </c>
      <c r="Q3662">
        <f t="shared" si="460"/>
        <v>2025</v>
      </c>
      <c r="R3662" t="str">
        <f t="shared" si="461"/>
        <v>Q2</v>
      </c>
      <c r="S3662">
        <f t="shared" si="462"/>
        <v>4</v>
      </c>
      <c r="T3662" t="str">
        <f t="shared" si="463"/>
        <v>Apr</v>
      </c>
    </row>
    <row r="3663" spans="1:20" x14ac:dyDescent="0.35">
      <c r="A3663" t="s">
        <v>3728</v>
      </c>
      <c r="B3663" s="1">
        <v>45760</v>
      </c>
      <c r="C3663" t="s">
        <v>62</v>
      </c>
      <c r="D3663" t="s">
        <v>63</v>
      </c>
      <c r="E3663" t="s">
        <v>52</v>
      </c>
      <c r="F3663" t="s">
        <v>24</v>
      </c>
      <c r="G3663" t="s">
        <v>32</v>
      </c>
      <c r="H3663" t="s">
        <v>50</v>
      </c>
      <c r="I3663">
        <v>2</v>
      </c>
      <c r="J3663" s="2">
        <v>216.51</v>
      </c>
      <c r="K3663" s="3">
        <v>0</v>
      </c>
      <c r="L3663" s="2">
        <v>113.61</v>
      </c>
      <c r="M3663" s="2">
        <f t="shared" si="456"/>
        <v>433.02</v>
      </c>
      <c r="N3663" s="2">
        <f t="shared" si="457"/>
        <v>227.22</v>
      </c>
      <c r="O3663" s="2">
        <f t="shared" si="458"/>
        <v>205.79999999999998</v>
      </c>
      <c r="P3663" s="4">
        <f t="shared" si="459"/>
        <v>0.47526673132880698</v>
      </c>
      <c r="Q3663">
        <f t="shared" si="460"/>
        <v>2025</v>
      </c>
      <c r="R3663" t="str">
        <f t="shared" si="461"/>
        <v>Q2</v>
      </c>
      <c r="S3663">
        <f t="shared" si="462"/>
        <v>4</v>
      </c>
      <c r="T3663" t="str">
        <f t="shared" si="463"/>
        <v>Apr</v>
      </c>
    </row>
    <row r="3664" spans="1:20" x14ac:dyDescent="0.35">
      <c r="A3664" t="s">
        <v>3729</v>
      </c>
      <c r="B3664" s="1">
        <v>45760</v>
      </c>
      <c r="C3664" t="s">
        <v>21</v>
      </c>
      <c r="D3664" t="s">
        <v>35</v>
      </c>
      <c r="E3664" t="s">
        <v>36</v>
      </c>
      <c r="F3664" t="s">
        <v>24</v>
      </c>
      <c r="G3664" t="s">
        <v>46</v>
      </c>
      <c r="H3664" t="s">
        <v>183</v>
      </c>
      <c r="I3664">
        <v>2</v>
      </c>
      <c r="J3664" s="2">
        <v>140.69</v>
      </c>
      <c r="K3664" s="3">
        <v>0.05</v>
      </c>
      <c r="L3664" s="2">
        <v>65.319999999999993</v>
      </c>
      <c r="M3664" s="2">
        <f t="shared" si="456"/>
        <v>267.31</v>
      </c>
      <c r="N3664" s="2">
        <f t="shared" si="457"/>
        <v>130.63999999999999</v>
      </c>
      <c r="O3664" s="2">
        <f t="shared" si="458"/>
        <v>136.67000000000002</v>
      </c>
      <c r="P3664" s="4">
        <f t="shared" si="459"/>
        <v>0.51127903931764629</v>
      </c>
      <c r="Q3664">
        <f t="shared" si="460"/>
        <v>2025</v>
      </c>
      <c r="R3664" t="str">
        <f t="shared" si="461"/>
        <v>Q2</v>
      </c>
      <c r="S3664">
        <f t="shared" si="462"/>
        <v>4</v>
      </c>
      <c r="T3664" t="str">
        <f t="shared" si="463"/>
        <v>Apr</v>
      </c>
    </row>
    <row r="3665" spans="1:20" x14ac:dyDescent="0.35">
      <c r="A3665" t="s">
        <v>3730</v>
      </c>
      <c r="B3665" s="1">
        <v>45760</v>
      </c>
      <c r="C3665" t="s">
        <v>62</v>
      </c>
      <c r="D3665" t="s">
        <v>63</v>
      </c>
      <c r="E3665" t="s">
        <v>43</v>
      </c>
      <c r="F3665" t="s">
        <v>37</v>
      </c>
      <c r="G3665" t="s">
        <v>32</v>
      </c>
      <c r="H3665" t="s">
        <v>33</v>
      </c>
      <c r="I3665">
        <v>2</v>
      </c>
      <c r="J3665" s="2">
        <v>36.700000000000003</v>
      </c>
      <c r="K3665" s="3">
        <v>0</v>
      </c>
      <c r="L3665" s="2">
        <v>12.5</v>
      </c>
      <c r="M3665" s="2">
        <f t="shared" si="456"/>
        <v>73.400000000000006</v>
      </c>
      <c r="N3665" s="2">
        <f t="shared" si="457"/>
        <v>25</v>
      </c>
      <c r="O3665" s="2">
        <f t="shared" si="458"/>
        <v>48.400000000000006</v>
      </c>
      <c r="P3665" s="4">
        <f t="shared" si="459"/>
        <v>0.65940054495912814</v>
      </c>
      <c r="Q3665">
        <f t="shared" si="460"/>
        <v>2025</v>
      </c>
      <c r="R3665" t="str">
        <f t="shared" si="461"/>
        <v>Q2</v>
      </c>
      <c r="S3665">
        <f t="shared" si="462"/>
        <v>4</v>
      </c>
      <c r="T3665" t="str">
        <f t="shared" si="463"/>
        <v>Apr</v>
      </c>
    </row>
    <row r="3666" spans="1:20" x14ac:dyDescent="0.35">
      <c r="A3666" t="s">
        <v>3731</v>
      </c>
      <c r="B3666" s="1">
        <v>45760</v>
      </c>
      <c r="C3666" t="s">
        <v>21</v>
      </c>
      <c r="D3666" t="s">
        <v>35</v>
      </c>
      <c r="E3666" t="s">
        <v>36</v>
      </c>
      <c r="F3666" t="s">
        <v>37</v>
      </c>
      <c r="G3666" t="s">
        <v>53</v>
      </c>
      <c r="H3666" t="s">
        <v>131</v>
      </c>
      <c r="I3666">
        <v>1</v>
      </c>
      <c r="J3666" s="2">
        <v>30.89</v>
      </c>
      <c r="K3666" s="3">
        <v>0</v>
      </c>
      <c r="L3666" s="2">
        <v>9.81</v>
      </c>
      <c r="M3666" s="2">
        <f t="shared" si="456"/>
        <v>30.89</v>
      </c>
      <c r="N3666" s="2">
        <f t="shared" si="457"/>
        <v>9.81</v>
      </c>
      <c r="O3666" s="2">
        <f t="shared" si="458"/>
        <v>21.08</v>
      </c>
      <c r="P3666" s="4">
        <f t="shared" si="459"/>
        <v>0.6824214956296536</v>
      </c>
      <c r="Q3666">
        <f t="shared" si="460"/>
        <v>2025</v>
      </c>
      <c r="R3666" t="str">
        <f t="shared" si="461"/>
        <v>Q2</v>
      </c>
      <c r="S3666">
        <f t="shared" si="462"/>
        <v>4</v>
      </c>
      <c r="T3666" t="str">
        <f t="shared" si="463"/>
        <v>Apr</v>
      </c>
    </row>
    <row r="3667" spans="1:20" x14ac:dyDescent="0.35">
      <c r="A3667" t="s">
        <v>3732</v>
      </c>
      <c r="B3667" s="1">
        <v>45760</v>
      </c>
      <c r="C3667" t="s">
        <v>28</v>
      </c>
      <c r="D3667" t="s">
        <v>29</v>
      </c>
      <c r="E3667" t="s">
        <v>23</v>
      </c>
      <c r="F3667" t="s">
        <v>24</v>
      </c>
      <c r="G3667" t="s">
        <v>46</v>
      </c>
      <c r="H3667" t="s">
        <v>47</v>
      </c>
      <c r="I3667">
        <v>3</v>
      </c>
      <c r="J3667" s="2">
        <v>497.93</v>
      </c>
      <c r="K3667" s="3">
        <v>0.05</v>
      </c>
      <c r="L3667" s="2">
        <v>250.34</v>
      </c>
      <c r="M3667" s="2">
        <f t="shared" si="456"/>
        <v>1419.1</v>
      </c>
      <c r="N3667" s="2">
        <f t="shared" si="457"/>
        <v>751.02</v>
      </c>
      <c r="O3667" s="2">
        <f t="shared" si="458"/>
        <v>668.07999999999993</v>
      </c>
      <c r="P3667" s="4">
        <f t="shared" si="459"/>
        <v>0.47077725318864067</v>
      </c>
      <c r="Q3667">
        <f t="shared" si="460"/>
        <v>2025</v>
      </c>
      <c r="R3667" t="str">
        <f t="shared" si="461"/>
        <v>Q2</v>
      </c>
      <c r="S3667">
        <f t="shared" si="462"/>
        <v>4</v>
      </c>
      <c r="T3667" t="str">
        <f t="shared" si="463"/>
        <v>Apr</v>
      </c>
    </row>
    <row r="3668" spans="1:20" x14ac:dyDescent="0.35">
      <c r="A3668" t="s">
        <v>3733</v>
      </c>
      <c r="B3668" s="1">
        <v>45760</v>
      </c>
      <c r="C3668" t="s">
        <v>21</v>
      </c>
      <c r="D3668" t="s">
        <v>22</v>
      </c>
      <c r="E3668" t="s">
        <v>30</v>
      </c>
      <c r="F3668" t="s">
        <v>31</v>
      </c>
      <c r="G3668" t="s">
        <v>46</v>
      </c>
      <c r="H3668" t="s">
        <v>75</v>
      </c>
      <c r="I3668">
        <v>8</v>
      </c>
      <c r="J3668" s="2">
        <v>33.35</v>
      </c>
      <c r="K3668" s="3">
        <v>0.1</v>
      </c>
      <c r="L3668" s="2">
        <v>10.119999999999999</v>
      </c>
      <c r="M3668" s="2">
        <f t="shared" si="456"/>
        <v>240.12</v>
      </c>
      <c r="N3668" s="2">
        <f t="shared" si="457"/>
        <v>80.959999999999994</v>
      </c>
      <c r="O3668" s="2">
        <f t="shared" si="458"/>
        <v>159.16000000000003</v>
      </c>
      <c r="P3668" s="4">
        <f t="shared" si="459"/>
        <v>0.66283524904214564</v>
      </c>
      <c r="Q3668">
        <f t="shared" si="460"/>
        <v>2025</v>
      </c>
      <c r="R3668" t="str">
        <f t="shared" si="461"/>
        <v>Q2</v>
      </c>
      <c r="S3668">
        <f t="shared" si="462"/>
        <v>4</v>
      </c>
      <c r="T3668" t="str">
        <f t="shared" si="463"/>
        <v>Apr</v>
      </c>
    </row>
    <row r="3669" spans="1:20" x14ac:dyDescent="0.35">
      <c r="A3669" t="s">
        <v>3734</v>
      </c>
      <c r="B3669" s="1">
        <v>45760</v>
      </c>
      <c r="C3669" t="s">
        <v>21</v>
      </c>
      <c r="D3669" t="s">
        <v>35</v>
      </c>
      <c r="E3669" t="s">
        <v>23</v>
      </c>
      <c r="F3669" t="s">
        <v>24</v>
      </c>
      <c r="G3669" t="s">
        <v>25</v>
      </c>
      <c r="H3669" t="s">
        <v>81</v>
      </c>
      <c r="I3669">
        <v>1</v>
      </c>
      <c r="J3669" s="2">
        <v>43.08</v>
      </c>
      <c r="K3669" s="3">
        <v>0</v>
      </c>
      <c r="L3669" s="2">
        <v>16.350000000000001</v>
      </c>
      <c r="M3669" s="2">
        <f t="shared" si="456"/>
        <v>43.08</v>
      </c>
      <c r="N3669" s="2">
        <f t="shared" si="457"/>
        <v>16.350000000000001</v>
      </c>
      <c r="O3669" s="2">
        <f t="shared" si="458"/>
        <v>26.729999999999997</v>
      </c>
      <c r="P3669" s="4">
        <f t="shared" si="459"/>
        <v>0.62047353760445678</v>
      </c>
      <c r="Q3669">
        <f t="shared" si="460"/>
        <v>2025</v>
      </c>
      <c r="R3669" t="str">
        <f t="shared" si="461"/>
        <v>Q2</v>
      </c>
      <c r="S3669">
        <f t="shared" si="462"/>
        <v>4</v>
      </c>
      <c r="T3669" t="str">
        <f t="shared" si="463"/>
        <v>Apr</v>
      </c>
    </row>
    <row r="3670" spans="1:20" x14ac:dyDescent="0.35">
      <c r="A3670" t="s">
        <v>3735</v>
      </c>
      <c r="B3670" s="1">
        <v>45760</v>
      </c>
      <c r="C3670" t="s">
        <v>21</v>
      </c>
      <c r="D3670" t="s">
        <v>103</v>
      </c>
      <c r="E3670" t="s">
        <v>43</v>
      </c>
      <c r="F3670" t="s">
        <v>24</v>
      </c>
      <c r="G3670" t="s">
        <v>32</v>
      </c>
      <c r="H3670" t="s">
        <v>86</v>
      </c>
      <c r="I3670">
        <v>2</v>
      </c>
      <c r="J3670" s="2">
        <v>65.540000000000006</v>
      </c>
      <c r="K3670" s="3">
        <v>0.15</v>
      </c>
      <c r="L3670" s="2">
        <v>24.47</v>
      </c>
      <c r="M3670" s="2">
        <f t="shared" si="456"/>
        <v>111.42</v>
      </c>
      <c r="N3670" s="2">
        <f t="shared" si="457"/>
        <v>48.94</v>
      </c>
      <c r="O3670" s="2">
        <f t="shared" si="458"/>
        <v>62.480000000000004</v>
      </c>
      <c r="P3670" s="4">
        <f t="shared" si="459"/>
        <v>0.56076108418596304</v>
      </c>
      <c r="Q3670">
        <f t="shared" si="460"/>
        <v>2025</v>
      </c>
      <c r="R3670" t="str">
        <f t="shared" si="461"/>
        <v>Q2</v>
      </c>
      <c r="S3670">
        <f t="shared" si="462"/>
        <v>4</v>
      </c>
      <c r="T3670" t="str">
        <f t="shared" si="463"/>
        <v>Apr</v>
      </c>
    </row>
    <row r="3671" spans="1:20" x14ac:dyDescent="0.35">
      <c r="A3671" t="s">
        <v>3736</v>
      </c>
      <c r="B3671" s="1">
        <v>45760</v>
      </c>
      <c r="C3671" t="s">
        <v>21</v>
      </c>
      <c r="D3671" t="s">
        <v>35</v>
      </c>
      <c r="E3671" t="s">
        <v>36</v>
      </c>
      <c r="F3671" t="s">
        <v>37</v>
      </c>
      <c r="G3671" t="s">
        <v>53</v>
      </c>
      <c r="H3671" t="s">
        <v>70</v>
      </c>
      <c r="I3671">
        <v>1</v>
      </c>
      <c r="J3671" s="2">
        <v>54.03</v>
      </c>
      <c r="K3671" s="3">
        <v>0.05</v>
      </c>
      <c r="L3671" s="2">
        <v>18.95</v>
      </c>
      <c r="M3671" s="2">
        <f t="shared" si="456"/>
        <v>51.33</v>
      </c>
      <c r="N3671" s="2">
        <f t="shared" si="457"/>
        <v>18.95</v>
      </c>
      <c r="O3671" s="2">
        <f t="shared" si="458"/>
        <v>32.379999999999995</v>
      </c>
      <c r="P3671" s="4">
        <f t="shared" si="459"/>
        <v>0.63082018312877453</v>
      </c>
      <c r="Q3671">
        <f t="shared" si="460"/>
        <v>2025</v>
      </c>
      <c r="R3671" t="str">
        <f t="shared" si="461"/>
        <v>Q2</v>
      </c>
      <c r="S3671">
        <f t="shared" si="462"/>
        <v>4</v>
      </c>
      <c r="T3671" t="str">
        <f t="shared" si="463"/>
        <v>Apr</v>
      </c>
    </row>
    <row r="3672" spans="1:20" x14ac:dyDescent="0.35">
      <c r="A3672" t="s">
        <v>3737</v>
      </c>
      <c r="B3672" s="1">
        <v>45761</v>
      </c>
      <c r="C3672" t="s">
        <v>21</v>
      </c>
      <c r="D3672" t="s">
        <v>35</v>
      </c>
      <c r="E3672" t="s">
        <v>43</v>
      </c>
      <c r="F3672" t="s">
        <v>24</v>
      </c>
      <c r="G3672" t="s">
        <v>38</v>
      </c>
      <c r="H3672" t="s">
        <v>44</v>
      </c>
      <c r="I3672">
        <v>1</v>
      </c>
      <c r="J3672" s="2">
        <v>119.76</v>
      </c>
      <c r="K3672" s="3">
        <v>0.05</v>
      </c>
      <c r="L3672" s="2">
        <v>49.46</v>
      </c>
      <c r="M3672" s="2">
        <f t="shared" si="456"/>
        <v>113.77</v>
      </c>
      <c r="N3672" s="2">
        <f t="shared" si="457"/>
        <v>49.46</v>
      </c>
      <c r="O3672" s="2">
        <f t="shared" si="458"/>
        <v>64.31</v>
      </c>
      <c r="P3672" s="4">
        <f t="shared" si="459"/>
        <v>0.56526325041750902</v>
      </c>
      <c r="Q3672">
        <f t="shared" si="460"/>
        <v>2025</v>
      </c>
      <c r="R3672" t="str">
        <f t="shared" si="461"/>
        <v>Q2</v>
      </c>
      <c r="S3672">
        <f t="shared" si="462"/>
        <v>4</v>
      </c>
      <c r="T3672" t="str">
        <f t="shared" si="463"/>
        <v>Apr</v>
      </c>
    </row>
    <row r="3673" spans="1:20" x14ac:dyDescent="0.35">
      <c r="A3673" t="s">
        <v>3738</v>
      </c>
      <c r="B3673" s="1">
        <v>45761</v>
      </c>
      <c r="C3673" t="s">
        <v>62</v>
      </c>
      <c r="D3673" t="s">
        <v>63</v>
      </c>
      <c r="E3673" t="s">
        <v>23</v>
      </c>
      <c r="F3673" t="s">
        <v>24</v>
      </c>
      <c r="G3673" t="s">
        <v>32</v>
      </c>
      <c r="H3673" t="s">
        <v>33</v>
      </c>
      <c r="I3673">
        <v>2</v>
      </c>
      <c r="J3673" s="2">
        <v>37.14</v>
      </c>
      <c r="K3673" s="3">
        <v>0</v>
      </c>
      <c r="L3673" s="2">
        <v>12.09</v>
      </c>
      <c r="M3673" s="2">
        <f t="shared" si="456"/>
        <v>74.28</v>
      </c>
      <c r="N3673" s="2">
        <f t="shared" si="457"/>
        <v>24.18</v>
      </c>
      <c r="O3673" s="2">
        <f t="shared" si="458"/>
        <v>50.1</v>
      </c>
      <c r="P3673" s="4">
        <f t="shared" si="459"/>
        <v>0.67447495961227788</v>
      </c>
      <c r="Q3673">
        <f t="shared" si="460"/>
        <v>2025</v>
      </c>
      <c r="R3673" t="str">
        <f t="shared" si="461"/>
        <v>Q2</v>
      </c>
      <c r="S3673">
        <f t="shared" si="462"/>
        <v>4</v>
      </c>
      <c r="T3673" t="str">
        <f t="shared" si="463"/>
        <v>Apr</v>
      </c>
    </row>
    <row r="3674" spans="1:20" x14ac:dyDescent="0.35">
      <c r="A3674" t="s">
        <v>3739</v>
      </c>
      <c r="B3674" s="1">
        <v>45761</v>
      </c>
      <c r="C3674" t="s">
        <v>41</v>
      </c>
      <c r="D3674" t="s">
        <v>42</v>
      </c>
      <c r="E3674" t="s">
        <v>52</v>
      </c>
      <c r="F3674" t="s">
        <v>37</v>
      </c>
      <c r="G3674" t="s">
        <v>53</v>
      </c>
      <c r="H3674" t="s">
        <v>131</v>
      </c>
      <c r="I3674">
        <v>1</v>
      </c>
      <c r="J3674" s="2">
        <v>34.01</v>
      </c>
      <c r="K3674" s="3">
        <v>0.05</v>
      </c>
      <c r="L3674" s="2">
        <v>9.64</v>
      </c>
      <c r="M3674" s="2">
        <f t="shared" si="456"/>
        <v>32.31</v>
      </c>
      <c r="N3674" s="2">
        <f t="shared" si="457"/>
        <v>9.64</v>
      </c>
      <c r="O3674" s="2">
        <f t="shared" si="458"/>
        <v>22.67</v>
      </c>
      <c r="P3674" s="4">
        <f t="shared" si="459"/>
        <v>0.70164035902197464</v>
      </c>
      <c r="Q3674">
        <f t="shared" si="460"/>
        <v>2025</v>
      </c>
      <c r="R3674" t="str">
        <f t="shared" si="461"/>
        <v>Q2</v>
      </c>
      <c r="S3674">
        <f t="shared" si="462"/>
        <v>4</v>
      </c>
      <c r="T3674" t="str">
        <f t="shared" si="463"/>
        <v>Apr</v>
      </c>
    </row>
    <row r="3675" spans="1:20" x14ac:dyDescent="0.35">
      <c r="A3675" t="s">
        <v>3740</v>
      </c>
      <c r="B3675" s="1">
        <v>45761</v>
      </c>
      <c r="C3675" t="s">
        <v>21</v>
      </c>
      <c r="D3675" t="s">
        <v>35</v>
      </c>
      <c r="E3675" t="s">
        <v>23</v>
      </c>
      <c r="F3675" t="s">
        <v>37</v>
      </c>
      <c r="G3675" t="s">
        <v>53</v>
      </c>
      <c r="H3675" t="s">
        <v>66</v>
      </c>
      <c r="I3675">
        <v>1</v>
      </c>
      <c r="J3675" s="2">
        <v>111.19</v>
      </c>
      <c r="K3675" s="3">
        <v>0</v>
      </c>
      <c r="L3675" s="2">
        <v>45.57</v>
      </c>
      <c r="M3675" s="2">
        <f t="shared" si="456"/>
        <v>111.19</v>
      </c>
      <c r="N3675" s="2">
        <f t="shared" si="457"/>
        <v>45.57</v>
      </c>
      <c r="O3675" s="2">
        <f t="shared" si="458"/>
        <v>65.62</v>
      </c>
      <c r="P3675" s="4">
        <f t="shared" si="459"/>
        <v>0.59016098570015296</v>
      </c>
      <c r="Q3675">
        <f t="shared" si="460"/>
        <v>2025</v>
      </c>
      <c r="R3675" t="str">
        <f t="shared" si="461"/>
        <v>Q2</v>
      </c>
      <c r="S3675">
        <f t="shared" si="462"/>
        <v>4</v>
      </c>
      <c r="T3675" t="str">
        <f t="shared" si="463"/>
        <v>Apr</v>
      </c>
    </row>
    <row r="3676" spans="1:20" x14ac:dyDescent="0.35">
      <c r="A3676" t="s">
        <v>3741</v>
      </c>
      <c r="B3676" s="1">
        <v>45761</v>
      </c>
      <c r="C3676" t="s">
        <v>21</v>
      </c>
      <c r="D3676" t="s">
        <v>35</v>
      </c>
      <c r="E3676" t="s">
        <v>43</v>
      </c>
      <c r="F3676" t="s">
        <v>37</v>
      </c>
      <c r="G3676" t="s">
        <v>53</v>
      </c>
      <c r="H3676" t="s">
        <v>54</v>
      </c>
      <c r="I3676">
        <v>1</v>
      </c>
      <c r="J3676" s="2">
        <v>150.34</v>
      </c>
      <c r="K3676" s="3">
        <v>0.05</v>
      </c>
      <c r="L3676" s="2">
        <v>68.94</v>
      </c>
      <c r="M3676" s="2">
        <f t="shared" si="456"/>
        <v>142.82</v>
      </c>
      <c r="N3676" s="2">
        <f t="shared" si="457"/>
        <v>68.94</v>
      </c>
      <c r="O3676" s="2">
        <f t="shared" si="458"/>
        <v>73.88</v>
      </c>
      <c r="P3676" s="4">
        <f t="shared" si="459"/>
        <v>0.51729449656910798</v>
      </c>
      <c r="Q3676">
        <f t="shared" si="460"/>
        <v>2025</v>
      </c>
      <c r="R3676" t="str">
        <f t="shared" si="461"/>
        <v>Q2</v>
      </c>
      <c r="S3676">
        <f t="shared" si="462"/>
        <v>4</v>
      </c>
      <c r="T3676" t="str">
        <f t="shared" si="463"/>
        <v>Apr</v>
      </c>
    </row>
    <row r="3677" spans="1:20" x14ac:dyDescent="0.35">
      <c r="A3677" t="s">
        <v>3742</v>
      </c>
      <c r="B3677" s="1">
        <v>45762</v>
      </c>
      <c r="C3677" t="s">
        <v>21</v>
      </c>
      <c r="D3677" t="s">
        <v>22</v>
      </c>
      <c r="E3677" t="s">
        <v>23</v>
      </c>
      <c r="F3677" t="s">
        <v>37</v>
      </c>
      <c r="G3677" t="s">
        <v>46</v>
      </c>
      <c r="H3677" t="s">
        <v>75</v>
      </c>
      <c r="I3677">
        <v>2</v>
      </c>
      <c r="J3677" s="2">
        <v>34.43</v>
      </c>
      <c r="K3677" s="3">
        <v>0.1</v>
      </c>
      <c r="L3677" s="2">
        <v>10.029999999999999</v>
      </c>
      <c r="M3677" s="2">
        <f t="shared" si="456"/>
        <v>61.97</v>
      </c>
      <c r="N3677" s="2">
        <f t="shared" si="457"/>
        <v>20.059999999999999</v>
      </c>
      <c r="O3677" s="2">
        <f t="shared" si="458"/>
        <v>41.91</v>
      </c>
      <c r="P3677" s="4">
        <f t="shared" si="459"/>
        <v>0.67629498144263345</v>
      </c>
      <c r="Q3677">
        <f t="shared" si="460"/>
        <v>2025</v>
      </c>
      <c r="R3677" t="str">
        <f t="shared" si="461"/>
        <v>Q2</v>
      </c>
      <c r="S3677">
        <f t="shared" si="462"/>
        <v>4</v>
      </c>
      <c r="T3677" t="str">
        <f t="shared" si="463"/>
        <v>Apr</v>
      </c>
    </row>
    <row r="3678" spans="1:20" x14ac:dyDescent="0.35">
      <c r="A3678" t="s">
        <v>3743</v>
      </c>
      <c r="B3678" s="1">
        <v>45762</v>
      </c>
      <c r="C3678" t="s">
        <v>41</v>
      </c>
      <c r="D3678" t="s">
        <v>90</v>
      </c>
      <c r="E3678" t="s">
        <v>43</v>
      </c>
      <c r="F3678" t="s">
        <v>24</v>
      </c>
      <c r="G3678" t="s">
        <v>32</v>
      </c>
      <c r="H3678" t="s">
        <v>50</v>
      </c>
      <c r="I3678">
        <v>3</v>
      </c>
      <c r="J3678" s="2">
        <v>233.78</v>
      </c>
      <c r="K3678" s="3">
        <v>0.05</v>
      </c>
      <c r="L3678" s="2">
        <v>116.5</v>
      </c>
      <c r="M3678" s="2">
        <f t="shared" si="456"/>
        <v>666.27</v>
      </c>
      <c r="N3678" s="2">
        <f t="shared" si="457"/>
        <v>349.5</v>
      </c>
      <c r="O3678" s="2">
        <f t="shared" si="458"/>
        <v>316.77</v>
      </c>
      <c r="P3678" s="4">
        <f t="shared" si="459"/>
        <v>0.47543788554189742</v>
      </c>
      <c r="Q3678">
        <f t="shared" si="460"/>
        <v>2025</v>
      </c>
      <c r="R3678" t="str">
        <f t="shared" si="461"/>
        <v>Q2</v>
      </c>
      <c r="S3678">
        <f t="shared" si="462"/>
        <v>4</v>
      </c>
      <c r="T3678" t="str">
        <f t="shared" si="463"/>
        <v>Apr</v>
      </c>
    </row>
    <row r="3679" spans="1:20" x14ac:dyDescent="0.35">
      <c r="A3679" t="s">
        <v>3744</v>
      </c>
      <c r="B3679" s="1">
        <v>45762</v>
      </c>
      <c r="C3679" t="s">
        <v>41</v>
      </c>
      <c r="D3679" t="s">
        <v>42</v>
      </c>
      <c r="E3679" t="s">
        <v>30</v>
      </c>
      <c r="F3679" t="s">
        <v>31</v>
      </c>
      <c r="G3679" t="s">
        <v>25</v>
      </c>
      <c r="H3679" t="s">
        <v>72</v>
      </c>
      <c r="I3679">
        <v>12</v>
      </c>
      <c r="J3679" s="2">
        <v>196.08</v>
      </c>
      <c r="K3679" s="3">
        <v>0.1</v>
      </c>
      <c r="L3679" s="2">
        <v>107.04</v>
      </c>
      <c r="M3679" s="2">
        <f t="shared" si="456"/>
        <v>2117.66</v>
      </c>
      <c r="N3679" s="2">
        <f t="shared" si="457"/>
        <v>1284.48</v>
      </c>
      <c r="O3679" s="2">
        <f t="shared" si="458"/>
        <v>833.17999999999984</v>
      </c>
      <c r="P3679" s="4">
        <f t="shared" si="459"/>
        <v>0.39344370673290324</v>
      </c>
      <c r="Q3679">
        <f t="shared" si="460"/>
        <v>2025</v>
      </c>
      <c r="R3679" t="str">
        <f t="shared" si="461"/>
        <v>Q2</v>
      </c>
      <c r="S3679">
        <f t="shared" si="462"/>
        <v>4</v>
      </c>
      <c r="T3679" t="str">
        <f t="shared" si="463"/>
        <v>Apr</v>
      </c>
    </row>
    <row r="3680" spans="1:20" x14ac:dyDescent="0.35">
      <c r="A3680" t="s">
        <v>3745</v>
      </c>
      <c r="B3680" s="1">
        <v>45762</v>
      </c>
      <c r="C3680" t="s">
        <v>62</v>
      </c>
      <c r="D3680" t="s">
        <v>63</v>
      </c>
      <c r="E3680" t="s">
        <v>23</v>
      </c>
      <c r="F3680" t="s">
        <v>37</v>
      </c>
      <c r="G3680" t="s">
        <v>25</v>
      </c>
      <c r="H3680" t="s">
        <v>72</v>
      </c>
      <c r="I3680">
        <v>1</v>
      </c>
      <c r="J3680" s="2">
        <v>176.5</v>
      </c>
      <c r="K3680" s="3">
        <v>0.15</v>
      </c>
      <c r="L3680" s="2">
        <v>105.13</v>
      </c>
      <c r="M3680" s="2">
        <f t="shared" si="456"/>
        <v>150.03</v>
      </c>
      <c r="N3680" s="2">
        <f t="shared" si="457"/>
        <v>105.13</v>
      </c>
      <c r="O3680" s="2">
        <f t="shared" si="458"/>
        <v>44.900000000000006</v>
      </c>
      <c r="P3680" s="4">
        <f t="shared" si="459"/>
        <v>0.29927347863760584</v>
      </c>
      <c r="Q3680">
        <f t="shared" si="460"/>
        <v>2025</v>
      </c>
      <c r="R3680" t="str">
        <f t="shared" si="461"/>
        <v>Q2</v>
      </c>
      <c r="S3680">
        <f t="shared" si="462"/>
        <v>4</v>
      </c>
      <c r="T3680" t="str">
        <f t="shared" si="463"/>
        <v>Apr</v>
      </c>
    </row>
    <row r="3681" spans="1:20" x14ac:dyDescent="0.35">
      <c r="A3681" t="s">
        <v>3746</v>
      </c>
      <c r="B3681" s="1">
        <v>45762</v>
      </c>
      <c r="C3681" t="s">
        <v>21</v>
      </c>
      <c r="D3681" t="s">
        <v>35</v>
      </c>
      <c r="E3681" t="s">
        <v>52</v>
      </c>
      <c r="F3681" t="s">
        <v>37</v>
      </c>
      <c r="G3681" t="s">
        <v>53</v>
      </c>
      <c r="H3681" t="s">
        <v>70</v>
      </c>
      <c r="I3681">
        <v>4</v>
      </c>
      <c r="J3681" s="2">
        <v>53.49</v>
      </c>
      <c r="K3681" s="3">
        <v>0.1</v>
      </c>
      <c r="L3681" s="2">
        <v>19.18</v>
      </c>
      <c r="M3681" s="2">
        <f t="shared" si="456"/>
        <v>192.56</v>
      </c>
      <c r="N3681" s="2">
        <f t="shared" si="457"/>
        <v>76.72</v>
      </c>
      <c r="O3681" s="2">
        <f t="shared" si="458"/>
        <v>115.84</v>
      </c>
      <c r="P3681" s="4">
        <f t="shared" si="459"/>
        <v>0.60157872870793516</v>
      </c>
      <c r="Q3681">
        <f t="shared" si="460"/>
        <v>2025</v>
      </c>
      <c r="R3681" t="str">
        <f t="shared" si="461"/>
        <v>Q2</v>
      </c>
      <c r="S3681">
        <f t="shared" si="462"/>
        <v>4</v>
      </c>
      <c r="T3681" t="str">
        <f t="shared" si="463"/>
        <v>Apr</v>
      </c>
    </row>
    <row r="3682" spans="1:20" x14ac:dyDescent="0.35">
      <c r="A3682" t="s">
        <v>3747</v>
      </c>
      <c r="B3682" s="1">
        <v>45762</v>
      </c>
      <c r="C3682" t="s">
        <v>41</v>
      </c>
      <c r="D3682" t="s">
        <v>42</v>
      </c>
      <c r="E3682" t="s">
        <v>23</v>
      </c>
      <c r="F3682" t="s">
        <v>24</v>
      </c>
      <c r="G3682" t="s">
        <v>38</v>
      </c>
      <c r="H3682" t="s">
        <v>56</v>
      </c>
      <c r="I3682">
        <v>2</v>
      </c>
      <c r="J3682" s="2">
        <v>80.84</v>
      </c>
      <c r="K3682" s="3">
        <v>0</v>
      </c>
      <c r="L3682" s="2">
        <v>32.31</v>
      </c>
      <c r="M3682" s="2">
        <f t="shared" si="456"/>
        <v>161.68</v>
      </c>
      <c r="N3682" s="2">
        <f t="shared" si="457"/>
        <v>64.62</v>
      </c>
      <c r="O3682" s="2">
        <f t="shared" si="458"/>
        <v>97.06</v>
      </c>
      <c r="P3682" s="4">
        <f t="shared" si="459"/>
        <v>0.60032162295893121</v>
      </c>
      <c r="Q3682">
        <f t="shared" si="460"/>
        <v>2025</v>
      </c>
      <c r="R3682" t="str">
        <f t="shared" si="461"/>
        <v>Q2</v>
      </c>
      <c r="S3682">
        <f t="shared" si="462"/>
        <v>4</v>
      </c>
      <c r="T3682" t="str">
        <f t="shared" si="463"/>
        <v>Apr</v>
      </c>
    </row>
    <row r="3683" spans="1:20" x14ac:dyDescent="0.35">
      <c r="A3683" t="s">
        <v>3748</v>
      </c>
      <c r="B3683" s="1">
        <v>45762</v>
      </c>
      <c r="C3683" t="s">
        <v>62</v>
      </c>
      <c r="D3683" t="s">
        <v>69</v>
      </c>
      <c r="E3683" t="s">
        <v>43</v>
      </c>
      <c r="F3683" t="s">
        <v>37</v>
      </c>
      <c r="G3683" t="s">
        <v>53</v>
      </c>
      <c r="H3683" t="s">
        <v>70</v>
      </c>
      <c r="I3683">
        <v>2</v>
      </c>
      <c r="J3683" s="2">
        <v>49.2</v>
      </c>
      <c r="K3683" s="3">
        <v>0.05</v>
      </c>
      <c r="L3683" s="2">
        <v>18.7</v>
      </c>
      <c r="M3683" s="2">
        <f t="shared" si="456"/>
        <v>93.48</v>
      </c>
      <c r="N3683" s="2">
        <f t="shared" si="457"/>
        <v>37.4</v>
      </c>
      <c r="O3683" s="2">
        <f t="shared" si="458"/>
        <v>56.080000000000005</v>
      </c>
      <c r="P3683" s="4">
        <f t="shared" si="459"/>
        <v>0.59991442019683361</v>
      </c>
      <c r="Q3683">
        <f t="shared" si="460"/>
        <v>2025</v>
      </c>
      <c r="R3683" t="str">
        <f t="shared" si="461"/>
        <v>Q2</v>
      </c>
      <c r="S3683">
        <f t="shared" si="462"/>
        <v>4</v>
      </c>
      <c r="T3683" t="str">
        <f t="shared" si="463"/>
        <v>Apr</v>
      </c>
    </row>
    <row r="3684" spans="1:20" x14ac:dyDescent="0.35">
      <c r="A3684" t="s">
        <v>3749</v>
      </c>
      <c r="B3684" s="1">
        <v>45762</v>
      </c>
      <c r="C3684" t="s">
        <v>21</v>
      </c>
      <c r="D3684" t="s">
        <v>35</v>
      </c>
      <c r="E3684" t="s">
        <v>23</v>
      </c>
      <c r="F3684" t="s">
        <v>37</v>
      </c>
      <c r="G3684" t="s">
        <v>53</v>
      </c>
      <c r="H3684" t="s">
        <v>54</v>
      </c>
      <c r="I3684">
        <v>1</v>
      </c>
      <c r="J3684" s="2">
        <v>144.26</v>
      </c>
      <c r="K3684" s="3">
        <v>0.15</v>
      </c>
      <c r="L3684" s="2">
        <v>70.58</v>
      </c>
      <c r="M3684" s="2">
        <f t="shared" si="456"/>
        <v>122.62</v>
      </c>
      <c r="N3684" s="2">
        <f t="shared" si="457"/>
        <v>70.58</v>
      </c>
      <c r="O3684" s="2">
        <f t="shared" si="458"/>
        <v>52.040000000000006</v>
      </c>
      <c r="P3684" s="4">
        <f t="shared" si="459"/>
        <v>0.42440058717990542</v>
      </c>
      <c r="Q3684">
        <f t="shared" si="460"/>
        <v>2025</v>
      </c>
      <c r="R3684" t="str">
        <f t="shared" si="461"/>
        <v>Q2</v>
      </c>
      <c r="S3684">
        <f t="shared" si="462"/>
        <v>4</v>
      </c>
      <c r="T3684" t="str">
        <f t="shared" si="463"/>
        <v>Apr</v>
      </c>
    </row>
    <row r="3685" spans="1:20" x14ac:dyDescent="0.35">
      <c r="A3685" t="s">
        <v>3750</v>
      </c>
      <c r="B3685" s="1">
        <v>45763</v>
      </c>
      <c r="C3685" t="s">
        <v>21</v>
      </c>
      <c r="D3685" t="s">
        <v>35</v>
      </c>
      <c r="E3685" t="s">
        <v>43</v>
      </c>
      <c r="F3685" t="s">
        <v>37</v>
      </c>
      <c r="G3685" t="s">
        <v>46</v>
      </c>
      <c r="H3685" t="s">
        <v>183</v>
      </c>
      <c r="I3685">
        <v>3</v>
      </c>
      <c r="J3685" s="2">
        <v>142.47</v>
      </c>
      <c r="K3685" s="3">
        <v>0</v>
      </c>
      <c r="L3685" s="2">
        <v>62.53</v>
      </c>
      <c r="M3685" s="2">
        <f t="shared" si="456"/>
        <v>427.41</v>
      </c>
      <c r="N3685" s="2">
        <f t="shared" si="457"/>
        <v>187.59</v>
      </c>
      <c r="O3685" s="2">
        <f t="shared" si="458"/>
        <v>239.82000000000002</v>
      </c>
      <c r="P3685" s="4">
        <f t="shared" si="459"/>
        <v>0.56110058257878859</v>
      </c>
      <c r="Q3685">
        <f t="shared" si="460"/>
        <v>2025</v>
      </c>
      <c r="R3685" t="str">
        <f t="shared" si="461"/>
        <v>Q2</v>
      </c>
      <c r="S3685">
        <f t="shared" si="462"/>
        <v>4</v>
      </c>
      <c r="T3685" t="str">
        <f t="shared" si="463"/>
        <v>Apr</v>
      </c>
    </row>
    <row r="3686" spans="1:20" x14ac:dyDescent="0.35">
      <c r="A3686" t="s">
        <v>3751</v>
      </c>
      <c r="B3686" s="1">
        <v>45763</v>
      </c>
      <c r="C3686" t="s">
        <v>21</v>
      </c>
      <c r="D3686" t="s">
        <v>22</v>
      </c>
      <c r="E3686" t="s">
        <v>52</v>
      </c>
      <c r="F3686" t="s">
        <v>24</v>
      </c>
      <c r="G3686" t="s">
        <v>38</v>
      </c>
      <c r="H3686" t="s">
        <v>56</v>
      </c>
      <c r="I3686">
        <v>1</v>
      </c>
      <c r="J3686" s="2">
        <v>78.55</v>
      </c>
      <c r="K3686" s="3">
        <v>0.05</v>
      </c>
      <c r="L3686" s="2">
        <v>31.5</v>
      </c>
      <c r="M3686" s="2">
        <f t="shared" si="456"/>
        <v>74.62</v>
      </c>
      <c r="N3686" s="2">
        <f t="shared" si="457"/>
        <v>31.5</v>
      </c>
      <c r="O3686" s="2">
        <f t="shared" si="458"/>
        <v>43.120000000000005</v>
      </c>
      <c r="P3686" s="4">
        <f t="shared" si="459"/>
        <v>0.57786116322701686</v>
      </c>
      <c r="Q3686">
        <f t="shared" si="460"/>
        <v>2025</v>
      </c>
      <c r="R3686" t="str">
        <f t="shared" si="461"/>
        <v>Q2</v>
      </c>
      <c r="S3686">
        <f t="shared" si="462"/>
        <v>4</v>
      </c>
      <c r="T3686" t="str">
        <f t="shared" si="463"/>
        <v>Apr</v>
      </c>
    </row>
    <row r="3687" spans="1:20" x14ac:dyDescent="0.35">
      <c r="A3687" t="s">
        <v>3752</v>
      </c>
      <c r="B3687" s="1">
        <v>45763</v>
      </c>
      <c r="C3687" t="s">
        <v>21</v>
      </c>
      <c r="D3687" t="s">
        <v>35</v>
      </c>
      <c r="E3687" t="s">
        <v>43</v>
      </c>
      <c r="F3687" t="s">
        <v>37</v>
      </c>
      <c r="G3687" t="s">
        <v>46</v>
      </c>
      <c r="H3687" t="s">
        <v>47</v>
      </c>
      <c r="I3687">
        <v>4</v>
      </c>
      <c r="J3687" s="2">
        <v>497.09</v>
      </c>
      <c r="K3687" s="3">
        <v>0</v>
      </c>
      <c r="L3687" s="2">
        <v>263.81</v>
      </c>
      <c r="M3687" s="2">
        <f t="shared" si="456"/>
        <v>1988.36</v>
      </c>
      <c r="N3687" s="2">
        <f t="shared" si="457"/>
        <v>1055.24</v>
      </c>
      <c r="O3687" s="2">
        <f t="shared" si="458"/>
        <v>933.11999999999989</v>
      </c>
      <c r="P3687" s="4">
        <f t="shared" si="459"/>
        <v>0.46929127522179082</v>
      </c>
      <c r="Q3687">
        <f t="shared" si="460"/>
        <v>2025</v>
      </c>
      <c r="R3687" t="str">
        <f t="shared" si="461"/>
        <v>Q2</v>
      </c>
      <c r="S3687">
        <f t="shared" si="462"/>
        <v>4</v>
      </c>
      <c r="T3687" t="str">
        <f t="shared" si="463"/>
        <v>Apr</v>
      </c>
    </row>
    <row r="3688" spans="1:20" x14ac:dyDescent="0.35">
      <c r="A3688" t="s">
        <v>3753</v>
      </c>
      <c r="B3688" s="1">
        <v>45763</v>
      </c>
      <c r="C3688" t="s">
        <v>21</v>
      </c>
      <c r="D3688" t="s">
        <v>22</v>
      </c>
      <c r="E3688" t="s">
        <v>36</v>
      </c>
      <c r="F3688" t="s">
        <v>37</v>
      </c>
      <c r="G3688" t="s">
        <v>46</v>
      </c>
      <c r="H3688" t="s">
        <v>47</v>
      </c>
      <c r="I3688">
        <v>1</v>
      </c>
      <c r="J3688" s="2">
        <v>483.29</v>
      </c>
      <c r="K3688" s="3">
        <v>0.1</v>
      </c>
      <c r="L3688" s="2">
        <v>256.14999999999998</v>
      </c>
      <c r="M3688" s="2">
        <f t="shared" si="456"/>
        <v>434.96</v>
      </c>
      <c r="N3688" s="2">
        <f t="shared" si="457"/>
        <v>256.14999999999998</v>
      </c>
      <c r="O3688" s="2">
        <f t="shared" si="458"/>
        <v>178.81</v>
      </c>
      <c r="P3688" s="4">
        <f t="shared" si="459"/>
        <v>0.41109527312856359</v>
      </c>
      <c r="Q3688">
        <f t="shared" si="460"/>
        <v>2025</v>
      </c>
      <c r="R3688" t="str">
        <f t="shared" si="461"/>
        <v>Q2</v>
      </c>
      <c r="S3688">
        <f t="shared" si="462"/>
        <v>4</v>
      </c>
      <c r="T3688" t="str">
        <f t="shared" si="463"/>
        <v>Apr</v>
      </c>
    </row>
    <row r="3689" spans="1:20" x14ac:dyDescent="0.35">
      <c r="A3689" t="s">
        <v>3754</v>
      </c>
      <c r="B3689" s="1">
        <v>45763</v>
      </c>
      <c r="C3689" t="s">
        <v>21</v>
      </c>
      <c r="D3689" t="s">
        <v>35</v>
      </c>
      <c r="E3689" t="s">
        <v>43</v>
      </c>
      <c r="F3689" t="s">
        <v>24</v>
      </c>
      <c r="G3689" t="s">
        <v>25</v>
      </c>
      <c r="H3689" t="s">
        <v>91</v>
      </c>
      <c r="I3689">
        <v>1</v>
      </c>
      <c r="J3689" s="2">
        <v>97.39</v>
      </c>
      <c r="K3689" s="3">
        <v>0.05</v>
      </c>
      <c r="L3689" s="2">
        <v>44.93</v>
      </c>
      <c r="M3689" s="2">
        <f t="shared" si="456"/>
        <v>92.52</v>
      </c>
      <c r="N3689" s="2">
        <f t="shared" si="457"/>
        <v>44.93</v>
      </c>
      <c r="O3689" s="2">
        <f t="shared" si="458"/>
        <v>47.589999999999996</v>
      </c>
      <c r="P3689" s="4">
        <f t="shared" si="459"/>
        <v>0.51437527021184604</v>
      </c>
      <c r="Q3689">
        <f t="shared" si="460"/>
        <v>2025</v>
      </c>
      <c r="R3689" t="str">
        <f t="shared" si="461"/>
        <v>Q2</v>
      </c>
      <c r="S3689">
        <f t="shared" si="462"/>
        <v>4</v>
      </c>
      <c r="T3689" t="str">
        <f t="shared" si="463"/>
        <v>Apr</v>
      </c>
    </row>
    <row r="3690" spans="1:20" x14ac:dyDescent="0.35">
      <c r="A3690" t="s">
        <v>3755</v>
      </c>
      <c r="B3690" s="1">
        <v>45763</v>
      </c>
      <c r="C3690" t="s">
        <v>62</v>
      </c>
      <c r="D3690" t="s">
        <v>74</v>
      </c>
      <c r="E3690" t="s">
        <v>23</v>
      </c>
      <c r="F3690" t="s">
        <v>24</v>
      </c>
      <c r="G3690" t="s">
        <v>53</v>
      </c>
      <c r="H3690" t="s">
        <v>131</v>
      </c>
      <c r="I3690">
        <v>4</v>
      </c>
      <c r="J3690" s="2">
        <v>29.49</v>
      </c>
      <c r="K3690" s="3">
        <v>0.05</v>
      </c>
      <c r="L3690" s="2">
        <v>9.8800000000000008</v>
      </c>
      <c r="M3690" s="2">
        <f t="shared" si="456"/>
        <v>112.06</v>
      </c>
      <c r="N3690" s="2">
        <f t="shared" si="457"/>
        <v>39.520000000000003</v>
      </c>
      <c r="O3690" s="2">
        <f t="shared" si="458"/>
        <v>72.539999999999992</v>
      </c>
      <c r="P3690" s="4">
        <f t="shared" si="459"/>
        <v>0.64733178654292334</v>
      </c>
      <c r="Q3690">
        <f t="shared" si="460"/>
        <v>2025</v>
      </c>
      <c r="R3690" t="str">
        <f t="shared" si="461"/>
        <v>Q2</v>
      </c>
      <c r="S3690">
        <f t="shared" si="462"/>
        <v>4</v>
      </c>
      <c r="T3690" t="str">
        <f t="shared" si="463"/>
        <v>Apr</v>
      </c>
    </row>
    <row r="3691" spans="1:20" x14ac:dyDescent="0.35">
      <c r="A3691" t="s">
        <v>3756</v>
      </c>
      <c r="B3691" s="1">
        <v>45763</v>
      </c>
      <c r="C3691" t="s">
        <v>21</v>
      </c>
      <c r="D3691" t="s">
        <v>35</v>
      </c>
      <c r="E3691" t="s">
        <v>23</v>
      </c>
      <c r="F3691" t="s">
        <v>37</v>
      </c>
      <c r="G3691" t="s">
        <v>53</v>
      </c>
      <c r="H3691" t="s">
        <v>70</v>
      </c>
      <c r="I3691">
        <v>1</v>
      </c>
      <c r="J3691" s="2">
        <v>54.01</v>
      </c>
      <c r="K3691" s="3">
        <v>0.2</v>
      </c>
      <c r="L3691" s="2">
        <v>18.38</v>
      </c>
      <c r="M3691" s="2">
        <f t="shared" si="456"/>
        <v>43.21</v>
      </c>
      <c r="N3691" s="2">
        <f t="shared" si="457"/>
        <v>18.38</v>
      </c>
      <c r="O3691" s="2">
        <f t="shared" si="458"/>
        <v>24.830000000000002</v>
      </c>
      <c r="P3691" s="4">
        <f t="shared" si="459"/>
        <v>0.57463550104142558</v>
      </c>
      <c r="Q3691">
        <f t="shared" si="460"/>
        <v>2025</v>
      </c>
      <c r="R3691" t="str">
        <f t="shared" si="461"/>
        <v>Q2</v>
      </c>
      <c r="S3691">
        <f t="shared" si="462"/>
        <v>4</v>
      </c>
      <c r="T3691" t="str">
        <f t="shared" si="463"/>
        <v>Apr</v>
      </c>
    </row>
    <row r="3692" spans="1:20" x14ac:dyDescent="0.35">
      <c r="A3692" t="s">
        <v>3757</v>
      </c>
      <c r="B3692" s="1">
        <v>45763</v>
      </c>
      <c r="C3692" t="s">
        <v>28</v>
      </c>
      <c r="D3692" t="s">
        <v>29</v>
      </c>
      <c r="E3692" t="s">
        <v>52</v>
      </c>
      <c r="F3692" t="s">
        <v>24</v>
      </c>
      <c r="G3692" t="s">
        <v>53</v>
      </c>
      <c r="H3692" t="s">
        <v>66</v>
      </c>
      <c r="I3692">
        <v>3</v>
      </c>
      <c r="J3692" s="2">
        <v>112.82</v>
      </c>
      <c r="K3692" s="3">
        <v>0.1</v>
      </c>
      <c r="L3692" s="2">
        <v>43.39</v>
      </c>
      <c r="M3692" s="2">
        <f t="shared" si="456"/>
        <v>304.61</v>
      </c>
      <c r="N3692" s="2">
        <f t="shared" si="457"/>
        <v>130.16999999999999</v>
      </c>
      <c r="O3692" s="2">
        <f t="shared" si="458"/>
        <v>174.44000000000003</v>
      </c>
      <c r="P3692" s="4">
        <f t="shared" si="459"/>
        <v>0.57266668855257552</v>
      </c>
      <c r="Q3692">
        <f t="shared" si="460"/>
        <v>2025</v>
      </c>
      <c r="R3692" t="str">
        <f t="shared" si="461"/>
        <v>Q2</v>
      </c>
      <c r="S3692">
        <f t="shared" si="462"/>
        <v>4</v>
      </c>
      <c r="T3692" t="str">
        <f t="shared" si="463"/>
        <v>Apr</v>
      </c>
    </row>
    <row r="3693" spans="1:20" x14ac:dyDescent="0.35">
      <c r="A3693" t="s">
        <v>3758</v>
      </c>
      <c r="B3693" s="1">
        <v>45763</v>
      </c>
      <c r="C3693" t="s">
        <v>21</v>
      </c>
      <c r="D3693" t="s">
        <v>35</v>
      </c>
      <c r="E3693" t="s">
        <v>36</v>
      </c>
      <c r="F3693" t="s">
        <v>31</v>
      </c>
      <c r="G3693" t="s">
        <v>32</v>
      </c>
      <c r="H3693" t="s">
        <v>33</v>
      </c>
      <c r="I3693">
        <v>2</v>
      </c>
      <c r="J3693" s="2">
        <v>39.229999999999997</v>
      </c>
      <c r="K3693" s="3">
        <v>0</v>
      </c>
      <c r="L3693" s="2">
        <v>12.48</v>
      </c>
      <c r="M3693" s="2">
        <f t="shared" si="456"/>
        <v>78.459999999999994</v>
      </c>
      <c r="N3693" s="2">
        <f t="shared" si="457"/>
        <v>24.96</v>
      </c>
      <c r="O3693" s="2">
        <f t="shared" si="458"/>
        <v>53.499999999999993</v>
      </c>
      <c r="P3693" s="4">
        <f t="shared" si="459"/>
        <v>0.68187611521794544</v>
      </c>
      <c r="Q3693">
        <f t="shared" si="460"/>
        <v>2025</v>
      </c>
      <c r="R3693" t="str">
        <f t="shared" si="461"/>
        <v>Q2</v>
      </c>
      <c r="S3693">
        <f t="shared" si="462"/>
        <v>4</v>
      </c>
      <c r="T3693" t="str">
        <f t="shared" si="463"/>
        <v>Apr</v>
      </c>
    </row>
    <row r="3694" spans="1:20" x14ac:dyDescent="0.35">
      <c r="A3694" t="s">
        <v>3759</v>
      </c>
      <c r="B3694" s="1">
        <v>45763</v>
      </c>
      <c r="C3694" t="s">
        <v>28</v>
      </c>
      <c r="D3694" t="s">
        <v>29</v>
      </c>
      <c r="E3694" t="s">
        <v>23</v>
      </c>
      <c r="F3694" t="s">
        <v>24</v>
      </c>
      <c r="G3694" t="s">
        <v>32</v>
      </c>
      <c r="H3694" t="s">
        <v>33</v>
      </c>
      <c r="I3694">
        <v>1</v>
      </c>
      <c r="J3694" s="2">
        <v>39.81</v>
      </c>
      <c r="K3694" s="3">
        <v>0.05</v>
      </c>
      <c r="L3694" s="2">
        <v>12.52</v>
      </c>
      <c r="M3694" s="2">
        <f t="shared" si="456"/>
        <v>37.82</v>
      </c>
      <c r="N3694" s="2">
        <f t="shared" si="457"/>
        <v>12.52</v>
      </c>
      <c r="O3694" s="2">
        <f t="shared" si="458"/>
        <v>25.3</v>
      </c>
      <c r="P3694" s="4">
        <f t="shared" si="459"/>
        <v>0.66895822316234799</v>
      </c>
      <c r="Q3694">
        <f t="shared" si="460"/>
        <v>2025</v>
      </c>
      <c r="R3694" t="str">
        <f t="shared" si="461"/>
        <v>Q2</v>
      </c>
      <c r="S3694">
        <f t="shared" si="462"/>
        <v>4</v>
      </c>
      <c r="T3694" t="str">
        <f t="shared" si="463"/>
        <v>Apr</v>
      </c>
    </row>
    <row r="3695" spans="1:20" x14ac:dyDescent="0.35">
      <c r="A3695" t="s">
        <v>3760</v>
      </c>
      <c r="B3695" s="1">
        <v>45763</v>
      </c>
      <c r="C3695" t="s">
        <v>28</v>
      </c>
      <c r="D3695" t="s">
        <v>29</v>
      </c>
      <c r="E3695" t="s">
        <v>30</v>
      </c>
      <c r="F3695" t="s">
        <v>31</v>
      </c>
      <c r="G3695" t="s">
        <v>32</v>
      </c>
      <c r="H3695" t="s">
        <v>86</v>
      </c>
      <c r="I3695">
        <v>11</v>
      </c>
      <c r="J3695" s="2">
        <v>70.77</v>
      </c>
      <c r="K3695" s="3">
        <v>0.15</v>
      </c>
      <c r="L3695" s="2">
        <v>24.39</v>
      </c>
      <c r="M3695" s="2">
        <f t="shared" si="456"/>
        <v>661.7</v>
      </c>
      <c r="N3695" s="2">
        <f t="shared" si="457"/>
        <v>268.29000000000002</v>
      </c>
      <c r="O3695" s="2">
        <f t="shared" si="458"/>
        <v>393.41</v>
      </c>
      <c r="P3695" s="4">
        <f t="shared" si="459"/>
        <v>0.59454435544808826</v>
      </c>
      <c r="Q3695">
        <f t="shared" si="460"/>
        <v>2025</v>
      </c>
      <c r="R3695" t="str">
        <f t="shared" si="461"/>
        <v>Q2</v>
      </c>
      <c r="S3695">
        <f t="shared" si="462"/>
        <v>4</v>
      </c>
      <c r="T3695" t="str">
        <f t="shared" si="463"/>
        <v>Apr</v>
      </c>
    </row>
    <row r="3696" spans="1:20" x14ac:dyDescent="0.35">
      <c r="A3696" t="s">
        <v>3761</v>
      </c>
      <c r="B3696" s="1">
        <v>45763</v>
      </c>
      <c r="C3696" t="s">
        <v>21</v>
      </c>
      <c r="D3696" t="s">
        <v>22</v>
      </c>
      <c r="E3696" t="s">
        <v>43</v>
      </c>
      <c r="F3696" t="s">
        <v>24</v>
      </c>
      <c r="G3696" t="s">
        <v>25</v>
      </c>
      <c r="H3696" t="s">
        <v>91</v>
      </c>
      <c r="I3696">
        <v>3</v>
      </c>
      <c r="J3696" s="2">
        <v>95.9</v>
      </c>
      <c r="K3696" s="3">
        <v>0</v>
      </c>
      <c r="L3696" s="2">
        <v>45.5</v>
      </c>
      <c r="M3696" s="2">
        <f t="shared" si="456"/>
        <v>287.7</v>
      </c>
      <c r="N3696" s="2">
        <f t="shared" si="457"/>
        <v>136.5</v>
      </c>
      <c r="O3696" s="2">
        <f t="shared" si="458"/>
        <v>151.19999999999999</v>
      </c>
      <c r="P3696" s="4">
        <f t="shared" si="459"/>
        <v>0.52554744525547448</v>
      </c>
      <c r="Q3696">
        <f t="shared" si="460"/>
        <v>2025</v>
      </c>
      <c r="R3696" t="str">
        <f t="shared" si="461"/>
        <v>Q2</v>
      </c>
      <c r="S3696">
        <f t="shared" si="462"/>
        <v>4</v>
      </c>
      <c r="T3696" t="str">
        <f t="shared" si="463"/>
        <v>Apr</v>
      </c>
    </row>
    <row r="3697" spans="1:20" x14ac:dyDescent="0.35">
      <c r="A3697" t="s">
        <v>3762</v>
      </c>
      <c r="B3697" s="1">
        <v>45764</v>
      </c>
      <c r="C3697" t="s">
        <v>41</v>
      </c>
      <c r="D3697" t="s">
        <v>42</v>
      </c>
      <c r="E3697" t="s">
        <v>52</v>
      </c>
      <c r="F3697" t="s">
        <v>24</v>
      </c>
      <c r="G3697" t="s">
        <v>25</v>
      </c>
      <c r="H3697" t="s">
        <v>81</v>
      </c>
      <c r="I3697">
        <v>2</v>
      </c>
      <c r="J3697" s="2">
        <v>44.31</v>
      </c>
      <c r="K3697" s="3">
        <v>0.1</v>
      </c>
      <c r="L3697" s="2">
        <v>16.27</v>
      </c>
      <c r="M3697" s="2">
        <f t="shared" si="456"/>
        <v>79.760000000000005</v>
      </c>
      <c r="N3697" s="2">
        <f t="shared" si="457"/>
        <v>32.54</v>
      </c>
      <c r="O3697" s="2">
        <f t="shared" si="458"/>
        <v>47.220000000000006</v>
      </c>
      <c r="P3697" s="4">
        <f t="shared" si="459"/>
        <v>0.5920260782347041</v>
      </c>
      <c r="Q3697">
        <f t="shared" si="460"/>
        <v>2025</v>
      </c>
      <c r="R3697" t="str">
        <f t="shared" si="461"/>
        <v>Q2</v>
      </c>
      <c r="S3697">
        <f t="shared" si="462"/>
        <v>4</v>
      </c>
      <c r="T3697" t="str">
        <f t="shared" si="463"/>
        <v>Apr</v>
      </c>
    </row>
    <row r="3698" spans="1:20" x14ac:dyDescent="0.35">
      <c r="A3698" t="s">
        <v>3763</v>
      </c>
      <c r="B3698" s="1">
        <v>45764</v>
      </c>
      <c r="C3698" t="s">
        <v>28</v>
      </c>
      <c r="D3698" t="s">
        <v>29</v>
      </c>
      <c r="E3698" t="s">
        <v>23</v>
      </c>
      <c r="F3698" t="s">
        <v>37</v>
      </c>
      <c r="G3698" t="s">
        <v>32</v>
      </c>
      <c r="H3698" t="s">
        <v>33</v>
      </c>
      <c r="I3698">
        <v>3</v>
      </c>
      <c r="J3698" s="2">
        <v>40.29</v>
      </c>
      <c r="K3698" s="3">
        <v>0</v>
      </c>
      <c r="L3698" s="2">
        <v>12.48</v>
      </c>
      <c r="M3698" s="2">
        <f t="shared" si="456"/>
        <v>120.87</v>
      </c>
      <c r="N3698" s="2">
        <f t="shared" si="457"/>
        <v>37.44</v>
      </c>
      <c r="O3698" s="2">
        <f t="shared" si="458"/>
        <v>83.43</v>
      </c>
      <c r="P3698" s="4">
        <f t="shared" si="459"/>
        <v>0.69024571854058081</v>
      </c>
      <c r="Q3698">
        <f t="shared" si="460"/>
        <v>2025</v>
      </c>
      <c r="R3698" t="str">
        <f t="shared" si="461"/>
        <v>Q2</v>
      </c>
      <c r="S3698">
        <f t="shared" si="462"/>
        <v>4</v>
      </c>
      <c r="T3698" t="str">
        <f t="shared" si="463"/>
        <v>Apr</v>
      </c>
    </row>
    <row r="3699" spans="1:20" x14ac:dyDescent="0.35">
      <c r="A3699" t="s">
        <v>3764</v>
      </c>
      <c r="B3699" s="1">
        <v>45764</v>
      </c>
      <c r="C3699" t="s">
        <v>21</v>
      </c>
      <c r="D3699" t="s">
        <v>35</v>
      </c>
      <c r="E3699" t="s">
        <v>23</v>
      </c>
      <c r="F3699" t="s">
        <v>37</v>
      </c>
      <c r="G3699" t="s">
        <v>25</v>
      </c>
      <c r="H3699" t="s">
        <v>26</v>
      </c>
      <c r="I3699">
        <v>5</v>
      </c>
      <c r="J3699" s="2">
        <v>23.61</v>
      </c>
      <c r="K3699" s="3">
        <v>0.05</v>
      </c>
      <c r="L3699" s="2">
        <v>6.89</v>
      </c>
      <c r="M3699" s="2">
        <f t="shared" si="456"/>
        <v>112.15</v>
      </c>
      <c r="N3699" s="2">
        <f t="shared" si="457"/>
        <v>34.450000000000003</v>
      </c>
      <c r="O3699" s="2">
        <f t="shared" si="458"/>
        <v>77.7</v>
      </c>
      <c r="P3699" s="4">
        <f t="shared" si="459"/>
        <v>0.6928221132411948</v>
      </c>
      <c r="Q3699">
        <f t="shared" si="460"/>
        <v>2025</v>
      </c>
      <c r="R3699" t="str">
        <f t="shared" si="461"/>
        <v>Q2</v>
      </c>
      <c r="S3699">
        <f t="shared" si="462"/>
        <v>4</v>
      </c>
      <c r="T3699" t="str">
        <f t="shared" si="463"/>
        <v>Apr</v>
      </c>
    </row>
    <row r="3700" spans="1:20" x14ac:dyDescent="0.35">
      <c r="A3700" t="s">
        <v>3765</v>
      </c>
      <c r="B3700" s="1">
        <v>45764</v>
      </c>
      <c r="C3700" t="s">
        <v>41</v>
      </c>
      <c r="D3700" t="s">
        <v>42</v>
      </c>
      <c r="E3700" t="s">
        <v>43</v>
      </c>
      <c r="F3700" t="s">
        <v>37</v>
      </c>
      <c r="G3700" t="s">
        <v>32</v>
      </c>
      <c r="H3700" t="s">
        <v>33</v>
      </c>
      <c r="I3700">
        <v>2</v>
      </c>
      <c r="J3700" s="2">
        <v>40.53</v>
      </c>
      <c r="K3700" s="3">
        <v>0.2</v>
      </c>
      <c r="L3700" s="2">
        <v>13.04</v>
      </c>
      <c r="M3700" s="2">
        <f t="shared" si="456"/>
        <v>64.849999999999994</v>
      </c>
      <c r="N3700" s="2">
        <f t="shared" si="457"/>
        <v>26.08</v>
      </c>
      <c r="O3700" s="2">
        <f t="shared" si="458"/>
        <v>38.769999999999996</v>
      </c>
      <c r="P3700" s="4">
        <f t="shared" si="459"/>
        <v>0.59784117193523512</v>
      </c>
      <c r="Q3700">
        <f t="shared" si="460"/>
        <v>2025</v>
      </c>
      <c r="R3700" t="str">
        <f t="shared" si="461"/>
        <v>Q2</v>
      </c>
      <c r="S3700">
        <f t="shared" si="462"/>
        <v>4</v>
      </c>
      <c r="T3700" t="str">
        <f t="shared" si="463"/>
        <v>Apr</v>
      </c>
    </row>
    <row r="3701" spans="1:20" x14ac:dyDescent="0.35">
      <c r="A3701" t="s">
        <v>3766</v>
      </c>
      <c r="B3701" s="1">
        <v>45764</v>
      </c>
      <c r="C3701" t="s">
        <v>21</v>
      </c>
      <c r="D3701" t="s">
        <v>22</v>
      </c>
      <c r="E3701" t="s">
        <v>36</v>
      </c>
      <c r="F3701" t="s">
        <v>37</v>
      </c>
      <c r="G3701" t="s">
        <v>32</v>
      </c>
      <c r="H3701" t="s">
        <v>50</v>
      </c>
      <c r="I3701">
        <v>3</v>
      </c>
      <c r="J3701" s="2">
        <v>226.5</v>
      </c>
      <c r="K3701" s="3">
        <v>0.2</v>
      </c>
      <c r="L3701" s="2">
        <v>114.76</v>
      </c>
      <c r="M3701" s="2">
        <f t="shared" si="456"/>
        <v>543.6</v>
      </c>
      <c r="N3701" s="2">
        <f t="shared" si="457"/>
        <v>344.28</v>
      </c>
      <c r="O3701" s="2">
        <f t="shared" si="458"/>
        <v>199.32000000000005</v>
      </c>
      <c r="P3701" s="4">
        <f t="shared" si="459"/>
        <v>0.36666666666666675</v>
      </c>
      <c r="Q3701">
        <f t="shared" si="460"/>
        <v>2025</v>
      </c>
      <c r="R3701" t="str">
        <f t="shared" si="461"/>
        <v>Q2</v>
      </c>
      <c r="S3701">
        <f t="shared" si="462"/>
        <v>4</v>
      </c>
      <c r="T3701" t="str">
        <f t="shared" si="463"/>
        <v>Apr</v>
      </c>
    </row>
    <row r="3702" spans="1:20" x14ac:dyDescent="0.35">
      <c r="A3702" t="s">
        <v>3767</v>
      </c>
      <c r="B3702" s="1">
        <v>45764</v>
      </c>
      <c r="C3702" t="s">
        <v>21</v>
      </c>
      <c r="D3702" t="s">
        <v>103</v>
      </c>
      <c r="E3702" t="s">
        <v>23</v>
      </c>
      <c r="F3702" t="s">
        <v>37</v>
      </c>
      <c r="G3702" t="s">
        <v>25</v>
      </c>
      <c r="H3702" t="s">
        <v>91</v>
      </c>
      <c r="I3702">
        <v>3</v>
      </c>
      <c r="J3702" s="2">
        <v>92.67</v>
      </c>
      <c r="K3702" s="3">
        <v>0</v>
      </c>
      <c r="L3702" s="2">
        <v>43.46</v>
      </c>
      <c r="M3702" s="2">
        <f t="shared" si="456"/>
        <v>278.01</v>
      </c>
      <c r="N3702" s="2">
        <f t="shared" si="457"/>
        <v>130.38</v>
      </c>
      <c r="O3702" s="2">
        <f t="shared" si="458"/>
        <v>147.63</v>
      </c>
      <c r="P3702" s="4">
        <f t="shared" si="459"/>
        <v>0.53102406388259416</v>
      </c>
      <c r="Q3702">
        <f t="shared" si="460"/>
        <v>2025</v>
      </c>
      <c r="R3702" t="str">
        <f t="shared" si="461"/>
        <v>Q2</v>
      </c>
      <c r="S3702">
        <f t="shared" si="462"/>
        <v>4</v>
      </c>
      <c r="T3702" t="str">
        <f t="shared" si="463"/>
        <v>Apr</v>
      </c>
    </row>
    <row r="3703" spans="1:20" x14ac:dyDescent="0.35">
      <c r="A3703" t="s">
        <v>3768</v>
      </c>
      <c r="B3703" s="1">
        <v>45764</v>
      </c>
      <c r="C3703" t="s">
        <v>21</v>
      </c>
      <c r="D3703" t="s">
        <v>35</v>
      </c>
      <c r="E3703" t="s">
        <v>52</v>
      </c>
      <c r="F3703" t="s">
        <v>24</v>
      </c>
      <c r="G3703" t="s">
        <v>46</v>
      </c>
      <c r="H3703" t="s">
        <v>75</v>
      </c>
      <c r="I3703">
        <v>1</v>
      </c>
      <c r="J3703" s="2">
        <v>33.51</v>
      </c>
      <c r="K3703" s="3">
        <v>0.25</v>
      </c>
      <c r="L3703" s="2">
        <v>10.37</v>
      </c>
      <c r="M3703" s="2">
        <f t="shared" si="456"/>
        <v>25.13</v>
      </c>
      <c r="N3703" s="2">
        <f t="shared" si="457"/>
        <v>10.37</v>
      </c>
      <c r="O3703" s="2">
        <f t="shared" si="458"/>
        <v>14.76</v>
      </c>
      <c r="P3703" s="4">
        <f t="shared" si="459"/>
        <v>0.58734580183048146</v>
      </c>
      <c r="Q3703">
        <f t="shared" si="460"/>
        <v>2025</v>
      </c>
      <c r="R3703" t="str">
        <f t="shared" si="461"/>
        <v>Q2</v>
      </c>
      <c r="S3703">
        <f t="shared" si="462"/>
        <v>4</v>
      </c>
      <c r="T3703" t="str">
        <f t="shared" si="463"/>
        <v>Apr</v>
      </c>
    </row>
    <row r="3704" spans="1:20" x14ac:dyDescent="0.35">
      <c r="A3704" t="s">
        <v>3769</v>
      </c>
      <c r="B3704" s="1">
        <v>45764</v>
      </c>
      <c r="C3704" t="s">
        <v>41</v>
      </c>
      <c r="D3704" t="s">
        <v>90</v>
      </c>
      <c r="E3704" t="s">
        <v>23</v>
      </c>
      <c r="F3704" t="s">
        <v>37</v>
      </c>
      <c r="G3704" t="s">
        <v>53</v>
      </c>
      <c r="H3704" t="s">
        <v>54</v>
      </c>
      <c r="I3704">
        <v>1</v>
      </c>
      <c r="J3704" s="2">
        <v>152.28</v>
      </c>
      <c r="K3704" s="3">
        <v>0</v>
      </c>
      <c r="L3704" s="2">
        <v>71.87</v>
      </c>
      <c r="M3704" s="2">
        <f t="shared" si="456"/>
        <v>152.28</v>
      </c>
      <c r="N3704" s="2">
        <f t="shared" si="457"/>
        <v>71.87</v>
      </c>
      <c r="O3704" s="2">
        <f t="shared" si="458"/>
        <v>80.41</v>
      </c>
      <c r="P3704" s="4">
        <f t="shared" si="459"/>
        <v>0.52804045179931702</v>
      </c>
      <c r="Q3704">
        <f t="shared" si="460"/>
        <v>2025</v>
      </c>
      <c r="R3704" t="str">
        <f t="shared" si="461"/>
        <v>Q2</v>
      </c>
      <c r="S3704">
        <f t="shared" si="462"/>
        <v>4</v>
      </c>
      <c r="T3704" t="str">
        <f t="shared" si="463"/>
        <v>Apr</v>
      </c>
    </row>
    <row r="3705" spans="1:20" x14ac:dyDescent="0.35">
      <c r="A3705" t="s">
        <v>3770</v>
      </c>
      <c r="B3705" s="1">
        <v>45765</v>
      </c>
      <c r="C3705" t="s">
        <v>41</v>
      </c>
      <c r="D3705" t="s">
        <v>42</v>
      </c>
      <c r="E3705" t="s">
        <v>23</v>
      </c>
      <c r="F3705" t="s">
        <v>37</v>
      </c>
      <c r="G3705" t="s">
        <v>32</v>
      </c>
      <c r="H3705" t="s">
        <v>86</v>
      </c>
      <c r="I3705">
        <v>1</v>
      </c>
      <c r="J3705" s="2">
        <v>70.180000000000007</v>
      </c>
      <c r="K3705" s="3">
        <v>0.05</v>
      </c>
      <c r="L3705" s="2">
        <v>24.28</v>
      </c>
      <c r="M3705" s="2">
        <f t="shared" si="456"/>
        <v>66.67</v>
      </c>
      <c r="N3705" s="2">
        <f t="shared" si="457"/>
        <v>24.28</v>
      </c>
      <c r="O3705" s="2">
        <f t="shared" si="458"/>
        <v>42.39</v>
      </c>
      <c r="P3705" s="4">
        <f t="shared" si="459"/>
        <v>0.63581820908954556</v>
      </c>
      <c r="Q3705">
        <f t="shared" si="460"/>
        <v>2025</v>
      </c>
      <c r="R3705" t="str">
        <f t="shared" si="461"/>
        <v>Q2</v>
      </c>
      <c r="S3705">
        <f t="shared" si="462"/>
        <v>4</v>
      </c>
      <c r="T3705" t="str">
        <f t="shared" si="463"/>
        <v>Apr</v>
      </c>
    </row>
    <row r="3706" spans="1:20" x14ac:dyDescent="0.35">
      <c r="A3706" t="s">
        <v>3771</v>
      </c>
      <c r="B3706" s="1">
        <v>45765</v>
      </c>
      <c r="C3706" t="s">
        <v>21</v>
      </c>
      <c r="D3706" t="s">
        <v>22</v>
      </c>
      <c r="E3706" t="s">
        <v>43</v>
      </c>
      <c r="F3706" t="s">
        <v>24</v>
      </c>
      <c r="G3706" t="s">
        <v>25</v>
      </c>
      <c r="H3706" t="s">
        <v>81</v>
      </c>
      <c r="I3706">
        <v>1</v>
      </c>
      <c r="J3706" s="2">
        <v>41.21</v>
      </c>
      <c r="K3706" s="3">
        <v>0</v>
      </c>
      <c r="L3706" s="2">
        <v>16.440000000000001</v>
      </c>
      <c r="M3706" s="2">
        <f t="shared" si="456"/>
        <v>41.21</v>
      </c>
      <c r="N3706" s="2">
        <f t="shared" si="457"/>
        <v>16.440000000000001</v>
      </c>
      <c r="O3706" s="2">
        <f t="shared" si="458"/>
        <v>24.77</v>
      </c>
      <c r="P3706" s="4">
        <f t="shared" si="459"/>
        <v>0.60106770201407422</v>
      </c>
      <c r="Q3706">
        <f t="shared" si="460"/>
        <v>2025</v>
      </c>
      <c r="R3706" t="str">
        <f t="shared" si="461"/>
        <v>Q2</v>
      </c>
      <c r="S3706">
        <f t="shared" si="462"/>
        <v>4</v>
      </c>
      <c r="T3706" t="str">
        <f t="shared" si="463"/>
        <v>Apr</v>
      </c>
    </row>
    <row r="3707" spans="1:20" x14ac:dyDescent="0.35">
      <c r="A3707" t="s">
        <v>3772</v>
      </c>
      <c r="B3707" s="1">
        <v>45765</v>
      </c>
      <c r="C3707" t="s">
        <v>28</v>
      </c>
      <c r="D3707" t="s">
        <v>29</v>
      </c>
      <c r="E3707" t="s">
        <v>23</v>
      </c>
      <c r="F3707" t="s">
        <v>24</v>
      </c>
      <c r="G3707" t="s">
        <v>53</v>
      </c>
      <c r="H3707" t="s">
        <v>70</v>
      </c>
      <c r="I3707">
        <v>1</v>
      </c>
      <c r="J3707" s="2">
        <v>55.41</v>
      </c>
      <c r="K3707" s="3">
        <v>0</v>
      </c>
      <c r="L3707" s="2">
        <v>18.84</v>
      </c>
      <c r="M3707" s="2">
        <f t="shared" si="456"/>
        <v>55.41</v>
      </c>
      <c r="N3707" s="2">
        <f t="shared" si="457"/>
        <v>18.84</v>
      </c>
      <c r="O3707" s="2">
        <f t="shared" si="458"/>
        <v>36.569999999999993</v>
      </c>
      <c r="P3707" s="4">
        <f t="shared" si="459"/>
        <v>0.65998917162966964</v>
      </c>
      <c r="Q3707">
        <f t="shared" si="460"/>
        <v>2025</v>
      </c>
      <c r="R3707" t="str">
        <f t="shared" si="461"/>
        <v>Q2</v>
      </c>
      <c r="S3707">
        <f t="shared" si="462"/>
        <v>4</v>
      </c>
      <c r="T3707" t="str">
        <f t="shared" si="463"/>
        <v>Apr</v>
      </c>
    </row>
    <row r="3708" spans="1:20" x14ac:dyDescent="0.35">
      <c r="A3708" t="s">
        <v>3773</v>
      </c>
      <c r="B3708" s="1">
        <v>45765</v>
      </c>
      <c r="C3708" t="s">
        <v>21</v>
      </c>
      <c r="D3708" t="s">
        <v>35</v>
      </c>
      <c r="E3708" t="s">
        <v>36</v>
      </c>
      <c r="F3708" t="s">
        <v>24</v>
      </c>
      <c r="G3708" t="s">
        <v>46</v>
      </c>
      <c r="H3708" t="s">
        <v>183</v>
      </c>
      <c r="I3708">
        <v>3</v>
      </c>
      <c r="J3708" s="2">
        <v>137.56</v>
      </c>
      <c r="K3708" s="3">
        <v>0.2</v>
      </c>
      <c r="L3708" s="2">
        <v>59.83</v>
      </c>
      <c r="M3708" s="2">
        <f t="shared" si="456"/>
        <v>330.14</v>
      </c>
      <c r="N3708" s="2">
        <f t="shared" si="457"/>
        <v>179.49</v>
      </c>
      <c r="O3708" s="2">
        <f t="shared" si="458"/>
        <v>150.64999999999998</v>
      </c>
      <c r="P3708" s="4">
        <f t="shared" si="459"/>
        <v>0.45632156055006962</v>
      </c>
      <c r="Q3708">
        <f t="shared" si="460"/>
        <v>2025</v>
      </c>
      <c r="R3708" t="str">
        <f t="shared" si="461"/>
        <v>Q2</v>
      </c>
      <c r="S3708">
        <f t="shared" si="462"/>
        <v>4</v>
      </c>
      <c r="T3708" t="str">
        <f t="shared" si="463"/>
        <v>Apr</v>
      </c>
    </row>
    <row r="3709" spans="1:20" x14ac:dyDescent="0.35">
      <c r="A3709" t="s">
        <v>3774</v>
      </c>
      <c r="B3709" s="1">
        <v>45765</v>
      </c>
      <c r="C3709" t="s">
        <v>21</v>
      </c>
      <c r="D3709" t="s">
        <v>35</v>
      </c>
      <c r="E3709" t="s">
        <v>30</v>
      </c>
      <c r="F3709" t="s">
        <v>31</v>
      </c>
      <c r="G3709" t="s">
        <v>25</v>
      </c>
      <c r="H3709" t="s">
        <v>72</v>
      </c>
      <c r="I3709">
        <v>8</v>
      </c>
      <c r="J3709" s="2">
        <v>186.42</v>
      </c>
      <c r="K3709" s="3">
        <v>0.05</v>
      </c>
      <c r="L3709" s="2">
        <v>109.37</v>
      </c>
      <c r="M3709" s="2">
        <f t="shared" si="456"/>
        <v>1416.79</v>
      </c>
      <c r="N3709" s="2">
        <f t="shared" si="457"/>
        <v>874.96</v>
      </c>
      <c r="O3709" s="2">
        <f t="shared" si="458"/>
        <v>541.82999999999993</v>
      </c>
      <c r="P3709" s="4">
        <f t="shared" si="459"/>
        <v>0.38243494095808128</v>
      </c>
      <c r="Q3709">
        <f t="shared" si="460"/>
        <v>2025</v>
      </c>
      <c r="R3709" t="str">
        <f t="shared" si="461"/>
        <v>Q2</v>
      </c>
      <c r="S3709">
        <f t="shared" si="462"/>
        <v>4</v>
      </c>
      <c r="T3709" t="str">
        <f t="shared" si="463"/>
        <v>Apr</v>
      </c>
    </row>
    <row r="3710" spans="1:20" x14ac:dyDescent="0.35">
      <c r="A3710" t="s">
        <v>3775</v>
      </c>
      <c r="B3710" s="1">
        <v>45766</v>
      </c>
      <c r="C3710" t="s">
        <v>28</v>
      </c>
      <c r="D3710" t="s">
        <v>49</v>
      </c>
      <c r="E3710" t="s">
        <v>23</v>
      </c>
      <c r="F3710" t="s">
        <v>37</v>
      </c>
      <c r="G3710" t="s">
        <v>46</v>
      </c>
      <c r="H3710" t="s">
        <v>183</v>
      </c>
      <c r="I3710">
        <v>3</v>
      </c>
      <c r="J3710" s="2">
        <v>141.16999999999999</v>
      </c>
      <c r="K3710" s="3">
        <v>0</v>
      </c>
      <c r="L3710" s="2">
        <v>64.2</v>
      </c>
      <c r="M3710" s="2">
        <f t="shared" si="456"/>
        <v>423.51</v>
      </c>
      <c r="N3710" s="2">
        <f t="shared" si="457"/>
        <v>192.6</v>
      </c>
      <c r="O3710" s="2">
        <f t="shared" si="458"/>
        <v>230.91</v>
      </c>
      <c r="P3710" s="4">
        <f t="shared" si="459"/>
        <v>0.54522915633633207</v>
      </c>
      <c r="Q3710">
        <f t="shared" si="460"/>
        <v>2025</v>
      </c>
      <c r="R3710" t="str">
        <f t="shared" si="461"/>
        <v>Q2</v>
      </c>
      <c r="S3710">
        <f t="shared" si="462"/>
        <v>4</v>
      </c>
      <c r="T3710" t="str">
        <f t="shared" si="463"/>
        <v>Apr</v>
      </c>
    </row>
    <row r="3711" spans="1:20" x14ac:dyDescent="0.35">
      <c r="A3711" t="s">
        <v>3776</v>
      </c>
      <c r="B3711" s="1">
        <v>45766</v>
      </c>
      <c r="C3711" t="s">
        <v>21</v>
      </c>
      <c r="D3711" t="s">
        <v>35</v>
      </c>
      <c r="E3711" t="s">
        <v>23</v>
      </c>
      <c r="F3711" t="s">
        <v>37</v>
      </c>
      <c r="G3711" t="s">
        <v>53</v>
      </c>
      <c r="H3711" t="s">
        <v>66</v>
      </c>
      <c r="I3711">
        <v>5</v>
      </c>
      <c r="J3711" s="2">
        <v>108.82</v>
      </c>
      <c r="K3711" s="3">
        <v>0</v>
      </c>
      <c r="L3711" s="2">
        <v>45.37</v>
      </c>
      <c r="M3711" s="2">
        <f t="shared" si="456"/>
        <v>544.1</v>
      </c>
      <c r="N3711" s="2">
        <f t="shared" si="457"/>
        <v>226.85</v>
      </c>
      <c r="O3711" s="2">
        <f t="shared" si="458"/>
        <v>317.25</v>
      </c>
      <c r="P3711" s="4">
        <f t="shared" si="459"/>
        <v>0.58307296452857926</v>
      </c>
      <c r="Q3711">
        <f t="shared" si="460"/>
        <v>2025</v>
      </c>
      <c r="R3711" t="str">
        <f t="shared" si="461"/>
        <v>Q2</v>
      </c>
      <c r="S3711">
        <f t="shared" si="462"/>
        <v>4</v>
      </c>
      <c r="T3711" t="str">
        <f t="shared" si="463"/>
        <v>Apr</v>
      </c>
    </row>
    <row r="3712" spans="1:20" x14ac:dyDescent="0.35">
      <c r="A3712" t="s">
        <v>3777</v>
      </c>
      <c r="B3712" s="1">
        <v>45766</v>
      </c>
      <c r="C3712" t="s">
        <v>41</v>
      </c>
      <c r="D3712" t="s">
        <v>42</v>
      </c>
      <c r="E3712" t="s">
        <v>23</v>
      </c>
      <c r="F3712" t="s">
        <v>37</v>
      </c>
      <c r="G3712" t="s">
        <v>25</v>
      </c>
      <c r="H3712" t="s">
        <v>81</v>
      </c>
      <c r="I3712">
        <v>5</v>
      </c>
      <c r="J3712" s="2">
        <v>44.07</v>
      </c>
      <c r="K3712" s="3">
        <v>0</v>
      </c>
      <c r="L3712" s="2">
        <v>15.56</v>
      </c>
      <c r="M3712" s="2">
        <f t="shared" si="456"/>
        <v>220.35</v>
      </c>
      <c r="N3712" s="2">
        <f t="shared" si="457"/>
        <v>77.8</v>
      </c>
      <c r="O3712" s="2">
        <f t="shared" si="458"/>
        <v>142.55000000000001</v>
      </c>
      <c r="P3712" s="4">
        <f t="shared" si="459"/>
        <v>0.64692534604039031</v>
      </c>
      <c r="Q3712">
        <f t="shared" si="460"/>
        <v>2025</v>
      </c>
      <c r="R3712" t="str">
        <f t="shared" si="461"/>
        <v>Q2</v>
      </c>
      <c r="S3712">
        <f t="shared" si="462"/>
        <v>4</v>
      </c>
      <c r="T3712" t="str">
        <f t="shared" si="463"/>
        <v>Apr</v>
      </c>
    </row>
    <row r="3713" spans="1:20" x14ac:dyDescent="0.35">
      <c r="A3713" t="s">
        <v>3778</v>
      </c>
      <c r="B3713" s="1">
        <v>45766</v>
      </c>
      <c r="C3713" t="s">
        <v>21</v>
      </c>
      <c r="D3713" t="s">
        <v>22</v>
      </c>
      <c r="E3713" t="s">
        <v>36</v>
      </c>
      <c r="F3713" t="s">
        <v>37</v>
      </c>
      <c r="G3713" t="s">
        <v>25</v>
      </c>
      <c r="H3713" t="s">
        <v>91</v>
      </c>
      <c r="I3713">
        <v>1</v>
      </c>
      <c r="J3713" s="2">
        <v>95.55</v>
      </c>
      <c r="K3713" s="3">
        <v>0</v>
      </c>
      <c r="L3713" s="2">
        <v>43.66</v>
      </c>
      <c r="M3713" s="2">
        <f t="shared" si="456"/>
        <v>95.55</v>
      </c>
      <c r="N3713" s="2">
        <f t="shared" si="457"/>
        <v>43.66</v>
      </c>
      <c r="O3713" s="2">
        <f t="shared" si="458"/>
        <v>51.89</v>
      </c>
      <c r="P3713" s="4">
        <f t="shared" si="459"/>
        <v>0.54306645735217163</v>
      </c>
      <c r="Q3713">
        <f t="shared" si="460"/>
        <v>2025</v>
      </c>
      <c r="R3713" t="str">
        <f t="shared" si="461"/>
        <v>Q2</v>
      </c>
      <c r="S3713">
        <f t="shared" si="462"/>
        <v>4</v>
      </c>
      <c r="T3713" t="str">
        <f t="shared" si="463"/>
        <v>Apr</v>
      </c>
    </row>
    <row r="3714" spans="1:20" x14ac:dyDescent="0.35">
      <c r="A3714" t="s">
        <v>3779</v>
      </c>
      <c r="B3714" s="1">
        <v>45766</v>
      </c>
      <c r="C3714" t="s">
        <v>21</v>
      </c>
      <c r="D3714" t="s">
        <v>22</v>
      </c>
      <c r="E3714" t="s">
        <v>52</v>
      </c>
      <c r="F3714" t="s">
        <v>24</v>
      </c>
      <c r="G3714" t="s">
        <v>32</v>
      </c>
      <c r="H3714" t="s">
        <v>113</v>
      </c>
      <c r="I3714">
        <v>2</v>
      </c>
      <c r="J3714" s="2">
        <v>384.34</v>
      </c>
      <c r="K3714" s="3">
        <v>0.05</v>
      </c>
      <c r="L3714" s="2">
        <v>215.58</v>
      </c>
      <c r="M3714" s="2">
        <f t="shared" ref="M3714:M3777" si="464">ROUND(I3714*J3714*(1-K3714),2)</f>
        <v>730.25</v>
      </c>
      <c r="N3714" s="2">
        <f t="shared" ref="N3714:N3777" si="465">ROUND(I3714*L3714,2)</f>
        <v>431.16</v>
      </c>
      <c r="O3714" s="2">
        <f t="shared" ref="O3714:O3777" si="466">M3714-N3714</f>
        <v>299.08999999999997</v>
      </c>
      <c r="P3714" s="4">
        <f t="shared" ref="P3714:P3777" si="467">IFERROR(O3714/M3714,0)</f>
        <v>0.40957206436151999</v>
      </c>
      <c r="Q3714">
        <f t="shared" ref="Q3714:Q3777" si="468">YEAR(B3714)</f>
        <v>2025</v>
      </c>
      <c r="R3714" t="str">
        <f t="shared" ref="R3714:R3777" si="469">"Q"&amp;ROUNDUP(MONTH(B3714)/3,0)</f>
        <v>Q2</v>
      </c>
      <c r="S3714">
        <f t="shared" ref="S3714:S3777" si="470">MONTH(B3714)</f>
        <v>4</v>
      </c>
      <c r="T3714" t="str">
        <f t="shared" ref="T3714:T3777" si="471">TEXT(B3714,"mmm")</f>
        <v>Apr</v>
      </c>
    </row>
    <row r="3715" spans="1:20" x14ac:dyDescent="0.35">
      <c r="A3715" t="s">
        <v>3780</v>
      </c>
      <c r="B3715" s="1">
        <v>45766</v>
      </c>
      <c r="C3715" t="s">
        <v>28</v>
      </c>
      <c r="D3715" t="s">
        <v>49</v>
      </c>
      <c r="E3715" t="s">
        <v>36</v>
      </c>
      <c r="F3715" t="s">
        <v>31</v>
      </c>
      <c r="G3715" t="s">
        <v>53</v>
      </c>
      <c r="H3715" t="s">
        <v>54</v>
      </c>
      <c r="I3715">
        <v>3</v>
      </c>
      <c r="J3715" s="2">
        <v>148.80000000000001</v>
      </c>
      <c r="K3715" s="3">
        <v>0.05</v>
      </c>
      <c r="L3715" s="2">
        <v>72.72</v>
      </c>
      <c r="M3715" s="2">
        <f t="shared" si="464"/>
        <v>424.08</v>
      </c>
      <c r="N3715" s="2">
        <f t="shared" si="465"/>
        <v>218.16</v>
      </c>
      <c r="O3715" s="2">
        <f t="shared" si="466"/>
        <v>205.92</v>
      </c>
      <c r="P3715" s="4">
        <f t="shared" si="467"/>
        <v>0.48556876061120541</v>
      </c>
      <c r="Q3715">
        <f t="shared" si="468"/>
        <v>2025</v>
      </c>
      <c r="R3715" t="str">
        <f t="shared" si="469"/>
        <v>Q2</v>
      </c>
      <c r="S3715">
        <f t="shared" si="470"/>
        <v>4</v>
      </c>
      <c r="T3715" t="str">
        <f t="shared" si="471"/>
        <v>Apr</v>
      </c>
    </row>
    <row r="3716" spans="1:20" x14ac:dyDescent="0.35">
      <c r="A3716" t="s">
        <v>3781</v>
      </c>
      <c r="B3716" s="1">
        <v>45766</v>
      </c>
      <c r="C3716" t="s">
        <v>21</v>
      </c>
      <c r="D3716" t="s">
        <v>35</v>
      </c>
      <c r="E3716" t="s">
        <v>23</v>
      </c>
      <c r="F3716" t="s">
        <v>24</v>
      </c>
      <c r="G3716" t="s">
        <v>46</v>
      </c>
      <c r="H3716" t="s">
        <v>79</v>
      </c>
      <c r="I3716">
        <v>1</v>
      </c>
      <c r="J3716" s="2">
        <v>28.04</v>
      </c>
      <c r="K3716" s="3">
        <v>0</v>
      </c>
      <c r="L3716" s="2">
        <v>9.57</v>
      </c>
      <c r="M3716" s="2">
        <f t="shared" si="464"/>
        <v>28.04</v>
      </c>
      <c r="N3716" s="2">
        <f t="shared" si="465"/>
        <v>9.57</v>
      </c>
      <c r="O3716" s="2">
        <f t="shared" si="466"/>
        <v>18.47</v>
      </c>
      <c r="P3716" s="4">
        <f t="shared" si="467"/>
        <v>0.65870185449358054</v>
      </c>
      <c r="Q3716">
        <f t="shared" si="468"/>
        <v>2025</v>
      </c>
      <c r="R3716" t="str">
        <f t="shared" si="469"/>
        <v>Q2</v>
      </c>
      <c r="S3716">
        <f t="shared" si="470"/>
        <v>4</v>
      </c>
      <c r="T3716" t="str">
        <f t="shared" si="471"/>
        <v>Apr</v>
      </c>
    </row>
    <row r="3717" spans="1:20" x14ac:dyDescent="0.35">
      <c r="A3717" t="s">
        <v>3782</v>
      </c>
      <c r="B3717" s="1">
        <v>45766</v>
      </c>
      <c r="C3717" t="s">
        <v>21</v>
      </c>
      <c r="D3717" t="s">
        <v>35</v>
      </c>
      <c r="E3717" t="s">
        <v>52</v>
      </c>
      <c r="F3717" t="s">
        <v>37</v>
      </c>
      <c r="G3717" t="s">
        <v>53</v>
      </c>
      <c r="H3717" t="s">
        <v>66</v>
      </c>
      <c r="I3717">
        <v>2</v>
      </c>
      <c r="J3717" s="2">
        <v>111.65</v>
      </c>
      <c r="K3717" s="3">
        <v>0.15</v>
      </c>
      <c r="L3717" s="2">
        <v>45.92</v>
      </c>
      <c r="M3717" s="2">
        <f t="shared" si="464"/>
        <v>189.81</v>
      </c>
      <c r="N3717" s="2">
        <f t="shared" si="465"/>
        <v>91.84</v>
      </c>
      <c r="O3717" s="2">
        <f t="shared" si="466"/>
        <v>97.97</v>
      </c>
      <c r="P3717" s="4">
        <f t="shared" si="467"/>
        <v>0.51614772667404241</v>
      </c>
      <c r="Q3717">
        <f t="shared" si="468"/>
        <v>2025</v>
      </c>
      <c r="R3717" t="str">
        <f t="shared" si="469"/>
        <v>Q2</v>
      </c>
      <c r="S3717">
        <f t="shared" si="470"/>
        <v>4</v>
      </c>
      <c r="T3717" t="str">
        <f t="shared" si="471"/>
        <v>Apr</v>
      </c>
    </row>
    <row r="3718" spans="1:20" x14ac:dyDescent="0.35">
      <c r="A3718" t="s">
        <v>3783</v>
      </c>
      <c r="B3718" s="1">
        <v>45766</v>
      </c>
      <c r="C3718" t="s">
        <v>21</v>
      </c>
      <c r="D3718" t="s">
        <v>103</v>
      </c>
      <c r="E3718" t="s">
        <v>52</v>
      </c>
      <c r="F3718" t="s">
        <v>37</v>
      </c>
      <c r="G3718" t="s">
        <v>53</v>
      </c>
      <c r="H3718" t="s">
        <v>70</v>
      </c>
      <c r="I3718">
        <v>1</v>
      </c>
      <c r="J3718" s="2">
        <v>50.78</v>
      </c>
      <c r="K3718" s="3">
        <v>0</v>
      </c>
      <c r="L3718" s="2">
        <v>19.079999999999998</v>
      </c>
      <c r="M3718" s="2">
        <f t="shared" si="464"/>
        <v>50.78</v>
      </c>
      <c r="N3718" s="2">
        <f t="shared" si="465"/>
        <v>19.079999999999998</v>
      </c>
      <c r="O3718" s="2">
        <f t="shared" si="466"/>
        <v>31.700000000000003</v>
      </c>
      <c r="P3718" s="4">
        <f t="shared" si="467"/>
        <v>0.62426152028357629</v>
      </c>
      <c r="Q3718">
        <f t="shared" si="468"/>
        <v>2025</v>
      </c>
      <c r="R3718" t="str">
        <f t="shared" si="469"/>
        <v>Q2</v>
      </c>
      <c r="S3718">
        <f t="shared" si="470"/>
        <v>4</v>
      </c>
      <c r="T3718" t="str">
        <f t="shared" si="471"/>
        <v>Apr</v>
      </c>
    </row>
    <row r="3719" spans="1:20" x14ac:dyDescent="0.35">
      <c r="A3719" t="s">
        <v>3784</v>
      </c>
      <c r="B3719" s="1">
        <v>45766</v>
      </c>
      <c r="C3719" t="s">
        <v>21</v>
      </c>
      <c r="D3719" t="s">
        <v>22</v>
      </c>
      <c r="E3719" t="s">
        <v>23</v>
      </c>
      <c r="F3719" t="s">
        <v>37</v>
      </c>
      <c r="G3719" t="s">
        <v>32</v>
      </c>
      <c r="H3719" t="s">
        <v>50</v>
      </c>
      <c r="I3719">
        <v>1</v>
      </c>
      <c r="J3719" s="2">
        <v>227.58</v>
      </c>
      <c r="K3719" s="3">
        <v>0</v>
      </c>
      <c r="L3719" s="2">
        <v>116.1</v>
      </c>
      <c r="M3719" s="2">
        <f t="shared" si="464"/>
        <v>227.58</v>
      </c>
      <c r="N3719" s="2">
        <f t="shared" si="465"/>
        <v>116.1</v>
      </c>
      <c r="O3719" s="2">
        <f t="shared" si="466"/>
        <v>111.48000000000002</v>
      </c>
      <c r="P3719" s="4">
        <f t="shared" si="467"/>
        <v>0.48984972317426845</v>
      </c>
      <c r="Q3719">
        <f t="shared" si="468"/>
        <v>2025</v>
      </c>
      <c r="R3719" t="str">
        <f t="shared" si="469"/>
        <v>Q2</v>
      </c>
      <c r="S3719">
        <f t="shared" si="470"/>
        <v>4</v>
      </c>
      <c r="T3719" t="str">
        <f t="shared" si="471"/>
        <v>Apr</v>
      </c>
    </row>
    <row r="3720" spans="1:20" x14ac:dyDescent="0.35">
      <c r="A3720" t="s">
        <v>3785</v>
      </c>
      <c r="B3720" s="1">
        <v>45766</v>
      </c>
      <c r="C3720" t="s">
        <v>41</v>
      </c>
      <c r="D3720" t="s">
        <v>42</v>
      </c>
      <c r="E3720" t="s">
        <v>52</v>
      </c>
      <c r="F3720" t="s">
        <v>37</v>
      </c>
      <c r="G3720" t="s">
        <v>53</v>
      </c>
      <c r="H3720" t="s">
        <v>70</v>
      </c>
      <c r="I3720">
        <v>1</v>
      </c>
      <c r="J3720" s="2">
        <v>54.79</v>
      </c>
      <c r="K3720" s="3">
        <v>0</v>
      </c>
      <c r="L3720" s="2">
        <v>19.59</v>
      </c>
      <c r="M3720" s="2">
        <f t="shared" si="464"/>
        <v>54.79</v>
      </c>
      <c r="N3720" s="2">
        <f t="shared" si="465"/>
        <v>19.59</v>
      </c>
      <c r="O3720" s="2">
        <f t="shared" si="466"/>
        <v>35.200000000000003</v>
      </c>
      <c r="P3720" s="4">
        <f t="shared" si="467"/>
        <v>0.64245300237269576</v>
      </c>
      <c r="Q3720">
        <f t="shared" si="468"/>
        <v>2025</v>
      </c>
      <c r="R3720" t="str">
        <f t="shared" si="469"/>
        <v>Q2</v>
      </c>
      <c r="S3720">
        <f t="shared" si="470"/>
        <v>4</v>
      </c>
      <c r="T3720" t="str">
        <f t="shared" si="471"/>
        <v>Apr</v>
      </c>
    </row>
    <row r="3721" spans="1:20" x14ac:dyDescent="0.35">
      <c r="A3721" t="s">
        <v>3786</v>
      </c>
      <c r="B3721" s="1">
        <v>45766</v>
      </c>
      <c r="C3721" t="s">
        <v>41</v>
      </c>
      <c r="D3721" t="s">
        <v>42</v>
      </c>
      <c r="E3721" t="s">
        <v>23</v>
      </c>
      <c r="F3721" t="s">
        <v>24</v>
      </c>
      <c r="G3721" t="s">
        <v>32</v>
      </c>
      <c r="H3721" t="s">
        <v>86</v>
      </c>
      <c r="I3721">
        <v>1</v>
      </c>
      <c r="J3721" s="2">
        <v>69.73</v>
      </c>
      <c r="K3721" s="3">
        <v>0.1</v>
      </c>
      <c r="L3721" s="2">
        <v>25.34</v>
      </c>
      <c r="M3721" s="2">
        <f t="shared" si="464"/>
        <v>62.76</v>
      </c>
      <c r="N3721" s="2">
        <f t="shared" si="465"/>
        <v>25.34</v>
      </c>
      <c r="O3721" s="2">
        <f t="shared" si="466"/>
        <v>37.42</v>
      </c>
      <c r="P3721" s="4">
        <f t="shared" si="467"/>
        <v>0.5962396430847674</v>
      </c>
      <c r="Q3721">
        <f t="shared" si="468"/>
        <v>2025</v>
      </c>
      <c r="R3721" t="str">
        <f t="shared" si="469"/>
        <v>Q2</v>
      </c>
      <c r="S3721">
        <f t="shared" si="470"/>
        <v>4</v>
      </c>
      <c r="T3721" t="str">
        <f t="shared" si="471"/>
        <v>Apr</v>
      </c>
    </row>
    <row r="3722" spans="1:20" x14ac:dyDescent="0.35">
      <c r="A3722" t="s">
        <v>3787</v>
      </c>
      <c r="B3722" s="1">
        <v>45766</v>
      </c>
      <c r="C3722" t="s">
        <v>41</v>
      </c>
      <c r="D3722" t="s">
        <v>42</v>
      </c>
      <c r="E3722" t="s">
        <v>52</v>
      </c>
      <c r="F3722" t="s">
        <v>37</v>
      </c>
      <c r="G3722" t="s">
        <v>25</v>
      </c>
      <c r="H3722" t="s">
        <v>72</v>
      </c>
      <c r="I3722">
        <v>2</v>
      </c>
      <c r="J3722" s="2">
        <v>196.95</v>
      </c>
      <c r="K3722" s="3">
        <v>0.05</v>
      </c>
      <c r="L3722" s="2">
        <v>104.13</v>
      </c>
      <c r="M3722" s="2">
        <f t="shared" si="464"/>
        <v>374.21</v>
      </c>
      <c r="N3722" s="2">
        <f t="shared" si="465"/>
        <v>208.26</v>
      </c>
      <c r="O3722" s="2">
        <f t="shared" si="466"/>
        <v>165.95</v>
      </c>
      <c r="P3722" s="4">
        <f t="shared" si="467"/>
        <v>0.44346757168434836</v>
      </c>
      <c r="Q3722">
        <f t="shared" si="468"/>
        <v>2025</v>
      </c>
      <c r="R3722" t="str">
        <f t="shared" si="469"/>
        <v>Q2</v>
      </c>
      <c r="S3722">
        <f t="shared" si="470"/>
        <v>4</v>
      </c>
      <c r="T3722" t="str">
        <f t="shared" si="471"/>
        <v>Apr</v>
      </c>
    </row>
    <row r="3723" spans="1:20" x14ac:dyDescent="0.35">
      <c r="A3723" t="s">
        <v>3788</v>
      </c>
      <c r="B3723" s="1">
        <v>45766</v>
      </c>
      <c r="C3723" t="s">
        <v>21</v>
      </c>
      <c r="D3723" t="s">
        <v>35</v>
      </c>
      <c r="E3723" t="s">
        <v>43</v>
      </c>
      <c r="F3723" t="s">
        <v>37</v>
      </c>
      <c r="G3723" t="s">
        <v>25</v>
      </c>
      <c r="H3723" t="s">
        <v>26</v>
      </c>
      <c r="I3723">
        <v>2</v>
      </c>
      <c r="J3723" s="2">
        <v>24.25</v>
      </c>
      <c r="K3723" s="3">
        <v>0</v>
      </c>
      <c r="L3723" s="2">
        <v>6.66</v>
      </c>
      <c r="M3723" s="2">
        <f t="shared" si="464"/>
        <v>48.5</v>
      </c>
      <c r="N3723" s="2">
        <f t="shared" si="465"/>
        <v>13.32</v>
      </c>
      <c r="O3723" s="2">
        <f t="shared" si="466"/>
        <v>35.18</v>
      </c>
      <c r="P3723" s="4">
        <f t="shared" si="467"/>
        <v>0.72536082474226804</v>
      </c>
      <c r="Q3723">
        <f t="shared" si="468"/>
        <v>2025</v>
      </c>
      <c r="R3723" t="str">
        <f t="shared" si="469"/>
        <v>Q2</v>
      </c>
      <c r="S3723">
        <f t="shared" si="470"/>
        <v>4</v>
      </c>
      <c r="T3723" t="str">
        <f t="shared" si="471"/>
        <v>Apr</v>
      </c>
    </row>
    <row r="3724" spans="1:20" x14ac:dyDescent="0.35">
      <c r="A3724" t="s">
        <v>3789</v>
      </c>
      <c r="B3724" s="1">
        <v>45767</v>
      </c>
      <c r="C3724" t="s">
        <v>21</v>
      </c>
      <c r="D3724" t="s">
        <v>35</v>
      </c>
      <c r="E3724" t="s">
        <v>23</v>
      </c>
      <c r="F3724" t="s">
        <v>24</v>
      </c>
      <c r="G3724" t="s">
        <v>32</v>
      </c>
      <c r="H3724" t="s">
        <v>33</v>
      </c>
      <c r="I3724">
        <v>3</v>
      </c>
      <c r="J3724" s="2">
        <v>38.090000000000003</v>
      </c>
      <c r="K3724" s="3">
        <v>0</v>
      </c>
      <c r="L3724" s="2">
        <v>12.2</v>
      </c>
      <c r="M3724" s="2">
        <f t="shared" si="464"/>
        <v>114.27</v>
      </c>
      <c r="N3724" s="2">
        <f t="shared" si="465"/>
        <v>36.6</v>
      </c>
      <c r="O3724" s="2">
        <f t="shared" si="466"/>
        <v>77.669999999999987</v>
      </c>
      <c r="P3724" s="4">
        <f t="shared" si="467"/>
        <v>0.67970595956944069</v>
      </c>
      <c r="Q3724">
        <f t="shared" si="468"/>
        <v>2025</v>
      </c>
      <c r="R3724" t="str">
        <f t="shared" si="469"/>
        <v>Q2</v>
      </c>
      <c r="S3724">
        <f t="shared" si="470"/>
        <v>4</v>
      </c>
      <c r="T3724" t="str">
        <f t="shared" si="471"/>
        <v>Apr</v>
      </c>
    </row>
    <row r="3725" spans="1:20" x14ac:dyDescent="0.35">
      <c r="A3725" t="s">
        <v>3790</v>
      </c>
      <c r="B3725" s="1">
        <v>45767</v>
      </c>
      <c r="C3725" t="s">
        <v>21</v>
      </c>
      <c r="D3725" t="s">
        <v>35</v>
      </c>
      <c r="E3725" t="s">
        <v>23</v>
      </c>
      <c r="F3725" t="s">
        <v>37</v>
      </c>
      <c r="G3725" t="s">
        <v>25</v>
      </c>
      <c r="H3725" t="s">
        <v>81</v>
      </c>
      <c r="I3725">
        <v>3</v>
      </c>
      <c r="J3725" s="2">
        <v>43.29</v>
      </c>
      <c r="K3725" s="3">
        <v>0</v>
      </c>
      <c r="L3725" s="2">
        <v>15.93</v>
      </c>
      <c r="M3725" s="2">
        <f t="shared" si="464"/>
        <v>129.87</v>
      </c>
      <c r="N3725" s="2">
        <f t="shared" si="465"/>
        <v>47.79</v>
      </c>
      <c r="O3725" s="2">
        <f t="shared" si="466"/>
        <v>82.080000000000013</v>
      </c>
      <c r="P3725" s="4">
        <f t="shared" si="467"/>
        <v>0.63201663201663205</v>
      </c>
      <c r="Q3725">
        <f t="shared" si="468"/>
        <v>2025</v>
      </c>
      <c r="R3725" t="str">
        <f t="shared" si="469"/>
        <v>Q2</v>
      </c>
      <c r="S3725">
        <f t="shared" si="470"/>
        <v>4</v>
      </c>
      <c r="T3725" t="str">
        <f t="shared" si="471"/>
        <v>Apr</v>
      </c>
    </row>
    <row r="3726" spans="1:20" x14ac:dyDescent="0.35">
      <c r="A3726" t="s">
        <v>3791</v>
      </c>
      <c r="B3726" s="1">
        <v>45767</v>
      </c>
      <c r="C3726" t="s">
        <v>28</v>
      </c>
      <c r="D3726" t="s">
        <v>49</v>
      </c>
      <c r="E3726" t="s">
        <v>52</v>
      </c>
      <c r="F3726" t="s">
        <v>37</v>
      </c>
      <c r="G3726" t="s">
        <v>32</v>
      </c>
      <c r="H3726" t="s">
        <v>33</v>
      </c>
      <c r="I3726">
        <v>2</v>
      </c>
      <c r="J3726" s="2">
        <v>40.92</v>
      </c>
      <c r="K3726" s="3">
        <v>0.05</v>
      </c>
      <c r="L3726" s="2">
        <v>12.31</v>
      </c>
      <c r="M3726" s="2">
        <f t="shared" si="464"/>
        <v>77.75</v>
      </c>
      <c r="N3726" s="2">
        <f t="shared" si="465"/>
        <v>24.62</v>
      </c>
      <c r="O3726" s="2">
        <f t="shared" si="466"/>
        <v>53.129999999999995</v>
      </c>
      <c r="P3726" s="4">
        <f t="shared" si="467"/>
        <v>0.68334405144694532</v>
      </c>
      <c r="Q3726">
        <f t="shared" si="468"/>
        <v>2025</v>
      </c>
      <c r="R3726" t="str">
        <f t="shared" si="469"/>
        <v>Q2</v>
      </c>
      <c r="S3726">
        <f t="shared" si="470"/>
        <v>4</v>
      </c>
      <c r="T3726" t="str">
        <f t="shared" si="471"/>
        <v>Apr</v>
      </c>
    </row>
    <row r="3727" spans="1:20" x14ac:dyDescent="0.35">
      <c r="A3727" t="s">
        <v>3792</v>
      </c>
      <c r="B3727" s="1">
        <v>45767</v>
      </c>
      <c r="C3727" t="s">
        <v>41</v>
      </c>
      <c r="D3727" t="s">
        <v>42</v>
      </c>
      <c r="E3727" t="s">
        <v>52</v>
      </c>
      <c r="F3727" t="s">
        <v>37</v>
      </c>
      <c r="G3727" t="s">
        <v>46</v>
      </c>
      <c r="H3727" t="s">
        <v>183</v>
      </c>
      <c r="I3727">
        <v>2</v>
      </c>
      <c r="J3727" s="2">
        <v>144.31</v>
      </c>
      <c r="K3727" s="3">
        <v>0.05</v>
      </c>
      <c r="L3727" s="2">
        <v>63.34</v>
      </c>
      <c r="M3727" s="2">
        <f t="shared" si="464"/>
        <v>274.19</v>
      </c>
      <c r="N3727" s="2">
        <f t="shared" si="465"/>
        <v>126.68</v>
      </c>
      <c r="O3727" s="2">
        <f t="shared" si="466"/>
        <v>147.51</v>
      </c>
      <c r="P3727" s="4">
        <f t="shared" si="467"/>
        <v>0.53798460921258973</v>
      </c>
      <c r="Q3727">
        <f t="shared" si="468"/>
        <v>2025</v>
      </c>
      <c r="R3727" t="str">
        <f t="shared" si="469"/>
        <v>Q2</v>
      </c>
      <c r="S3727">
        <f t="shared" si="470"/>
        <v>4</v>
      </c>
      <c r="T3727" t="str">
        <f t="shared" si="471"/>
        <v>Apr</v>
      </c>
    </row>
    <row r="3728" spans="1:20" x14ac:dyDescent="0.35">
      <c r="A3728" t="s">
        <v>3793</v>
      </c>
      <c r="B3728" s="1">
        <v>45767</v>
      </c>
      <c r="C3728" t="s">
        <v>21</v>
      </c>
      <c r="D3728" t="s">
        <v>35</v>
      </c>
      <c r="E3728" t="s">
        <v>52</v>
      </c>
      <c r="F3728" t="s">
        <v>37</v>
      </c>
      <c r="G3728" t="s">
        <v>53</v>
      </c>
      <c r="H3728" t="s">
        <v>70</v>
      </c>
      <c r="I3728">
        <v>3</v>
      </c>
      <c r="J3728" s="2">
        <v>53.88</v>
      </c>
      <c r="K3728" s="3">
        <v>0</v>
      </c>
      <c r="L3728" s="2">
        <v>18.989999999999998</v>
      </c>
      <c r="M3728" s="2">
        <f t="shared" si="464"/>
        <v>161.63999999999999</v>
      </c>
      <c r="N3728" s="2">
        <f t="shared" si="465"/>
        <v>56.97</v>
      </c>
      <c r="O3728" s="2">
        <f t="shared" si="466"/>
        <v>104.66999999999999</v>
      </c>
      <c r="P3728" s="4">
        <f t="shared" si="467"/>
        <v>0.64755011135857454</v>
      </c>
      <c r="Q3728">
        <f t="shared" si="468"/>
        <v>2025</v>
      </c>
      <c r="R3728" t="str">
        <f t="shared" si="469"/>
        <v>Q2</v>
      </c>
      <c r="S3728">
        <f t="shared" si="470"/>
        <v>4</v>
      </c>
      <c r="T3728" t="str">
        <f t="shared" si="471"/>
        <v>Apr</v>
      </c>
    </row>
    <row r="3729" spans="1:20" x14ac:dyDescent="0.35">
      <c r="A3729" t="s">
        <v>3794</v>
      </c>
      <c r="B3729" s="1">
        <v>45767</v>
      </c>
      <c r="C3729" t="s">
        <v>28</v>
      </c>
      <c r="D3729" t="s">
        <v>29</v>
      </c>
      <c r="E3729" t="s">
        <v>43</v>
      </c>
      <c r="F3729" t="s">
        <v>37</v>
      </c>
      <c r="G3729" t="s">
        <v>46</v>
      </c>
      <c r="H3729" t="s">
        <v>79</v>
      </c>
      <c r="I3729">
        <v>2</v>
      </c>
      <c r="J3729" s="2">
        <v>29.98</v>
      </c>
      <c r="K3729" s="3">
        <v>0.05</v>
      </c>
      <c r="L3729" s="2">
        <v>9.51</v>
      </c>
      <c r="M3729" s="2">
        <f t="shared" si="464"/>
        <v>56.96</v>
      </c>
      <c r="N3729" s="2">
        <f t="shared" si="465"/>
        <v>19.02</v>
      </c>
      <c r="O3729" s="2">
        <f t="shared" si="466"/>
        <v>37.94</v>
      </c>
      <c r="P3729" s="4">
        <f t="shared" si="467"/>
        <v>0.6660814606741573</v>
      </c>
      <c r="Q3729">
        <f t="shared" si="468"/>
        <v>2025</v>
      </c>
      <c r="R3729" t="str">
        <f t="shared" si="469"/>
        <v>Q2</v>
      </c>
      <c r="S3729">
        <f t="shared" si="470"/>
        <v>4</v>
      </c>
      <c r="T3729" t="str">
        <f t="shared" si="471"/>
        <v>Apr</v>
      </c>
    </row>
    <row r="3730" spans="1:20" x14ac:dyDescent="0.35">
      <c r="A3730" t="s">
        <v>3795</v>
      </c>
      <c r="B3730" s="1">
        <v>45767</v>
      </c>
      <c r="C3730" t="s">
        <v>21</v>
      </c>
      <c r="D3730" t="s">
        <v>35</v>
      </c>
      <c r="E3730" t="s">
        <v>43</v>
      </c>
      <c r="F3730" t="s">
        <v>24</v>
      </c>
      <c r="G3730" t="s">
        <v>25</v>
      </c>
      <c r="H3730" t="s">
        <v>72</v>
      </c>
      <c r="I3730">
        <v>1</v>
      </c>
      <c r="J3730" s="2">
        <v>190.21</v>
      </c>
      <c r="K3730" s="3">
        <v>0.1</v>
      </c>
      <c r="L3730" s="2">
        <v>105.92</v>
      </c>
      <c r="M3730" s="2">
        <f t="shared" si="464"/>
        <v>171.19</v>
      </c>
      <c r="N3730" s="2">
        <f t="shared" si="465"/>
        <v>105.92</v>
      </c>
      <c r="O3730" s="2">
        <f t="shared" si="466"/>
        <v>65.27</v>
      </c>
      <c r="P3730" s="4">
        <f t="shared" si="467"/>
        <v>0.38127227057655233</v>
      </c>
      <c r="Q3730">
        <f t="shared" si="468"/>
        <v>2025</v>
      </c>
      <c r="R3730" t="str">
        <f t="shared" si="469"/>
        <v>Q2</v>
      </c>
      <c r="S3730">
        <f t="shared" si="470"/>
        <v>4</v>
      </c>
      <c r="T3730" t="str">
        <f t="shared" si="471"/>
        <v>Apr</v>
      </c>
    </row>
    <row r="3731" spans="1:20" x14ac:dyDescent="0.35">
      <c r="A3731" t="s">
        <v>3796</v>
      </c>
      <c r="B3731" s="1">
        <v>45767</v>
      </c>
      <c r="C3731" t="s">
        <v>21</v>
      </c>
      <c r="D3731" t="s">
        <v>35</v>
      </c>
      <c r="E3731" t="s">
        <v>43</v>
      </c>
      <c r="F3731" t="s">
        <v>37</v>
      </c>
      <c r="G3731" t="s">
        <v>46</v>
      </c>
      <c r="H3731" t="s">
        <v>183</v>
      </c>
      <c r="I3731">
        <v>1</v>
      </c>
      <c r="J3731" s="2">
        <v>137.08000000000001</v>
      </c>
      <c r="K3731" s="3">
        <v>0</v>
      </c>
      <c r="L3731" s="2">
        <v>63.59</v>
      </c>
      <c r="M3731" s="2">
        <f t="shared" si="464"/>
        <v>137.08000000000001</v>
      </c>
      <c r="N3731" s="2">
        <f t="shared" si="465"/>
        <v>63.59</v>
      </c>
      <c r="O3731" s="2">
        <f t="shared" si="466"/>
        <v>73.490000000000009</v>
      </c>
      <c r="P3731" s="4">
        <f t="shared" si="467"/>
        <v>0.53611030055442077</v>
      </c>
      <c r="Q3731">
        <f t="shared" si="468"/>
        <v>2025</v>
      </c>
      <c r="R3731" t="str">
        <f t="shared" si="469"/>
        <v>Q2</v>
      </c>
      <c r="S3731">
        <f t="shared" si="470"/>
        <v>4</v>
      </c>
      <c r="T3731" t="str">
        <f t="shared" si="471"/>
        <v>Apr</v>
      </c>
    </row>
    <row r="3732" spans="1:20" x14ac:dyDescent="0.35">
      <c r="A3732" t="s">
        <v>3797</v>
      </c>
      <c r="B3732" s="1">
        <v>45768</v>
      </c>
      <c r="C3732" t="s">
        <v>21</v>
      </c>
      <c r="D3732" t="s">
        <v>35</v>
      </c>
      <c r="E3732" t="s">
        <v>36</v>
      </c>
      <c r="F3732" t="s">
        <v>37</v>
      </c>
      <c r="G3732" t="s">
        <v>46</v>
      </c>
      <c r="H3732" t="s">
        <v>47</v>
      </c>
      <c r="I3732">
        <v>1</v>
      </c>
      <c r="J3732" s="2">
        <v>487.08</v>
      </c>
      <c r="K3732" s="3">
        <v>0</v>
      </c>
      <c r="L3732" s="2">
        <v>258.26</v>
      </c>
      <c r="M3732" s="2">
        <f t="shared" si="464"/>
        <v>487.08</v>
      </c>
      <c r="N3732" s="2">
        <f t="shared" si="465"/>
        <v>258.26</v>
      </c>
      <c r="O3732" s="2">
        <f t="shared" si="466"/>
        <v>228.82</v>
      </c>
      <c r="P3732" s="4">
        <f t="shared" si="467"/>
        <v>0.46977909173031124</v>
      </c>
      <c r="Q3732">
        <f t="shared" si="468"/>
        <v>2025</v>
      </c>
      <c r="R3732" t="str">
        <f t="shared" si="469"/>
        <v>Q2</v>
      </c>
      <c r="S3732">
        <f t="shared" si="470"/>
        <v>4</v>
      </c>
      <c r="T3732" t="str">
        <f t="shared" si="471"/>
        <v>Apr</v>
      </c>
    </row>
    <row r="3733" spans="1:20" x14ac:dyDescent="0.35">
      <c r="A3733" t="s">
        <v>3798</v>
      </c>
      <c r="B3733" s="1">
        <v>45768</v>
      </c>
      <c r="C3733" t="s">
        <v>28</v>
      </c>
      <c r="D3733" t="s">
        <v>49</v>
      </c>
      <c r="E3733" t="s">
        <v>52</v>
      </c>
      <c r="F3733" t="s">
        <v>37</v>
      </c>
      <c r="G3733" t="s">
        <v>46</v>
      </c>
      <c r="H3733" t="s">
        <v>75</v>
      </c>
      <c r="I3733">
        <v>2</v>
      </c>
      <c r="J3733" s="2">
        <v>34.5</v>
      </c>
      <c r="K3733" s="3">
        <v>0</v>
      </c>
      <c r="L3733" s="2">
        <v>10.16</v>
      </c>
      <c r="M3733" s="2">
        <f t="shared" si="464"/>
        <v>69</v>
      </c>
      <c r="N3733" s="2">
        <f t="shared" si="465"/>
        <v>20.32</v>
      </c>
      <c r="O3733" s="2">
        <f t="shared" si="466"/>
        <v>48.68</v>
      </c>
      <c r="P3733" s="4">
        <f t="shared" si="467"/>
        <v>0.70550724637681161</v>
      </c>
      <c r="Q3733">
        <f t="shared" si="468"/>
        <v>2025</v>
      </c>
      <c r="R3733" t="str">
        <f t="shared" si="469"/>
        <v>Q2</v>
      </c>
      <c r="S3733">
        <f t="shared" si="470"/>
        <v>4</v>
      </c>
      <c r="T3733" t="str">
        <f t="shared" si="471"/>
        <v>Apr</v>
      </c>
    </row>
    <row r="3734" spans="1:20" x14ac:dyDescent="0.35">
      <c r="A3734" t="s">
        <v>3799</v>
      </c>
      <c r="B3734" s="1">
        <v>45768</v>
      </c>
      <c r="C3734" t="s">
        <v>41</v>
      </c>
      <c r="D3734" t="s">
        <v>42</v>
      </c>
      <c r="E3734" t="s">
        <v>23</v>
      </c>
      <c r="F3734" t="s">
        <v>37</v>
      </c>
      <c r="G3734" t="s">
        <v>32</v>
      </c>
      <c r="H3734" t="s">
        <v>33</v>
      </c>
      <c r="I3734">
        <v>1</v>
      </c>
      <c r="J3734" s="2">
        <v>39.340000000000003</v>
      </c>
      <c r="K3734" s="3">
        <v>0.15</v>
      </c>
      <c r="L3734" s="2">
        <v>12.81</v>
      </c>
      <c r="M3734" s="2">
        <f t="shared" si="464"/>
        <v>33.44</v>
      </c>
      <c r="N3734" s="2">
        <f t="shared" si="465"/>
        <v>12.81</v>
      </c>
      <c r="O3734" s="2">
        <f t="shared" si="466"/>
        <v>20.629999999999995</v>
      </c>
      <c r="P3734" s="4">
        <f t="shared" si="467"/>
        <v>0.61692583732057404</v>
      </c>
      <c r="Q3734">
        <f t="shared" si="468"/>
        <v>2025</v>
      </c>
      <c r="R3734" t="str">
        <f t="shared" si="469"/>
        <v>Q2</v>
      </c>
      <c r="S3734">
        <f t="shared" si="470"/>
        <v>4</v>
      </c>
      <c r="T3734" t="str">
        <f t="shared" si="471"/>
        <v>Apr</v>
      </c>
    </row>
    <row r="3735" spans="1:20" x14ac:dyDescent="0.35">
      <c r="A3735" t="s">
        <v>3800</v>
      </c>
      <c r="B3735" s="1">
        <v>45768</v>
      </c>
      <c r="C3735" t="s">
        <v>28</v>
      </c>
      <c r="D3735" t="s">
        <v>49</v>
      </c>
      <c r="E3735" t="s">
        <v>52</v>
      </c>
      <c r="F3735" t="s">
        <v>37</v>
      </c>
      <c r="G3735" t="s">
        <v>53</v>
      </c>
      <c r="H3735" t="s">
        <v>54</v>
      </c>
      <c r="I3735">
        <v>2</v>
      </c>
      <c r="J3735" s="2">
        <v>154.72</v>
      </c>
      <c r="K3735" s="3">
        <v>0.15</v>
      </c>
      <c r="L3735" s="2">
        <v>72.599999999999994</v>
      </c>
      <c r="M3735" s="2">
        <f t="shared" si="464"/>
        <v>263.02</v>
      </c>
      <c r="N3735" s="2">
        <f t="shared" si="465"/>
        <v>145.19999999999999</v>
      </c>
      <c r="O3735" s="2">
        <f t="shared" si="466"/>
        <v>117.82</v>
      </c>
      <c r="P3735" s="4">
        <f t="shared" si="467"/>
        <v>0.44795072618051862</v>
      </c>
      <c r="Q3735">
        <f t="shared" si="468"/>
        <v>2025</v>
      </c>
      <c r="R3735" t="str">
        <f t="shared" si="469"/>
        <v>Q2</v>
      </c>
      <c r="S3735">
        <f t="shared" si="470"/>
        <v>4</v>
      </c>
      <c r="T3735" t="str">
        <f t="shared" si="471"/>
        <v>Apr</v>
      </c>
    </row>
    <row r="3736" spans="1:20" x14ac:dyDescent="0.35">
      <c r="A3736" t="s">
        <v>3801</v>
      </c>
      <c r="B3736" s="1">
        <v>45768</v>
      </c>
      <c r="C3736" t="s">
        <v>21</v>
      </c>
      <c r="D3736" t="s">
        <v>22</v>
      </c>
      <c r="E3736" t="s">
        <v>36</v>
      </c>
      <c r="F3736" t="s">
        <v>31</v>
      </c>
      <c r="G3736" t="s">
        <v>53</v>
      </c>
      <c r="H3736" t="s">
        <v>131</v>
      </c>
      <c r="I3736">
        <v>2</v>
      </c>
      <c r="J3736" s="2">
        <v>31.55</v>
      </c>
      <c r="K3736" s="3">
        <v>0</v>
      </c>
      <c r="L3736" s="2">
        <v>9.57</v>
      </c>
      <c r="M3736" s="2">
        <f t="shared" si="464"/>
        <v>63.1</v>
      </c>
      <c r="N3736" s="2">
        <f t="shared" si="465"/>
        <v>19.14</v>
      </c>
      <c r="O3736" s="2">
        <f t="shared" si="466"/>
        <v>43.96</v>
      </c>
      <c r="P3736" s="4">
        <f t="shared" si="467"/>
        <v>0.69667194928684628</v>
      </c>
      <c r="Q3736">
        <f t="shared" si="468"/>
        <v>2025</v>
      </c>
      <c r="R3736" t="str">
        <f t="shared" si="469"/>
        <v>Q2</v>
      </c>
      <c r="S3736">
        <f t="shared" si="470"/>
        <v>4</v>
      </c>
      <c r="T3736" t="str">
        <f t="shared" si="471"/>
        <v>Apr</v>
      </c>
    </row>
    <row r="3737" spans="1:20" x14ac:dyDescent="0.35">
      <c r="A3737" t="s">
        <v>3802</v>
      </c>
      <c r="B3737" s="1">
        <v>45769</v>
      </c>
      <c r="C3737" t="s">
        <v>41</v>
      </c>
      <c r="D3737" t="s">
        <v>90</v>
      </c>
      <c r="E3737" t="s">
        <v>30</v>
      </c>
      <c r="F3737" t="s">
        <v>31</v>
      </c>
      <c r="G3737" t="s">
        <v>53</v>
      </c>
      <c r="H3737" t="s">
        <v>131</v>
      </c>
      <c r="I3737">
        <v>28</v>
      </c>
      <c r="J3737" s="2">
        <v>34.1</v>
      </c>
      <c r="K3737" s="3">
        <v>0.1</v>
      </c>
      <c r="L3737" s="2">
        <v>9.4600000000000009</v>
      </c>
      <c r="M3737" s="2">
        <f t="shared" si="464"/>
        <v>859.32</v>
      </c>
      <c r="N3737" s="2">
        <f t="shared" si="465"/>
        <v>264.88</v>
      </c>
      <c r="O3737" s="2">
        <f t="shared" si="466"/>
        <v>594.44000000000005</v>
      </c>
      <c r="P3737" s="4">
        <f t="shared" si="467"/>
        <v>0.69175627240143367</v>
      </c>
      <c r="Q3737">
        <f t="shared" si="468"/>
        <v>2025</v>
      </c>
      <c r="R3737" t="str">
        <f t="shared" si="469"/>
        <v>Q2</v>
      </c>
      <c r="S3737">
        <f t="shared" si="470"/>
        <v>4</v>
      </c>
      <c r="T3737" t="str">
        <f t="shared" si="471"/>
        <v>Apr</v>
      </c>
    </row>
    <row r="3738" spans="1:20" x14ac:dyDescent="0.35">
      <c r="A3738" t="s">
        <v>3803</v>
      </c>
      <c r="B3738" s="1">
        <v>45769</v>
      </c>
      <c r="C3738" t="s">
        <v>28</v>
      </c>
      <c r="D3738" t="s">
        <v>29</v>
      </c>
      <c r="E3738" t="s">
        <v>30</v>
      </c>
      <c r="F3738" t="s">
        <v>31</v>
      </c>
      <c r="G3738" t="s">
        <v>38</v>
      </c>
      <c r="H3738" t="s">
        <v>44</v>
      </c>
      <c r="I3738">
        <v>7</v>
      </c>
      <c r="J3738" s="2">
        <v>120.23</v>
      </c>
      <c r="K3738" s="3">
        <v>0.1</v>
      </c>
      <c r="L3738" s="2">
        <v>48.3</v>
      </c>
      <c r="M3738" s="2">
        <f t="shared" si="464"/>
        <v>757.45</v>
      </c>
      <c r="N3738" s="2">
        <f t="shared" si="465"/>
        <v>338.1</v>
      </c>
      <c r="O3738" s="2">
        <f t="shared" si="466"/>
        <v>419.35</v>
      </c>
      <c r="P3738" s="4">
        <f t="shared" si="467"/>
        <v>0.55363390322793582</v>
      </c>
      <c r="Q3738">
        <f t="shared" si="468"/>
        <v>2025</v>
      </c>
      <c r="R3738" t="str">
        <f t="shared" si="469"/>
        <v>Q2</v>
      </c>
      <c r="S3738">
        <f t="shared" si="470"/>
        <v>4</v>
      </c>
      <c r="T3738" t="str">
        <f t="shared" si="471"/>
        <v>Apr</v>
      </c>
    </row>
    <row r="3739" spans="1:20" x14ac:dyDescent="0.35">
      <c r="A3739" t="s">
        <v>3804</v>
      </c>
      <c r="B3739" s="1">
        <v>45769</v>
      </c>
      <c r="C3739" t="s">
        <v>21</v>
      </c>
      <c r="D3739" t="s">
        <v>22</v>
      </c>
      <c r="E3739" t="s">
        <v>30</v>
      </c>
      <c r="F3739" t="s">
        <v>31</v>
      </c>
      <c r="G3739" t="s">
        <v>32</v>
      </c>
      <c r="H3739" t="s">
        <v>86</v>
      </c>
      <c r="I3739">
        <v>7</v>
      </c>
      <c r="J3739" s="2">
        <v>68.45</v>
      </c>
      <c r="K3739" s="3">
        <v>0.15</v>
      </c>
      <c r="L3739" s="2">
        <v>24.82</v>
      </c>
      <c r="M3739" s="2">
        <f t="shared" si="464"/>
        <v>407.28</v>
      </c>
      <c r="N3739" s="2">
        <f t="shared" si="465"/>
        <v>173.74</v>
      </c>
      <c r="O3739" s="2">
        <f t="shared" si="466"/>
        <v>233.53999999999996</v>
      </c>
      <c r="P3739" s="4">
        <f t="shared" si="467"/>
        <v>0.57341386760950697</v>
      </c>
      <c r="Q3739">
        <f t="shared" si="468"/>
        <v>2025</v>
      </c>
      <c r="R3739" t="str">
        <f t="shared" si="469"/>
        <v>Q2</v>
      </c>
      <c r="S3739">
        <f t="shared" si="470"/>
        <v>4</v>
      </c>
      <c r="T3739" t="str">
        <f t="shared" si="471"/>
        <v>Apr</v>
      </c>
    </row>
    <row r="3740" spans="1:20" x14ac:dyDescent="0.35">
      <c r="A3740" t="s">
        <v>3805</v>
      </c>
      <c r="B3740" s="1">
        <v>45769</v>
      </c>
      <c r="C3740" t="s">
        <v>62</v>
      </c>
      <c r="D3740" t="s">
        <v>69</v>
      </c>
      <c r="E3740" t="s">
        <v>52</v>
      </c>
      <c r="F3740" t="s">
        <v>37</v>
      </c>
      <c r="G3740" t="s">
        <v>53</v>
      </c>
      <c r="H3740" t="s">
        <v>66</v>
      </c>
      <c r="I3740">
        <v>1</v>
      </c>
      <c r="J3740" s="2">
        <v>102.69</v>
      </c>
      <c r="K3740" s="3">
        <v>0.05</v>
      </c>
      <c r="L3740" s="2">
        <v>46.3</v>
      </c>
      <c r="M3740" s="2">
        <f t="shared" si="464"/>
        <v>97.56</v>
      </c>
      <c r="N3740" s="2">
        <f t="shared" si="465"/>
        <v>46.3</v>
      </c>
      <c r="O3740" s="2">
        <f t="shared" si="466"/>
        <v>51.260000000000005</v>
      </c>
      <c r="P3740" s="4">
        <f t="shared" si="467"/>
        <v>0.52542025420254201</v>
      </c>
      <c r="Q3740">
        <f t="shared" si="468"/>
        <v>2025</v>
      </c>
      <c r="R3740" t="str">
        <f t="shared" si="469"/>
        <v>Q2</v>
      </c>
      <c r="S3740">
        <f t="shared" si="470"/>
        <v>4</v>
      </c>
      <c r="T3740" t="str">
        <f t="shared" si="471"/>
        <v>Apr</v>
      </c>
    </row>
    <row r="3741" spans="1:20" x14ac:dyDescent="0.35">
      <c r="A3741" t="s">
        <v>3806</v>
      </c>
      <c r="B3741" s="1">
        <v>45769</v>
      </c>
      <c r="C3741" t="s">
        <v>41</v>
      </c>
      <c r="D3741" t="s">
        <v>90</v>
      </c>
      <c r="E3741" t="s">
        <v>23</v>
      </c>
      <c r="F3741" t="s">
        <v>37</v>
      </c>
      <c r="G3741" t="s">
        <v>32</v>
      </c>
      <c r="H3741" t="s">
        <v>33</v>
      </c>
      <c r="I3741">
        <v>1</v>
      </c>
      <c r="J3741" s="2">
        <v>41.21</v>
      </c>
      <c r="K3741" s="3">
        <v>0</v>
      </c>
      <c r="L3741" s="2">
        <v>12.36</v>
      </c>
      <c r="M3741" s="2">
        <f t="shared" si="464"/>
        <v>41.21</v>
      </c>
      <c r="N3741" s="2">
        <f t="shared" si="465"/>
        <v>12.36</v>
      </c>
      <c r="O3741" s="2">
        <f t="shared" si="466"/>
        <v>28.85</v>
      </c>
      <c r="P3741" s="4">
        <f t="shared" si="467"/>
        <v>0.70007279786459597</v>
      </c>
      <c r="Q3741">
        <f t="shared" si="468"/>
        <v>2025</v>
      </c>
      <c r="R3741" t="str">
        <f t="shared" si="469"/>
        <v>Q2</v>
      </c>
      <c r="S3741">
        <f t="shared" si="470"/>
        <v>4</v>
      </c>
      <c r="T3741" t="str">
        <f t="shared" si="471"/>
        <v>Apr</v>
      </c>
    </row>
    <row r="3742" spans="1:20" x14ac:dyDescent="0.35">
      <c r="A3742" t="s">
        <v>3807</v>
      </c>
      <c r="B3742" s="1">
        <v>45769</v>
      </c>
      <c r="C3742" t="s">
        <v>21</v>
      </c>
      <c r="D3742" t="s">
        <v>35</v>
      </c>
      <c r="E3742" t="s">
        <v>36</v>
      </c>
      <c r="F3742" t="s">
        <v>37</v>
      </c>
      <c r="G3742" t="s">
        <v>46</v>
      </c>
      <c r="H3742" t="s">
        <v>183</v>
      </c>
      <c r="I3742">
        <v>1</v>
      </c>
      <c r="J3742" s="2">
        <v>144.93</v>
      </c>
      <c r="K3742" s="3">
        <v>0</v>
      </c>
      <c r="L3742" s="2">
        <v>64.25</v>
      </c>
      <c r="M3742" s="2">
        <f t="shared" si="464"/>
        <v>144.93</v>
      </c>
      <c r="N3742" s="2">
        <f t="shared" si="465"/>
        <v>64.25</v>
      </c>
      <c r="O3742" s="2">
        <f t="shared" si="466"/>
        <v>80.680000000000007</v>
      </c>
      <c r="P3742" s="4">
        <f t="shared" si="467"/>
        <v>0.55668253639688126</v>
      </c>
      <c r="Q3742">
        <f t="shared" si="468"/>
        <v>2025</v>
      </c>
      <c r="R3742" t="str">
        <f t="shared" si="469"/>
        <v>Q2</v>
      </c>
      <c r="S3742">
        <f t="shared" si="470"/>
        <v>4</v>
      </c>
      <c r="T3742" t="str">
        <f t="shared" si="471"/>
        <v>Apr</v>
      </c>
    </row>
    <row r="3743" spans="1:20" x14ac:dyDescent="0.35">
      <c r="A3743" t="s">
        <v>3808</v>
      </c>
      <c r="B3743" s="1">
        <v>45769</v>
      </c>
      <c r="C3743" t="s">
        <v>41</v>
      </c>
      <c r="D3743" t="s">
        <v>42</v>
      </c>
      <c r="E3743" t="s">
        <v>23</v>
      </c>
      <c r="F3743" t="s">
        <v>24</v>
      </c>
      <c r="G3743" t="s">
        <v>46</v>
      </c>
      <c r="H3743" t="s">
        <v>183</v>
      </c>
      <c r="I3743">
        <v>1</v>
      </c>
      <c r="J3743" s="2">
        <v>147.13999999999999</v>
      </c>
      <c r="K3743" s="3">
        <v>0.05</v>
      </c>
      <c r="L3743" s="2">
        <v>65.38</v>
      </c>
      <c r="M3743" s="2">
        <f t="shared" si="464"/>
        <v>139.78</v>
      </c>
      <c r="N3743" s="2">
        <f t="shared" si="465"/>
        <v>65.38</v>
      </c>
      <c r="O3743" s="2">
        <f t="shared" si="466"/>
        <v>74.400000000000006</v>
      </c>
      <c r="P3743" s="4">
        <f t="shared" si="467"/>
        <v>0.53226498783803122</v>
      </c>
      <c r="Q3743">
        <f t="shared" si="468"/>
        <v>2025</v>
      </c>
      <c r="R3743" t="str">
        <f t="shared" si="469"/>
        <v>Q2</v>
      </c>
      <c r="S3743">
        <f t="shared" si="470"/>
        <v>4</v>
      </c>
      <c r="T3743" t="str">
        <f t="shared" si="471"/>
        <v>Apr</v>
      </c>
    </row>
    <row r="3744" spans="1:20" x14ac:dyDescent="0.35">
      <c r="A3744" t="s">
        <v>3809</v>
      </c>
      <c r="B3744" s="1">
        <v>45769</v>
      </c>
      <c r="C3744" t="s">
        <v>41</v>
      </c>
      <c r="D3744" t="s">
        <v>42</v>
      </c>
      <c r="E3744" t="s">
        <v>36</v>
      </c>
      <c r="F3744" t="s">
        <v>37</v>
      </c>
      <c r="G3744" t="s">
        <v>53</v>
      </c>
      <c r="H3744" t="s">
        <v>54</v>
      </c>
      <c r="I3744">
        <v>1</v>
      </c>
      <c r="J3744" s="2">
        <v>154.83000000000001</v>
      </c>
      <c r="K3744" s="3">
        <v>0.25</v>
      </c>
      <c r="L3744" s="2">
        <v>72.099999999999994</v>
      </c>
      <c r="M3744" s="2">
        <f t="shared" si="464"/>
        <v>116.12</v>
      </c>
      <c r="N3744" s="2">
        <f t="shared" si="465"/>
        <v>72.099999999999994</v>
      </c>
      <c r="O3744" s="2">
        <f t="shared" si="466"/>
        <v>44.02000000000001</v>
      </c>
      <c r="P3744" s="4">
        <f t="shared" si="467"/>
        <v>0.37909059593523947</v>
      </c>
      <c r="Q3744">
        <f t="shared" si="468"/>
        <v>2025</v>
      </c>
      <c r="R3744" t="str">
        <f t="shared" si="469"/>
        <v>Q2</v>
      </c>
      <c r="S3744">
        <f t="shared" si="470"/>
        <v>4</v>
      </c>
      <c r="T3744" t="str">
        <f t="shared" si="471"/>
        <v>Apr</v>
      </c>
    </row>
    <row r="3745" spans="1:20" x14ac:dyDescent="0.35">
      <c r="A3745" t="s">
        <v>3810</v>
      </c>
      <c r="B3745" s="1">
        <v>45770</v>
      </c>
      <c r="C3745" t="s">
        <v>28</v>
      </c>
      <c r="D3745" t="s">
        <v>29</v>
      </c>
      <c r="E3745" t="s">
        <v>23</v>
      </c>
      <c r="F3745" t="s">
        <v>37</v>
      </c>
      <c r="G3745" t="s">
        <v>46</v>
      </c>
      <c r="H3745" t="s">
        <v>79</v>
      </c>
      <c r="I3745">
        <v>1</v>
      </c>
      <c r="J3745" s="2">
        <v>30.54</v>
      </c>
      <c r="K3745" s="3">
        <v>0.05</v>
      </c>
      <c r="L3745" s="2">
        <v>9.3000000000000007</v>
      </c>
      <c r="M3745" s="2">
        <f t="shared" si="464"/>
        <v>29.01</v>
      </c>
      <c r="N3745" s="2">
        <f t="shared" si="465"/>
        <v>9.3000000000000007</v>
      </c>
      <c r="O3745" s="2">
        <f t="shared" si="466"/>
        <v>19.71</v>
      </c>
      <c r="P3745" s="4">
        <f t="shared" si="467"/>
        <v>0.67942088934850053</v>
      </c>
      <c r="Q3745">
        <f t="shared" si="468"/>
        <v>2025</v>
      </c>
      <c r="R3745" t="str">
        <f t="shared" si="469"/>
        <v>Q2</v>
      </c>
      <c r="S3745">
        <f t="shared" si="470"/>
        <v>4</v>
      </c>
      <c r="T3745" t="str">
        <f t="shared" si="471"/>
        <v>Apr</v>
      </c>
    </row>
    <row r="3746" spans="1:20" x14ac:dyDescent="0.35">
      <c r="A3746" t="s">
        <v>3811</v>
      </c>
      <c r="B3746" s="1">
        <v>45770</v>
      </c>
      <c r="C3746" t="s">
        <v>28</v>
      </c>
      <c r="D3746" t="s">
        <v>29</v>
      </c>
      <c r="E3746" t="s">
        <v>23</v>
      </c>
      <c r="F3746" t="s">
        <v>24</v>
      </c>
      <c r="G3746" t="s">
        <v>32</v>
      </c>
      <c r="H3746" t="s">
        <v>33</v>
      </c>
      <c r="I3746">
        <v>1</v>
      </c>
      <c r="J3746" s="2">
        <v>38.6</v>
      </c>
      <c r="K3746" s="3">
        <v>0.15</v>
      </c>
      <c r="L3746" s="2">
        <v>12.45</v>
      </c>
      <c r="M3746" s="2">
        <f t="shared" si="464"/>
        <v>32.81</v>
      </c>
      <c r="N3746" s="2">
        <f t="shared" si="465"/>
        <v>12.45</v>
      </c>
      <c r="O3746" s="2">
        <f t="shared" si="466"/>
        <v>20.360000000000003</v>
      </c>
      <c r="P3746" s="4">
        <f t="shared" si="467"/>
        <v>0.62054251752514478</v>
      </c>
      <c r="Q3746">
        <f t="shared" si="468"/>
        <v>2025</v>
      </c>
      <c r="R3746" t="str">
        <f t="shared" si="469"/>
        <v>Q2</v>
      </c>
      <c r="S3746">
        <f t="shared" si="470"/>
        <v>4</v>
      </c>
      <c r="T3746" t="str">
        <f t="shared" si="471"/>
        <v>Apr</v>
      </c>
    </row>
    <row r="3747" spans="1:20" x14ac:dyDescent="0.35">
      <c r="A3747" t="s">
        <v>3812</v>
      </c>
      <c r="B3747" s="1">
        <v>45771</v>
      </c>
      <c r="C3747" t="s">
        <v>21</v>
      </c>
      <c r="D3747" t="s">
        <v>35</v>
      </c>
      <c r="E3747" t="s">
        <v>23</v>
      </c>
      <c r="F3747" t="s">
        <v>37</v>
      </c>
      <c r="G3747" t="s">
        <v>25</v>
      </c>
      <c r="H3747" t="s">
        <v>26</v>
      </c>
      <c r="I3747">
        <v>1</v>
      </c>
      <c r="J3747" s="2">
        <v>23.44</v>
      </c>
      <c r="K3747" s="3">
        <v>0</v>
      </c>
      <c r="L3747" s="2">
        <v>6.71</v>
      </c>
      <c r="M3747" s="2">
        <f t="shared" si="464"/>
        <v>23.44</v>
      </c>
      <c r="N3747" s="2">
        <f t="shared" si="465"/>
        <v>6.71</v>
      </c>
      <c r="O3747" s="2">
        <f t="shared" si="466"/>
        <v>16.73</v>
      </c>
      <c r="P3747" s="4">
        <f t="shared" si="467"/>
        <v>0.7137372013651877</v>
      </c>
      <c r="Q3747">
        <f t="shared" si="468"/>
        <v>2025</v>
      </c>
      <c r="R3747" t="str">
        <f t="shared" si="469"/>
        <v>Q2</v>
      </c>
      <c r="S3747">
        <f t="shared" si="470"/>
        <v>4</v>
      </c>
      <c r="T3747" t="str">
        <f t="shared" si="471"/>
        <v>Apr</v>
      </c>
    </row>
    <row r="3748" spans="1:20" x14ac:dyDescent="0.35">
      <c r="A3748" t="s">
        <v>3813</v>
      </c>
      <c r="B3748" s="1">
        <v>45771</v>
      </c>
      <c r="C3748" t="s">
        <v>28</v>
      </c>
      <c r="D3748" t="s">
        <v>29</v>
      </c>
      <c r="E3748" t="s">
        <v>52</v>
      </c>
      <c r="F3748" t="s">
        <v>24</v>
      </c>
      <c r="G3748" t="s">
        <v>25</v>
      </c>
      <c r="H3748" t="s">
        <v>26</v>
      </c>
      <c r="I3748">
        <v>1</v>
      </c>
      <c r="J3748" s="2">
        <v>24.39</v>
      </c>
      <c r="K3748" s="3">
        <v>0.1</v>
      </c>
      <c r="L3748" s="2">
        <v>6.52</v>
      </c>
      <c r="M3748" s="2">
        <f t="shared" si="464"/>
        <v>21.95</v>
      </c>
      <c r="N3748" s="2">
        <f t="shared" si="465"/>
        <v>6.52</v>
      </c>
      <c r="O3748" s="2">
        <f t="shared" si="466"/>
        <v>15.43</v>
      </c>
      <c r="P3748" s="4">
        <f t="shared" si="467"/>
        <v>0.70296127562642374</v>
      </c>
      <c r="Q3748">
        <f t="shared" si="468"/>
        <v>2025</v>
      </c>
      <c r="R3748" t="str">
        <f t="shared" si="469"/>
        <v>Q2</v>
      </c>
      <c r="S3748">
        <f t="shared" si="470"/>
        <v>4</v>
      </c>
      <c r="T3748" t="str">
        <f t="shared" si="471"/>
        <v>Apr</v>
      </c>
    </row>
    <row r="3749" spans="1:20" x14ac:dyDescent="0.35">
      <c r="A3749" t="s">
        <v>3814</v>
      </c>
      <c r="B3749" s="1">
        <v>45771</v>
      </c>
      <c r="C3749" t="s">
        <v>28</v>
      </c>
      <c r="D3749" t="s">
        <v>29</v>
      </c>
      <c r="E3749" t="s">
        <v>23</v>
      </c>
      <c r="F3749" t="s">
        <v>24</v>
      </c>
      <c r="G3749" t="s">
        <v>53</v>
      </c>
      <c r="H3749" t="s">
        <v>131</v>
      </c>
      <c r="I3749">
        <v>2</v>
      </c>
      <c r="J3749" s="2">
        <v>33.6</v>
      </c>
      <c r="K3749" s="3">
        <v>0</v>
      </c>
      <c r="L3749" s="2">
        <v>9.6300000000000008</v>
      </c>
      <c r="M3749" s="2">
        <f t="shared" si="464"/>
        <v>67.2</v>
      </c>
      <c r="N3749" s="2">
        <f t="shared" si="465"/>
        <v>19.260000000000002</v>
      </c>
      <c r="O3749" s="2">
        <f t="shared" si="466"/>
        <v>47.94</v>
      </c>
      <c r="P3749" s="4">
        <f t="shared" si="467"/>
        <v>0.71339285714285705</v>
      </c>
      <c r="Q3749">
        <f t="shared" si="468"/>
        <v>2025</v>
      </c>
      <c r="R3749" t="str">
        <f t="shared" si="469"/>
        <v>Q2</v>
      </c>
      <c r="S3749">
        <f t="shared" si="470"/>
        <v>4</v>
      </c>
      <c r="T3749" t="str">
        <f t="shared" si="471"/>
        <v>Apr</v>
      </c>
    </row>
    <row r="3750" spans="1:20" x14ac:dyDescent="0.35">
      <c r="A3750" t="s">
        <v>3815</v>
      </c>
      <c r="B3750" s="1">
        <v>45771</v>
      </c>
      <c r="C3750" t="s">
        <v>62</v>
      </c>
      <c r="D3750" t="s">
        <v>74</v>
      </c>
      <c r="E3750" t="s">
        <v>36</v>
      </c>
      <c r="F3750" t="s">
        <v>37</v>
      </c>
      <c r="G3750" t="s">
        <v>32</v>
      </c>
      <c r="H3750" t="s">
        <v>86</v>
      </c>
      <c r="I3750">
        <v>4</v>
      </c>
      <c r="J3750" s="2">
        <v>63.62</v>
      </c>
      <c r="K3750" s="3">
        <v>0.15</v>
      </c>
      <c r="L3750" s="2">
        <v>23.93</v>
      </c>
      <c r="M3750" s="2">
        <f t="shared" si="464"/>
        <v>216.31</v>
      </c>
      <c r="N3750" s="2">
        <f t="shared" si="465"/>
        <v>95.72</v>
      </c>
      <c r="O3750" s="2">
        <f t="shared" si="466"/>
        <v>120.59</v>
      </c>
      <c r="P3750" s="4">
        <f t="shared" si="467"/>
        <v>0.55748694003975774</v>
      </c>
      <c r="Q3750">
        <f t="shared" si="468"/>
        <v>2025</v>
      </c>
      <c r="R3750" t="str">
        <f t="shared" si="469"/>
        <v>Q2</v>
      </c>
      <c r="S3750">
        <f t="shared" si="470"/>
        <v>4</v>
      </c>
      <c r="T3750" t="str">
        <f t="shared" si="471"/>
        <v>Apr</v>
      </c>
    </row>
    <row r="3751" spans="1:20" x14ac:dyDescent="0.35">
      <c r="A3751" t="s">
        <v>3816</v>
      </c>
      <c r="B3751" s="1">
        <v>45771</v>
      </c>
      <c r="C3751" t="s">
        <v>28</v>
      </c>
      <c r="D3751" t="s">
        <v>49</v>
      </c>
      <c r="E3751" t="s">
        <v>43</v>
      </c>
      <c r="F3751" t="s">
        <v>37</v>
      </c>
      <c r="G3751" t="s">
        <v>25</v>
      </c>
      <c r="H3751" t="s">
        <v>26</v>
      </c>
      <c r="I3751">
        <v>3</v>
      </c>
      <c r="J3751" s="2">
        <v>24.78</v>
      </c>
      <c r="K3751" s="3">
        <v>0</v>
      </c>
      <c r="L3751" s="2">
        <v>6.65</v>
      </c>
      <c r="M3751" s="2">
        <f t="shared" si="464"/>
        <v>74.34</v>
      </c>
      <c r="N3751" s="2">
        <f t="shared" si="465"/>
        <v>19.95</v>
      </c>
      <c r="O3751" s="2">
        <f t="shared" si="466"/>
        <v>54.39</v>
      </c>
      <c r="P3751" s="4">
        <f t="shared" si="467"/>
        <v>0.73163841807909602</v>
      </c>
      <c r="Q3751">
        <f t="shared" si="468"/>
        <v>2025</v>
      </c>
      <c r="R3751" t="str">
        <f t="shared" si="469"/>
        <v>Q2</v>
      </c>
      <c r="S3751">
        <f t="shared" si="470"/>
        <v>4</v>
      </c>
      <c r="T3751" t="str">
        <f t="shared" si="471"/>
        <v>Apr</v>
      </c>
    </row>
    <row r="3752" spans="1:20" x14ac:dyDescent="0.35">
      <c r="A3752" t="s">
        <v>3817</v>
      </c>
      <c r="B3752" s="1">
        <v>45771</v>
      </c>
      <c r="C3752" t="s">
        <v>28</v>
      </c>
      <c r="D3752" t="s">
        <v>29</v>
      </c>
      <c r="E3752" t="s">
        <v>23</v>
      </c>
      <c r="F3752" t="s">
        <v>37</v>
      </c>
      <c r="G3752" t="s">
        <v>38</v>
      </c>
      <c r="H3752" t="s">
        <v>39</v>
      </c>
      <c r="I3752">
        <v>2</v>
      </c>
      <c r="J3752" s="2">
        <v>151.4</v>
      </c>
      <c r="K3752" s="3">
        <v>0.05</v>
      </c>
      <c r="L3752" s="2">
        <v>80.12</v>
      </c>
      <c r="M3752" s="2">
        <f t="shared" si="464"/>
        <v>287.66000000000003</v>
      </c>
      <c r="N3752" s="2">
        <f t="shared" si="465"/>
        <v>160.24</v>
      </c>
      <c r="O3752" s="2">
        <f t="shared" si="466"/>
        <v>127.42000000000002</v>
      </c>
      <c r="P3752" s="4">
        <f t="shared" si="467"/>
        <v>0.44295348675519713</v>
      </c>
      <c r="Q3752">
        <f t="shared" si="468"/>
        <v>2025</v>
      </c>
      <c r="R3752" t="str">
        <f t="shared" si="469"/>
        <v>Q2</v>
      </c>
      <c r="S3752">
        <f t="shared" si="470"/>
        <v>4</v>
      </c>
      <c r="T3752" t="str">
        <f t="shared" si="471"/>
        <v>Apr</v>
      </c>
    </row>
    <row r="3753" spans="1:20" x14ac:dyDescent="0.35">
      <c r="A3753" t="s">
        <v>3818</v>
      </c>
      <c r="B3753" s="1">
        <v>45771</v>
      </c>
      <c r="C3753" t="s">
        <v>21</v>
      </c>
      <c r="D3753" t="s">
        <v>35</v>
      </c>
      <c r="E3753" t="s">
        <v>23</v>
      </c>
      <c r="F3753" t="s">
        <v>24</v>
      </c>
      <c r="G3753" t="s">
        <v>53</v>
      </c>
      <c r="H3753" t="s">
        <v>70</v>
      </c>
      <c r="I3753">
        <v>1</v>
      </c>
      <c r="J3753" s="2">
        <v>53.76</v>
      </c>
      <c r="K3753" s="3">
        <v>0</v>
      </c>
      <c r="L3753" s="2">
        <v>18.309999999999999</v>
      </c>
      <c r="M3753" s="2">
        <f t="shared" si="464"/>
        <v>53.76</v>
      </c>
      <c r="N3753" s="2">
        <f t="shared" si="465"/>
        <v>18.309999999999999</v>
      </c>
      <c r="O3753" s="2">
        <f t="shared" si="466"/>
        <v>35.450000000000003</v>
      </c>
      <c r="P3753" s="4">
        <f t="shared" si="467"/>
        <v>0.65941220238095244</v>
      </c>
      <c r="Q3753">
        <f t="shared" si="468"/>
        <v>2025</v>
      </c>
      <c r="R3753" t="str">
        <f t="shared" si="469"/>
        <v>Q2</v>
      </c>
      <c r="S3753">
        <f t="shared" si="470"/>
        <v>4</v>
      </c>
      <c r="T3753" t="str">
        <f t="shared" si="471"/>
        <v>Apr</v>
      </c>
    </row>
    <row r="3754" spans="1:20" x14ac:dyDescent="0.35">
      <c r="A3754" t="s">
        <v>3819</v>
      </c>
      <c r="B3754" s="1">
        <v>45771</v>
      </c>
      <c r="C3754" t="s">
        <v>28</v>
      </c>
      <c r="D3754" t="s">
        <v>29</v>
      </c>
      <c r="E3754" t="s">
        <v>30</v>
      </c>
      <c r="F3754" t="s">
        <v>31</v>
      </c>
      <c r="G3754" t="s">
        <v>53</v>
      </c>
      <c r="H3754" t="s">
        <v>66</v>
      </c>
      <c r="I3754">
        <v>8</v>
      </c>
      <c r="J3754" s="2">
        <v>112.71</v>
      </c>
      <c r="K3754" s="3">
        <v>0</v>
      </c>
      <c r="L3754" s="2">
        <v>45.11</v>
      </c>
      <c r="M3754" s="2">
        <f t="shared" si="464"/>
        <v>901.68</v>
      </c>
      <c r="N3754" s="2">
        <f t="shared" si="465"/>
        <v>360.88</v>
      </c>
      <c r="O3754" s="2">
        <f t="shared" si="466"/>
        <v>540.79999999999995</v>
      </c>
      <c r="P3754" s="4">
        <f t="shared" si="467"/>
        <v>0.59976931949250289</v>
      </c>
      <c r="Q3754">
        <f t="shared" si="468"/>
        <v>2025</v>
      </c>
      <c r="R3754" t="str">
        <f t="shared" si="469"/>
        <v>Q2</v>
      </c>
      <c r="S3754">
        <f t="shared" si="470"/>
        <v>4</v>
      </c>
      <c r="T3754" t="str">
        <f t="shared" si="471"/>
        <v>Apr</v>
      </c>
    </row>
    <row r="3755" spans="1:20" x14ac:dyDescent="0.35">
      <c r="A3755" t="s">
        <v>3820</v>
      </c>
      <c r="B3755" s="1">
        <v>45772</v>
      </c>
      <c r="C3755" t="s">
        <v>41</v>
      </c>
      <c r="D3755" t="s">
        <v>42</v>
      </c>
      <c r="E3755" t="s">
        <v>52</v>
      </c>
      <c r="F3755" t="s">
        <v>37</v>
      </c>
      <c r="G3755" t="s">
        <v>25</v>
      </c>
      <c r="H3755" t="s">
        <v>91</v>
      </c>
      <c r="I3755">
        <v>1</v>
      </c>
      <c r="J3755" s="2">
        <v>102.54</v>
      </c>
      <c r="K3755" s="3">
        <v>0.2</v>
      </c>
      <c r="L3755" s="2">
        <v>44.88</v>
      </c>
      <c r="M3755" s="2">
        <f t="shared" si="464"/>
        <v>82.03</v>
      </c>
      <c r="N3755" s="2">
        <f t="shared" si="465"/>
        <v>44.88</v>
      </c>
      <c r="O3755" s="2">
        <f t="shared" si="466"/>
        <v>37.15</v>
      </c>
      <c r="P3755" s="4">
        <f t="shared" si="467"/>
        <v>0.45288309155187123</v>
      </c>
      <c r="Q3755">
        <f t="shared" si="468"/>
        <v>2025</v>
      </c>
      <c r="R3755" t="str">
        <f t="shared" si="469"/>
        <v>Q2</v>
      </c>
      <c r="S3755">
        <f t="shared" si="470"/>
        <v>4</v>
      </c>
      <c r="T3755" t="str">
        <f t="shared" si="471"/>
        <v>Apr</v>
      </c>
    </row>
    <row r="3756" spans="1:20" x14ac:dyDescent="0.35">
      <c r="A3756" t="s">
        <v>3821</v>
      </c>
      <c r="B3756" s="1">
        <v>45772</v>
      </c>
      <c r="C3756" t="s">
        <v>21</v>
      </c>
      <c r="D3756" t="s">
        <v>35</v>
      </c>
      <c r="E3756" t="s">
        <v>52</v>
      </c>
      <c r="F3756" t="s">
        <v>24</v>
      </c>
      <c r="G3756" t="s">
        <v>32</v>
      </c>
      <c r="H3756" t="s">
        <v>50</v>
      </c>
      <c r="I3756">
        <v>1</v>
      </c>
      <c r="J3756" s="2">
        <v>221.74</v>
      </c>
      <c r="K3756" s="3">
        <v>0.05</v>
      </c>
      <c r="L3756" s="2">
        <v>118.49</v>
      </c>
      <c r="M3756" s="2">
        <f t="shared" si="464"/>
        <v>210.65</v>
      </c>
      <c r="N3756" s="2">
        <f t="shared" si="465"/>
        <v>118.49</v>
      </c>
      <c r="O3756" s="2">
        <f t="shared" si="466"/>
        <v>92.160000000000011</v>
      </c>
      <c r="P3756" s="4">
        <f t="shared" si="467"/>
        <v>0.43750296700688351</v>
      </c>
      <c r="Q3756">
        <f t="shared" si="468"/>
        <v>2025</v>
      </c>
      <c r="R3756" t="str">
        <f t="shared" si="469"/>
        <v>Q2</v>
      </c>
      <c r="S3756">
        <f t="shared" si="470"/>
        <v>4</v>
      </c>
      <c r="T3756" t="str">
        <f t="shared" si="471"/>
        <v>Apr</v>
      </c>
    </row>
    <row r="3757" spans="1:20" x14ac:dyDescent="0.35">
      <c r="A3757" t="s">
        <v>3822</v>
      </c>
      <c r="B3757" s="1">
        <v>45772</v>
      </c>
      <c r="C3757" t="s">
        <v>62</v>
      </c>
      <c r="D3757" t="s">
        <v>74</v>
      </c>
      <c r="E3757" t="s">
        <v>52</v>
      </c>
      <c r="F3757" t="s">
        <v>24</v>
      </c>
      <c r="G3757" t="s">
        <v>25</v>
      </c>
      <c r="H3757" t="s">
        <v>91</v>
      </c>
      <c r="I3757">
        <v>2</v>
      </c>
      <c r="J3757" s="2">
        <v>92.01</v>
      </c>
      <c r="K3757" s="3">
        <v>0.05</v>
      </c>
      <c r="L3757" s="2">
        <v>42.47</v>
      </c>
      <c r="M3757" s="2">
        <f t="shared" si="464"/>
        <v>174.82</v>
      </c>
      <c r="N3757" s="2">
        <f t="shared" si="465"/>
        <v>84.94</v>
      </c>
      <c r="O3757" s="2">
        <f t="shared" si="466"/>
        <v>89.88</v>
      </c>
      <c r="P3757" s="4">
        <f t="shared" si="467"/>
        <v>0.51412881821301915</v>
      </c>
      <c r="Q3757">
        <f t="shared" si="468"/>
        <v>2025</v>
      </c>
      <c r="R3757" t="str">
        <f t="shared" si="469"/>
        <v>Q2</v>
      </c>
      <c r="S3757">
        <f t="shared" si="470"/>
        <v>4</v>
      </c>
      <c r="T3757" t="str">
        <f t="shared" si="471"/>
        <v>Apr</v>
      </c>
    </row>
    <row r="3758" spans="1:20" x14ac:dyDescent="0.35">
      <c r="A3758" t="s">
        <v>3823</v>
      </c>
      <c r="B3758" s="1">
        <v>45772</v>
      </c>
      <c r="C3758" t="s">
        <v>41</v>
      </c>
      <c r="D3758" t="s">
        <v>42</v>
      </c>
      <c r="E3758" t="s">
        <v>23</v>
      </c>
      <c r="F3758" t="s">
        <v>37</v>
      </c>
      <c r="G3758" t="s">
        <v>53</v>
      </c>
      <c r="H3758" t="s">
        <v>70</v>
      </c>
      <c r="I3758">
        <v>1</v>
      </c>
      <c r="J3758" s="2">
        <v>55.67</v>
      </c>
      <c r="K3758" s="3">
        <v>0.2</v>
      </c>
      <c r="L3758" s="2">
        <v>18.73</v>
      </c>
      <c r="M3758" s="2">
        <f t="shared" si="464"/>
        <v>44.54</v>
      </c>
      <c r="N3758" s="2">
        <f t="shared" si="465"/>
        <v>18.73</v>
      </c>
      <c r="O3758" s="2">
        <f t="shared" si="466"/>
        <v>25.81</v>
      </c>
      <c r="P3758" s="4">
        <f t="shared" si="467"/>
        <v>0.57947911989223166</v>
      </c>
      <c r="Q3758">
        <f t="shared" si="468"/>
        <v>2025</v>
      </c>
      <c r="R3758" t="str">
        <f t="shared" si="469"/>
        <v>Q2</v>
      </c>
      <c r="S3758">
        <f t="shared" si="470"/>
        <v>4</v>
      </c>
      <c r="T3758" t="str">
        <f t="shared" si="471"/>
        <v>Apr</v>
      </c>
    </row>
    <row r="3759" spans="1:20" x14ac:dyDescent="0.35">
      <c r="A3759" t="s">
        <v>3824</v>
      </c>
      <c r="B3759" s="1">
        <v>45772</v>
      </c>
      <c r="C3759" t="s">
        <v>21</v>
      </c>
      <c r="D3759" t="s">
        <v>35</v>
      </c>
      <c r="E3759" t="s">
        <v>43</v>
      </c>
      <c r="F3759" t="s">
        <v>31</v>
      </c>
      <c r="G3759" t="s">
        <v>53</v>
      </c>
      <c r="H3759" t="s">
        <v>131</v>
      </c>
      <c r="I3759">
        <v>1</v>
      </c>
      <c r="J3759" s="2">
        <v>32.979999999999997</v>
      </c>
      <c r="K3759" s="3">
        <v>0</v>
      </c>
      <c r="L3759" s="2">
        <v>9.6199999999999992</v>
      </c>
      <c r="M3759" s="2">
        <f t="shared" si="464"/>
        <v>32.979999999999997</v>
      </c>
      <c r="N3759" s="2">
        <f t="shared" si="465"/>
        <v>9.6199999999999992</v>
      </c>
      <c r="O3759" s="2">
        <f t="shared" si="466"/>
        <v>23.36</v>
      </c>
      <c r="P3759" s="4">
        <f t="shared" si="467"/>
        <v>0.70830806549423897</v>
      </c>
      <c r="Q3759">
        <f t="shared" si="468"/>
        <v>2025</v>
      </c>
      <c r="R3759" t="str">
        <f t="shared" si="469"/>
        <v>Q2</v>
      </c>
      <c r="S3759">
        <f t="shared" si="470"/>
        <v>4</v>
      </c>
      <c r="T3759" t="str">
        <f t="shared" si="471"/>
        <v>Apr</v>
      </c>
    </row>
    <row r="3760" spans="1:20" x14ac:dyDescent="0.35">
      <c r="A3760" t="s">
        <v>3825</v>
      </c>
      <c r="B3760" s="1">
        <v>45772</v>
      </c>
      <c r="C3760" t="s">
        <v>62</v>
      </c>
      <c r="D3760" t="s">
        <v>69</v>
      </c>
      <c r="E3760" t="s">
        <v>23</v>
      </c>
      <c r="F3760" t="s">
        <v>37</v>
      </c>
      <c r="G3760" t="s">
        <v>25</v>
      </c>
      <c r="H3760" t="s">
        <v>26</v>
      </c>
      <c r="I3760">
        <v>2</v>
      </c>
      <c r="J3760" s="2">
        <v>22.33</v>
      </c>
      <c r="K3760" s="3">
        <v>0.15</v>
      </c>
      <c r="L3760" s="2">
        <v>6.61</v>
      </c>
      <c r="M3760" s="2">
        <f t="shared" si="464"/>
        <v>37.96</v>
      </c>
      <c r="N3760" s="2">
        <f t="shared" si="465"/>
        <v>13.22</v>
      </c>
      <c r="O3760" s="2">
        <f t="shared" si="466"/>
        <v>24.740000000000002</v>
      </c>
      <c r="P3760" s="4">
        <f t="shared" si="467"/>
        <v>0.65173867228661753</v>
      </c>
      <c r="Q3760">
        <f t="shared" si="468"/>
        <v>2025</v>
      </c>
      <c r="R3760" t="str">
        <f t="shared" si="469"/>
        <v>Q2</v>
      </c>
      <c r="S3760">
        <f t="shared" si="470"/>
        <v>4</v>
      </c>
      <c r="T3760" t="str">
        <f t="shared" si="471"/>
        <v>Apr</v>
      </c>
    </row>
    <row r="3761" spans="1:20" x14ac:dyDescent="0.35">
      <c r="A3761" t="s">
        <v>3826</v>
      </c>
      <c r="B3761" s="1">
        <v>45772</v>
      </c>
      <c r="C3761" t="s">
        <v>28</v>
      </c>
      <c r="D3761" t="s">
        <v>29</v>
      </c>
      <c r="E3761" t="s">
        <v>23</v>
      </c>
      <c r="F3761" t="s">
        <v>37</v>
      </c>
      <c r="G3761" t="s">
        <v>25</v>
      </c>
      <c r="H3761" t="s">
        <v>26</v>
      </c>
      <c r="I3761">
        <v>1</v>
      </c>
      <c r="J3761" s="2">
        <v>24.5</v>
      </c>
      <c r="K3761" s="3">
        <v>0</v>
      </c>
      <c r="L3761" s="2">
        <v>6.67</v>
      </c>
      <c r="M3761" s="2">
        <f t="shared" si="464"/>
        <v>24.5</v>
      </c>
      <c r="N3761" s="2">
        <f t="shared" si="465"/>
        <v>6.67</v>
      </c>
      <c r="O3761" s="2">
        <f t="shared" si="466"/>
        <v>17.829999999999998</v>
      </c>
      <c r="P3761" s="4">
        <f t="shared" si="467"/>
        <v>0.72775510204081628</v>
      </c>
      <c r="Q3761">
        <f t="shared" si="468"/>
        <v>2025</v>
      </c>
      <c r="R3761" t="str">
        <f t="shared" si="469"/>
        <v>Q2</v>
      </c>
      <c r="S3761">
        <f t="shared" si="470"/>
        <v>4</v>
      </c>
      <c r="T3761" t="str">
        <f t="shared" si="471"/>
        <v>Apr</v>
      </c>
    </row>
    <row r="3762" spans="1:20" x14ac:dyDescent="0.35">
      <c r="A3762" t="s">
        <v>3827</v>
      </c>
      <c r="B3762" s="1">
        <v>45772</v>
      </c>
      <c r="C3762" t="s">
        <v>21</v>
      </c>
      <c r="D3762" t="s">
        <v>35</v>
      </c>
      <c r="E3762" t="s">
        <v>23</v>
      </c>
      <c r="F3762" t="s">
        <v>24</v>
      </c>
      <c r="G3762" t="s">
        <v>25</v>
      </c>
      <c r="H3762" t="s">
        <v>26</v>
      </c>
      <c r="I3762">
        <v>1</v>
      </c>
      <c r="J3762" s="2">
        <v>24.09</v>
      </c>
      <c r="K3762" s="3">
        <v>0.15</v>
      </c>
      <c r="L3762" s="2">
        <v>6.65</v>
      </c>
      <c r="M3762" s="2">
        <f t="shared" si="464"/>
        <v>20.48</v>
      </c>
      <c r="N3762" s="2">
        <f t="shared" si="465"/>
        <v>6.65</v>
      </c>
      <c r="O3762" s="2">
        <f t="shared" si="466"/>
        <v>13.83</v>
      </c>
      <c r="P3762" s="4">
        <f t="shared" si="467"/>
        <v>0.67529296875</v>
      </c>
      <c r="Q3762">
        <f t="shared" si="468"/>
        <v>2025</v>
      </c>
      <c r="R3762" t="str">
        <f t="shared" si="469"/>
        <v>Q2</v>
      </c>
      <c r="S3762">
        <f t="shared" si="470"/>
        <v>4</v>
      </c>
      <c r="T3762" t="str">
        <f t="shared" si="471"/>
        <v>Apr</v>
      </c>
    </row>
    <row r="3763" spans="1:20" x14ac:dyDescent="0.35">
      <c r="A3763" t="s">
        <v>3828</v>
      </c>
      <c r="B3763" s="1">
        <v>45772</v>
      </c>
      <c r="C3763" t="s">
        <v>41</v>
      </c>
      <c r="D3763" t="s">
        <v>42</v>
      </c>
      <c r="E3763" t="s">
        <v>36</v>
      </c>
      <c r="F3763" t="s">
        <v>37</v>
      </c>
      <c r="G3763" t="s">
        <v>46</v>
      </c>
      <c r="H3763" t="s">
        <v>183</v>
      </c>
      <c r="I3763">
        <v>2</v>
      </c>
      <c r="J3763" s="2">
        <v>143.66999999999999</v>
      </c>
      <c r="K3763" s="3">
        <v>0</v>
      </c>
      <c r="L3763" s="2">
        <v>65.239999999999995</v>
      </c>
      <c r="M3763" s="2">
        <f t="shared" si="464"/>
        <v>287.33999999999997</v>
      </c>
      <c r="N3763" s="2">
        <f t="shared" si="465"/>
        <v>130.47999999999999</v>
      </c>
      <c r="O3763" s="2">
        <f t="shared" si="466"/>
        <v>156.85999999999999</v>
      </c>
      <c r="P3763" s="4">
        <f t="shared" si="467"/>
        <v>0.54590380733625665</v>
      </c>
      <c r="Q3763">
        <f t="shared" si="468"/>
        <v>2025</v>
      </c>
      <c r="R3763" t="str">
        <f t="shared" si="469"/>
        <v>Q2</v>
      </c>
      <c r="S3763">
        <f t="shared" si="470"/>
        <v>4</v>
      </c>
      <c r="T3763" t="str">
        <f t="shared" si="471"/>
        <v>Apr</v>
      </c>
    </row>
    <row r="3764" spans="1:20" x14ac:dyDescent="0.35">
      <c r="A3764" t="s">
        <v>3829</v>
      </c>
      <c r="B3764" s="1">
        <v>45773</v>
      </c>
      <c r="C3764" t="s">
        <v>41</v>
      </c>
      <c r="D3764" t="s">
        <v>42</v>
      </c>
      <c r="E3764" t="s">
        <v>36</v>
      </c>
      <c r="F3764" t="s">
        <v>37</v>
      </c>
      <c r="G3764" t="s">
        <v>46</v>
      </c>
      <c r="H3764" t="s">
        <v>75</v>
      </c>
      <c r="I3764">
        <v>1</v>
      </c>
      <c r="J3764" s="2">
        <v>36.18</v>
      </c>
      <c r="K3764" s="3">
        <v>0.2</v>
      </c>
      <c r="L3764" s="2">
        <v>10.15</v>
      </c>
      <c r="M3764" s="2">
        <f t="shared" si="464"/>
        <v>28.94</v>
      </c>
      <c r="N3764" s="2">
        <f t="shared" si="465"/>
        <v>10.15</v>
      </c>
      <c r="O3764" s="2">
        <f t="shared" si="466"/>
        <v>18.79</v>
      </c>
      <c r="P3764" s="4">
        <f t="shared" si="467"/>
        <v>0.64927436074637179</v>
      </c>
      <c r="Q3764">
        <f t="shared" si="468"/>
        <v>2025</v>
      </c>
      <c r="R3764" t="str">
        <f t="shared" si="469"/>
        <v>Q2</v>
      </c>
      <c r="S3764">
        <f t="shared" si="470"/>
        <v>4</v>
      </c>
      <c r="T3764" t="str">
        <f t="shared" si="471"/>
        <v>Apr</v>
      </c>
    </row>
    <row r="3765" spans="1:20" x14ac:dyDescent="0.35">
      <c r="A3765" t="s">
        <v>3830</v>
      </c>
      <c r="B3765" s="1">
        <v>45773</v>
      </c>
      <c r="C3765" t="s">
        <v>28</v>
      </c>
      <c r="D3765" t="s">
        <v>29</v>
      </c>
      <c r="E3765" t="s">
        <v>23</v>
      </c>
      <c r="F3765" t="s">
        <v>24</v>
      </c>
      <c r="G3765" t="s">
        <v>25</v>
      </c>
      <c r="H3765" t="s">
        <v>72</v>
      </c>
      <c r="I3765">
        <v>2</v>
      </c>
      <c r="J3765" s="2">
        <v>193.49</v>
      </c>
      <c r="K3765" s="3">
        <v>0</v>
      </c>
      <c r="L3765" s="2">
        <v>108.03</v>
      </c>
      <c r="M3765" s="2">
        <f t="shared" si="464"/>
        <v>386.98</v>
      </c>
      <c r="N3765" s="2">
        <f t="shared" si="465"/>
        <v>216.06</v>
      </c>
      <c r="O3765" s="2">
        <f t="shared" si="466"/>
        <v>170.92000000000002</v>
      </c>
      <c r="P3765" s="4">
        <f t="shared" si="467"/>
        <v>0.44167657243268388</v>
      </c>
      <c r="Q3765">
        <f t="shared" si="468"/>
        <v>2025</v>
      </c>
      <c r="R3765" t="str">
        <f t="shared" si="469"/>
        <v>Q2</v>
      </c>
      <c r="S3765">
        <f t="shared" si="470"/>
        <v>4</v>
      </c>
      <c r="T3765" t="str">
        <f t="shared" si="471"/>
        <v>Apr</v>
      </c>
    </row>
    <row r="3766" spans="1:20" x14ac:dyDescent="0.35">
      <c r="A3766" t="s">
        <v>3831</v>
      </c>
      <c r="B3766" s="1">
        <v>45773</v>
      </c>
      <c r="C3766" t="s">
        <v>21</v>
      </c>
      <c r="D3766" t="s">
        <v>22</v>
      </c>
      <c r="E3766" t="s">
        <v>36</v>
      </c>
      <c r="F3766" t="s">
        <v>24</v>
      </c>
      <c r="G3766" t="s">
        <v>46</v>
      </c>
      <c r="H3766" t="s">
        <v>47</v>
      </c>
      <c r="I3766">
        <v>2</v>
      </c>
      <c r="J3766" s="2">
        <v>487.9</v>
      </c>
      <c r="K3766" s="3">
        <v>0.05</v>
      </c>
      <c r="L3766" s="2">
        <v>253.92</v>
      </c>
      <c r="M3766" s="2">
        <f t="shared" si="464"/>
        <v>927.01</v>
      </c>
      <c r="N3766" s="2">
        <f t="shared" si="465"/>
        <v>507.84</v>
      </c>
      <c r="O3766" s="2">
        <f t="shared" si="466"/>
        <v>419.17</v>
      </c>
      <c r="P3766" s="4">
        <f t="shared" si="467"/>
        <v>0.45217419445313428</v>
      </c>
      <c r="Q3766">
        <f t="shared" si="468"/>
        <v>2025</v>
      </c>
      <c r="R3766" t="str">
        <f t="shared" si="469"/>
        <v>Q2</v>
      </c>
      <c r="S3766">
        <f t="shared" si="470"/>
        <v>4</v>
      </c>
      <c r="T3766" t="str">
        <f t="shared" si="471"/>
        <v>Apr</v>
      </c>
    </row>
    <row r="3767" spans="1:20" x14ac:dyDescent="0.35">
      <c r="A3767" t="s">
        <v>3832</v>
      </c>
      <c r="B3767" s="1">
        <v>45773</v>
      </c>
      <c r="C3767" t="s">
        <v>21</v>
      </c>
      <c r="D3767" t="s">
        <v>22</v>
      </c>
      <c r="E3767" t="s">
        <v>43</v>
      </c>
      <c r="F3767" t="s">
        <v>37</v>
      </c>
      <c r="G3767" t="s">
        <v>46</v>
      </c>
      <c r="H3767" t="s">
        <v>75</v>
      </c>
      <c r="I3767">
        <v>3</v>
      </c>
      <c r="J3767" s="2">
        <v>33.81</v>
      </c>
      <c r="K3767" s="3">
        <v>0.15</v>
      </c>
      <c r="L3767" s="2">
        <v>10.46</v>
      </c>
      <c r="M3767" s="2">
        <f t="shared" si="464"/>
        <v>86.22</v>
      </c>
      <c r="N3767" s="2">
        <f t="shared" si="465"/>
        <v>31.38</v>
      </c>
      <c r="O3767" s="2">
        <f t="shared" si="466"/>
        <v>54.84</v>
      </c>
      <c r="P3767" s="4">
        <f t="shared" si="467"/>
        <v>0.63604732080723736</v>
      </c>
      <c r="Q3767">
        <f t="shared" si="468"/>
        <v>2025</v>
      </c>
      <c r="R3767" t="str">
        <f t="shared" si="469"/>
        <v>Q2</v>
      </c>
      <c r="S3767">
        <f t="shared" si="470"/>
        <v>4</v>
      </c>
      <c r="T3767" t="str">
        <f t="shared" si="471"/>
        <v>Apr</v>
      </c>
    </row>
    <row r="3768" spans="1:20" x14ac:dyDescent="0.35">
      <c r="A3768" t="s">
        <v>3833</v>
      </c>
      <c r="B3768" s="1">
        <v>45773</v>
      </c>
      <c r="C3768" t="s">
        <v>21</v>
      </c>
      <c r="D3768" t="s">
        <v>35</v>
      </c>
      <c r="E3768" t="s">
        <v>43</v>
      </c>
      <c r="F3768" t="s">
        <v>37</v>
      </c>
      <c r="G3768" t="s">
        <v>38</v>
      </c>
      <c r="H3768" t="s">
        <v>44</v>
      </c>
      <c r="I3768">
        <v>1</v>
      </c>
      <c r="J3768" s="2">
        <v>119.38</v>
      </c>
      <c r="K3768" s="3">
        <v>0.2</v>
      </c>
      <c r="L3768" s="2">
        <v>49.99</v>
      </c>
      <c r="M3768" s="2">
        <f t="shared" si="464"/>
        <v>95.5</v>
      </c>
      <c r="N3768" s="2">
        <f t="shared" si="465"/>
        <v>49.99</v>
      </c>
      <c r="O3768" s="2">
        <f t="shared" si="466"/>
        <v>45.51</v>
      </c>
      <c r="P3768" s="4">
        <f t="shared" si="467"/>
        <v>0.47654450261780101</v>
      </c>
      <c r="Q3768">
        <f t="shared" si="468"/>
        <v>2025</v>
      </c>
      <c r="R3768" t="str">
        <f t="shared" si="469"/>
        <v>Q2</v>
      </c>
      <c r="S3768">
        <f t="shared" si="470"/>
        <v>4</v>
      </c>
      <c r="T3768" t="str">
        <f t="shared" si="471"/>
        <v>Apr</v>
      </c>
    </row>
    <row r="3769" spans="1:20" x14ac:dyDescent="0.35">
      <c r="A3769" t="s">
        <v>3834</v>
      </c>
      <c r="B3769" s="1">
        <v>45773</v>
      </c>
      <c r="C3769" t="s">
        <v>28</v>
      </c>
      <c r="D3769" t="s">
        <v>29</v>
      </c>
      <c r="E3769" t="s">
        <v>52</v>
      </c>
      <c r="F3769" t="s">
        <v>37</v>
      </c>
      <c r="G3769" t="s">
        <v>38</v>
      </c>
      <c r="H3769" t="s">
        <v>44</v>
      </c>
      <c r="I3769">
        <v>1</v>
      </c>
      <c r="J3769" s="2">
        <v>124.52</v>
      </c>
      <c r="K3769" s="3">
        <v>0.05</v>
      </c>
      <c r="L3769" s="2">
        <v>49.43</v>
      </c>
      <c r="M3769" s="2">
        <f t="shared" si="464"/>
        <v>118.29</v>
      </c>
      <c r="N3769" s="2">
        <f t="shared" si="465"/>
        <v>49.43</v>
      </c>
      <c r="O3769" s="2">
        <f t="shared" si="466"/>
        <v>68.860000000000014</v>
      </c>
      <c r="P3769" s="4">
        <f t="shared" si="467"/>
        <v>0.58212866683574271</v>
      </c>
      <c r="Q3769">
        <f t="shared" si="468"/>
        <v>2025</v>
      </c>
      <c r="R3769" t="str">
        <f t="shared" si="469"/>
        <v>Q2</v>
      </c>
      <c r="S3769">
        <f t="shared" si="470"/>
        <v>4</v>
      </c>
      <c r="T3769" t="str">
        <f t="shared" si="471"/>
        <v>Apr</v>
      </c>
    </row>
    <row r="3770" spans="1:20" x14ac:dyDescent="0.35">
      <c r="A3770" t="s">
        <v>3835</v>
      </c>
      <c r="B3770" s="1">
        <v>45773</v>
      </c>
      <c r="C3770" t="s">
        <v>62</v>
      </c>
      <c r="D3770" t="s">
        <v>63</v>
      </c>
      <c r="E3770" t="s">
        <v>43</v>
      </c>
      <c r="F3770" t="s">
        <v>37</v>
      </c>
      <c r="G3770" t="s">
        <v>25</v>
      </c>
      <c r="H3770" t="s">
        <v>81</v>
      </c>
      <c r="I3770">
        <v>2</v>
      </c>
      <c r="J3770" s="2">
        <v>40.69</v>
      </c>
      <c r="K3770" s="3">
        <v>0</v>
      </c>
      <c r="L3770" s="2">
        <v>16.649999999999999</v>
      </c>
      <c r="M3770" s="2">
        <f t="shared" si="464"/>
        <v>81.38</v>
      </c>
      <c r="N3770" s="2">
        <f t="shared" si="465"/>
        <v>33.299999999999997</v>
      </c>
      <c r="O3770" s="2">
        <f t="shared" si="466"/>
        <v>48.08</v>
      </c>
      <c r="P3770" s="4">
        <f t="shared" si="467"/>
        <v>0.59080855246989439</v>
      </c>
      <c r="Q3770">
        <f t="shared" si="468"/>
        <v>2025</v>
      </c>
      <c r="R3770" t="str">
        <f t="shared" si="469"/>
        <v>Q2</v>
      </c>
      <c r="S3770">
        <f t="shared" si="470"/>
        <v>4</v>
      </c>
      <c r="T3770" t="str">
        <f t="shared" si="471"/>
        <v>Apr</v>
      </c>
    </row>
    <row r="3771" spans="1:20" x14ac:dyDescent="0.35">
      <c r="A3771" t="s">
        <v>3836</v>
      </c>
      <c r="B3771" s="1">
        <v>45773</v>
      </c>
      <c r="C3771" t="s">
        <v>21</v>
      </c>
      <c r="D3771" t="s">
        <v>22</v>
      </c>
      <c r="E3771" t="s">
        <v>43</v>
      </c>
      <c r="F3771" t="s">
        <v>37</v>
      </c>
      <c r="G3771" t="s">
        <v>25</v>
      </c>
      <c r="H3771" t="s">
        <v>81</v>
      </c>
      <c r="I3771">
        <v>4</v>
      </c>
      <c r="J3771" s="2">
        <v>43.03</v>
      </c>
      <c r="K3771" s="3">
        <v>0.2</v>
      </c>
      <c r="L3771" s="2">
        <v>15.9</v>
      </c>
      <c r="M3771" s="2">
        <f t="shared" si="464"/>
        <v>137.69999999999999</v>
      </c>
      <c r="N3771" s="2">
        <f t="shared" si="465"/>
        <v>63.6</v>
      </c>
      <c r="O3771" s="2">
        <f t="shared" si="466"/>
        <v>74.099999999999994</v>
      </c>
      <c r="P3771" s="4">
        <f t="shared" si="467"/>
        <v>0.53812636165577343</v>
      </c>
      <c r="Q3771">
        <f t="shared" si="468"/>
        <v>2025</v>
      </c>
      <c r="R3771" t="str">
        <f t="shared" si="469"/>
        <v>Q2</v>
      </c>
      <c r="S3771">
        <f t="shared" si="470"/>
        <v>4</v>
      </c>
      <c r="T3771" t="str">
        <f t="shared" si="471"/>
        <v>Apr</v>
      </c>
    </row>
    <row r="3772" spans="1:20" x14ac:dyDescent="0.35">
      <c r="A3772" t="s">
        <v>3837</v>
      </c>
      <c r="B3772" s="1">
        <v>45773</v>
      </c>
      <c r="C3772" t="s">
        <v>62</v>
      </c>
      <c r="D3772" t="s">
        <v>74</v>
      </c>
      <c r="E3772" t="s">
        <v>36</v>
      </c>
      <c r="F3772" t="s">
        <v>24</v>
      </c>
      <c r="G3772" t="s">
        <v>25</v>
      </c>
      <c r="H3772" t="s">
        <v>91</v>
      </c>
      <c r="I3772">
        <v>1</v>
      </c>
      <c r="J3772" s="2">
        <v>96.25</v>
      </c>
      <c r="K3772" s="3">
        <v>0.15</v>
      </c>
      <c r="L3772" s="2">
        <v>45.74</v>
      </c>
      <c r="M3772" s="2">
        <f t="shared" si="464"/>
        <v>81.81</v>
      </c>
      <c r="N3772" s="2">
        <f t="shared" si="465"/>
        <v>45.74</v>
      </c>
      <c r="O3772" s="2">
        <f t="shared" si="466"/>
        <v>36.07</v>
      </c>
      <c r="P3772" s="4">
        <f t="shared" si="467"/>
        <v>0.44089964552010757</v>
      </c>
      <c r="Q3772">
        <f t="shared" si="468"/>
        <v>2025</v>
      </c>
      <c r="R3772" t="str">
        <f t="shared" si="469"/>
        <v>Q2</v>
      </c>
      <c r="S3772">
        <f t="shared" si="470"/>
        <v>4</v>
      </c>
      <c r="T3772" t="str">
        <f t="shared" si="471"/>
        <v>Apr</v>
      </c>
    </row>
    <row r="3773" spans="1:20" x14ac:dyDescent="0.35">
      <c r="A3773" t="s">
        <v>3838</v>
      </c>
      <c r="B3773" s="1">
        <v>45774</v>
      </c>
      <c r="C3773" t="s">
        <v>21</v>
      </c>
      <c r="D3773" t="s">
        <v>35</v>
      </c>
      <c r="E3773" t="s">
        <v>52</v>
      </c>
      <c r="F3773" t="s">
        <v>37</v>
      </c>
      <c r="G3773" t="s">
        <v>32</v>
      </c>
      <c r="H3773" t="s">
        <v>86</v>
      </c>
      <c r="I3773">
        <v>3</v>
      </c>
      <c r="J3773" s="2">
        <v>68.33</v>
      </c>
      <c r="K3773" s="3">
        <v>0.05</v>
      </c>
      <c r="L3773" s="2">
        <v>24.91</v>
      </c>
      <c r="M3773" s="2">
        <f t="shared" si="464"/>
        <v>194.74</v>
      </c>
      <c r="N3773" s="2">
        <f t="shared" si="465"/>
        <v>74.73</v>
      </c>
      <c r="O3773" s="2">
        <f t="shared" si="466"/>
        <v>120.01</v>
      </c>
      <c r="P3773" s="4">
        <f t="shared" si="467"/>
        <v>0.6162575742014994</v>
      </c>
      <c r="Q3773">
        <f t="shared" si="468"/>
        <v>2025</v>
      </c>
      <c r="R3773" t="str">
        <f t="shared" si="469"/>
        <v>Q2</v>
      </c>
      <c r="S3773">
        <f t="shared" si="470"/>
        <v>4</v>
      </c>
      <c r="T3773" t="str">
        <f t="shared" si="471"/>
        <v>Apr</v>
      </c>
    </row>
    <row r="3774" spans="1:20" x14ac:dyDescent="0.35">
      <c r="A3774" t="s">
        <v>3839</v>
      </c>
      <c r="B3774" s="1">
        <v>45774</v>
      </c>
      <c r="C3774" t="s">
        <v>41</v>
      </c>
      <c r="D3774" t="s">
        <v>42</v>
      </c>
      <c r="E3774" t="s">
        <v>23</v>
      </c>
      <c r="F3774" t="s">
        <v>37</v>
      </c>
      <c r="G3774" t="s">
        <v>25</v>
      </c>
      <c r="H3774" t="s">
        <v>26</v>
      </c>
      <c r="I3774">
        <v>1</v>
      </c>
      <c r="J3774" s="2">
        <v>24.66</v>
      </c>
      <c r="K3774" s="3">
        <v>0.05</v>
      </c>
      <c r="L3774" s="2">
        <v>6.74</v>
      </c>
      <c r="M3774" s="2">
        <f t="shared" si="464"/>
        <v>23.43</v>
      </c>
      <c r="N3774" s="2">
        <f t="shared" si="465"/>
        <v>6.74</v>
      </c>
      <c r="O3774" s="2">
        <f t="shared" si="466"/>
        <v>16.689999999999998</v>
      </c>
      <c r="P3774" s="4">
        <f t="shared" si="467"/>
        <v>0.71233461374306439</v>
      </c>
      <c r="Q3774">
        <f t="shared" si="468"/>
        <v>2025</v>
      </c>
      <c r="R3774" t="str">
        <f t="shared" si="469"/>
        <v>Q2</v>
      </c>
      <c r="S3774">
        <f t="shared" si="470"/>
        <v>4</v>
      </c>
      <c r="T3774" t="str">
        <f t="shared" si="471"/>
        <v>Apr</v>
      </c>
    </row>
    <row r="3775" spans="1:20" x14ac:dyDescent="0.35">
      <c r="A3775" t="s">
        <v>3840</v>
      </c>
      <c r="B3775" s="1">
        <v>45774</v>
      </c>
      <c r="C3775" t="s">
        <v>28</v>
      </c>
      <c r="D3775" t="s">
        <v>29</v>
      </c>
      <c r="E3775" t="s">
        <v>23</v>
      </c>
      <c r="F3775" t="s">
        <v>37</v>
      </c>
      <c r="G3775" t="s">
        <v>46</v>
      </c>
      <c r="H3775" t="s">
        <v>183</v>
      </c>
      <c r="I3775">
        <v>1</v>
      </c>
      <c r="J3775" s="2">
        <v>140.69999999999999</v>
      </c>
      <c r="K3775" s="3">
        <v>0</v>
      </c>
      <c r="L3775" s="2">
        <v>63.1</v>
      </c>
      <c r="M3775" s="2">
        <f t="shared" si="464"/>
        <v>140.69999999999999</v>
      </c>
      <c r="N3775" s="2">
        <f t="shared" si="465"/>
        <v>63.1</v>
      </c>
      <c r="O3775" s="2">
        <f t="shared" si="466"/>
        <v>77.599999999999994</v>
      </c>
      <c r="P3775" s="4">
        <f t="shared" si="467"/>
        <v>0.55152807391613368</v>
      </c>
      <c r="Q3775">
        <f t="shared" si="468"/>
        <v>2025</v>
      </c>
      <c r="R3775" t="str">
        <f t="shared" si="469"/>
        <v>Q2</v>
      </c>
      <c r="S3775">
        <f t="shared" si="470"/>
        <v>4</v>
      </c>
      <c r="T3775" t="str">
        <f t="shared" si="471"/>
        <v>Apr</v>
      </c>
    </row>
    <row r="3776" spans="1:20" x14ac:dyDescent="0.35">
      <c r="A3776" t="s">
        <v>3841</v>
      </c>
      <c r="B3776" s="1">
        <v>45774</v>
      </c>
      <c r="C3776" t="s">
        <v>21</v>
      </c>
      <c r="D3776" t="s">
        <v>35</v>
      </c>
      <c r="E3776" t="s">
        <v>23</v>
      </c>
      <c r="F3776" t="s">
        <v>37</v>
      </c>
      <c r="G3776" t="s">
        <v>32</v>
      </c>
      <c r="H3776" t="s">
        <v>86</v>
      </c>
      <c r="I3776">
        <v>4</v>
      </c>
      <c r="J3776" s="2">
        <v>69.44</v>
      </c>
      <c r="K3776" s="3">
        <v>0</v>
      </c>
      <c r="L3776" s="2">
        <v>24.64</v>
      </c>
      <c r="M3776" s="2">
        <f t="shared" si="464"/>
        <v>277.76</v>
      </c>
      <c r="N3776" s="2">
        <f t="shared" si="465"/>
        <v>98.56</v>
      </c>
      <c r="O3776" s="2">
        <f t="shared" si="466"/>
        <v>179.2</v>
      </c>
      <c r="P3776" s="4">
        <f t="shared" si="467"/>
        <v>0.64516129032258063</v>
      </c>
      <c r="Q3776">
        <f t="shared" si="468"/>
        <v>2025</v>
      </c>
      <c r="R3776" t="str">
        <f t="shared" si="469"/>
        <v>Q2</v>
      </c>
      <c r="S3776">
        <f t="shared" si="470"/>
        <v>4</v>
      </c>
      <c r="T3776" t="str">
        <f t="shared" si="471"/>
        <v>Apr</v>
      </c>
    </row>
    <row r="3777" spans="1:20" x14ac:dyDescent="0.35">
      <c r="A3777" t="s">
        <v>3842</v>
      </c>
      <c r="B3777" s="1">
        <v>45774</v>
      </c>
      <c r="C3777" t="s">
        <v>21</v>
      </c>
      <c r="D3777" t="s">
        <v>35</v>
      </c>
      <c r="E3777" t="s">
        <v>23</v>
      </c>
      <c r="F3777" t="s">
        <v>37</v>
      </c>
      <c r="G3777" t="s">
        <v>46</v>
      </c>
      <c r="H3777" t="s">
        <v>75</v>
      </c>
      <c r="I3777">
        <v>1</v>
      </c>
      <c r="J3777" s="2">
        <v>34.25</v>
      </c>
      <c r="K3777" s="3">
        <v>0</v>
      </c>
      <c r="L3777" s="2">
        <v>10.210000000000001</v>
      </c>
      <c r="M3777" s="2">
        <f t="shared" si="464"/>
        <v>34.25</v>
      </c>
      <c r="N3777" s="2">
        <f t="shared" si="465"/>
        <v>10.210000000000001</v>
      </c>
      <c r="O3777" s="2">
        <f t="shared" si="466"/>
        <v>24.04</v>
      </c>
      <c r="P3777" s="4">
        <f t="shared" si="467"/>
        <v>0.70189781021897812</v>
      </c>
      <c r="Q3777">
        <f t="shared" si="468"/>
        <v>2025</v>
      </c>
      <c r="R3777" t="str">
        <f t="shared" si="469"/>
        <v>Q2</v>
      </c>
      <c r="S3777">
        <f t="shared" si="470"/>
        <v>4</v>
      </c>
      <c r="T3777" t="str">
        <f t="shared" si="471"/>
        <v>Apr</v>
      </c>
    </row>
    <row r="3778" spans="1:20" x14ac:dyDescent="0.35">
      <c r="A3778" t="s">
        <v>3843</v>
      </c>
      <c r="B3778" s="1">
        <v>45774</v>
      </c>
      <c r="C3778" t="s">
        <v>28</v>
      </c>
      <c r="D3778" t="s">
        <v>29</v>
      </c>
      <c r="E3778" t="s">
        <v>52</v>
      </c>
      <c r="F3778" t="s">
        <v>37</v>
      </c>
      <c r="G3778" t="s">
        <v>53</v>
      </c>
      <c r="H3778" t="s">
        <v>54</v>
      </c>
      <c r="I3778">
        <v>2</v>
      </c>
      <c r="J3778" s="2">
        <v>149.99</v>
      </c>
      <c r="K3778" s="3">
        <v>0.05</v>
      </c>
      <c r="L3778" s="2">
        <v>73.209999999999994</v>
      </c>
      <c r="M3778" s="2">
        <f t="shared" ref="M3778:M3841" si="472">ROUND(I3778*J3778*(1-K3778),2)</f>
        <v>284.98</v>
      </c>
      <c r="N3778" s="2">
        <f t="shared" ref="N3778:N3841" si="473">ROUND(I3778*L3778,2)</f>
        <v>146.41999999999999</v>
      </c>
      <c r="O3778" s="2">
        <f t="shared" ref="O3778:O3841" si="474">M3778-N3778</f>
        <v>138.56000000000003</v>
      </c>
      <c r="P3778" s="4">
        <f t="shared" ref="P3778:P3841" si="475">IFERROR(O3778/M3778,0)</f>
        <v>0.48620955856551346</v>
      </c>
      <c r="Q3778">
        <f t="shared" ref="Q3778:Q3841" si="476">YEAR(B3778)</f>
        <v>2025</v>
      </c>
      <c r="R3778" t="str">
        <f t="shared" ref="R3778:R3841" si="477">"Q"&amp;ROUNDUP(MONTH(B3778)/3,0)</f>
        <v>Q2</v>
      </c>
      <c r="S3778">
        <f t="shared" ref="S3778:S3841" si="478">MONTH(B3778)</f>
        <v>4</v>
      </c>
      <c r="T3778" t="str">
        <f t="shared" ref="T3778:T3841" si="479">TEXT(B3778,"mmm")</f>
        <v>Apr</v>
      </c>
    </row>
    <row r="3779" spans="1:20" x14ac:dyDescent="0.35">
      <c r="A3779" t="s">
        <v>3844</v>
      </c>
      <c r="B3779" s="1">
        <v>45774</v>
      </c>
      <c r="C3779" t="s">
        <v>21</v>
      </c>
      <c r="D3779" t="s">
        <v>103</v>
      </c>
      <c r="E3779" t="s">
        <v>23</v>
      </c>
      <c r="F3779" t="s">
        <v>24</v>
      </c>
      <c r="G3779" t="s">
        <v>53</v>
      </c>
      <c r="H3779" t="s">
        <v>131</v>
      </c>
      <c r="I3779">
        <v>1</v>
      </c>
      <c r="J3779" s="2">
        <v>30.21</v>
      </c>
      <c r="K3779" s="3">
        <v>0</v>
      </c>
      <c r="L3779" s="2">
        <v>9.6300000000000008</v>
      </c>
      <c r="M3779" s="2">
        <f t="shared" si="472"/>
        <v>30.21</v>
      </c>
      <c r="N3779" s="2">
        <f t="shared" si="473"/>
        <v>9.6300000000000008</v>
      </c>
      <c r="O3779" s="2">
        <f t="shared" si="474"/>
        <v>20.58</v>
      </c>
      <c r="P3779" s="4">
        <f t="shared" si="475"/>
        <v>0.68123138033763642</v>
      </c>
      <c r="Q3779">
        <f t="shared" si="476"/>
        <v>2025</v>
      </c>
      <c r="R3779" t="str">
        <f t="shared" si="477"/>
        <v>Q2</v>
      </c>
      <c r="S3779">
        <f t="shared" si="478"/>
        <v>4</v>
      </c>
      <c r="T3779" t="str">
        <f t="shared" si="479"/>
        <v>Apr</v>
      </c>
    </row>
    <row r="3780" spans="1:20" x14ac:dyDescent="0.35">
      <c r="A3780" t="s">
        <v>3845</v>
      </c>
      <c r="B3780" s="1">
        <v>45774</v>
      </c>
      <c r="C3780" t="s">
        <v>41</v>
      </c>
      <c r="D3780" t="s">
        <v>42</v>
      </c>
      <c r="E3780" t="s">
        <v>23</v>
      </c>
      <c r="F3780" t="s">
        <v>37</v>
      </c>
      <c r="G3780" t="s">
        <v>25</v>
      </c>
      <c r="H3780" t="s">
        <v>81</v>
      </c>
      <c r="I3780">
        <v>1</v>
      </c>
      <c r="J3780" s="2">
        <v>44.55</v>
      </c>
      <c r="K3780" s="3">
        <v>0.05</v>
      </c>
      <c r="L3780" s="2">
        <v>16.559999999999999</v>
      </c>
      <c r="M3780" s="2">
        <f t="shared" si="472"/>
        <v>42.32</v>
      </c>
      <c r="N3780" s="2">
        <f t="shared" si="473"/>
        <v>16.559999999999999</v>
      </c>
      <c r="O3780" s="2">
        <f t="shared" si="474"/>
        <v>25.76</v>
      </c>
      <c r="P3780" s="4">
        <f t="shared" si="475"/>
        <v>0.60869565217391308</v>
      </c>
      <c r="Q3780">
        <f t="shared" si="476"/>
        <v>2025</v>
      </c>
      <c r="R3780" t="str">
        <f t="shared" si="477"/>
        <v>Q2</v>
      </c>
      <c r="S3780">
        <f t="shared" si="478"/>
        <v>4</v>
      </c>
      <c r="T3780" t="str">
        <f t="shared" si="479"/>
        <v>Apr</v>
      </c>
    </row>
    <row r="3781" spans="1:20" x14ac:dyDescent="0.35">
      <c r="A3781" t="s">
        <v>3846</v>
      </c>
      <c r="B3781" s="1">
        <v>45774</v>
      </c>
      <c r="C3781" t="s">
        <v>21</v>
      </c>
      <c r="D3781" t="s">
        <v>35</v>
      </c>
      <c r="E3781" t="s">
        <v>30</v>
      </c>
      <c r="F3781" t="s">
        <v>31</v>
      </c>
      <c r="G3781" t="s">
        <v>53</v>
      </c>
      <c r="H3781" t="s">
        <v>66</v>
      </c>
      <c r="I3781">
        <v>6</v>
      </c>
      <c r="J3781" s="2">
        <v>106.5</v>
      </c>
      <c r="K3781" s="3">
        <v>0.1</v>
      </c>
      <c r="L3781" s="2">
        <v>44.77</v>
      </c>
      <c r="M3781" s="2">
        <f t="shared" si="472"/>
        <v>575.1</v>
      </c>
      <c r="N3781" s="2">
        <f t="shared" si="473"/>
        <v>268.62</v>
      </c>
      <c r="O3781" s="2">
        <f t="shared" si="474"/>
        <v>306.48</v>
      </c>
      <c r="P3781" s="4">
        <f t="shared" si="475"/>
        <v>0.53291601460615545</v>
      </c>
      <c r="Q3781">
        <f t="shared" si="476"/>
        <v>2025</v>
      </c>
      <c r="R3781" t="str">
        <f t="shared" si="477"/>
        <v>Q2</v>
      </c>
      <c r="S3781">
        <f t="shared" si="478"/>
        <v>4</v>
      </c>
      <c r="T3781" t="str">
        <f t="shared" si="479"/>
        <v>Apr</v>
      </c>
    </row>
    <row r="3782" spans="1:20" x14ac:dyDescent="0.35">
      <c r="A3782" t="s">
        <v>3847</v>
      </c>
      <c r="B3782" s="1">
        <v>45774</v>
      </c>
      <c r="C3782" t="s">
        <v>21</v>
      </c>
      <c r="D3782" t="s">
        <v>35</v>
      </c>
      <c r="E3782" t="s">
        <v>43</v>
      </c>
      <c r="F3782" t="s">
        <v>37</v>
      </c>
      <c r="G3782" t="s">
        <v>46</v>
      </c>
      <c r="H3782" t="s">
        <v>75</v>
      </c>
      <c r="I3782">
        <v>1</v>
      </c>
      <c r="J3782" s="2">
        <v>33.659999999999997</v>
      </c>
      <c r="K3782" s="3">
        <v>0.15</v>
      </c>
      <c r="L3782" s="2">
        <v>10.15</v>
      </c>
      <c r="M3782" s="2">
        <f t="shared" si="472"/>
        <v>28.61</v>
      </c>
      <c r="N3782" s="2">
        <f t="shared" si="473"/>
        <v>10.15</v>
      </c>
      <c r="O3782" s="2">
        <f t="shared" si="474"/>
        <v>18.46</v>
      </c>
      <c r="P3782" s="4">
        <f t="shared" si="475"/>
        <v>0.64522894092974492</v>
      </c>
      <c r="Q3782">
        <f t="shared" si="476"/>
        <v>2025</v>
      </c>
      <c r="R3782" t="str">
        <f t="shared" si="477"/>
        <v>Q2</v>
      </c>
      <c r="S3782">
        <f t="shared" si="478"/>
        <v>4</v>
      </c>
      <c r="T3782" t="str">
        <f t="shared" si="479"/>
        <v>Apr</v>
      </c>
    </row>
    <row r="3783" spans="1:20" x14ac:dyDescent="0.35">
      <c r="A3783" t="s">
        <v>3848</v>
      </c>
      <c r="B3783" s="1">
        <v>45774</v>
      </c>
      <c r="C3783" t="s">
        <v>21</v>
      </c>
      <c r="D3783" t="s">
        <v>22</v>
      </c>
      <c r="E3783" t="s">
        <v>36</v>
      </c>
      <c r="F3783" t="s">
        <v>37</v>
      </c>
      <c r="G3783" t="s">
        <v>53</v>
      </c>
      <c r="H3783" t="s">
        <v>54</v>
      </c>
      <c r="I3783">
        <v>3</v>
      </c>
      <c r="J3783" s="2">
        <v>145.97999999999999</v>
      </c>
      <c r="K3783" s="3">
        <v>0.15</v>
      </c>
      <c r="L3783" s="2">
        <v>72.540000000000006</v>
      </c>
      <c r="M3783" s="2">
        <f t="shared" si="472"/>
        <v>372.25</v>
      </c>
      <c r="N3783" s="2">
        <f t="shared" si="473"/>
        <v>217.62</v>
      </c>
      <c r="O3783" s="2">
        <f t="shared" si="474"/>
        <v>154.63</v>
      </c>
      <c r="P3783" s="4">
        <f t="shared" si="475"/>
        <v>0.41539288112827399</v>
      </c>
      <c r="Q3783">
        <f t="shared" si="476"/>
        <v>2025</v>
      </c>
      <c r="R3783" t="str">
        <f t="shared" si="477"/>
        <v>Q2</v>
      </c>
      <c r="S3783">
        <f t="shared" si="478"/>
        <v>4</v>
      </c>
      <c r="T3783" t="str">
        <f t="shared" si="479"/>
        <v>Apr</v>
      </c>
    </row>
    <row r="3784" spans="1:20" x14ac:dyDescent="0.35">
      <c r="A3784" t="s">
        <v>3849</v>
      </c>
      <c r="B3784" s="1">
        <v>45775</v>
      </c>
      <c r="C3784" t="s">
        <v>21</v>
      </c>
      <c r="D3784" t="s">
        <v>35</v>
      </c>
      <c r="E3784" t="s">
        <v>43</v>
      </c>
      <c r="F3784" t="s">
        <v>24</v>
      </c>
      <c r="G3784" t="s">
        <v>25</v>
      </c>
      <c r="H3784" t="s">
        <v>26</v>
      </c>
      <c r="I3784">
        <v>4</v>
      </c>
      <c r="J3784" s="2">
        <v>24.18</v>
      </c>
      <c r="K3784" s="3">
        <v>0.05</v>
      </c>
      <c r="L3784" s="2">
        <v>6.61</v>
      </c>
      <c r="M3784" s="2">
        <f t="shared" si="472"/>
        <v>91.88</v>
      </c>
      <c r="N3784" s="2">
        <f t="shared" si="473"/>
        <v>26.44</v>
      </c>
      <c r="O3784" s="2">
        <f t="shared" si="474"/>
        <v>65.44</v>
      </c>
      <c r="P3784" s="4">
        <f t="shared" si="475"/>
        <v>0.71223334784501524</v>
      </c>
      <c r="Q3784">
        <f t="shared" si="476"/>
        <v>2025</v>
      </c>
      <c r="R3784" t="str">
        <f t="shared" si="477"/>
        <v>Q2</v>
      </c>
      <c r="S3784">
        <f t="shared" si="478"/>
        <v>4</v>
      </c>
      <c r="T3784" t="str">
        <f t="shared" si="479"/>
        <v>Apr</v>
      </c>
    </row>
    <row r="3785" spans="1:20" x14ac:dyDescent="0.35">
      <c r="A3785" t="s">
        <v>3850</v>
      </c>
      <c r="B3785" s="1">
        <v>45775</v>
      </c>
      <c r="C3785" t="s">
        <v>21</v>
      </c>
      <c r="D3785" t="s">
        <v>35</v>
      </c>
      <c r="E3785" t="s">
        <v>52</v>
      </c>
      <c r="F3785" t="s">
        <v>24</v>
      </c>
      <c r="G3785" t="s">
        <v>46</v>
      </c>
      <c r="H3785" t="s">
        <v>183</v>
      </c>
      <c r="I3785">
        <v>1</v>
      </c>
      <c r="J3785" s="2">
        <v>137.68</v>
      </c>
      <c r="K3785" s="3">
        <v>0.05</v>
      </c>
      <c r="L3785" s="2">
        <v>64.36</v>
      </c>
      <c r="M3785" s="2">
        <f t="shared" si="472"/>
        <v>130.80000000000001</v>
      </c>
      <c r="N3785" s="2">
        <f t="shared" si="473"/>
        <v>64.36</v>
      </c>
      <c r="O3785" s="2">
        <f t="shared" si="474"/>
        <v>66.440000000000012</v>
      </c>
      <c r="P3785" s="4">
        <f t="shared" si="475"/>
        <v>0.50795107033639153</v>
      </c>
      <c r="Q3785">
        <f t="shared" si="476"/>
        <v>2025</v>
      </c>
      <c r="R3785" t="str">
        <f t="shared" si="477"/>
        <v>Q2</v>
      </c>
      <c r="S3785">
        <f t="shared" si="478"/>
        <v>4</v>
      </c>
      <c r="T3785" t="str">
        <f t="shared" si="479"/>
        <v>Apr</v>
      </c>
    </row>
    <row r="3786" spans="1:20" x14ac:dyDescent="0.35">
      <c r="A3786" t="s">
        <v>3851</v>
      </c>
      <c r="B3786" s="1">
        <v>45775</v>
      </c>
      <c r="C3786" t="s">
        <v>41</v>
      </c>
      <c r="D3786" t="s">
        <v>42</v>
      </c>
      <c r="E3786" t="s">
        <v>23</v>
      </c>
      <c r="F3786" t="s">
        <v>37</v>
      </c>
      <c r="G3786" t="s">
        <v>25</v>
      </c>
      <c r="H3786" t="s">
        <v>81</v>
      </c>
      <c r="I3786">
        <v>1</v>
      </c>
      <c r="J3786" s="2">
        <v>42.48</v>
      </c>
      <c r="K3786" s="3">
        <v>0</v>
      </c>
      <c r="L3786" s="2">
        <v>16</v>
      </c>
      <c r="M3786" s="2">
        <f t="shared" si="472"/>
        <v>42.48</v>
      </c>
      <c r="N3786" s="2">
        <f t="shared" si="473"/>
        <v>16</v>
      </c>
      <c r="O3786" s="2">
        <f t="shared" si="474"/>
        <v>26.479999999999997</v>
      </c>
      <c r="P3786" s="4">
        <f t="shared" si="475"/>
        <v>0.62335216572504704</v>
      </c>
      <c r="Q3786">
        <f t="shared" si="476"/>
        <v>2025</v>
      </c>
      <c r="R3786" t="str">
        <f t="shared" si="477"/>
        <v>Q2</v>
      </c>
      <c r="S3786">
        <f t="shared" si="478"/>
        <v>4</v>
      </c>
      <c r="T3786" t="str">
        <f t="shared" si="479"/>
        <v>Apr</v>
      </c>
    </row>
    <row r="3787" spans="1:20" x14ac:dyDescent="0.35">
      <c r="A3787" t="s">
        <v>3852</v>
      </c>
      <c r="B3787" s="1">
        <v>45775</v>
      </c>
      <c r="C3787" t="s">
        <v>28</v>
      </c>
      <c r="D3787" t="s">
        <v>29</v>
      </c>
      <c r="E3787" t="s">
        <v>43</v>
      </c>
      <c r="F3787" t="s">
        <v>31</v>
      </c>
      <c r="G3787" t="s">
        <v>25</v>
      </c>
      <c r="H3787" t="s">
        <v>81</v>
      </c>
      <c r="I3787">
        <v>3</v>
      </c>
      <c r="J3787" s="2">
        <v>43.98</v>
      </c>
      <c r="K3787" s="3">
        <v>0</v>
      </c>
      <c r="L3787" s="2">
        <v>15.42</v>
      </c>
      <c r="M3787" s="2">
        <f t="shared" si="472"/>
        <v>131.94</v>
      </c>
      <c r="N3787" s="2">
        <f t="shared" si="473"/>
        <v>46.26</v>
      </c>
      <c r="O3787" s="2">
        <f t="shared" si="474"/>
        <v>85.68</v>
      </c>
      <c r="P3787" s="4">
        <f t="shared" si="475"/>
        <v>0.64938608458390179</v>
      </c>
      <c r="Q3787">
        <f t="shared" si="476"/>
        <v>2025</v>
      </c>
      <c r="R3787" t="str">
        <f t="shared" si="477"/>
        <v>Q2</v>
      </c>
      <c r="S3787">
        <f t="shared" si="478"/>
        <v>4</v>
      </c>
      <c r="T3787" t="str">
        <f t="shared" si="479"/>
        <v>Apr</v>
      </c>
    </row>
    <row r="3788" spans="1:20" x14ac:dyDescent="0.35">
      <c r="A3788" t="s">
        <v>3853</v>
      </c>
      <c r="B3788" s="1">
        <v>45775</v>
      </c>
      <c r="C3788" t="s">
        <v>28</v>
      </c>
      <c r="D3788" t="s">
        <v>29</v>
      </c>
      <c r="E3788" t="s">
        <v>30</v>
      </c>
      <c r="F3788" t="s">
        <v>31</v>
      </c>
      <c r="G3788" t="s">
        <v>46</v>
      </c>
      <c r="H3788" t="s">
        <v>47</v>
      </c>
      <c r="I3788">
        <v>6</v>
      </c>
      <c r="J3788" s="2">
        <v>493.93</v>
      </c>
      <c r="K3788" s="3">
        <v>0.1</v>
      </c>
      <c r="L3788" s="2">
        <v>253.1</v>
      </c>
      <c r="M3788" s="2">
        <f t="shared" si="472"/>
        <v>2667.22</v>
      </c>
      <c r="N3788" s="2">
        <f t="shared" si="473"/>
        <v>1518.6</v>
      </c>
      <c r="O3788" s="2">
        <f t="shared" si="474"/>
        <v>1148.6199999999999</v>
      </c>
      <c r="P3788" s="4">
        <f t="shared" si="475"/>
        <v>0.43064314154812877</v>
      </c>
      <c r="Q3788">
        <f t="shared" si="476"/>
        <v>2025</v>
      </c>
      <c r="R3788" t="str">
        <f t="shared" si="477"/>
        <v>Q2</v>
      </c>
      <c r="S3788">
        <f t="shared" si="478"/>
        <v>4</v>
      </c>
      <c r="T3788" t="str">
        <f t="shared" si="479"/>
        <v>Apr</v>
      </c>
    </row>
    <row r="3789" spans="1:20" x14ac:dyDescent="0.35">
      <c r="A3789" t="s">
        <v>3854</v>
      </c>
      <c r="B3789" s="1">
        <v>45775</v>
      </c>
      <c r="C3789" t="s">
        <v>41</v>
      </c>
      <c r="D3789" t="s">
        <v>42</v>
      </c>
      <c r="E3789" t="s">
        <v>23</v>
      </c>
      <c r="F3789" t="s">
        <v>37</v>
      </c>
      <c r="G3789" t="s">
        <v>53</v>
      </c>
      <c r="H3789" t="s">
        <v>70</v>
      </c>
      <c r="I3789">
        <v>2</v>
      </c>
      <c r="J3789" s="2">
        <v>56.81</v>
      </c>
      <c r="K3789" s="3">
        <v>0.1</v>
      </c>
      <c r="L3789" s="2">
        <v>18.97</v>
      </c>
      <c r="M3789" s="2">
        <f t="shared" si="472"/>
        <v>102.26</v>
      </c>
      <c r="N3789" s="2">
        <f t="shared" si="473"/>
        <v>37.94</v>
      </c>
      <c r="O3789" s="2">
        <f t="shared" si="474"/>
        <v>64.320000000000007</v>
      </c>
      <c r="P3789" s="4">
        <f t="shared" si="475"/>
        <v>0.62898494034813224</v>
      </c>
      <c r="Q3789">
        <f t="shared" si="476"/>
        <v>2025</v>
      </c>
      <c r="R3789" t="str">
        <f t="shared" si="477"/>
        <v>Q2</v>
      </c>
      <c r="S3789">
        <f t="shared" si="478"/>
        <v>4</v>
      </c>
      <c r="T3789" t="str">
        <f t="shared" si="479"/>
        <v>Apr</v>
      </c>
    </row>
    <row r="3790" spans="1:20" x14ac:dyDescent="0.35">
      <c r="A3790" t="s">
        <v>3855</v>
      </c>
      <c r="B3790" s="1">
        <v>45776</v>
      </c>
      <c r="C3790" t="s">
        <v>41</v>
      </c>
      <c r="D3790" t="s">
        <v>90</v>
      </c>
      <c r="E3790" t="s">
        <v>23</v>
      </c>
      <c r="F3790" t="s">
        <v>37</v>
      </c>
      <c r="G3790" t="s">
        <v>25</v>
      </c>
      <c r="H3790" t="s">
        <v>72</v>
      </c>
      <c r="I3790">
        <v>7</v>
      </c>
      <c r="J3790" s="2">
        <v>197.53</v>
      </c>
      <c r="K3790" s="3">
        <v>0.15</v>
      </c>
      <c r="L3790" s="2">
        <v>103.76</v>
      </c>
      <c r="M3790" s="2">
        <f t="shared" si="472"/>
        <v>1175.3</v>
      </c>
      <c r="N3790" s="2">
        <f t="shared" si="473"/>
        <v>726.32</v>
      </c>
      <c r="O3790" s="2">
        <f t="shared" si="474"/>
        <v>448.9799999999999</v>
      </c>
      <c r="P3790" s="4">
        <f t="shared" si="475"/>
        <v>0.38201310303752228</v>
      </c>
      <c r="Q3790">
        <f t="shared" si="476"/>
        <v>2025</v>
      </c>
      <c r="R3790" t="str">
        <f t="shared" si="477"/>
        <v>Q2</v>
      </c>
      <c r="S3790">
        <f t="shared" si="478"/>
        <v>4</v>
      </c>
      <c r="T3790" t="str">
        <f t="shared" si="479"/>
        <v>Apr</v>
      </c>
    </row>
    <row r="3791" spans="1:20" x14ac:dyDescent="0.35">
      <c r="A3791" t="s">
        <v>3856</v>
      </c>
      <c r="B3791" s="1">
        <v>45776</v>
      </c>
      <c r="C3791" t="s">
        <v>21</v>
      </c>
      <c r="D3791" t="s">
        <v>35</v>
      </c>
      <c r="E3791" t="s">
        <v>52</v>
      </c>
      <c r="F3791" t="s">
        <v>24</v>
      </c>
      <c r="G3791" t="s">
        <v>53</v>
      </c>
      <c r="H3791" t="s">
        <v>70</v>
      </c>
      <c r="I3791">
        <v>1</v>
      </c>
      <c r="J3791" s="2">
        <v>53.49</v>
      </c>
      <c r="K3791" s="3">
        <v>0.1</v>
      </c>
      <c r="L3791" s="2">
        <v>18.71</v>
      </c>
      <c r="M3791" s="2">
        <f t="shared" si="472"/>
        <v>48.14</v>
      </c>
      <c r="N3791" s="2">
        <f t="shared" si="473"/>
        <v>18.71</v>
      </c>
      <c r="O3791" s="2">
        <f t="shared" si="474"/>
        <v>29.43</v>
      </c>
      <c r="P3791" s="4">
        <f t="shared" si="475"/>
        <v>0.61134191940174487</v>
      </c>
      <c r="Q3791">
        <f t="shared" si="476"/>
        <v>2025</v>
      </c>
      <c r="R3791" t="str">
        <f t="shared" si="477"/>
        <v>Q2</v>
      </c>
      <c r="S3791">
        <f t="shared" si="478"/>
        <v>4</v>
      </c>
      <c r="T3791" t="str">
        <f t="shared" si="479"/>
        <v>Apr</v>
      </c>
    </row>
    <row r="3792" spans="1:20" x14ac:dyDescent="0.35">
      <c r="A3792" t="s">
        <v>3857</v>
      </c>
      <c r="B3792" s="1">
        <v>45776</v>
      </c>
      <c r="C3792" t="s">
        <v>21</v>
      </c>
      <c r="D3792" t="s">
        <v>35</v>
      </c>
      <c r="E3792" t="s">
        <v>23</v>
      </c>
      <c r="F3792" t="s">
        <v>31</v>
      </c>
      <c r="G3792" t="s">
        <v>32</v>
      </c>
      <c r="H3792" t="s">
        <v>33</v>
      </c>
      <c r="I3792">
        <v>1</v>
      </c>
      <c r="J3792" s="2">
        <v>38.020000000000003</v>
      </c>
      <c r="K3792" s="3">
        <v>0</v>
      </c>
      <c r="L3792" s="2">
        <v>12.35</v>
      </c>
      <c r="M3792" s="2">
        <f t="shared" si="472"/>
        <v>38.020000000000003</v>
      </c>
      <c r="N3792" s="2">
        <f t="shared" si="473"/>
        <v>12.35</v>
      </c>
      <c r="O3792" s="2">
        <f t="shared" si="474"/>
        <v>25.67</v>
      </c>
      <c r="P3792" s="4">
        <f t="shared" si="475"/>
        <v>0.67517096265123622</v>
      </c>
      <c r="Q3792">
        <f t="shared" si="476"/>
        <v>2025</v>
      </c>
      <c r="R3792" t="str">
        <f t="shared" si="477"/>
        <v>Q2</v>
      </c>
      <c r="S3792">
        <f t="shared" si="478"/>
        <v>4</v>
      </c>
      <c r="T3792" t="str">
        <f t="shared" si="479"/>
        <v>Apr</v>
      </c>
    </row>
    <row r="3793" spans="1:20" x14ac:dyDescent="0.35">
      <c r="A3793" t="s">
        <v>3858</v>
      </c>
      <c r="B3793" s="1">
        <v>45776</v>
      </c>
      <c r="C3793" t="s">
        <v>21</v>
      </c>
      <c r="D3793" t="s">
        <v>35</v>
      </c>
      <c r="E3793" t="s">
        <v>36</v>
      </c>
      <c r="F3793" t="s">
        <v>24</v>
      </c>
      <c r="G3793" t="s">
        <v>25</v>
      </c>
      <c r="H3793" t="s">
        <v>81</v>
      </c>
      <c r="I3793">
        <v>1</v>
      </c>
      <c r="J3793" s="2">
        <v>42.15</v>
      </c>
      <c r="K3793" s="3">
        <v>0</v>
      </c>
      <c r="L3793" s="2">
        <v>16.28</v>
      </c>
      <c r="M3793" s="2">
        <f t="shared" si="472"/>
        <v>42.15</v>
      </c>
      <c r="N3793" s="2">
        <f t="shared" si="473"/>
        <v>16.28</v>
      </c>
      <c r="O3793" s="2">
        <f t="shared" si="474"/>
        <v>25.869999999999997</v>
      </c>
      <c r="P3793" s="4">
        <f t="shared" si="475"/>
        <v>0.61376037959667851</v>
      </c>
      <c r="Q3793">
        <f t="shared" si="476"/>
        <v>2025</v>
      </c>
      <c r="R3793" t="str">
        <f t="shared" si="477"/>
        <v>Q2</v>
      </c>
      <c r="S3793">
        <f t="shared" si="478"/>
        <v>4</v>
      </c>
      <c r="T3793" t="str">
        <f t="shared" si="479"/>
        <v>Apr</v>
      </c>
    </row>
    <row r="3794" spans="1:20" x14ac:dyDescent="0.35">
      <c r="A3794" t="s">
        <v>3859</v>
      </c>
      <c r="B3794" s="1">
        <v>45776</v>
      </c>
      <c r="C3794" t="s">
        <v>21</v>
      </c>
      <c r="D3794" t="s">
        <v>35</v>
      </c>
      <c r="E3794" t="s">
        <v>36</v>
      </c>
      <c r="F3794" t="s">
        <v>37</v>
      </c>
      <c r="G3794" t="s">
        <v>46</v>
      </c>
      <c r="H3794" t="s">
        <v>75</v>
      </c>
      <c r="I3794">
        <v>1</v>
      </c>
      <c r="J3794" s="2">
        <v>34.57</v>
      </c>
      <c r="K3794" s="3">
        <v>0</v>
      </c>
      <c r="L3794" s="2">
        <v>10.19</v>
      </c>
      <c r="M3794" s="2">
        <f t="shared" si="472"/>
        <v>34.57</v>
      </c>
      <c r="N3794" s="2">
        <f t="shared" si="473"/>
        <v>10.19</v>
      </c>
      <c r="O3794" s="2">
        <f t="shared" si="474"/>
        <v>24.380000000000003</v>
      </c>
      <c r="P3794" s="4">
        <f t="shared" si="475"/>
        <v>0.70523575354353496</v>
      </c>
      <c r="Q3794">
        <f t="shared" si="476"/>
        <v>2025</v>
      </c>
      <c r="R3794" t="str">
        <f t="shared" si="477"/>
        <v>Q2</v>
      </c>
      <c r="S3794">
        <f t="shared" si="478"/>
        <v>4</v>
      </c>
      <c r="T3794" t="str">
        <f t="shared" si="479"/>
        <v>Apr</v>
      </c>
    </row>
    <row r="3795" spans="1:20" x14ac:dyDescent="0.35">
      <c r="A3795" t="s">
        <v>3860</v>
      </c>
      <c r="B3795" s="1">
        <v>45776</v>
      </c>
      <c r="C3795" t="s">
        <v>21</v>
      </c>
      <c r="D3795" t="s">
        <v>35</v>
      </c>
      <c r="E3795" t="s">
        <v>23</v>
      </c>
      <c r="F3795" t="s">
        <v>37</v>
      </c>
      <c r="G3795" t="s">
        <v>25</v>
      </c>
      <c r="H3795" t="s">
        <v>91</v>
      </c>
      <c r="I3795">
        <v>3</v>
      </c>
      <c r="J3795" s="2">
        <v>97.94</v>
      </c>
      <c r="K3795" s="3">
        <v>0</v>
      </c>
      <c r="L3795" s="2">
        <v>45.52</v>
      </c>
      <c r="M3795" s="2">
        <f t="shared" si="472"/>
        <v>293.82</v>
      </c>
      <c r="N3795" s="2">
        <f t="shared" si="473"/>
        <v>136.56</v>
      </c>
      <c r="O3795" s="2">
        <f t="shared" si="474"/>
        <v>157.26</v>
      </c>
      <c r="P3795" s="4">
        <f t="shared" si="475"/>
        <v>0.5352256483561364</v>
      </c>
      <c r="Q3795">
        <f t="shared" si="476"/>
        <v>2025</v>
      </c>
      <c r="R3795" t="str">
        <f t="shared" si="477"/>
        <v>Q2</v>
      </c>
      <c r="S3795">
        <f t="shared" si="478"/>
        <v>4</v>
      </c>
      <c r="T3795" t="str">
        <f t="shared" si="479"/>
        <v>Apr</v>
      </c>
    </row>
    <row r="3796" spans="1:20" x14ac:dyDescent="0.35">
      <c r="A3796" t="s">
        <v>3861</v>
      </c>
      <c r="B3796" s="1">
        <v>45776</v>
      </c>
      <c r="C3796" t="s">
        <v>28</v>
      </c>
      <c r="D3796" t="s">
        <v>29</v>
      </c>
      <c r="E3796" t="s">
        <v>23</v>
      </c>
      <c r="F3796" t="s">
        <v>37</v>
      </c>
      <c r="G3796" t="s">
        <v>25</v>
      </c>
      <c r="H3796" t="s">
        <v>81</v>
      </c>
      <c r="I3796">
        <v>1</v>
      </c>
      <c r="J3796" s="2">
        <v>41.41</v>
      </c>
      <c r="K3796" s="3">
        <v>0</v>
      </c>
      <c r="L3796" s="2">
        <v>16.16</v>
      </c>
      <c r="M3796" s="2">
        <f t="shared" si="472"/>
        <v>41.41</v>
      </c>
      <c r="N3796" s="2">
        <f t="shared" si="473"/>
        <v>16.16</v>
      </c>
      <c r="O3796" s="2">
        <f t="shared" si="474"/>
        <v>25.249999999999996</v>
      </c>
      <c r="P3796" s="4">
        <f t="shared" si="475"/>
        <v>0.6097560975609756</v>
      </c>
      <c r="Q3796">
        <f t="shared" si="476"/>
        <v>2025</v>
      </c>
      <c r="R3796" t="str">
        <f t="shared" si="477"/>
        <v>Q2</v>
      </c>
      <c r="S3796">
        <f t="shared" si="478"/>
        <v>4</v>
      </c>
      <c r="T3796" t="str">
        <f t="shared" si="479"/>
        <v>Apr</v>
      </c>
    </row>
    <row r="3797" spans="1:20" x14ac:dyDescent="0.35">
      <c r="A3797" t="s">
        <v>3862</v>
      </c>
      <c r="B3797" s="1">
        <v>45776</v>
      </c>
      <c r="C3797" t="s">
        <v>21</v>
      </c>
      <c r="D3797" t="s">
        <v>35</v>
      </c>
      <c r="E3797" t="s">
        <v>43</v>
      </c>
      <c r="F3797" t="s">
        <v>24</v>
      </c>
      <c r="G3797" t="s">
        <v>53</v>
      </c>
      <c r="H3797" t="s">
        <v>66</v>
      </c>
      <c r="I3797">
        <v>1</v>
      </c>
      <c r="J3797" s="2">
        <v>108.32</v>
      </c>
      <c r="K3797" s="3">
        <v>0.1</v>
      </c>
      <c r="L3797" s="2">
        <v>44.73</v>
      </c>
      <c r="M3797" s="2">
        <f t="shared" si="472"/>
        <v>97.49</v>
      </c>
      <c r="N3797" s="2">
        <f t="shared" si="473"/>
        <v>44.73</v>
      </c>
      <c r="O3797" s="2">
        <f t="shared" si="474"/>
        <v>52.76</v>
      </c>
      <c r="P3797" s="4">
        <f t="shared" si="475"/>
        <v>0.54118371114986152</v>
      </c>
      <c r="Q3797">
        <f t="shared" si="476"/>
        <v>2025</v>
      </c>
      <c r="R3797" t="str">
        <f t="shared" si="477"/>
        <v>Q2</v>
      </c>
      <c r="S3797">
        <f t="shared" si="478"/>
        <v>4</v>
      </c>
      <c r="T3797" t="str">
        <f t="shared" si="479"/>
        <v>Apr</v>
      </c>
    </row>
    <row r="3798" spans="1:20" x14ac:dyDescent="0.35">
      <c r="A3798" t="s">
        <v>3863</v>
      </c>
      <c r="B3798" s="1">
        <v>45776</v>
      </c>
      <c r="C3798" t="s">
        <v>62</v>
      </c>
      <c r="D3798" t="s">
        <v>63</v>
      </c>
      <c r="E3798" t="s">
        <v>23</v>
      </c>
      <c r="F3798" t="s">
        <v>24</v>
      </c>
      <c r="G3798" t="s">
        <v>32</v>
      </c>
      <c r="H3798" t="s">
        <v>86</v>
      </c>
      <c r="I3798">
        <v>2</v>
      </c>
      <c r="J3798" s="2">
        <v>65.14</v>
      </c>
      <c r="K3798" s="3">
        <v>0.2</v>
      </c>
      <c r="L3798" s="2">
        <v>24.82</v>
      </c>
      <c r="M3798" s="2">
        <f t="shared" si="472"/>
        <v>104.22</v>
      </c>
      <c r="N3798" s="2">
        <f t="shared" si="473"/>
        <v>49.64</v>
      </c>
      <c r="O3798" s="2">
        <f t="shared" si="474"/>
        <v>54.58</v>
      </c>
      <c r="P3798" s="4">
        <f t="shared" si="475"/>
        <v>0.52369986566877758</v>
      </c>
      <c r="Q3798">
        <f t="shared" si="476"/>
        <v>2025</v>
      </c>
      <c r="R3798" t="str">
        <f t="shared" si="477"/>
        <v>Q2</v>
      </c>
      <c r="S3798">
        <f t="shared" si="478"/>
        <v>4</v>
      </c>
      <c r="T3798" t="str">
        <f t="shared" si="479"/>
        <v>Apr</v>
      </c>
    </row>
    <row r="3799" spans="1:20" x14ac:dyDescent="0.35">
      <c r="A3799" t="s">
        <v>3864</v>
      </c>
      <c r="B3799" s="1">
        <v>45777</v>
      </c>
      <c r="C3799" t="s">
        <v>21</v>
      </c>
      <c r="D3799" t="s">
        <v>35</v>
      </c>
      <c r="E3799" t="s">
        <v>23</v>
      </c>
      <c r="F3799" t="s">
        <v>37</v>
      </c>
      <c r="G3799" t="s">
        <v>32</v>
      </c>
      <c r="H3799" t="s">
        <v>33</v>
      </c>
      <c r="I3799">
        <v>2</v>
      </c>
      <c r="J3799" s="2">
        <v>37.31</v>
      </c>
      <c r="K3799" s="3">
        <v>0</v>
      </c>
      <c r="L3799" s="2">
        <v>12.69</v>
      </c>
      <c r="M3799" s="2">
        <f t="shared" si="472"/>
        <v>74.62</v>
      </c>
      <c r="N3799" s="2">
        <f t="shared" si="473"/>
        <v>25.38</v>
      </c>
      <c r="O3799" s="2">
        <f t="shared" si="474"/>
        <v>49.240000000000009</v>
      </c>
      <c r="P3799" s="4">
        <f t="shared" si="475"/>
        <v>0.6598767086571965</v>
      </c>
      <c r="Q3799">
        <f t="shared" si="476"/>
        <v>2025</v>
      </c>
      <c r="R3799" t="str">
        <f t="shared" si="477"/>
        <v>Q2</v>
      </c>
      <c r="S3799">
        <f t="shared" si="478"/>
        <v>4</v>
      </c>
      <c r="T3799" t="str">
        <f t="shared" si="479"/>
        <v>Apr</v>
      </c>
    </row>
    <row r="3800" spans="1:20" x14ac:dyDescent="0.35">
      <c r="A3800" t="s">
        <v>3865</v>
      </c>
      <c r="B3800" s="1">
        <v>45777</v>
      </c>
      <c r="C3800" t="s">
        <v>28</v>
      </c>
      <c r="D3800" t="s">
        <v>29</v>
      </c>
      <c r="E3800" t="s">
        <v>23</v>
      </c>
      <c r="F3800" t="s">
        <v>24</v>
      </c>
      <c r="G3800" t="s">
        <v>38</v>
      </c>
      <c r="H3800" t="s">
        <v>84</v>
      </c>
      <c r="I3800">
        <v>3</v>
      </c>
      <c r="J3800" s="2">
        <v>269.08</v>
      </c>
      <c r="K3800" s="3">
        <v>0</v>
      </c>
      <c r="L3800" s="2">
        <v>126.07</v>
      </c>
      <c r="M3800" s="2">
        <f t="shared" si="472"/>
        <v>807.24</v>
      </c>
      <c r="N3800" s="2">
        <f t="shared" si="473"/>
        <v>378.21</v>
      </c>
      <c r="O3800" s="2">
        <f t="shared" si="474"/>
        <v>429.03000000000003</v>
      </c>
      <c r="P3800" s="4">
        <f t="shared" si="475"/>
        <v>0.53147762747138405</v>
      </c>
      <c r="Q3800">
        <f t="shared" si="476"/>
        <v>2025</v>
      </c>
      <c r="R3800" t="str">
        <f t="shared" si="477"/>
        <v>Q2</v>
      </c>
      <c r="S3800">
        <f t="shared" si="478"/>
        <v>4</v>
      </c>
      <c r="T3800" t="str">
        <f t="shared" si="479"/>
        <v>Apr</v>
      </c>
    </row>
    <row r="3801" spans="1:20" x14ac:dyDescent="0.35">
      <c r="A3801" t="s">
        <v>3866</v>
      </c>
      <c r="B3801" s="1">
        <v>45777</v>
      </c>
      <c r="C3801" t="s">
        <v>21</v>
      </c>
      <c r="D3801" t="s">
        <v>22</v>
      </c>
      <c r="E3801" t="s">
        <v>30</v>
      </c>
      <c r="F3801" t="s">
        <v>31</v>
      </c>
      <c r="G3801" t="s">
        <v>32</v>
      </c>
      <c r="H3801" t="s">
        <v>86</v>
      </c>
      <c r="I3801">
        <v>13</v>
      </c>
      <c r="J3801" s="2">
        <v>68.45</v>
      </c>
      <c r="K3801" s="3">
        <v>0.1</v>
      </c>
      <c r="L3801" s="2">
        <v>24.32</v>
      </c>
      <c r="M3801" s="2">
        <f t="shared" si="472"/>
        <v>800.87</v>
      </c>
      <c r="N3801" s="2">
        <f t="shared" si="473"/>
        <v>316.16000000000003</v>
      </c>
      <c r="O3801" s="2">
        <f t="shared" si="474"/>
        <v>484.71</v>
      </c>
      <c r="P3801" s="4">
        <f t="shared" si="475"/>
        <v>0.60522931312197981</v>
      </c>
      <c r="Q3801">
        <f t="shared" si="476"/>
        <v>2025</v>
      </c>
      <c r="R3801" t="str">
        <f t="shared" si="477"/>
        <v>Q2</v>
      </c>
      <c r="S3801">
        <f t="shared" si="478"/>
        <v>4</v>
      </c>
      <c r="T3801" t="str">
        <f t="shared" si="479"/>
        <v>Apr</v>
      </c>
    </row>
    <row r="3802" spans="1:20" x14ac:dyDescent="0.35">
      <c r="A3802" t="s">
        <v>3867</v>
      </c>
      <c r="B3802" s="1">
        <v>45777</v>
      </c>
      <c r="C3802" t="s">
        <v>21</v>
      </c>
      <c r="D3802" t="s">
        <v>35</v>
      </c>
      <c r="E3802" t="s">
        <v>23</v>
      </c>
      <c r="F3802" t="s">
        <v>37</v>
      </c>
      <c r="G3802" t="s">
        <v>32</v>
      </c>
      <c r="H3802" t="s">
        <v>113</v>
      </c>
      <c r="I3802">
        <v>1</v>
      </c>
      <c r="J3802" s="2">
        <v>371.25</v>
      </c>
      <c r="K3802" s="3">
        <v>0.15</v>
      </c>
      <c r="L3802" s="2">
        <v>202.66</v>
      </c>
      <c r="M3802" s="2">
        <f t="shared" si="472"/>
        <v>315.56</v>
      </c>
      <c r="N3802" s="2">
        <f t="shared" si="473"/>
        <v>202.66</v>
      </c>
      <c r="O3802" s="2">
        <f t="shared" si="474"/>
        <v>112.9</v>
      </c>
      <c r="P3802" s="4">
        <f t="shared" si="475"/>
        <v>0.35777665103308404</v>
      </c>
      <c r="Q3802">
        <f t="shared" si="476"/>
        <v>2025</v>
      </c>
      <c r="R3802" t="str">
        <f t="shared" si="477"/>
        <v>Q2</v>
      </c>
      <c r="S3802">
        <f t="shared" si="478"/>
        <v>4</v>
      </c>
      <c r="T3802" t="str">
        <f t="shared" si="479"/>
        <v>Apr</v>
      </c>
    </row>
    <row r="3803" spans="1:20" x14ac:dyDescent="0.35">
      <c r="A3803" t="s">
        <v>3868</v>
      </c>
      <c r="B3803" s="1">
        <v>45777</v>
      </c>
      <c r="C3803" t="s">
        <v>62</v>
      </c>
      <c r="D3803" t="s">
        <v>74</v>
      </c>
      <c r="E3803" t="s">
        <v>23</v>
      </c>
      <c r="F3803" t="s">
        <v>37</v>
      </c>
      <c r="G3803" t="s">
        <v>25</v>
      </c>
      <c r="H3803" t="s">
        <v>72</v>
      </c>
      <c r="I3803">
        <v>1</v>
      </c>
      <c r="J3803" s="2">
        <v>173.02</v>
      </c>
      <c r="K3803" s="3">
        <v>0.05</v>
      </c>
      <c r="L3803" s="2">
        <v>106.22</v>
      </c>
      <c r="M3803" s="2">
        <f t="shared" si="472"/>
        <v>164.37</v>
      </c>
      <c r="N3803" s="2">
        <f t="shared" si="473"/>
        <v>106.22</v>
      </c>
      <c r="O3803" s="2">
        <f t="shared" si="474"/>
        <v>58.150000000000006</v>
      </c>
      <c r="P3803" s="4">
        <f t="shared" si="475"/>
        <v>0.35377501977246456</v>
      </c>
      <c r="Q3803">
        <f t="shared" si="476"/>
        <v>2025</v>
      </c>
      <c r="R3803" t="str">
        <f t="shared" si="477"/>
        <v>Q2</v>
      </c>
      <c r="S3803">
        <f t="shared" si="478"/>
        <v>4</v>
      </c>
      <c r="T3803" t="str">
        <f t="shared" si="479"/>
        <v>Apr</v>
      </c>
    </row>
    <row r="3804" spans="1:20" x14ac:dyDescent="0.35">
      <c r="A3804" t="s">
        <v>3869</v>
      </c>
      <c r="B3804" s="1">
        <v>45777</v>
      </c>
      <c r="C3804" t="s">
        <v>21</v>
      </c>
      <c r="D3804" t="s">
        <v>35</v>
      </c>
      <c r="E3804" t="s">
        <v>43</v>
      </c>
      <c r="F3804" t="s">
        <v>37</v>
      </c>
      <c r="G3804" t="s">
        <v>25</v>
      </c>
      <c r="H3804" t="s">
        <v>26</v>
      </c>
      <c r="I3804">
        <v>3</v>
      </c>
      <c r="J3804" s="2">
        <v>23.98</v>
      </c>
      <c r="K3804" s="3">
        <v>0.05</v>
      </c>
      <c r="L3804" s="2">
        <v>6.79</v>
      </c>
      <c r="M3804" s="2">
        <f t="shared" si="472"/>
        <v>68.34</v>
      </c>
      <c r="N3804" s="2">
        <f t="shared" si="473"/>
        <v>20.37</v>
      </c>
      <c r="O3804" s="2">
        <f t="shared" si="474"/>
        <v>47.97</v>
      </c>
      <c r="P3804" s="4">
        <f t="shared" si="475"/>
        <v>0.70193151887620719</v>
      </c>
      <c r="Q3804">
        <f t="shared" si="476"/>
        <v>2025</v>
      </c>
      <c r="R3804" t="str">
        <f t="shared" si="477"/>
        <v>Q2</v>
      </c>
      <c r="S3804">
        <f t="shared" si="478"/>
        <v>4</v>
      </c>
      <c r="T3804" t="str">
        <f t="shared" si="479"/>
        <v>Apr</v>
      </c>
    </row>
    <row r="3805" spans="1:20" x14ac:dyDescent="0.35">
      <c r="A3805" t="s">
        <v>3870</v>
      </c>
      <c r="B3805" s="1">
        <v>45777</v>
      </c>
      <c r="C3805" t="s">
        <v>21</v>
      </c>
      <c r="D3805" t="s">
        <v>35</v>
      </c>
      <c r="E3805" t="s">
        <v>23</v>
      </c>
      <c r="F3805" t="s">
        <v>37</v>
      </c>
      <c r="G3805" t="s">
        <v>25</v>
      </c>
      <c r="H3805" t="s">
        <v>72</v>
      </c>
      <c r="I3805">
        <v>1</v>
      </c>
      <c r="J3805" s="2">
        <v>184.81</v>
      </c>
      <c r="K3805" s="3">
        <v>0</v>
      </c>
      <c r="L3805" s="2">
        <v>104.11</v>
      </c>
      <c r="M3805" s="2">
        <f t="shared" si="472"/>
        <v>184.81</v>
      </c>
      <c r="N3805" s="2">
        <f t="shared" si="473"/>
        <v>104.11</v>
      </c>
      <c r="O3805" s="2">
        <f t="shared" si="474"/>
        <v>80.7</v>
      </c>
      <c r="P3805" s="4">
        <f t="shared" si="475"/>
        <v>0.43666468264704295</v>
      </c>
      <c r="Q3805">
        <f t="shared" si="476"/>
        <v>2025</v>
      </c>
      <c r="R3805" t="str">
        <f t="shared" si="477"/>
        <v>Q2</v>
      </c>
      <c r="S3805">
        <f t="shared" si="478"/>
        <v>4</v>
      </c>
      <c r="T3805" t="str">
        <f t="shared" si="479"/>
        <v>Apr</v>
      </c>
    </row>
    <row r="3806" spans="1:20" x14ac:dyDescent="0.35">
      <c r="A3806" t="s">
        <v>3871</v>
      </c>
      <c r="B3806" s="1">
        <v>45778</v>
      </c>
      <c r="C3806" t="s">
        <v>41</v>
      </c>
      <c r="D3806" t="s">
        <v>42</v>
      </c>
      <c r="E3806" t="s">
        <v>43</v>
      </c>
      <c r="F3806" t="s">
        <v>37</v>
      </c>
      <c r="G3806" t="s">
        <v>32</v>
      </c>
      <c r="H3806" t="s">
        <v>86</v>
      </c>
      <c r="I3806">
        <v>2</v>
      </c>
      <c r="J3806" s="2">
        <v>72.739999999999995</v>
      </c>
      <c r="K3806" s="3">
        <v>0.05</v>
      </c>
      <c r="L3806" s="2">
        <v>25.03</v>
      </c>
      <c r="M3806" s="2">
        <f t="shared" si="472"/>
        <v>138.21</v>
      </c>
      <c r="N3806" s="2">
        <f t="shared" si="473"/>
        <v>50.06</v>
      </c>
      <c r="O3806" s="2">
        <f t="shared" si="474"/>
        <v>88.15</v>
      </c>
      <c r="P3806" s="4">
        <f t="shared" si="475"/>
        <v>0.63779755444613273</v>
      </c>
      <c r="Q3806">
        <f t="shared" si="476"/>
        <v>2025</v>
      </c>
      <c r="R3806" t="str">
        <f t="shared" si="477"/>
        <v>Q2</v>
      </c>
      <c r="S3806">
        <f t="shared" si="478"/>
        <v>5</v>
      </c>
      <c r="T3806" t="str">
        <f t="shared" si="479"/>
        <v>May</v>
      </c>
    </row>
    <row r="3807" spans="1:20" x14ac:dyDescent="0.35">
      <c r="A3807" t="s">
        <v>3872</v>
      </c>
      <c r="B3807" s="1">
        <v>45778</v>
      </c>
      <c r="C3807" t="s">
        <v>21</v>
      </c>
      <c r="D3807" t="s">
        <v>35</v>
      </c>
      <c r="E3807" t="s">
        <v>23</v>
      </c>
      <c r="F3807" t="s">
        <v>37</v>
      </c>
      <c r="G3807" t="s">
        <v>38</v>
      </c>
      <c r="H3807" t="s">
        <v>84</v>
      </c>
      <c r="I3807">
        <v>2</v>
      </c>
      <c r="J3807" s="2">
        <v>266.08</v>
      </c>
      <c r="K3807" s="3">
        <v>0</v>
      </c>
      <c r="L3807" s="2">
        <v>129.44999999999999</v>
      </c>
      <c r="M3807" s="2">
        <f t="shared" si="472"/>
        <v>532.16</v>
      </c>
      <c r="N3807" s="2">
        <f t="shared" si="473"/>
        <v>258.89999999999998</v>
      </c>
      <c r="O3807" s="2">
        <f t="shared" si="474"/>
        <v>273.26</v>
      </c>
      <c r="P3807" s="4">
        <f t="shared" si="475"/>
        <v>0.5134921828021648</v>
      </c>
      <c r="Q3807">
        <f t="shared" si="476"/>
        <v>2025</v>
      </c>
      <c r="R3807" t="str">
        <f t="shared" si="477"/>
        <v>Q2</v>
      </c>
      <c r="S3807">
        <f t="shared" si="478"/>
        <v>5</v>
      </c>
      <c r="T3807" t="str">
        <f t="shared" si="479"/>
        <v>May</v>
      </c>
    </row>
    <row r="3808" spans="1:20" x14ac:dyDescent="0.35">
      <c r="A3808" t="s">
        <v>3873</v>
      </c>
      <c r="B3808" s="1">
        <v>45778</v>
      </c>
      <c r="C3808" t="s">
        <v>21</v>
      </c>
      <c r="D3808" t="s">
        <v>35</v>
      </c>
      <c r="E3808" t="s">
        <v>43</v>
      </c>
      <c r="F3808" t="s">
        <v>37</v>
      </c>
      <c r="G3808" t="s">
        <v>32</v>
      </c>
      <c r="H3808" t="s">
        <v>86</v>
      </c>
      <c r="I3808">
        <v>3</v>
      </c>
      <c r="J3808" s="2">
        <v>69.02</v>
      </c>
      <c r="K3808" s="3">
        <v>0.1</v>
      </c>
      <c r="L3808" s="2">
        <v>25.43</v>
      </c>
      <c r="M3808" s="2">
        <f t="shared" si="472"/>
        <v>186.35</v>
      </c>
      <c r="N3808" s="2">
        <f t="shared" si="473"/>
        <v>76.290000000000006</v>
      </c>
      <c r="O3808" s="2">
        <f t="shared" si="474"/>
        <v>110.05999999999999</v>
      </c>
      <c r="P3808" s="4">
        <f t="shared" si="475"/>
        <v>0.59060906895626508</v>
      </c>
      <c r="Q3808">
        <f t="shared" si="476"/>
        <v>2025</v>
      </c>
      <c r="R3808" t="str">
        <f t="shared" si="477"/>
        <v>Q2</v>
      </c>
      <c r="S3808">
        <f t="shared" si="478"/>
        <v>5</v>
      </c>
      <c r="T3808" t="str">
        <f t="shared" si="479"/>
        <v>May</v>
      </c>
    </row>
    <row r="3809" spans="1:20" x14ac:dyDescent="0.35">
      <c r="A3809" t="s">
        <v>3874</v>
      </c>
      <c r="B3809" s="1">
        <v>45778</v>
      </c>
      <c r="C3809" t="s">
        <v>62</v>
      </c>
      <c r="D3809" t="s">
        <v>69</v>
      </c>
      <c r="E3809" t="s">
        <v>36</v>
      </c>
      <c r="F3809" t="s">
        <v>24</v>
      </c>
      <c r="G3809" t="s">
        <v>25</v>
      </c>
      <c r="H3809" t="s">
        <v>26</v>
      </c>
      <c r="I3809">
        <v>3</v>
      </c>
      <c r="J3809" s="2">
        <v>21.91</v>
      </c>
      <c r="K3809" s="3">
        <v>0.05</v>
      </c>
      <c r="L3809" s="2">
        <v>6.69</v>
      </c>
      <c r="M3809" s="2">
        <f t="shared" si="472"/>
        <v>62.44</v>
      </c>
      <c r="N3809" s="2">
        <f t="shared" si="473"/>
        <v>20.07</v>
      </c>
      <c r="O3809" s="2">
        <f t="shared" si="474"/>
        <v>42.37</v>
      </c>
      <c r="P3809" s="4">
        <f t="shared" si="475"/>
        <v>0.6785714285714286</v>
      </c>
      <c r="Q3809">
        <f t="shared" si="476"/>
        <v>2025</v>
      </c>
      <c r="R3809" t="str">
        <f t="shared" si="477"/>
        <v>Q2</v>
      </c>
      <c r="S3809">
        <f t="shared" si="478"/>
        <v>5</v>
      </c>
      <c r="T3809" t="str">
        <f t="shared" si="479"/>
        <v>May</v>
      </c>
    </row>
    <row r="3810" spans="1:20" x14ac:dyDescent="0.35">
      <c r="A3810" t="s">
        <v>3875</v>
      </c>
      <c r="B3810" s="1">
        <v>45778</v>
      </c>
      <c r="C3810" t="s">
        <v>21</v>
      </c>
      <c r="D3810" t="s">
        <v>35</v>
      </c>
      <c r="E3810" t="s">
        <v>52</v>
      </c>
      <c r="F3810" t="s">
        <v>37</v>
      </c>
      <c r="G3810" t="s">
        <v>46</v>
      </c>
      <c r="H3810" t="s">
        <v>47</v>
      </c>
      <c r="I3810">
        <v>1</v>
      </c>
      <c r="J3810" s="2">
        <v>483.1</v>
      </c>
      <c r="K3810" s="3">
        <v>0.05</v>
      </c>
      <c r="L3810" s="2">
        <v>257.19</v>
      </c>
      <c r="M3810" s="2">
        <f t="shared" si="472"/>
        <v>458.95</v>
      </c>
      <c r="N3810" s="2">
        <f t="shared" si="473"/>
        <v>257.19</v>
      </c>
      <c r="O3810" s="2">
        <f t="shared" si="474"/>
        <v>201.76</v>
      </c>
      <c r="P3810" s="4">
        <f t="shared" si="475"/>
        <v>0.43961215818716637</v>
      </c>
      <c r="Q3810">
        <f t="shared" si="476"/>
        <v>2025</v>
      </c>
      <c r="R3810" t="str">
        <f t="shared" si="477"/>
        <v>Q2</v>
      </c>
      <c r="S3810">
        <f t="shared" si="478"/>
        <v>5</v>
      </c>
      <c r="T3810" t="str">
        <f t="shared" si="479"/>
        <v>May</v>
      </c>
    </row>
    <row r="3811" spans="1:20" x14ac:dyDescent="0.35">
      <c r="A3811" t="s">
        <v>3876</v>
      </c>
      <c r="B3811" s="1">
        <v>45778</v>
      </c>
      <c r="C3811" t="s">
        <v>21</v>
      </c>
      <c r="D3811" t="s">
        <v>35</v>
      </c>
      <c r="E3811" t="s">
        <v>36</v>
      </c>
      <c r="F3811" t="s">
        <v>37</v>
      </c>
      <c r="G3811" t="s">
        <v>53</v>
      </c>
      <c r="H3811" t="s">
        <v>54</v>
      </c>
      <c r="I3811">
        <v>1</v>
      </c>
      <c r="J3811" s="2">
        <v>151.76</v>
      </c>
      <c r="K3811" s="3">
        <v>0</v>
      </c>
      <c r="L3811" s="2">
        <v>70.989999999999995</v>
      </c>
      <c r="M3811" s="2">
        <f t="shared" si="472"/>
        <v>151.76</v>
      </c>
      <c r="N3811" s="2">
        <f t="shared" si="473"/>
        <v>70.989999999999995</v>
      </c>
      <c r="O3811" s="2">
        <f t="shared" si="474"/>
        <v>80.77</v>
      </c>
      <c r="P3811" s="4">
        <f t="shared" si="475"/>
        <v>0.53222192936215074</v>
      </c>
      <c r="Q3811">
        <f t="shared" si="476"/>
        <v>2025</v>
      </c>
      <c r="R3811" t="str">
        <f t="shared" si="477"/>
        <v>Q2</v>
      </c>
      <c r="S3811">
        <f t="shared" si="478"/>
        <v>5</v>
      </c>
      <c r="T3811" t="str">
        <f t="shared" si="479"/>
        <v>May</v>
      </c>
    </row>
    <row r="3812" spans="1:20" x14ac:dyDescent="0.35">
      <c r="A3812" t="s">
        <v>3877</v>
      </c>
      <c r="B3812" s="1">
        <v>45778</v>
      </c>
      <c r="C3812" t="s">
        <v>21</v>
      </c>
      <c r="D3812" t="s">
        <v>35</v>
      </c>
      <c r="E3812" t="s">
        <v>23</v>
      </c>
      <c r="F3812" t="s">
        <v>37</v>
      </c>
      <c r="G3812" t="s">
        <v>46</v>
      </c>
      <c r="H3812" t="s">
        <v>183</v>
      </c>
      <c r="I3812">
        <v>1</v>
      </c>
      <c r="J3812" s="2">
        <v>138.06</v>
      </c>
      <c r="K3812" s="3">
        <v>0</v>
      </c>
      <c r="L3812" s="2">
        <v>65.69</v>
      </c>
      <c r="M3812" s="2">
        <f t="shared" si="472"/>
        <v>138.06</v>
      </c>
      <c r="N3812" s="2">
        <f t="shared" si="473"/>
        <v>65.69</v>
      </c>
      <c r="O3812" s="2">
        <f t="shared" si="474"/>
        <v>72.37</v>
      </c>
      <c r="P3812" s="4">
        <f t="shared" si="475"/>
        <v>0.52419238012458358</v>
      </c>
      <c r="Q3812">
        <f t="shared" si="476"/>
        <v>2025</v>
      </c>
      <c r="R3812" t="str">
        <f t="shared" si="477"/>
        <v>Q2</v>
      </c>
      <c r="S3812">
        <f t="shared" si="478"/>
        <v>5</v>
      </c>
      <c r="T3812" t="str">
        <f t="shared" si="479"/>
        <v>May</v>
      </c>
    </row>
    <row r="3813" spans="1:20" x14ac:dyDescent="0.35">
      <c r="A3813" t="s">
        <v>3878</v>
      </c>
      <c r="B3813" s="1">
        <v>45778</v>
      </c>
      <c r="C3813" t="s">
        <v>62</v>
      </c>
      <c r="D3813" t="s">
        <v>69</v>
      </c>
      <c r="E3813" t="s">
        <v>30</v>
      </c>
      <c r="F3813" t="s">
        <v>31</v>
      </c>
      <c r="G3813" t="s">
        <v>25</v>
      </c>
      <c r="H3813" t="s">
        <v>72</v>
      </c>
      <c r="I3813">
        <v>8</v>
      </c>
      <c r="J3813" s="2">
        <v>175.69</v>
      </c>
      <c r="K3813" s="3">
        <v>0.15</v>
      </c>
      <c r="L3813" s="2">
        <v>104.25</v>
      </c>
      <c r="M3813" s="2">
        <f t="shared" si="472"/>
        <v>1194.69</v>
      </c>
      <c r="N3813" s="2">
        <f t="shared" si="473"/>
        <v>834</v>
      </c>
      <c r="O3813" s="2">
        <f t="shared" si="474"/>
        <v>360.69000000000005</v>
      </c>
      <c r="P3813" s="4">
        <f t="shared" si="475"/>
        <v>0.30191095598021245</v>
      </c>
      <c r="Q3813">
        <f t="shared" si="476"/>
        <v>2025</v>
      </c>
      <c r="R3813" t="str">
        <f t="shared" si="477"/>
        <v>Q2</v>
      </c>
      <c r="S3813">
        <f t="shared" si="478"/>
        <v>5</v>
      </c>
      <c r="T3813" t="str">
        <f t="shared" si="479"/>
        <v>May</v>
      </c>
    </row>
    <row r="3814" spans="1:20" x14ac:dyDescent="0.35">
      <c r="A3814" t="s">
        <v>3879</v>
      </c>
      <c r="B3814" s="1">
        <v>45778</v>
      </c>
      <c r="C3814" t="s">
        <v>41</v>
      </c>
      <c r="D3814" t="s">
        <v>42</v>
      </c>
      <c r="E3814" t="s">
        <v>52</v>
      </c>
      <c r="F3814" t="s">
        <v>37</v>
      </c>
      <c r="G3814" t="s">
        <v>53</v>
      </c>
      <c r="H3814" t="s">
        <v>70</v>
      </c>
      <c r="I3814">
        <v>1</v>
      </c>
      <c r="J3814" s="2">
        <v>56.73</v>
      </c>
      <c r="K3814" s="3">
        <v>0</v>
      </c>
      <c r="L3814" s="2">
        <v>19.079999999999998</v>
      </c>
      <c r="M3814" s="2">
        <f t="shared" si="472"/>
        <v>56.73</v>
      </c>
      <c r="N3814" s="2">
        <f t="shared" si="473"/>
        <v>19.079999999999998</v>
      </c>
      <c r="O3814" s="2">
        <f t="shared" si="474"/>
        <v>37.65</v>
      </c>
      <c r="P3814" s="4">
        <f t="shared" si="475"/>
        <v>0.66367001586462193</v>
      </c>
      <c r="Q3814">
        <f t="shared" si="476"/>
        <v>2025</v>
      </c>
      <c r="R3814" t="str">
        <f t="shared" si="477"/>
        <v>Q2</v>
      </c>
      <c r="S3814">
        <f t="shared" si="478"/>
        <v>5</v>
      </c>
      <c r="T3814" t="str">
        <f t="shared" si="479"/>
        <v>May</v>
      </c>
    </row>
    <row r="3815" spans="1:20" x14ac:dyDescent="0.35">
      <c r="A3815" t="s">
        <v>3880</v>
      </c>
      <c r="B3815" s="1">
        <v>45779</v>
      </c>
      <c r="C3815" t="s">
        <v>41</v>
      </c>
      <c r="D3815" t="s">
        <v>42</v>
      </c>
      <c r="E3815" t="s">
        <v>23</v>
      </c>
      <c r="F3815" t="s">
        <v>31</v>
      </c>
      <c r="G3815" t="s">
        <v>46</v>
      </c>
      <c r="H3815" t="s">
        <v>75</v>
      </c>
      <c r="I3815">
        <v>1</v>
      </c>
      <c r="J3815" s="2">
        <v>35.03</v>
      </c>
      <c r="K3815" s="3">
        <v>0.15</v>
      </c>
      <c r="L3815" s="2">
        <v>10.43</v>
      </c>
      <c r="M3815" s="2">
        <f t="shared" si="472"/>
        <v>29.78</v>
      </c>
      <c r="N3815" s="2">
        <f t="shared" si="473"/>
        <v>10.43</v>
      </c>
      <c r="O3815" s="2">
        <f t="shared" si="474"/>
        <v>19.350000000000001</v>
      </c>
      <c r="P3815" s="4">
        <f t="shared" si="475"/>
        <v>0.64976494291470788</v>
      </c>
      <c r="Q3815">
        <f t="shared" si="476"/>
        <v>2025</v>
      </c>
      <c r="R3815" t="str">
        <f t="shared" si="477"/>
        <v>Q2</v>
      </c>
      <c r="S3815">
        <f t="shared" si="478"/>
        <v>5</v>
      </c>
      <c r="T3815" t="str">
        <f t="shared" si="479"/>
        <v>May</v>
      </c>
    </row>
    <row r="3816" spans="1:20" x14ac:dyDescent="0.35">
      <c r="A3816" t="s">
        <v>3881</v>
      </c>
      <c r="B3816" s="1">
        <v>45779</v>
      </c>
      <c r="C3816" t="s">
        <v>41</v>
      </c>
      <c r="D3816" t="s">
        <v>42</v>
      </c>
      <c r="E3816" t="s">
        <v>43</v>
      </c>
      <c r="F3816" t="s">
        <v>24</v>
      </c>
      <c r="G3816" t="s">
        <v>25</v>
      </c>
      <c r="H3816" t="s">
        <v>26</v>
      </c>
      <c r="I3816">
        <v>3</v>
      </c>
      <c r="J3816" s="2">
        <v>25.1</v>
      </c>
      <c r="K3816" s="3">
        <v>0</v>
      </c>
      <c r="L3816" s="2">
        <v>6.64</v>
      </c>
      <c r="M3816" s="2">
        <f t="shared" si="472"/>
        <v>75.3</v>
      </c>
      <c r="N3816" s="2">
        <f t="shared" si="473"/>
        <v>19.920000000000002</v>
      </c>
      <c r="O3816" s="2">
        <f t="shared" si="474"/>
        <v>55.379999999999995</v>
      </c>
      <c r="P3816" s="4">
        <f t="shared" si="475"/>
        <v>0.73545816733067726</v>
      </c>
      <c r="Q3816">
        <f t="shared" si="476"/>
        <v>2025</v>
      </c>
      <c r="R3816" t="str">
        <f t="shared" si="477"/>
        <v>Q2</v>
      </c>
      <c r="S3816">
        <f t="shared" si="478"/>
        <v>5</v>
      </c>
      <c r="T3816" t="str">
        <f t="shared" si="479"/>
        <v>May</v>
      </c>
    </row>
    <row r="3817" spans="1:20" x14ac:dyDescent="0.35">
      <c r="A3817" t="s">
        <v>3882</v>
      </c>
      <c r="B3817" s="1">
        <v>45779</v>
      </c>
      <c r="C3817" t="s">
        <v>21</v>
      </c>
      <c r="D3817" t="s">
        <v>103</v>
      </c>
      <c r="E3817" t="s">
        <v>43</v>
      </c>
      <c r="F3817" t="s">
        <v>37</v>
      </c>
      <c r="G3817" t="s">
        <v>46</v>
      </c>
      <c r="H3817" t="s">
        <v>183</v>
      </c>
      <c r="I3817">
        <v>2</v>
      </c>
      <c r="J3817" s="2">
        <v>131.29</v>
      </c>
      <c r="K3817" s="3">
        <v>0.05</v>
      </c>
      <c r="L3817" s="2">
        <v>63.29</v>
      </c>
      <c r="M3817" s="2">
        <f t="shared" si="472"/>
        <v>249.45</v>
      </c>
      <c r="N3817" s="2">
        <f t="shared" si="473"/>
        <v>126.58</v>
      </c>
      <c r="O3817" s="2">
        <f t="shared" si="474"/>
        <v>122.86999999999999</v>
      </c>
      <c r="P3817" s="4">
        <f t="shared" si="475"/>
        <v>0.49256364000801761</v>
      </c>
      <c r="Q3817">
        <f t="shared" si="476"/>
        <v>2025</v>
      </c>
      <c r="R3817" t="str">
        <f t="shared" si="477"/>
        <v>Q2</v>
      </c>
      <c r="S3817">
        <f t="shared" si="478"/>
        <v>5</v>
      </c>
      <c r="T3817" t="str">
        <f t="shared" si="479"/>
        <v>May</v>
      </c>
    </row>
    <row r="3818" spans="1:20" x14ac:dyDescent="0.35">
      <c r="A3818" t="s">
        <v>3883</v>
      </c>
      <c r="B3818" s="1">
        <v>45779</v>
      </c>
      <c r="C3818" t="s">
        <v>41</v>
      </c>
      <c r="D3818" t="s">
        <v>90</v>
      </c>
      <c r="E3818" t="s">
        <v>23</v>
      </c>
      <c r="F3818" t="s">
        <v>37</v>
      </c>
      <c r="G3818" t="s">
        <v>53</v>
      </c>
      <c r="H3818" t="s">
        <v>54</v>
      </c>
      <c r="I3818">
        <v>1</v>
      </c>
      <c r="J3818" s="2">
        <v>157.9</v>
      </c>
      <c r="K3818" s="3">
        <v>0</v>
      </c>
      <c r="L3818" s="2">
        <v>70.75</v>
      </c>
      <c r="M3818" s="2">
        <f t="shared" si="472"/>
        <v>157.9</v>
      </c>
      <c r="N3818" s="2">
        <f t="shared" si="473"/>
        <v>70.75</v>
      </c>
      <c r="O3818" s="2">
        <f t="shared" si="474"/>
        <v>87.15</v>
      </c>
      <c r="P3818" s="4">
        <f t="shared" si="475"/>
        <v>0.55193160227992399</v>
      </c>
      <c r="Q3818">
        <f t="shared" si="476"/>
        <v>2025</v>
      </c>
      <c r="R3818" t="str">
        <f t="shared" si="477"/>
        <v>Q2</v>
      </c>
      <c r="S3818">
        <f t="shared" si="478"/>
        <v>5</v>
      </c>
      <c r="T3818" t="str">
        <f t="shared" si="479"/>
        <v>May</v>
      </c>
    </row>
    <row r="3819" spans="1:20" x14ac:dyDescent="0.35">
      <c r="A3819" t="s">
        <v>3884</v>
      </c>
      <c r="B3819" s="1">
        <v>45779</v>
      </c>
      <c r="C3819" t="s">
        <v>62</v>
      </c>
      <c r="D3819" t="s">
        <v>74</v>
      </c>
      <c r="E3819" t="s">
        <v>43</v>
      </c>
      <c r="F3819" t="s">
        <v>37</v>
      </c>
      <c r="G3819" t="s">
        <v>32</v>
      </c>
      <c r="H3819" t="s">
        <v>86</v>
      </c>
      <c r="I3819">
        <v>1</v>
      </c>
      <c r="J3819" s="2">
        <v>65.75</v>
      </c>
      <c r="K3819" s="3">
        <v>0</v>
      </c>
      <c r="L3819" s="2">
        <v>24.8</v>
      </c>
      <c r="M3819" s="2">
        <f t="shared" si="472"/>
        <v>65.75</v>
      </c>
      <c r="N3819" s="2">
        <f t="shared" si="473"/>
        <v>24.8</v>
      </c>
      <c r="O3819" s="2">
        <f t="shared" si="474"/>
        <v>40.950000000000003</v>
      </c>
      <c r="P3819" s="4">
        <f t="shared" si="475"/>
        <v>0.62281368821292782</v>
      </c>
      <c r="Q3819">
        <f t="shared" si="476"/>
        <v>2025</v>
      </c>
      <c r="R3819" t="str">
        <f t="shared" si="477"/>
        <v>Q2</v>
      </c>
      <c r="S3819">
        <f t="shared" si="478"/>
        <v>5</v>
      </c>
      <c r="T3819" t="str">
        <f t="shared" si="479"/>
        <v>May</v>
      </c>
    </row>
    <row r="3820" spans="1:20" x14ac:dyDescent="0.35">
      <c r="A3820" t="s">
        <v>3885</v>
      </c>
      <c r="B3820" s="1">
        <v>45779</v>
      </c>
      <c r="C3820" t="s">
        <v>21</v>
      </c>
      <c r="D3820" t="s">
        <v>35</v>
      </c>
      <c r="E3820" t="s">
        <v>52</v>
      </c>
      <c r="F3820" t="s">
        <v>37</v>
      </c>
      <c r="G3820" t="s">
        <v>32</v>
      </c>
      <c r="H3820" t="s">
        <v>33</v>
      </c>
      <c r="I3820">
        <v>3</v>
      </c>
      <c r="J3820" s="2">
        <v>38.840000000000003</v>
      </c>
      <c r="K3820" s="3">
        <v>0</v>
      </c>
      <c r="L3820" s="2">
        <v>12.05</v>
      </c>
      <c r="M3820" s="2">
        <f t="shared" si="472"/>
        <v>116.52</v>
      </c>
      <c r="N3820" s="2">
        <f t="shared" si="473"/>
        <v>36.15</v>
      </c>
      <c r="O3820" s="2">
        <f t="shared" si="474"/>
        <v>80.37</v>
      </c>
      <c r="P3820" s="4">
        <f t="shared" si="475"/>
        <v>0.68975283213182292</v>
      </c>
      <c r="Q3820">
        <f t="shared" si="476"/>
        <v>2025</v>
      </c>
      <c r="R3820" t="str">
        <f t="shared" si="477"/>
        <v>Q2</v>
      </c>
      <c r="S3820">
        <f t="shared" si="478"/>
        <v>5</v>
      </c>
      <c r="T3820" t="str">
        <f t="shared" si="479"/>
        <v>May</v>
      </c>
    </row>
    <row r="3821" spans="1:20" x14ac:dyDescent="0.35">
      <c r="A3821" t="s">
        <v>3886</v>
      </c>
      <c r="B3821" s="1">
        <v>45779</v>
      </c>
      <c r="C3821" t="s">
        <v>28</v>
      </c>
      <c r="D3821" t="s">
        <v>29</v>
      </c>
      <c r="E3821" t="s">
        <v>52</v>
      </c>
      <c r="F3821" t="s">
        <v>24</v>
      </c>
      <c r="G3821" t="s">
        <v>38</v>
      </c>
      <c r="H3821" t="s">
        <v>84</v>
      </c>
      <c r="I3821">
        <v>1</v>
      </c>
      <c r="J3821" s="2">
        <v>270.07</v>
      </c>
      <c r="K3821" s="3">
        <v>0</v>
      </c>
      <c r="L3821" s="2">
        <v>128.91</v>
      </c>
      <c r="M3821" s="2">
        <f t="shared" si="472"/>
        <v>270.07</v>
      </c>
      <c r="N3821" s="2">
        <f t="shared" si="473"/>
        <v>128.91</v>
      </c>
      <c r="O3821" s="2">
        <f t="shared" si="474"/>
        <v>141.16</v>
      </c>
      <c r="P3821" s="4">
        <f t="shared" si="475"/>
        <v>0.52267930536527563</v>
      </c>
      <c r="Q3821">
        <f t="shared" si="476"/>
        <v>2025</v>
      </c>
      <c r="R3821" t="str">
        <f t="shared" si="477"/>
        <v>Q2</v>
      </c>
      <c r="S3821">
        <f t="shared" si="478"/>
        <v>5</v>
      </c>
      <c r="T3821" t="str">
        <f t="shared" si="479"/>
        <v>May</v>
      </c>
    </row>
    <row r="3822" spans="1:20" x14ac:dyDescent="0.35">
      <c r="A3822" t="s">
        <v>3887</v>
      </c>
      <c r="B3822" s="1">
        <v>45780</v>
      </c>
      <c r="C3822" t="s">
        <v>21</v>
      </c>
      <c r="D3822" t="s">
        <v>35</v>
      </c>
      <c r="E3822" t="s">
        <v>52</v>
      </c>
      <c r="F3822" t="s">
        <v>24</v>
      </c>
      <c r="G3822" t="s">
        <v>53</v>
      </c>
      <c r="H3822" t="s">
        <v>131</v>
      </c>
      <c r="I3822">
        <v>2</v>
      </c>
      <c r="J3822" s="2">
        <v>32.49</v>
      </c>
      <c r="K3822" s="3">
        <v>0.05</v>
      </c>
      <c r="L3822" s="2">
        <v>9.6999999999999993</v>
      </c>
      <c r="M3822" s="2">
        <f t="shared" si="472"/>
        <v>61.73</v>
      </c>
      <c r="N3822" s="2">
        <f t="shared" si="473"/>
        <v>19.399999999999999</v>
      </c>
      <c r="O3822" s="2">
        <f t="shared" si="474"/>
        <v>42.33</v>
      </c>
      <c r="P3822" s="4">
        <f t="shared" si="475"/>
        <v>0.68572817106755224</v>
      </c>
      <c r="Q3822">
        <f t="shared" si="476"/>
        <v>2025</v>
      </c>
      <c r="R3822" t="str">
        <f t="shared" si="477"/>
        <v>Q2</v>
      </c>
      <c r="S3822">
        <f t="shared" si="478"/>
        <v>5</v>
      </c>
      <c r="T3822" t="str">
        <f t="shared" si="479"/>
        <v>May</v>
      </c>
    </row>
    <row r="3823" spans="1:20" x14ac:dyDescent="0.35">
      <c r="A3823" t="s">
        <v>3888</v>
      </c>
      <c r="B3823" s="1">
        <v>45780</v>
      </c>
      <c r="C3823" t="s">
        <v>21</v>
      </c>
      <c r="D3823" t="s">
        <v>22</v>
      </c>
      <c r="E3823" t="s">
        <v>52</v>
      </c>
      <c r="F3823" t="s">
        <v>37</v>
      </c>
      <c r="G3823" t="s">
        <v>53</v>
      </c>
      <c r="H3823" t="s">
        <v>54</v>
      </c>
      <c r="I3823">
        <v>2</v>
      </c>
      <c r="J3823" s="2">
        <v>149.08000000000001</v>
      </c>
      <c r="K3823" s="3">
        <v>0</v>
      </c>
      <c r="L3823" s="2">
        <v>71.81</v>
      </c>
      <c r="M3823" s="2">
        <f t="shared" si="472"/>
        <v>298.16000000000003</v>
      </c>
      <c r="N3823" s="2">
        <f t="shared" si="473"/>
        <v>143.62</v>
      </c>
      <c r="O3823" s="2">
        <f t="shared" si="474"/>
        <v>154.54000000000002</v>
      </c>
      <c r="P3823" s="4">
        <f t="shared" si="475"/>
        <v>0.51831231553528312</v>
      </c>
      <c r="Q3823">
        <f t="shared" si="476"/>
        <v>2025</v>
      </c>
      <c r="R3823" t="str">
        <f t="shared" si="477"/>
        <v>Q2</v>
      </c>
      <c r="S3823">
        <f t="shared" si="478"/>
        <v>5</v>
      </c>
      <c r="T3823" t="str">
        <f t="shared" si="479"/>
        <v>May</v>
      </c>
    </row>
    <row r="3824" spans="1:20" x14ac:dyDescent="0.35">
      <c r="A3824" t="s">
        <v>3889</v>
      </c>
      <c r="B3824" s="1">
        <v>45780</v>
      </c>
      <c r="C3824" t="s">
        <v>21</v>
      </c>
      <c r="D3824" t="s">
        <v>35</v>
      </c>
      <c r="E3824" t="s">
        <v>23</v>
      </c>
      <c r="F3824" t="s">
        <v>24</v>
      </c>
      <c r="G3824" t="s">
        <v>25</v>
      </c>
      <c r="H3824" t="s">
        <v>26</v>
      </c>
      <c r="I3824">
        <v>1</v>
      </c>
      <c r="J3824" s="2">
        <v>24.44</v>
      </c>
      <c r="K3824" s="3">
        <v>0</v>
      </c>
      <c r="L3824" s="2">
        <v>6.86</v>
      </c>
      <c r="M3824" s="2">
        <f t="shared" si="472"/>
        <v>24.44</v>
      </c>
      <c r="N3824" s="2">
        <f t="shared" si="473"/>
        <v>6.86</v>
      </c>
      <c r="O3824" s="2">
        <f t="shared" si="474"/>
        <v>17.580000000000002</v>
      </c>
      <c r="P3824" s="4">
        <f t="shared" si="475"/>
        <v>0.71931260229132576</v>
      </c>
      <c r="Q3824">
        <f t="shared" si="476"/>
        <v>2025</v>
      </c>
      <c r="R3824" t="str">
        <f t="shared" si="477"/>
        <v>Q2</v>
      </c>
      <c r="S3824">
        <f t="shared" si="478"/>
        <v>5</v>
      </c>
      <c r="T3824" t="str">
        <f t="shared" si="479"/>
        <v>May</v>
      </c>
    </row>
    <row r="3825" spans="1:20" x14ac:dyDescent="0.35">
      <c r="A3825" t="s">
        <v>3890</v>
      </c>
      <c r="B3825" s="1">
        <v>45780</v>
      </c>
      <c r="C3825" t="s">
        <v>41</v>
      </c>
      <c r="D3825" t="s">
        <v>42</v>
      </c>
      <c r="E3825" t="s">
        <v>36</v>
      </c>
      <c r="F3825" t="s">
        <v>37</v>
      </c>
      <c r="G3825" t="s">
        <v>53</v>
      </c>
      <c r="H3825" t="s">
        <v>54</v>
      </c>
      <c r="I3825">
        <v>9</v>
      </c>
      <c r="J3825" s="2">
        <v>155.49</v>
      </c>
      <c r="K3825" s="3">
        <v>0.1</v>
      </c>
      <c r="L3825" s="2">
        <v>71.010000000000005</v>
      </c>
      <c r="M3825" s="2">
        <f t="shared" si="472"/>
        <v>1259.47</v>
      </c>
      <c r="N3825" s="2">
        <f t="shared" si="473"/>
        <v>639.09</v>
      </c>
      <c r="O3825" s="2">
        <f t="shared" si="474"/>
        <v>620.38</v>
      </c>
      <c r="P3825" s="4">
        <f t="shared" si="475"/>
        <v>0.49257227246381413</v>
      </c>
      <c r="Q3825">
        <f t="shared" si="476"/>
        <v>2025</v>
      </c>
      <c r="R3825" t="str">
        <f t="shared" si="477"/>
        <v>Q2</v>
      </c>
      <c r="S3825">
        <f t="shared" si="478"/>
        <v>5</v>
      </c>
      <c r="T3825" t="str">
        <f t="shared" si="479"/>
        <v>May</v>
      </c>
    </row>
    <row r="3826" spans="1:20" x14ac:dyDescent="0.35">
      <c r="A3826" t="s">
        <v>3891</v>
      </c>
      <c r="B3826" s="1">
        <v>45780</v>
      </c>
      <c r="C3826" t="s">
        <v>41</v>
      </c>
      <c r="D3826" t="s">
        <v>42</v>
      </c>
      <c r="E3826" t="s">
        <v>23</v>
      </c>
      <c r="F3826" t="s">
        <v>24</v>
      </c>
      <c r="G3826" t="s">
        <v>32</v>
      </c>
      <c r="H3826" t="s">
        <v>86</v>
      </c>
      <c r="I3826">
        <v>1</v>
      </c>
      <c r="J3826" s="2">
        <v>72.14</v>
      </c>
      <c r="K3826" s="3">
        <v>0.1</v>
      </c>
      <c r="L3826" s="2">
        <v>25.58</v>
      </c>
      <c r="M3826" s="2">
        <f t="shared" si="472"/>
        <v>64.930000000000007</v>
      </c>
      <c r="N3826" s="2">
        <f t="shared" si="473"/>
        <v>25.58</v>
      </c>
      <c r="O3826" s="2">
        <f t="shared" si="474"/>
        <v>39.350000000000009</v>
      </c>
      <c r="P3826" s="4">
        <f t="shared" si="475"/>
        <v>0.60603727090713078</v>
      </c>
      <c r="Q3826">
        <f t="shared" si="476"/>
        <v>2025</v>
      </c>
      <c r="R3826" t="str">
        <f t="shared" si="477"/>
        <v>Q2</v>
      </c>
      <c r="S3826">
        <f t="shared" si="478"/>
        <v>5</v>
      </c>
      <c r="T3826" t="str">
        <f t="shared" si="479"/>
        <v>May</v>
      </c>
    </row>
    <row r="3827" spans="1:20" x14ac:dyDescent="0.35">
      <c r="A3827" t="s">
        <v>3892</v>
      </c>
      <c r="B3827" s="1">
        <v>45780</v>
      </c>
      <c r="C3827" t="s">
        <v>21</v>
      </c>
      <c r="D3827" t="s">
        <v>22</v>
      </c>
      <c r="E3827" t="s">
        <v>23</v>
      </c>
      <c r="F3827" t="s">
        <v>24</v>
      </c>
      <c r="G3827" t="s">
        <v>25</v>
      </c>
      <c r="H3827" t="s">
        <v>91</v>
      </c>
      <c r="I3827">
        <v>1</v>
      </c>
      <c r="J3827" s="2">
        <v>98.97</v>
      </c>
      <c r="K3827" s="3">
        <v>0.1</v>
      </c>
      <c r="L3827" s="2">
        <v>43.76</v>
      </c>
      <c r="M3827" s="2">
        <f t="shared" si="472"/>
        <v>89.07</v>
      </c>
      <c r="N3827" s="2">
        <f t="shared" si="473"/>
        <v>43.76</v>
      </c>
      <c r="O3827" s="2">
        <f t="shared" si="474"/>
        <v>45.309999999999995</v>
      </c>
      <c r="P3827" s="4">
        <f t="shared" si="475"/>
        <v>0.50870102166835074</v>
      </c>
      <c r="Q3827">
        <f t="shared" si="476"/>
        <v>2025</v>
      </c>
      <c r="R3827" t="str">
        <f t="shared" si="477"/>
        <v>Q2</v>
      </c>
      <c r="S3827">
        <f t="shared" si="478"/>
        <v>5</v>
      </c>
      <c r="T3827" t="str">
        <f t="shared" si="479"/>
        <v>May</v>
      </c>
    </row>
    <row r="3828" spans="1:20" x14ac:dyDescent="0.35">
      <c r="A3828" t="s">
        <v>3893</v>
      </c>
      <c r="B3828" s="1">
        <v>45780</v>
      </c>
      <c r="C3828" t="s">
        <v>41</v>
      </c>
      <c r="D3828" t="s">
        <v>90</v>
      </c>
      <c r="E3828" t="s">
        <v>52</v>
      </c>
      <c r="F3828" t="s">
        <v>24</v>
      </c>
      <c r="G3828" t="s">
        <v>46</v>
      </c>
      <c r="H3828" t="s">
        <v>183</v>
      </c>
      <c r="I3828">
        <v>1</v>
      </c>
      <c r="J3828" s="2">
        <v>142.44</v>
      </c>
      <c r="K3828" s="3">
        <v>0.05</v>
      </c>
      <c r="L3828" s="2">
        <v>64.42</v>
      </c>
      <c r="M3828" s="2">
        <f t="shared" si="472"/>
        <v>135.32</v>
      </c>
      <c r="N3828" s="2">
        <f t="shared" si="473"/>
        <v>64.42</v>
      </c>
      <c r="O3828" s="2">
        <f t="shared" si="474"/>
        <v>70.899999999999991</v>
      </c>
      <c r="P3828" s="4">
        <f t="shared" si="475"/>
        <v>0.52394324563996453</v>
      </c>
      <c r="Q3828">
        <f t="shared" si="476"/>
        <v>2025</v>
      </c>
      <c r="R3828" t="str">
        <f t="shared" si="477"/>
        <v>Q2</v>
      </c>
      <c r="S3828">
        <f t="shared" si="478"/>
        <v>5</v>
      </c>
      <c r="T3828" t="str">
        <f t="shared" si="479"/>
        <v>May</v>
      </c>
    </row>
    <row r="3829" spans="1:20" x14ac:dyDescent="0.35">
      <c r="A3829" t="s">
        <v>3894</v>
      </c>
      <c r="B3829" s="1">
        <v>45780</v>
      </c>
      <c r="C3829" t="s">
        <v>21</v>
      </c>
      <c r="D3829" t="s">
        <v>103</v>
      </c>
      <c r="E3829" t="s">
        <v>43</v>
      </c>
      <c r="F3829" t="s">
        <v>24</v>
      </c>
      <c r="G3829" t="s">
        <v>38</v>
      </c>
      <c r="H3829" t="s">
        <v>44</v>
      </c>
      <c r="I3829">
        <v>1</v>
      </c>
      <c r="J3829" s="2">
        <v>112.14</v>
      </c>
      <c r="K3829" s="3">
        <v>0</v>
      </c>
      <c r="L3829" s="2">
        <v>51.07</v>
      </c>
      <c r="M3829" s="2">
        <f t="shared" si="472"/>
        <v>112.14</v>
      </c>
      <c r="N3829" s="2">
        <f t="shared" si="473"/>
        <v>51.07</v>
      </c>
      <c r="O3829" s="2">
        <f t="shared" si="474"/>
        <v>61.07</v>
      </c>
      <c r="P3829" s="4">
        <f t="shared" si="475"/>
        <v>0.54458712323880865</v>
      </c>
      <c r="Q3829">
        <f t="shared" si="476"/>
        <v>2025</v>
      </c>
      <c r="R3829" t="str">
        <f t="shared" si="477"/>
        <v>Q2</v>
      </c>
      <c r="S3829">
        <f t="shared" si="478"/>
        <v>5</v>
      </c>
      <c r="T3829" t="str">
        <f t="shared" si="479"/>
        <v>May</v>
      </c>
    </row>
    <row r="3830" spans="1:20" x14ac:dyDescent="0.35">
      <c r="A3830" t="s">
        <v>3895</v>
      </c>
      <c r="B3830" s="1">
        <v>45780</v>
      </c>
      <c r="C3830" t="s">
        <v>21</v>
      </c>
      <c r="D3830" t="s">
        <v>35</v>
      </c>
      <c r="E3830" t="s">
        <v>43</v>
      </c>
      <c r="F3830" t="s">
        <v>37</v>
      </c>
      <c r="G3830" t="s">
        <v>53</v>
      </c>
      <c r="H3830" t="s">
        <v>54</v>
      </c>
      <c r="I3830">
        <v>3</v>
      </c>
      <c r="J3830" s="2">
        <v>150.61000000000001</v>
      </c>
      <c r="K3830" s="3">
        <v>0.05</v>
      </c>
      <c r="L3830" s="2">
        <v>71.48</v>
      </c>
      <c r="M3830" s="2">
        <f t="shared" si="472"/>
        <v>429.24</v>
      </c>
      <c r="N3830" s="2">
        <f t="shared" si="473"/>
        <v>214.44</v>
      </c>
      <c r="O3830" s="2">
        <f t="shared" si="474"/>
        <v>214.8</v>
      </c>
      <c r="P3830" s="4">
        <f t="shared" si="475"/>
        <v>0.50041934582052006</v>
      </c>
      <c r="Q3830">
        <f t="shared" si="476"/>
        <v>2025</v>
      </c>
      <c r="R3830" t="str">
        <f t="shared" si="477"/>
        <v>Q2</v>
      </c>
      <c r="S3830">
        <f t="shared" si="478"/>
        <v>5</v>
      </c>
      <c r="T3830" t="str">
        <f t="shared" si="479"/>
        <v>May</v>
      </c>
    </row>
    <row r="3831" spans="1:20" x14ac:dyDescent="0.35">
      <c r="A3831" t="s">
        <v>3896</v>
      </c>
      <c r="B3831" s="1">
        <v>45780</v>
      </c>
      <c r="C3831" t="s">
        <v>21</v>
      </c>
      <c r="D3831" t="s">
        <v>22</v>
      </c>
      <c r="E3831" t="s">
        <v>52</v>
      </c>
      <c r="F3831" t="s">
        <v>24</v>
      </c>
      <c r="G3831" t="s">
        <v>46</v>
      </c>
      <c r="H3831" t="s">
        <v>47</v>
      </c>
      <c r="I3831">
        <v>2</v>
      </c>
      <c r="J3831" s="2">
        <v>476.86</v>
      </c>
      <c r="K3831" s="3">
        <v>0</v>
      </c>
      <c r="L3831" s="2">
        <v>253.12</v>
      </c>
      <c r="M3831" s="2">
        <f t="shared" si="472"/>
        <v>953.72</v>
      </c>
      <c r="N3831" s="2">
        <f t="shared" si="473"/>
        <v>506.24</v>
      </c>
      <c r="O3831" s="2">
        <f t="shared" si="474"/>
        <v>447.48</v>
      </c>
      <c r="P3831" s="4">
        <f t="shared" si="475"/>
        <v>0.46919431279620855</v>
      </c>
      <c r="Q3831">
        <f t="shared" si="476"/>
        <v>2025</v>
      </c>
      <c r="R3831" t="str">
        <f t="shared" si="477"/>
        <v>Q2</v>
      </c>
      <c r="S3831">
        <f t="shared" si="478"/>
        <v>5</v>
      </c>
      <c r="T3831" t="str">
        <f t="shared" si="479"/>
        <v>May</v>
      </c>
    </row>
    <row r="3832" spans="1:20" x14ac:dyDescent="0.35">
      <c r="A3832" t="s">
        <v>3897</v>
      </c>
      <c r="B3832" s="1">
        <v>45780</v>
      </c>
      <c r="C3832" t="s">
        <v>21</v>
      </c>
      <c r="D3832" t="s">
        <v>35</v>
      </c>
      <c r="E3832" t="s">
        <v>23</v>
      </c>
      <c r="F3832" t="s">
        <v>24</v>
      </c>
      <c r="G3832" t="s">
        <v>38</v>
      </c>
      <c r="H3832" t="s">
        <v>39</v>
      </c>
      <c r="I3832">
        <v>1</v>
      </c>
      <c r="J3832" s="2">
        <v>147.41</v>
      </c>
      <c r="K3832" s="3">
        <v>0.05</v>
      </c>
      <c r="L3832" s="2">
        <v>81.459999999999994</v>
      </c>
      <c r="M3832" s="2">
        <f t="shared" si="472"/>
        <v>140.04</v>
      </c>
      <c r="N3832" s="2">
        <f t="shared" si="473"/>
        <v>81.459999999999994</v>
      </c>
      <c r="O3832" s="2">
        <f t="shared" si="474"/>
        <v>58.58</v>
      </c>
      <c r="P3832" s="4">
        <f t="shared" si="475"/>
        <v>0.41830905455584122</v>
      </c>
      <c r="Q3832">
        <f t="shared" si="476"/>
        <v>2025</v>
      </c>
      <c r="R3832" t="str">
        <f t="shared" si="477"/>
        <v>Q2</v>
      </c>
      <c r="S3832">
        <f t="shared" si="478"/>
        <v>5</v>
      </c>
      <c r="T3832" t="str">
        <f t="shared" si="479"/>
        <v>May</v>
      </c>
    </row>
    <row r="3833" spans="1:20" x14ac:dyDescent="0.35">
      <c r="A3833" t="s">
        <v>3898</v>
      </c>
      <c r="B3833" s="1">
        <v>45780</v>
      </c>
      <c r="C3833" t="s">
        <v>21</v>
      </c>
      <c r="D3833" t="s">
        <v>35</v>
      </c>
      <c r="E3833" t="s">
        <v>36</v>
      </c>
      <c r="F3833" t="s">
        <v>37</v>
      </c>
      <c r="G3833" t="s">
        <v>32</v>
      </c>
      <c r="H3833" t="s">
        <v>33</v>
      </c>
      <c r="I3833">
        <v>1</v>
      </c>
      <c r="J3833" s="2">
        <v>39.58</v>
      </c>
      <c r="K3833" s="3">
        <v>0.05</v>
      </c>
      <c r="L3833" s="2">
        <v>12.67</v>
      </c>
      <c r="M3833" s="2">
        <f t="shared" si="472"/>
        <v>37.6</v>
      </c>
      <c r="N3833" s="2">
        <f t="shared" si="473"/>
        <v>12.67</v>
      </c>
      <c r="O3833" s="2">
        <f t="shared" si="474"/>
        <v>24.93</v>
      </c>
      <c r="P3833" s="4">
        <f t="shared" si="475"/>
        <v>0.66303191489361701</v>
      </c>
      <c r="Q3833">
        <f t="shared" si="476"/>
        <v>2025</v>
      </c>
      <c r="R3833" t="str">
        <f t="shared" si="477"/>
        <v>Q2</v>
      </c>
      <c r="S3833">
        <f t="shared" si="478"/>
        <v>5</v>
      </c>
      <c r="T3833" t="str">
        <f t="shared" si="479"/>
        <v>May</v>
      </c>
    </row>
    <row r="3834" spans="1:20" x14ac:dyDescent="0.35">
      <c r="A3834" t="s">
        <v>3899</v>
      </c>
      <c r="B3834" s="1">
        <v>45780</v>
      </c>
      <c r="C3834" t="s">
        <v>62</v>
      </c>
      <c r="D3834" t="s">
        <v>63</v>
      </c>
      <c r="E3834" t="s">
        <v>23</v>
      </c>
      <c r="F3834" t="s">
        <v>37</v>
      </c>
      <c r="G3834" t="s">
        <v>38</v>
      </c>
      <c r="H3834" t="s">
        <v>56</v>
      </c>
      <c r="I3834">
        <v>3</v>
      </c>
      <c r="J3834" s="2">
        <v>74.72</v>
      </c>
      <c r="K3834" s="3">
        <v>0.05</v>
      </c>
      <c r="L3834" s="2">
        <v>31.67</v>
      </c>
      <c r="M3834" s="2">
        <f t="shared" si="472"/>
        <v>212.95</v>
      </c>
      <c r="N3834" s="2">
        <f t="shared" si="473"/>
        <v>95.01</v>
      </c>
      <c r="O3834" s="2">
        <f t="shared" si="474"/>
        <v>117.93999999999998</v>
      </c>
      <c r="P3834" s="4">
        <f t="shared" si="475"/>
        <v>0.55383892932613288</v>
      </c>
      <c r="Q3834">
        <f t="shared" si="476"/>
        <v>2025</v>
      </c>
      <c r="R3834" t="str">
        <f t="shared" si="477"/>
        <v>Q2</v>
      </c>
      <c r="S3834">
        <f t="shared" si="478"/>
        <v>5</v>
      </c>
      <c r="T3834" t="str">
        <f t="shared" si="479"/>
        <v>May</v>
      </c>
    </row>
    <row r="3835" spans="1:20" x14ac:dyDescent="0.35">
      <c r="A3835" t="s">
        <v>3900</v>
      </c>
      <c r="B3835" s="1">
        <v>45780</v>
      </c>
      <c r="C3835" t="s">
        <v>21</v>
      </c>
      <c r="D3835" t="s">
        <v>22</v>
      </c>
      <c r="E3835" t="s">
        <v>23</v>
      </c>
      <c r="F3835" t="s">
        <v>24</v>
      </c>
      <c r="G3835" t="s">
        <v>53</v>
      </c>
      <c r="H3835" t="s">
        <v>70</v>
      </c>
      <c r="I3835">
        <v>1</v>
      </c>
      <c r="J3835" s="2">
        <v>53.38</v>
      </c>
      <c r="K3835" s="3">
        <v>0</v>
      </c>
      <c r="L3835" s="2">
        <v>18.48</v>
      </c>
      <c r="M3835" s="2">
        <f t="shared" si="472"/>
        <v>53.38</v>
      </c>
      <c r="N3835" s="2">
        <f t="shared" si="473"/>
        <v>18.48</v>
      </c>
      <c r="O3835" s="2">
        <f t="shared" si="474"/>
        <v>34.900000000000006</v>
      </c>
      <c r="P3835" s="4">
        <f t="shared" si="475"/>
        <v>0.65380292244286253</v>
      </c>
      <c r="Q3835">
        <f t="shared" si="476"/>
        <v>2025</v>
      </c>
      <c r="R3835" t="str">
        <f t="shared" si="477"/>
        <v>Q2</v>
      </c>
      <c r="S3835">
        <f t="shared" si="478"/>
        <v>5</v>
      </c>
      <c r="T3835" t="str">
        <f t="shared" si="479"/>
        <v>May</v>
      </c>
    </row>
    <row r="3836" spans="1:20" x14ac:dyDescent="0.35">
      <c r="A3836" t="s">
        <v>3901</v>
      </c>
      <c r="B3836" s="1">
        <v>45781</v>
      </c>
      <c r="C3836" t="s">
        <v>21</v>
      </c>
      <c r="D3836" t="s">
        <v>35</v>
      </c>
      <c r="E3836" t="s">
        <v>23</v>
      </c>
      <c r="F3836" t="s">
        <v>31</v>
      </c>
      <c r="G3836" t="s">
        <v>32</v>
      </c>
      <c r="H3836" t="s">
        <v>50</v>
      </c>
      <c r="I3836">
        <v>2</v>
      </c>
      <c r="J3836" s="2">
        <v>229.88</v>
      </c>
      <c r="K3836" s="3">
        <v>0.25</v>
      </c>
      <c r="L3836" s="2">
        <v>113.75</v>
      </c>
      <c r="M3836" s="2">
        <f t="shared" si="472"/>
        <v>344.82</v>
      </c>
      <c r="N3836" s="2">
        <f t="shared" si="473"/>
        <v>227.5</v>
      </c>
      <c r="O3836" s="2">
        <f t="shared" si="474"/>
        <v>117.32</v>
      </c>
      <c r="P3836" s="4">
        <f t="shared" si="475"/>
        <v>0.34023548518067398</v>
      </c>
      <c r="Q3836">
        <f t="shared" si="476"/>
        <v>2025</v>
      </c>
      <c r="R3836" t="str">
        <f t="shared" si="477"/>
        <v>Q2</v>
      </c>
      <c r="S3836">
        <f t="shared" si="478"/>
        <v>5</v>
      </c>
      <c r="T3836" t="str">
        <f t="shared" si="479"/>
        <v>May</v>
      </c>
    </row>
    <row r="3837" spans="1:20" x14ac:dyDescent="0.35">
      <c r="A3837" t="s">
        <v>3902</v>
      </c>
      <c r="B3837" s="1">
        <v>45781</v>
      </c>
      <c r="C3837" t="s">
        <v>21</v>
      </c>
      <c r="D3837" t="s">
        <v>22</v>
      </c>
      <c r="E3837" t="s">
        <v>52</v>
      </c>
      <c r="F3837" t="s">
        <v>24</v>
      </c>
      <c r="G3837" t="s">
        <v>53</v>
      </c>
      <c r="H3837" t="s">
        <v>66</v>
      </c>
      <c r="I3837">
        <v>2</v>
      </c>
      <c r="J3837" s="2">
        <v>108.86</v>
      </c>
      <c r="K3837" s="3">
        <v>0.1</v>
      </c>
      <c r="L3837" s="2">
        <v>44.22</v>
      </c>
      <c r="M3837" s="2">
        <f t="shared" si="472"/>
        <v>195.95</v>
      </c>
      <c r="N3837" s="2">
        <f t="shared" si="473"/>
        <v>88.44</v>
      </c>
      <c r="O3837" s="2">
        <f t="shared" si="474"/>
        <v>107.50999999999999</v>
      </c>
      <c r="P3837" s="4">
        <f t="shared" si="475"/>
        <v>0.54866037254401634</v>
      </c>
      <c r="Q3837">
        <f t="shared" si="476"/>
        <v>2025</v>
      </c>
      <c r="R3837" t="str">
        <f t="shared" si="477"/>
        <v>Q2</v>
      </c>
      <c r="S3837">
        <f t="shared" si="478"/>
        <v>5</v>
      </c>
      <c r="T3837" t="str">
        <f t="shared" si="479"/>
        <v>May</v>
      </c>
    </row>
    <row r="3838" spans="1:20" x14ac:dyDescent="0.35">
      <c r="A3838" t="s">
        <v>3903</v>
      </c>
      <c r="B3838" s="1">
        <v>45781</v>
      </c>
      <c r="C3838" t="s">
        <v>28</v>
      </c>
      <c r="D3838" t="s">
        <v>49</v>
      </c>
      <c r="E3838" t="s">
        <v>23</v>
      </c>
      <c r="F3838" t="s">
        <v>24</v>
      </c>
      <c r="G3838" t="s">
        <v>53</v>
      </c>
      <c r="H3838" t="s">
        <v>66</v>
      </c>
      <c r="I3838">
        <v>1</v>
      </c>
      <c r="J3838" s="2">
        <v>111.73</v>
      </c>
      <c r="K3838" s="3">
        <v>0</v>
      </c>
      <c r="L3838" s="2">
        <v>45.21</v>
      </c>
      <c r="M3838" s="2">
        <f t="shared" si="472"/>
        <v>111.73</v>
      </c>
      <c r="N3838" s="2">
        <f t="shared" si="473"/>
        <v>45.21</v>
      </c>
      <c r="O3838" s="2">
        <f t="shared" si="474"/>
        <v>66.52000000000001</v>
      </c>
      <c r="P3838" s="4">
        <f t="shared" si="475"/>
        <v>0.59536382350308792</v>
      </c>
      <c r="Q3838">
        <f t="shared" si="476"/>
        <v>2025</v>
      </c>
      <c r="R3838" t="str">
        <f t="shared" si="477"/>
        <v>Q2</v>
      </c>
      <c r="S3838">
        <f t="shared" si="478"/>
        <v>5</v>
      </c>
      <c r="T3838" t="str">
        <f t="shared" si="479"/>
        <v>May</v>
      </c>
    </row>
    <row r="3839" spans="1:20" x14ac:dyDescent="0.35">
      <c r="A3839" t="s">
        <v>3904</v>
      </c>
      <c r="B3839" s="1">
        <v>45781</v>
      </c>
      <c r="C3839" t="s">
        <v>41</v>
      </c>
      <c r="D3839" t="s">
        <v>42</v>
      </c>
      <c r="E3839" t="s">
        <v>23</v>
      </c>
      <c r="F3839" t="s">
        <v>37</v>
      </c>
      <c r="G3839" t="s">
        <v>53</v>
      </c>
      <c r="H3839" t="s">
        <v>70</v>
      </c>
      <c r="I3839">
        <v>1</v>
      </c>
      <c r="J3839" s="2">
        <v>56.48</v>
      </c>
      <c r="K3839" s="3">
        <v>0</v>
      </c>
      <c r="L3839" s="2">
        <v>19.23</v>
      </c>
      <c r="M3839" s="2">
        <f t="shared" si="472"/>
        <v>56.48</v>
      </c>
      <c r="N3839" s="2">
        <f t="shared" si="473"/>
        <v>19.23</v>
      </c>
      <c r="O3839" s="2">
        <f t="shared" si="474"/>
        <v>37.25</v>
      </c>
      <c r="P3839" s="4">
        <f t="shared" si="475"/>
        <v>0.65952549575070829</v>
      </c>
      <c r="Q3839">
        <f t="shared" si="476"/>
        <v>2025</v>
      </c>
      <c r="R3839" t="str">
        <f t="shared" si="477"/>
        <v>Q2</v>
      </c>
      <c r="S3839">
        <f t="shared" si="478"/>
        <v>5</v>
      </c>
      <c r="T3839" t="str">
        <f t="shared" si="479"/>
        <v>May</v>
      </c>
    </row>
    <row r="3840" spans="1:20" x14ac:dyDescent="0.35">
      <c r="A3840" t="s">
        <v>3905</v>
      </c>
      <c r="B3840" s="1">
        <v>45781</v>
      </c>
      <c r="C3840" t="s">
        <v>21</v>
      </c>
      <c r="D3840" t="s">
        <v>35</v>
      </c>
      <c r="E3840" t="s">
        <v>36</v>
      </c>
      <c r="F3840" t="s">
        <v>24</v>
      </c>
      <c r="G3840" t="s">
        <v>46</v>
      </c>
      <c r="H3840" t="s">
        <v>79</v>
      </c>
      <c r="I3840">
        <v>2</v>
      </c>
      <c r="J3840" s="2">
        <v>30.03</v>
      </c>
      <c r="K3840" s="3">
        <v>0.05</v>
      </c>
      <c r="L3840" s="2">
        <v>10.029999999999999</v>
      </c>
      <c r="M3840" s="2">
        <f t="shared" si="472"/>
        <v>57.06</v>
      </c>
      <c r="N3840" s="2">
        <f t="shared" si="473"/>
        <v>20.059999999999999</v>
      </c>
      <c r="O3840" s="2">
        <f t="shared" si="474"/>
        <v>37</v>
      </c>
      <c r="P3840" s="4">
        <f t="shared" si="475"/>
        <v>0.64844023834560105</v>
      </c>
      <c r="Q3840">
        <f t="shared" si="476"/>
        <v>2025</v>
      </c>
      <c r="R3840" t="str">
        <f t="shared" si="477"/>
        <v>Q2</v>
      </c>
      <c r="S3840">
        <f t="shared" si="478"/>
        <v>5</v>
      </c>
      <c r="T3840" t="str">
        <f t="shared" si="479"/>
        <v>May</v>
      </c>
    </row>
    <row r="3841" spans="1:20" x14ac:dyDescent="0.35">
      <c r="A3841" t="s">
        <v>3906</v>
      </c>
      <c r="B3841" s="1">
        <v>45781</v>
      </c>
      <c r="C3841" t="s">
        <v>21</v>
      </c>
      <c r="D3841" t="s">
        <v>35</v>
      </c>
      <c r="E3841" t="s">
        <v>23</v>
      </c>
      <c r="F3841" t="s">
        <v>37</v>
      </c>
      <c r="G3841" t="s">
        <v>25</v>
      </c>
      <c r="H3841" t="s">
        <v>91</v>
      </c>
      <c r="I3841">
        <v>1</v>
      </c>
      <c r="J3841" s="2">
        <v>98.76</v>
      </c>
      <c r="K3841" s="3">
        <v>0</v>
      </c>
      <c r="L3841" s="2">
        <v>44.65</v>
      </c>
      <c r="M3841" s="2">
        <f t="shared" si="472"/>
        <v>98.76</v>
      </c>
      <c r="N3841" s="2">
        <f t="shared" si="473"/>
        <v>44.65</v>
      </c>
      <c r="O3841" s="2">
        <f t="shared" si="474"/>
        <v>54.110000000000007</v>
      </c>
      <c r="P3841" s="4">
        <f t="shared" si="475"/>
        <v>0.54789388416362905</v>
      </c>
      <c r="Q3841">
        <f t="shared" si="476"/>
        <v>2025</v>
      </c>
      <c r="R3841" t="str">
        <f t="shared" si="477"/>
        <v>Q2</v>
      </c>
      <c r="S3841">
        <f t="shared" si="478"/>
        <v>5</v>
      </c>
      <c r="T3841" t="str">
        <f t="shared" si="479"/>
        <v>May</v>
      </c>
    </row>
    <row r="3842" spans="1:20" x14ac:dyDescent="0.35">
      <c r="A3842" t="s">
        <v>3907</v>
      </c>
      <c r="B3842" s="1">
        <v>45781</v>
      </c>
      <c r="C3842" t="s">
        <v>21</v>
      </c>
      <c r="D3842" t="s">
        <v>35</v>
      </c>
      <c r="E3842" t="s">
        <v>52</v>
      </c>
      <c r="F3842" t="s">
        <v>37</v>
      </c>
      <c r="G3842" t="s">
        <v>46</v>
      </c>
      <c r="H3842" t="s">
        <v>183</v>
      </c>
      <c r="I3842">
        <v>3</v>
      </c>
      <c r="J3842" s="2">
        <v>138.28</v>
      </c>
      <c r="K3842" s="3">
        <v>0.1</v>
      </c>
      <c r="L3842" s="2">
        <v>63.1</v>
      </c>
      <c r="M3842" s="2">
        <f t="shared" ref="M3842:M3905" si="480">ROUND(I3842*J3842*(1-K3842),2)</f>
        <v>373.36</v>
      </c>
      <c r="N3842" s="2">
        <f t="shared" ref="N3842:N3905" si="481">ROUND(I3842*L3842,2)</f>
        <v>189.3</v>
      </c>
      <c r="O3842" s="2">
        <f t="shared" ref="O3842:O3905" si="482">M3842-N3842</f>
        <v>184.06</v>
      </c>
      <c r="P3842" s="4">
        <f t="shared" ref="P3842:P3905" si="483">IFERROR(O3842/M3842,0)</f>
        <v>0.49298264409685022</v>
      </c>
      <c r="Q3842">
        <f t="shared" ref="Q3842:Q3905" si="484">YEAR(B3842)</f>
        <v>2025</v>
      </c>
      <c r="R3842" t="str">
        <f t="shared" ref="R3842:R3905" si="485">"Q"&amp;ROUNDUP(MONTH(B3842)/3,0)</f>
        <v>Q2</v>
      </c>
      <c r="S3842">
        <f t="shared" ref="S3842:S3905" si="486">MONTH(B3842)</f>
        <v>5</v>
      </c>
      <c r="T3842" t="str">
        <f t="shared" ref="T3842:T3905" si="487">TEXT(B3842,"mmm")</f>
        <v>May</v>
      </c>
    </row>
    <row r="3843" spans="1:20" x14ac:dyDescent="0.35">
      <c r="A3843" t="s">
        <v>3908</v>
      </c>
      <c r="B3843" s="1">
        <v>45781</v>
      </c>
      <c r="C3843" t="s">
        <v>41</v>
      </c>
      <c r="D3843" t="s">
        <v>42</v>
      </c>
      <c r="E3843" t="s">
        <v>23</v>
      </c>
      <c r="F3843" t="s">
        <v>37</v>
      </c>
      <c r="G3843" t="s">
        <v>53</v>
      </c>
      <c r="H3843" t="s">
        <v>70</v>
      </c>
      <c r="I3843">
        <v>1</v>
      </c>
      <c r="J3843" s="2">
        <v>56.59</v>
      </c>
      <c r="K3843" s="3">
        <v>0</v>
      </c>
      <c r="L3843" s="2">
        <v>19.25</v>
      </c>
      <c r="M3843" s="2">
        <f t="shared" si="480"/>
        <v>56.59</v>
      </c>
      <c r="N3843" s="2">
        <f t="shared" si="481"/>
        <v>19.25</v>
      </c>
      <c r="O3843" s="2">
        <f t="shared" si="482"/>
        <v>37.340000000000003</v>
      </c>
      <c r="P3843" s="4">
        <f t="shared" si="483"/>
        <v>0.65983389291394245</v>
      </c>
      <c r="Q3843">
        <f t="shared" si="484"/>
        <v>2025</v>
      </c>
      <c r="R3843" t="str">
        <f t="shared" si="485"/>
        <v>Q2</v>
      </c>
      <c r="S3843">
        <f t="shared" si="486"/>
        <v>5</v>
      </c>
      <c r="T3843" t="str">
        <f t="shared" si="487"/>
        <v>May</v>
      </c>
    </row>
    <row r="3844" spans="1:20" x14ac:dyDescent="0.35">
      <c r="A3844" t="s">
        <v>3909</v>
      </c>
      <c r="B3844" s="1">
        <v>45781</v>
      </c>
      <c r="C3844" t="s">
        <v>21</v>
      </c>
      <c r="D3844" t="s">
        <v>35</v>
      </c>
      <c r="E3844" t="s">
        <v>23</v>
      </c>
      <c r="F3844" t="s">
        <v>37</v>
      </c>
      <c r="G3844" t="s">
        <v>38</v>
      </c>
      <c r="H3844" t="s">
        <v>56</v>
      </c>
      <c r="I3844">
        <v>1</v>
      </c>
      <c r="J3844" s="2">
        <v>79.849999999999994</v>
      </c>
      <c r="K3844" s="3">
        <v>0.25</v>
      </c>
      <c r="L3844" s="2">
        <v>30.09</v>
      </c>
      <c r="M3844" s="2">
        <f t="shared" si="480"/>
        <v>59.89</v>
      </c>
      <c r="N3844" s="2">
        <f t="shared" si="481"/>
        <v>30.09</v>
      </c>
      <c r="O3844" s="2">
        <f t="shared" si="482"/>
        <v>29.8</v>
      </c>
      <c r="P3844" s="4">
        <f t="shared" si="483"/>
        <v>0.49757889464017369</v>
      </c>
      <c r="Q3844">
        <f t="shared" si="484"/>
        <v>2025</v>
      </c>
      <c r="R3844" t="str">
        <f t="shared" si="485"/>
        <v>Q2</v>
      </c>
      <c r="S3844">
        <f t="shared" si="486"/>
        <v>5</v>
      </c>
      <c r="T3844" t="str">
        <f t="shared" si="487"/>
        <v>May</v>
      </c>
    </row>
    <row r="3845" spans="1:20" x14ac:dyDescent="0.35">
      <c r="A3845" t="s">
        <v>3910</v>
      </c>
      <c r="B3845" s="1">
        <v>45781</v>
      </c>
      <c r="C3845" t="s">
        <v>21</v>
      </c>
      <c r="D3845" t="s">
        <v>103</v>
      </c>
      <c r="E3845" t="s">
        <v>52</v>
      </c>
      <c r="F3845" t="s">
        <v>24</v>
      </c>
      <c r="G3845" t="s">
        <v>25</v>
      </c>
      <c r="H3845" t="s">
        <v>81</v>
      </c>
      <c r="I3845">
        <v>3</v>
      </c>
      <c r="J3845" s="2">
        <v>38.69</v>
      </c>
      <c r="K3845" s="3">
        <v>0</v>
      </c>
      <c r="L3845" s="2">
        <v>16.309999999999999</v>
      </c>
      <c r="M3845" s="2">
        <f t="shared" si="480"/>
        <v>116.07</v>
      </c>
      <c r="N3845" s="2">
        <f t="shared" si="481"/>
        <v>48.93</v>
      </c>
      <c r="O3845" s="2">
        <f t="shared" si="482"/>
        <v>67.139999999999986</v>
      </c>
      <c r="P3845" s="4">
        <f t="shared" si="483"/>
        <v>0.5784440423882139</v>
      </c>
      <c r="Q3845">
        <f t="shared" si="484"/>
        <v>2025</v>
      </c>
      <c r="R3845" t="str">
        <f t="shared" si="485"/>
        <v>Q2</v>
      </c>
      <c r="S3845">
        <f t="shared" si="486"/>
        <v>5</v>
      </c>
      <c r="T3845" t="str">
        <f t="shared" si="487"/>
        <v>May</v>
      </c>
    </row>
    <row r="3846" spans="1:20" x14ac:dyDescent="0.35">
      <c r="A3846" t="s">
        <v>3911</v>
      </c>
      <c r="B3846" s="1">
        <v>45781</v>
      </c>
      <c r="C3846" t="s">
        <v>21</v>
      </c>
      <c r="D3846" t="s">
        <v>103</v>
      </c>
      <c r="E3846" t="s">
        <v>43</v>
      </c>
      <c r="F3846" t="s">
        <v>31</v>
      </c>
      <c r="G3846" t="s">
        <v>32</v>
      </c>
      <c r="H3846" t="s">
        <v>50</v>
      </c>
      <c r="I3846">
        <v>3</v>
      </c>
      <c r="J3846" s="2">
        <v>205.96</v>
      </c>
      <c r="K3846" s="3">
        <v>0</v>
      </c>
      <c r="L3846" s="2">
        <v>116.6</v>
      </c>
      <c r="M3846" s="2">
        <f t="shared" si="480"/>
        <v>617.88</v>
      </c>
      <c r="N3846" s="2">
        <f t="shared" si="481"/>
        <v>349.8</v>
      </c>
      <c r="O3846" s="2">
        <f t="shared" si="482"/>
        <v>268.08</v>
      </c>
      <c r="P3846" s="4">
        <f t="shared" si="483"/>
        <v>0.43387065449601864</v>
      </c>
      <c r="Q3846">
        <f t="shared" si="484"/>
        <v>2025</v>
      </c>
      <c r="R3846" t="str">
        <f t="shared" si="485"/>
        <v>Q2</v>
      </c>
      <c r="S3846">
        <f t="shared" si="486"/>
        <v>5</v>
      </c>
      <c r="T3846" t="str">
        <f t="shared" si="487"/>
        <v>May</v>
      </c>
    </row>
    <row r="3847" spans="1:20" x14ac:dyDescent="0.35">
      <c r="A3847" t="s">
        <v>3912</v>
      </c>
      <c r="B3847" s="1">
        <v>45781</v>
      </c>
      <c r="C3847" t="s">
        <v>21</v>
      </c>
      <c r="D3847" t="s">
        <v>35</v>
      </c>
      <c r="E3847" t="s">
        <v>36</v>
      </c>
      <c r="F3847" t="s">
        <v>37</v>
      </c>
      <c r="G3847" t="s">
        <v>46</v>
      </c>
      <c r="H3847" t="s">
        <v>75</v>
      </c>
      <c r="I3847">
        <v>2</v>
      </c>
      <c r="J3847" s="2">
        <v>33.94</v>
      </c>
      <c r="K3847" s="3">
        <v>0.05</v>
      </c>
      <c r="L3847" s="2">
        <v>10.09</v>
      </c>
      <c r="M3847" s="2">
        <f t="shared" si="480"/>
        <v>64.489999999999995</v>
      </c>
      <c r="N3847" s="2">
        <f t="shared" si="481"/>
        <v>20.18</v>
      </c>
      <c r="O3847" s="2">
        <f t="shared" si="482"/>
        <v>44.309999999999995</v>
      </c>
      <c r="P3847" s="4">
        <f t="shared" si="483"/>
        <v>0.68708326872383318</v>
      </c>
      <c r="Q3847">
        <f t="shared" si="484"/>
        <v>2025</v>
      </c>
      <c r="R3847" t="str">
        <f t="shared" si="485"/>
        <v>Q2</v>
      </c>
      <c r="S3847">
        <f t="shared" si="486"/>
        <v>5</v>
      </c>
      <c r="T3847" t="str">
        <f t="shared" si="487"/>
        <v>May</v>
      </c>
    </row>
    <row r="3848" spans="1:20" x14ac:dyDescent="0.35">
      <c r="A3848" t="s">
        <v>3913</v>
      </c>
      <c r="B3848" s="1">
        <v>45781</v>
      </c>
      <c r="C3848" t="s">
        <v>41</v>
      </c>
      <c r="D3848" t="s">
        <v>90</v>
      </c>
      <c r="E3848" t="s">
        <v>23</v>
      </c>
      <c r="F3848" t="s">
        <v>37</v>
      </c>
      <c r="G3848" t="s">
        <v>32</v>
      </c>
      <c r="H3848" t="s">
        <v>50</v>
      </c>
      <c r="I3848">
        <v>3</v>
      </c>
      <c r="J3848" s="2">
        <v>244.11</v>
      </c>
      <c r="K3848" s="3">
        <v>0</v>
      </c>
      <c r="L3848" s="2">
        <v>114.04</v>
      </c>
      <c r="M3848" s="2">
        <f t="shared" si="480"/>
        <v>732.33</v>
      </c>
      <c r="N3848" s="2">
        <f t="shared" si="481"/>
        <v>342.12</v>
      </c>
      <c r="O3848" s="2">
        <f t="shared" si="482"/>
        <v>390.21000000000004</v>
      </c>
      <c r="P3848" s="4">
        <f t="shared" si="483"/>
        <v>0.53283355864159598</v>
      </c>
      <c r="Q3848">
        <f t="shared" si="484"/>
        <v>2025</v>
      </c>
      <c r="R3848" t="str">
        <f t="shared" si="485"/>
        <v>Q2</v>
      </c>
      <c r="S3848">
        <f t="shared" si="486"/>
        <v>5</v>
      </c>
      <c r="T3848" t="str">
        <f t="shared" si="487"/>
        <v>May</v>
      </c>
    </row>
    <row r="3849" spans="1:20" x14ac:dyDescent="0.35">
      <c r="A3849" t="s">
        <v>3914</v>
      </c>
      <c r="B3849" s="1">
        <v>45781</v>
      </c>
      <c r="C3849" t="s">
        <v>21</v>
      </c>
      <c r="D3849" t="s">
        <v>35</v>
      </c>
      <c r="E3849" t="s">
        <v>23</v>
      </c>
      <c r="F3849" t="s">
        <v>37</v>
      </c>
      <c r="G3849" t="s">
        <v>25</v>
      </c>
      <c r="H3849" t="s">
        <v>72</v>
      </c>
      <c r="I3849">
        <v>1</v>
      </c>
      <c r="J3849" s="2">
        <v>187.8</v>
      </c>
      <c r="K3849" s="3">
        <v>0</v>
      </c>
      <c r="L3849" s="2">
        <v>106.68</v>
      </c>
      <c r="M3849" s="2">
        <f t="shared" si="480"/>
        <v>187.8</v>
      </c>
      <c r="N3849" s="2">
        <f t="shared" si="481"/>
        <v>106.68</v>
      </c>
      <c r="O3849" s="2">
        <f t="shared" si="482"/>
        <v>81.12</v>
      </c>
      <c r="P3849" s="4">
        <f t="shared" si="483"/>
        <v>0.43194888178913737</v>
      </c>
      <c r="Q3849">
        <f t="shared" si="484"/>
        <v>2025</v>
      </c>
      <c r="R3849" t="str">
        <f t="shared" si="485"/>
        <v>Q2</v>
      </c>
      <c r="S3849">
        <f t="shared" si="486"/>
        <v>5</v>
      </c>
      <c r="T3849" t="str">
        <f t="shared" si="487"/>
        <v>May</v>
      </c>
    </row>
    <row r="3850" spans="1:20" x14ac:dyDescent="0.35">
      <c r="A3850" t="s">
        <v>3915</v>
      </c>
      <c r="B3850" s="1">
        <v>45782</v>
      </c>
      <c r="C3850" t="s">
        <v>21</v>
      </c>
      <c r="D3850" t="s">
        <v>35</v>
      </c>
      <c r="E3850" t="s">
        <v>52</v>
      </c>
      <c r="F3850" t="s">
        <v>37</v>
      </c>
      <c r="G3850" t="s">
        <v>46</v>
      </c>
      <c r="H3850" t="s">
        <v>183</v>
      </c>
      <c r="I3850">
        <v>2</v>
      </c>
      <c r="J3850" s="2">
        <v>137.9</v>
      </c>
      <c r="K3850" s="3">
        <v>0.05</v>
      </c>
      <c r="L3850" s="2">
        <v>64.52</v>
      </c>
      <c r="M3850" s="2">
        <f t="shared" si="480"/>
        <v>262.01</v>
      </c>
      <c r="N3850" s="2">
        <f t="shared" si="481"/>
        <v>129.04</v>
      </c>
      <c r="O3850" s="2">
        <f t="shared" si="482"/>
        <v>132.97</v>
      </c>
      <c r="P3850" s="4">
        <f t="shared" si="483"/>
        <v>0.50749971375138359</v>
      </c>
      <c r="Q3850">
        <f t="shared" si="484"/>
        <v>2025</v>
      </c>
      <c r="R3850" t="str">
        <f t="shared" si="485"/>
        <v>Q2</v>
      </c>
      <c r="S3850">
        <f t="shared" si="486"/>
        <v>5</v>
      </c>
      <c r="T3850" t="str">
        <f t="shared" si="487"/>
        <v>May</v>
      </c>
    </row>
    <row r="3851" spans="1:20" x14ac:dyDescent="0.35">
      <c r="A3851" t="s">
        <v>3916</v>
      </c>
      <c r="B3851" s="1">
        <v>45782</v>
      </c>
      <c r="C3851" t="s">
        <v>21</v>
      </c>
      <c r="D3851" t="s">
        <v>35</v>
      </c>
      <c r="E3851" t="s">
        <v>52</v>
      </c>
      <c r="F3851" t="s">
        <v>37</v>
      </c>
      <c r="G3851" t="s">
        <v>46</v>
      </c>
      <c r="H3851" t="s">
        <v>75</v>
      </c>
      <c r="I3851">
        <v>5</v>
      </c>
      <c r="J3851" s="2">
        <v>34.29</v>
      </c>
      <c r="K3851" s="3">
        <v>0</v>
      </c>
      <c r="L3851" s="2">
        <v>10.33</v>
      </c>
      <c r="M3851" s="2">
        <f t="shared" si="480"/>
        <v>171.45</v>
      </c>
      <c r="N3851" s="2">
        <f t="shared" si="481"/>
        <v>51.65</v>
      </c>
      <c r="O3851" s="2">
        <f t="shared" si="482"/>
        <v>119.79999999999998</v>
      </c>
      <c r="P3851" s="4">
        <f t="shared" si="483"/>
        <v>0.69874599008457272</v>
      </c>
      <c r="Q3851">
        <f t="shared" si="484"/>
        <v>2025</v>
      </c>
      <c r="R3851" t="str">
        <f t="shared" si="485"/>
        <v>Q2</v>
      </c>
      <c r="S3851">
        <f t="shared" si="486"/>
        <v>5</v>
      </c>
      <c r="T3851" t="str">
        <f t="shared" si="487"/>
        <v>May</v>
      </c>
    </row>
    <row r="3852" spans="1:20" x14ac:dyDescent="0.35">
      <c r="A3852" t="s">
        <v>3917</v>
      </c>
      <c r="B3852" s="1">
        <v>45782</v>
      </c>
      <c r="C3852" t="s">
        <v>41</v>
      </c>
      <c r="D3852" t="s">
        <v>90</v>
      </c>
      <c r="E3852" t="s">
        <v>23</v>
      </c>
      <c r="F3852" t="s">
        <v>37</v>
      </c>
      <c r="G3852" t="s">
        <v>53</v>
      </c>
      <c r="H3852" t="s">
        <v>70</v>
      </c>
      <c r="I3852">
        <v>2</v>
      </c>
      <c r="J3852" s="2">
        <v>56.95</v>
      </c>
      <c r="K3852" s="3">
        <v>0.1</v>
      </c>
      <c r="L3852" s="2">
        <v>19.04</v>
      </c>
      <c r="M3852" s="2">
        <f t="shared" si="480"/>
        <v>102.51</v>
      </c>
      <c r="N3852" s="2">
        <f t="shared" si="481"/>
        <v>38.08</v>
      </c>
      <c r="O3852" s="2">
        <f t="shared" si="482"/>
        <v>64.430000000000007</v>
      </c>
      <c r="P3852" s="4">
        <f t="shared" si="483"/>
        <v>0.62852404643449422</v>
      </c>
      <c r="Q3852">
        <f t="shared" si="484"/>
        <v>2025</v>
      </c>
      <c r="R3852" t="str">
        <f t="shared" si="485"/>
        <v>Q2</v>
      </c>
      <c r="S3852">
        <f t="shared" si="486"/>
        <v>5</v>
      </c>
      <c r="T3852" t="str">
        <f t="shared" si="487"/>
        <v>May</v>
      </c>
    </row>
    <row r="3853" spans="1:20" x14ac:dyDescent="0.35">
      <c r="A3853" t="s">
        <v>3918</v>
      </c>
      <c r="B3853" s="1">
        <v>45782</v>
      </c>
      <c r="C3853" t="s">
        <v>41</v>
      </c>
      <c r="D3853" t="s">
        <v>42</v>
      </c>
      <c r="E3853" t="s">
        <v>36</v>
      </c>
      <c r="F3853" t="s">
        <v>37</v>
      </c>
      <c r="G3853" t="s">
        <v>25</v>
      </c>
      <c r="H3853" t="s">
        <v>26</v>
      </c>
      <c r="I3853">
        <v>6</v>
      </c>
      <c r="J3853" s="2">
        <v>25.18</v>
      </c>
      <c r="K3853" s="3">
        <v>0.05</v>
      </c>
      <c r="L3853" s="2">
        <v>6.57</v>
      </c>
      <c r="M3853" s="2">
        <f t="shared" si="480"/>
        <v>143.53</v>
      </c>
      <c r="N3853" s="2">
        <f t="shared" si="481"/>
        <v>39.42</v>
      </c>
      <c r="O3853" s="2">
        <f t="shared" si="482"/>
        <v>104.11</v>
      </c>
      <c r="P3853" s="4">
        <f t="shared" si="483"/>
        <v>0.72535358461645649</v>
      </c>
      <c r="Q3853">
        <f t="shared" si="484"/>
        <v>2025</v>
      </c>
      <c r="R3853" t="str">
        <f t="shared" si="485"/>
        <v>Q2</v>
      </c>
      <c r="S3853">
        <f t="shared" si="486"/>
        <v>5</v>
      </c>
      <c r="T3853" t="str">
        <f t="shared" si="487"/>
        <v>May</v>
      </c>
    </row>
    <row r="3854" spans="1:20" x14ac:dyDescent="0.35">
      <c r="A3854" t="s">
        <v>3919</v>
      </c>
      <c r="B3854" s="1">
        <v>45782</v>
      </c>
      <c r="C3854" t="s">
        <v>21</v>
      </c>
      <c r="D3854" t="s">
        <v>35</v>
      </c>
      <c r="E3854" t="s">
        <v>23</v>
      </c>
      <c r="F3854" t="s">
        <v>24</v>
      </c>
      <c r="G3854" t="s">
        <v>32</v>
      </c>
      <c r="H3854" t="s">
        <v>86</v>
      </c>
      <c r="I3854">
        <v>1</v>
      </c>
      <c r="J3854" s="2">
        <v>68.27</v>
      </c>
      <c r="K3854" s="3">
        <v>0</v>
      </c>
      <c r="L3854" s="2">
        <v>24.23</v>
      </c>
      <c r="M3854" s="2">
        <f t="shared" si="480"/>
        <v>68.27</v>
      </c>
      <c r="N3854" s="2">
        <f t="shared" si="481"/>
        <v>24.23</v>
      </c>
      <c r="O3854" s="2">
        <f t="shared" si="482"/>
        <v>44.039999999999992</v>
      </c>
      <c r="P3854" s="4">
        <f t="shared" si="483"/>
        <v>0.64508568917533315</v>
      </c>
      <c r="Q3854">
        <f t="shared" si="484"/>
        <v>2025</v>
      </c>
      <c r="R3854" t="str">
        <f t="shared" si="485"/>
        <v>Q2</v>
      </c>
      <c r="S3854">
        <f t="shared" si="486"/>
        <v>5</v>
      </c>
      <c r="T3854" t="str">
        <f t="shared" si="487"/>
        <v>May</v>
      </c>
    </row>
    <row r="3855" spans="1:20" x14ac:dyDescent="0.35">
      <c r="A3855" t="s">
        <v>3920</v>
      </c>
      <c r="B3855" s="1">
        <v>45783</v>
      </c>
      <c r="C3855" t="s">
        <v>21</v>
      </c>
      <c r="D3855" t="s">
        <v>22</v>
      </c>
      <c r="E3855" t="s">
        <v>52</v>
      </c>
      <c r="F3855" t="s">
        <v>37</v>
      </c>
      <c r="G3855" t="s">
        <v>46</v>
      </c>
      <c r="H3855" t="s">
        <v>75</v>
      </c>
      <c r="I3855">
        <v>4</v>
      </c>
      <c r="J3855" s="2">
        <v>34.25</v>
      </c>
      <c r="K3855" s="3">
        <v>0</v>
      </c>
      <c r="L3855" s="2">
        <v>10.17</v>
      </c>
      <c r="M3855" s="2">
        <f t="shared" si="480"/>
        <v>137</v>
      </c>
      <c r="N3855" s="2">
        <f t="shared" si="481"/>
        <v>40.68</v>
      </c>
      <c r="O3855" s="2">
        <f t="shared" si="482"/>
        <v>96.32</v>
      </c>
      <c r="P3855" s="4">
        <f t="shared" si="483"/>
        <v>0.70306569343065684</v>
      </c>
      <c r="Q3855">
        <f t="shared" si="484"/>
        <v>2025</v>
      </c>
      <c r="R3855" t="str">
        <f t="shared" si="485"/>
        <v>Q2</v>
      </c>
      <c r="S3855">
        <f t="shared" si="486"/>
        <v>5</v>
      </c>
      <c r="T3855" t="str">
        <f t="shared" si="487"/>
        <v>May</v>
      </c>
    </row>
    <row r="3856" spans="1:20" x14ac:dyDescent="0.35">
      <c r="A3856" t="s">
        <v>3921</v>
      </c>
      <c r="B3856" s="1">
        <v>45783</v>
      </c>
      <c r="C3856" t="s">
        <v>21</v>
      </c>
      <c r="D3856" t="s">
        <v>35</v>
      </c>
      <c r="E3856" t="s">
        <v>30</v>
      </c>
      <c r="F3856" t="s">
        <v>31</v>
      </c>
      <c r="G3856" t="s">
        <v>53</v>
      </c>
      <c r="H3856" t="s">
        <v>131</v>
      </c>
      <c r="I3856">
        <v>12</v>
      </c>
      <c r="J3856" s="2">
        <v>32.6</v>
      </c>
      <c r="K3856" s="3">
        <v>0.05</v>
      </c>
      <c r="L3856" s="2">
        <v>9.6199999999999992</v>
      </c>
      <c r="M3856" s="2">
        <f t="shared" si="480"/>
        <v>371.64</v>
      </c>
      <c r="N3856" s="2">
        <f t="shared" si="481"/>
        <v>115.44</v>
      </c>
      <c r="O3856" s="2">
        <f t="shared" si="482"/>
        <v>256.2</v>
      </c>
      <c r="P3856" s="4">
        <f t="shared" si="483"/>
        <v>0.68937681627381331</v>
      </c>
      <c r="Q3856">
        <f t="shared" si="484"/>
        <v>2025</v>
      </c>
      <c r="R3856" t="str">
        <f t="shared" si="485"/>
        <v>Q2</v>
      </c>
      <c r="S3856">
        <f t="shared" si="486"/>
        <v>5</v>
      </c>
      <c r="T3856" t="str">
        <f t="shared" si="487"/>
        <v>May</v>
      </c>
    </row>
    <row r="3857" spans="1:20" x14ac:dyDescent="0.35">
      <c r="A3857" t="s">
        <v>3922</v>
      </c>
      <c r="B3857" s="1">
        <v>45783</v>
      </c>
      <c r="C3857" t="s">
        <v>21</v>
      </c>
      <c r="D3857" t="s">
        <v>22</v>
      </c>
      <c r="E3857" t="s">
        <v>52</v>
      </c>
      <c r="F3857" t="s">
        <v>24</v>
      </c>
      <c r="G3857" t="s">
        <v>25</v>
      </c>
      <c r="H3857" t="s">
        <v>91</v>
      </c>
      <c r="I3857">
        <v>2</v>
      </c>
      <c r="J3857" s="2">
        <v>97.27</v>
      </c>
      <c r="K3857" s="3">
        <v>0</v>
      </c>
      <c r="L3857" s="2">
        <v>44.99</v>
      </c>
      <c r="M3857" s="2">
        <f t="shared" si="480"/>
        <v>194.54</v>
      </c>
      <c r="N3857" s="2">
        <f t="shared" si="481"/>
        <v>89.98</v>
      </c>
      <c r="O3857" s="2">
        <f t="shared" si="482"/>
        <v>104.55999999999999</v>
      </c>
      <c r="P3857" s="4">
        <f t="shared" si="483"/>
        <v>0.53747301326205399</v>
      </c>
      <c r="Q3857">
        <f t="shared" si="484"/>
        <v>2025</v>
      </c>
      <c r="R3857" t="str">
        <f t="shared" si="485"/>
        <v>Q2</v>
      </c>
      <c r="S3857">
        <f t="shared" si="486"/>
        <v>5</v>
      </c>
      <c r="T3857" t="str">
        <f t="shared" si="487"/>
        <v>May</v>
      </c>
    </row>
    <row r="3858" spans="1:20" x14ac:dyDescent="0.35">
      <c r="A3858" t="s">
        <v>3923</v>
      </c>
      <c r="B3858" s="1">
        <v>45783</v>
      </c>
      <c r="C3858" t="s">
        <v>21</v>
      </c>
      <c r="D3858" t="s">
        <v>103</v>
      </c>
      <c r="E3858" t="s">
        <v>52</v>
      </c>
      <c r="F3858" t="s">
        <v>37</v>
      </c>
      <c r="G3858" t="s">
        <v>25</v>
      </c>
      <c r="H3858" t="s">
        <v>26</v>
      </c>
      <c r="I3858">
        <v>2</v>
      </c>
      <c r="J3858" s="2">
        <v>22.01</v>
      </c>
      <c r="K3858" s="3">
        <v>0</v>
      </c>
      <c r="L3858" s="2">
        <v>6.9</v>
      </c>
      <c r="M3858" s="2">
        <f t="shared" si="480"/>
        <v>44.02</v>
      </c>
      <c r="N3858" s="2">
        <f t="shared" si="481"/>
        <v>13.8</v>
      </c>
      <c r="O3858" s="2">
        <f t="shared" si="482"/>
        <v>30.220000000000002</v>
      </c>
      <c r="P3858" s="4">
        <f t="shared" si="483"/>
        <v>0.68650613357564749</v>
      </c>
      <c r="Q3858">
        <f t="shared" si="484"/>
        <v>2025</v>
      </c>
      <c r="R3858" t="str">
        <f t="shared" si="485"/>
        <v>Q2</v>
      </c>
      <c r="S3858">
        <f t="shared" si="486"/>
        <v>5</v>
      </c>
      <c r="T3858" t="str">
        <f t="shared" si="487"/>
        <v>May</v>
      </c>
    </row>
    <row r="3859" spans="1:20" x14ac:dyDescent="0.35">
      <c r="A3859" t="s">
        <v>3924</v>
      </c>
      <c r="B3859" s="1">
        <v>45784</v>
      </c>
      <c r="C3859" t="s">
        <v>21</v>
      </c>
      <c r="D3859" t="s">
        <v>35</v>
      </c>
      <c r="E3859" t="s">
        <v>23</v>
      </c>
      <c r="F3859" t="s">
        <v>37</v>
      </c>
      <c r="G3859" t="s">
        <v>32</v>
      </c>
      <c r="H3859" t="s">
        <v>86</v>
      </c>
      <c r="I3859">
        <v>2</v>
      </c>
      <c r="J3859" s="2">
        <v>68.62</v>
      </c>
      <c r="K3859" s="3">
        <v>0.1</v>
      </c>
      <c r="L3859" s="2">
        <v>25.33</v>
      </c>
      <c r="M3859" s="2">
        <f t="shared" si="480"/>
        <v>123.52</v>
      </c>
      <c r="N3859" s="2">
        <f t="shared" si="481"/>
        <v>50.66</v>
      </c>
      <c r="O3859" s="2">
        <f t="shared" si="482"/>
        <v>72.86</v>
      </c>
      <c r="P3859" s="4">
        <f t="shared" si="483"/>
        <v>0.58986398963730569</v>
      </c>
      <c r="Q3859">
        <f t="shared" si="484"/>
        <v>2025</v>
      </c>
      <c r="R3859" t="str">
        <f t="shared" si="485"/>
        <v>Q2</v>
      </c>
      <c r="S3859">
        <f t="shared" si="486"/>
        <v>5</v>
      </c>
      <c r="T3859" t="str">
        <f t="shared" si="487"/>
        <v>May</v>
      </c>
    </row>
    <row r="3860" spans="1:20" x14ac:dyDescent="0.35">
      <c r="A3860" t="s">
        <v>3925</v>
      </c>
      <c r="B3860" s="1">
        <v>45784</v>
      </c>
      <c r="C3860" t="s">
        <v>21</v>
      </c>
      <c r="D3860" t="s">
        <v>22</v>
      </c>
      <c r="E3860" t="s">
        <v>52</v>
      </c>
      <c r="F3860" t="s">
        <v>37</v>
      </c>
      <c r="G3860" t="s">
        <v>53</v>
      </c>
      <c r="H3860" t="s">
        <v>70</v>
      </c>
      <c r="I3860">
        <v>1</v>
      </c>
      <c r="J3860" s="2">
        <v>53.13</v>
      </c>
      <c r="K3860" s="3">
        <v>0</v>
      </c>
      <c r="L3860" s="2">
        <v>18.63</v>
      </c>
      <c r="M3860" s="2">
        <f t="shared" si="480"/>
        <v>53.13</v>
      </c>
      <c r="N3860" s="2">
        <f t="shared" si="481"/>
        <v>18.63</v>
      </c>
      <c r="O3860" s="2">
        <f t="shared" si="482"/>
        <v>34.5</v>
      </c>
      <c r="P3860" s="4">
        <f t="shared" si="483"/>
        <v>0.64935064935064934</v>
      </c>
      <c r="Q3860">
        <f t="shared" si="484"/>
        <v>2025</v>
      </c>
      <c r="R3860" t="str">
        <f t="shared" si="485"/>
        <v>Q2</v>
      </c>
      <c r="S3860">
        <f t="shared" si="486"/>
        <v>5</v>
      </c>
      <c r="T3860" t="str">
        <f t="shared" si="487"/>
        <v>May</v>
      </c>
    </row>
    <row r="3861" spans="1:20" x14ac:dyDescent="0.35">
      <c r="A3861" t="s">
        <v>3926</v>
      </c>
      <c r="B3861" s="1">
        <v>45784</v>
      </c>
      <c r="C3861" t="s">
        <v>21</v>
      </c>
      <c r="D3861" t="s">
        <v>35</v>
      </c>
      <c r="E3861" t="s">
        <v>52</v>
      </c>
      <c r="F3861" t="s">
        <v>37</v>
      </c>
      <c r="G3861" t="s">
        <v>25</v>
      </c>
      <c r="H3861" t="s">
        <v>72</v>
      </c>
      <c r="I3861">
        <v>1</v>
      </c>
      <c r="J3861" s="2">
        <v>192.34</v>
      </c>
      <c r="K3861" s="3">
        <v>0.05</v>
      </c>
      <c r="L3861" s="2">
        <v>107.43</v>
      </c>
      <c r="M3861" s="2">
        <f t="shared" si="480"/>
        <v>182.72</v>
      </c>
      <c r="N3861" s="2">
        <f t="shared" si="481"/>
        <v>107.43</v>
      </c>
      <c r="O3861" s="2">
        <f t="shared" si="482"/>
        <v>75.289999999999992</v>
      </c>
      <c r="P3861" s="4">
        <f t="shared" si="483"/>
        <v>0.41205122591943955</v>
      </c>
      <c r="Q3861">
        <f t="shared" si="484"/>
        <v>2025</v>
      </c>
      <c r="R3861" t="str">
        <f t="shared" si="485"/>
        <v>Q2</v>
      </c>
      <c r="S3861">
        <f t="shared" si="486"/>
        <v>5</v>
      </c>
      <c r="T3861" t="str">
        <f t="shared" si="487"/>
        <v>May</v>
      </c>
    </row>
    <row r="3862" spans="1:20" x14ac:dyDescent="0.35">
      <c r="A3862" t="s">
        <v>3927</v>
      </c>
      <c r="B3862" s="1">
        <v>45784</v>
      </c>
      <c r="C3862" t="s">
        <v>21</v>
      </c>
      <c r="D3862" t="s">
        <v>35</v>
      </c>
      <c r="E3862" t="s">
        <v>52</v>
      </c>
      <c r="F3862" t="s">
        <v>24</v>
      </c>
      <c r="G3862" t="s">
        <v>53</v>
      </c>
      <c r="H3862" t="s">
        <v>131</v>
      </c>
      <c r="I3862">
        <v>2</v>
      </c>
      <c r="J3862" s="2">
        <v>32.51</v>
      </c>
      <c r="K3862" s="3">
        <v>0</v>
      </c>
      <c r="L3862" s="2">
        <v>9.2100000000000009</v>
      </c>
      <c r="M3862" s="2">
        <f t="shared" si="480"/>
        <v>65.02</v>
      </c>
      <c r="N3862" s="2">
        <f t="shared" si="481"/>
        <v>18.420000000000002</v>
      </c>
      <c r="O3862" s="2">
        <f t="shared" si="482"/>
        <v>46.599999999999994</v>
      </c>
      <c r="P3862" s="4">
        <f t="shared" si="483"/>
        <v>0.71670255306059671</v>
      </c>
      <c r="Q3862">
        <f t="shared" si="484"/>
        <v>2025</v>
      </c>
      <c r="R3862" t="str">
        <f t="shared" si="485"/>
        <v>Q2</v>
      </c>
      <c r="S3862">
        <f t="shared" si="486"/>
        <v>5</v>
      </c>
      <c r="T3862" t="str">
        <f t="shared" si="487"/>
        <v>May</v>
      </c>
    </row>
    <row r="3863" spans="1:20" x14ac:dyDescent="0.35">
      <c r="A3863" t="s">
        <v>3928</v>
      </c>
      <c r="B3863" s="1">
        <v>45784</v>
      </c>
      <c r="C3863" t="s">
        <v>62</v>
      </c>
      <c r="D3863" t="s">
        <v>63</v>
      </c>
      <c r="E3863" t="s">
        <v>36</v>
      </c>
      <c r="F3863" t="s">
        <v>37</v>
      </c>
      <c r="G3863" t="s">
        <v>25</v>
      </c>
      <c r="H3863" t="s">
        <v>26</v>
      </c>
      <c r="I3863">
        <v>1</v>
      </c>
      <c r="J3863" s="2">
        <v>22.54</v>
      </c>
      <c r="K3863" s="3">
        <v>0.15</v>
      </c>
      <c r="L3863" s="2">
        <v>6.65</v>
      </c>
      <c r="M3863" s="2">
        <f t="shared" si="480"/>
        <v>19.16</v>
      </c>
      <c r="N3863" s="2">
        <f t="shared" si="481"/>
        <v>6.65</v>
      </c>
      <c r="O3863" s="2">
        <f t="shared" si="482"/>
        <v>12.51</v>
      </c>
      <c r="P3863" s="4">
        <f t="shared" si="483"/>
        <v>0.65292275574112735</v>
      </c>
      <c r="Q3863">
        <f t="shared" si="484"/>
        <v>2025</v>
      </c>
      <c r="R3863" t="str">
        <f t="shared" si="485"/>
        <v>Q2</v>
      </c>
      <c r="S3863">
        <f t="shared" si="486"/>
        <v>5</v>
      </c>
      <c r="T3863" t="str">
        <f t="shared" si="487"/>
        <v>May</v>
      </c>
    </row>
    <row r="3864" spans="1:20" x14ac:dyDescent="0.35">
      <c r="A3864" t="s">
        <v>3929</v>
      </c>
      <c r="B3864" s="1">
        <v>45784</v>
      </c>
      <c r="C3864" t="s">
        <v>41</v>
      </c>
      <c r="D3864" t="s">
        <v>42</v>
      </c>
      <c r="E3864" t="s">
        <v>23</v>
      </c>
      <c r="F3864" t="s">
        <v>24</v>
      </c>
      <c r="G3864" t="s">
        <v>32</v>
      </c>
      <c r="H3864" t="s">
        <v>33</v>
      </c>
      <c r="I3864">
        <v>1</v>
      </c>
      <c r="J3864" s="2">
        <v>40.32</v>
      </c>
      <c r="K3864" s="3">
        <v>0.1</v>
      </c>
      <c r="L3864" s="2">
        <v>12.58</v>
      </c>
      <c r="M3864" s="2">
        <f t="shared" si="480"/>
        <v>36.29</v>
      </c>
      <c r="N3864" s="2">
        <f t="shared" si="481"/>
        <v>12.58</v>
      </c>
      <c r="O3864" s="2">
        <f t="shared" si="482"/>
        <v>23.71</v>
      </c>
      <c r="P3864" s="4">
        <f t="shared" si="483"/>
        <v>0.65334802976026463</v>
      </c>
      <c r="Q3864">
        <f t="shared" si="484"/>
        <v>2025</v>
      </c>
      <c r="R3864" t="str">
        <f t="shared" si="485"/>
        <v>Q2</v>
      </c>
      <c r="S3864">
        <f t="shared" si="486"/>
        <v>5</v>
      </c>
      <c r="T3864" t="str">
        <f t="shared" si="487"/>
        <v>May</v>
      </c>
    </row>
    <row r="3865" spans="1:20" x14ac:dyDescent="0.35">
      <c r="A3865" t="s">
        <v>3930</v>
      </c>
      <c r="B3865" s="1">
        <v>45784</v>
      </c>
      <c r="C3865" t="s">
        <v>21</v>
      </c>
      <c r="D3865" t="s">
        <v>35</v>
      </c>
      <c r="E3865" t="s">
        <v>23</v>
      </c>
      <c r="F3865" t="s">
        <v>37</v>
      </c>
      <c r="G3865" t="s">
        <v>53</v>
      </c>
      <c r="H3865" t="s">
        <v>131</v>
      </c>
      <c r="I3865">
        <v>1</v>
      </c>
      <c r="J3865" s="2">
        <v>32.1</v>
      </c>
      <c r="K3865" s="3">
        <v>0</v>
      </c>
      <c r="L3865" s="2">
        <v>9.93</v>
      </c>
      <c r="M3865" s="2">
        <f t="shared" si="480"/>
        <v>32.1</v>
      </c>
      <c r="N3865" s="2">
        <f t="shared" si="481"/>
        <v>9.93</v>
      </c>
      <c r="O3865" s="2">
        <f t="shared" si="482"/>
        <v>22.17</v>
      </c>
      <c r="P3865" s="4">
        <f t="shared" si="483"/>
        <v>0.6906542056074767</v>
      </c>
      <c r="Q3865">
        <f t="shared" si="484"/>
        <v>2025</v>
      </c>
      <c r="R3865" t="str">
        <f t="shared" si="485"/>
        <v>Q2</v>
      </c>
      <c r="S3865">
        <f t="shared" si="486"/>
        <v>5</v>
      </c>
      <c r="T3865" t="str">
        <f t="shared" si="487"/>
        <v>May</v>
      </c>
    </row>
    <row r="3866" spans="1:20" x14ac:dyDescent="0.35">
      <c r="A3866" t="s">
        <v>3931</v>
      </c>
      <c r="B3866" s="1">
        <v>45784</v>
      </c>
      <c r="C3866" t="s">
        <v>41</v>
      </c>
      <c r="D3866" t="s">
        <v>42</v>
      </c>
      <c r="E3866" t="s">
        <v>30</v>
      </c>
      <c r="F3866" t="s">
        <v>31</v>
      </c>
      <c r="G3866" t="s">
        <v>46</v>
      </c>
      <c r="H3866" t="s">
        <v>79</v>
      </c>
      <c r="I3866">
        <v>5</v>
      </c>
      <c r="J3866" s="2">
        <v>30.45</v>
      </c>
      <c r="K3866" s="3">
        <v>0.05</v>
      </c>
      <c r="L3866" s="2">
        <v>9.39</v>
      </c>
      <c r="M3866" s="2">
        <f t="shared" si="480"/>
        <v>144.63999999999999</v>
      </c>
      <c r="N3866" s="2">
        <f t="shared" si="481"/>
        <v>46.95</v>
      </c>
      <c r="O3866" s="2">
        <f t="shared" si="482"/>
        <v>97.689999999999984</v>
      </c>
      <c r="P3866" s="4">
        <f t="shared" si="483"/>
        <v>0.67540099557522115</v>
      </c>
      <c r="Q3866">
        <f t="shared" si="484"/>
        <v>2025</v>
      </c>
      <c r="R3866" t="str">
        <f t="shared" si="485"/>
        <v>Q2</v>
      </c>
      <c r="S3866">
        <f t="shared" si="486"/>
        <v>5</v>
      </c>
      <c r="T3866" t="str">
        <f t="shared" si="487"/>
        <v>May</v>
      </c>
    </row>
    <row r="3867" spans="1:20" x14ac:dyDescent="0.35">
      <c r="A3867" t="s">
        <v>3932</v>
      </c>
      <c r="B3867" s="1">
        <v>45784</v>
      </c>
      <c r="C3867" t="s">
        <v>41</v>
      </c>
      <c r="D3867" t="s">
        <v>90</v>
      </c>
      <c r="E3867" t="s">
        <v>36</v>
      </c>
      <c r="F3867" t="s">
        <v>37</v>
      </c>
      <c r="G3867" t="s">
        <v>53</v>
      </c>
      <c r="H3867" t="s">
        <v>66</v>
      </c>
      <c r="I3867">
        <v>2</v>
      </c>
      <c r="J3867" s="2">
        <v>116.44</v>
      </c>
      <c r="K3867" s="3">
        <v>0.25</v>
      </c>
      <c r="L3867" s="2">
        <v>45.71</v>
      </c>
      <c r="M3867" s="2">
        <f t="shared" si="480"/>
        <v>174.66</v>
      </c>
      <c r="N3867" s="2">
        <f t="shared" si="481"/>
        <v>91.42</v>
      </c>
      <c r="O3867" s="2">
        <f t="shared" si="482"/>
        <v>83.24</v>
      </c>
      <c r="P3867" s="4">
        <f t="shared" si="483"/>
        <v>0.47658307568991182</v>
      </c>
      <c r="Q3867">
        <f t="shared" si="484"/>
        <v>2025</v>
      </c>
      <c r="R3867" t="str">
        <f t="shared" si="485"/>
        <v>Q2</v>
      </c>
      <c r="S3867">
        <f t="shared" si="486"/>
        <v>5</v>
      </c>
      <c r="T3867" t="str">
        <f t="shared" si="487"/>
        <v>May</v>
      </c>
    </row>
    <row r="3868" spans="1:20" x14ac:dyDescent="0.35">
      <c r="A3868" t="s">
        <v>3933</v>
      </c>
      <c r="B3868" s="1">
        <v>45784</v>
      </c>
      <c r="C3868" t="s">
        <v>21</v>
      </c>
      <c r="D3868" t="s">
        <v>35</v>
      </c>
      <c r="E3868" t="s">
        <v>23</v>
      </c>
      <c r="F3868" t="s">
        <v>24</v>
      </c>
      <c r="G3868" t="s">
        <v>32</v>
      </c>
      <c r="H3868" t="s">
        <v>33</v>
      </c>
      <c r="I3868">
        <v>1</v>
      </c>
      <c r="J3868" s="2">
        <v>39.21</v>
      </c>
      <c r="K3868" s="3">
        <v>0.1</v>
      </c>
      <c r="L3868" s="2">
        <v>12.37</v>
      </c>
      <c r="M3868" s="2">
        <f t="shared" si="480"/>
        <v>35.29</v>
      </c>
      <c r="N3868" s="2">
        <f t="shared" si="481"/>
        <v>12.37</v>
      </c>
      <c r="O3868" s="2">
        <f t="shared" si="482"/>
        <v>22.92</v>
      </c>
      <c r="P3868" s="4">
        <f t="shared" si="483"/>
        <v>0.64947577217342034</v>
      </c>
      <c r="Q3868">
        <f t="shared" si="484"/>
        <v>2025</v>
      </c>
      <c r="R3868" t="str">
        <f t="shared" si="485"/>
        <v>Q2</v>
      </c>
      <c r="S3868">
        <f t="shared" si="486"/>
        <v>5</v>
      </c>
      <c r="T3868" t="str">
        <f t="shared" si="487"/>
        <v>May</v>
      </c>
    </row>
    <row r="3869" spans="1:20" x14ac:dyDescent="0.35">
      <c r="A3869" t="s">
        <v>3934</v>
      </c>
      <c r="B3869" s="1">
        <v>45784</v>
      </c>
      <c r="C3869" t="s">
        <v>41</v>
      </c>
      <c r="D3869" t="s">
        <v>90</v>
      </c>
      <c r="E3869" t="s">
        <v>23</v>
      </c>
      <c r="F3869" t="s">
        <v>24</v>
      </c>
      <c r="G3869" t="s">
        <v>46</v>
      </c>
      <c r="H3869" t="s">
        <v>79</v>
      </c>
      <c r="I3869">
        <v>2</v>
      </c>
      <c r="J3869" s="2">
        <v>30.24</v>
      </c>
      <c r="K3869" s="3">
        <v>0.1</v>
      </c>
      <c r="L3869" s="2">
        <v>9.56</v>
      </c>
      <c r="M3869" s="2">
        <f t="shared" si="480"/>
        <v>54.43</v>
      </c>
      <c r="N3869" s="2">
        <f t="shared" si="481"/>
        <v>19.12</v>
      </c>
      <c r="O3869" s="2">
        <f t="shared" si="482"/>
        <v>35.31</v>
      </c>
      <c r="P3869" s="4">
        <f t="shared" si="483"/>
        <v>0.64872313062649278</v>
      </c>
      <c r="Q3869">
        <f t="shared" si="484"/>
        <v>2025</v>
      </c>
      <c r="R3869" t="str">
        <f t="shared" si="485"/>
        <v>Q2</v>
      </c>
      <c r="S3869">
        <f t="shared" si="486"/>
        <v>5</v>
      </c>
      <c r="T3869" t="str">
        <f t="shared" si="487"/>
        <v>May</v>
      </c>
    </row>
    <row r="3870" spans="1:20" x14ac:dyDescent="0.35">
      <c r="A3870" t="s">
        <v>3935</v>
      </c>
      <c r="B3870" s="1">
        <v>45784</v>
      </c>
      <c r="C3870" t="s">
        <v>62</v>
      </c>
      <c r="D3870" t="s">
        <v>74</v>
      </c>
      <c r="E3870" t="s">
        <v>52</v>
      </c>
      <c r="F3870" t="s">
        <v>24</v>
      </c>
      <c r="G3870" t="s">
        <v>53</v>
      </c>
      <c r="H3870" t="s">
        <v>54</v>
      </c>
      <c r="I3870">
        <v>1</v>
      </c>
      <c r="J3870" s="2">
        <v>139.94999999999999</v>
      </c>
      <c r="K3870" s="3">
        <v>0.05</v>
      </c>
      <c r="L3870" s="2">
        <v>72.040000000000006</v>
      </c>
      <c r="M3870" s="2">
        <f t="shared" si="480"/>
        <v>132.94999999999999</v>
      </c>
      <c r="N3870" s="2">
        <f t="shared" si="481"/>
        <v>72.040000000000006</v>
      </c>
      <c r="O3870" s="2">
        <f t="shared" si="482"/>
        <v>60.909999999999982</v>
      </c>
      <c r="P3870" s="4">
        <f t="shared" si="483"/>
        <v>0.45814215870628044</v>
      </c>
      <c r="Q3870">
        <f t="shared" si="484"/>
        <v>2025</v>
      </c>
      <c r="R3870" t="str">
        <f t="shared" si="485"/>
        <v>Q2</v>
      </c>
      <c r="S3870">
        <f t="shared" si="486"/>
        <v>5</v>
      </c>
      <c r="T3870" t="str">
        <f t="shared" si="487"/>
        <v>May</v>
      </c>
    </row>
    <row r="3871" spans="1:20" x14ac:dyDescent="0.35">
      <c r="A3871" t="s">
        <v>3936</v>
      </c>
      <c r="B3871" s="1">
        <v>45784</v>
      </c>
      <c r="C3871" t="s">
        <v>41</v>
      </c>
      <c r="D3871" t="s">
        <v>90</v>
      </c>
      <c r="E3871" t="s">
        <v>36</v>
      </c>
      <c r="F3871" t="s">
        <v>24</v>
      </c>
      <c r="G3871" t="s">
        <v>53</v>
      </c>
      <c r="H3871" t="s">
        <v>54</v>
      </c>
      <c r="I3871">
        <v>2</v>
      </c>
      <c r="J3871" s="2">
        <v>157.83000000000001</v>
      </c>
      <c r="K3871" s="3">
        <v>0.05</v>
      </c>
      <c r="L3871" s="2">
        <v>71.16</v>
      </c>
      <c r="M3871" s="2">
        <f t="shared" si="480"/>
        <v>299.88</v>
      </c>
      <c r="N3871" s="2">
        <f t="shared" si="481"/>
        <v>142.32</v>
      </c>
      <c r="O3871" s="2">
        <f t="shared" si="482"/>
        <v>157.56</v>
      </c>
      <c r="P3871" s="4">
        <f t="shared" si="483"/>
        <v>0.52541016406562624</v>
      </c>
      <c r="Q3871">
        <f t="shared" si="484"/>
        <v>2025</v>
      </c>
      <c r="R3871" t="str">
        <f t="shared" si="485"/>
        <v>Q2</v>
      </c>
      <c r="S3871">
        <f t="shared" si="486"/>
        <v>5</v>
      </c>
      <c r="T3871" t="str">
        <f t="shared" si="487"/>
        <v>May</v>
      </c>
    </row>
    <row r="3872" spans="1:20" x14ac:dyDescent="0.35">
      <c r="A3872" t="s">
        <v>3937</v>
      </c>
      <c r="B3872" s="1">
        <v>45784</v>
      </c>
      <c r="C3872" t="s">
        <v>41</v>
      </c>
      <c r="D3872" t="s">
        <v>42</v>
      </c>
      <c r="E3872" t="s">
        <v>52</v>
      </c>
      <c r="F3872" t="s">
        <v>37</v>
      </c>
      <c r="G3872" t="s">
        <v>38</v>
      </c>
      <c r="H3872" t="s">
        <v>44</v>
      </c>
      <c r="I3872">
        <v>3</v>
      </c>
      <c r="J3872" s="2">
        <v>122.01</v>
      </c>
      <c r="K3872" s="3">
        <v>0</v>
      </c>
      <c r="L3872" s="2">
        <v>50.18</v>
      </c>
      <c r="M3872" s="2">
        <f t="shared" si="480"/>
        <v>366.03</v>
      </c>
      <c r="N3872" s="2">
        <f t="shared" si="481"/>
        <v>150.54</v>
      </c>
      <c r="O3872" s="2">
        <f t="shared" si="482"/>
        <v>215.48999999999998</v>
      </c>
      <c r="P3872" s="4">
        <f t="shared" si="483"/>
        <v>0.58872223588230477</v>
      </c>
      <c r="Q3872">
        <f t="shared" si="484"/>
        <v>2025</v>
      </c>
      <c r="R3872" t="str">
        <f t="shared" si="485"/>
        <v>Q2</v>
      </c>
      <c r="S3872">
        <f t="shared" si="486"/>
        <v>5</v>
      </c>
      <c r="T3872" t="str">
        <f t="shared" si="487"/>
        <v>May</v>
      </c>
    </row>
    <row r="3873" spans="1:20" x14ac:dyDescent="0.35">
      <c r="A3873" t="s">
        <v>3938</v>
      </c>
      <c r="B3873" s="1">
        <v>45785</v>
      </c>
      <c r="C3873" t="s">
        <v>41</v>
      </c>
      <c r="D3873" t="s">
        <v>42</v>
      </c>
      <c r="E3873" t="s">
        <v>36</v>
      </c>
      <c r="F3873" t="s">
        <v>37</v>
      </c>
      <c r="G3873" t="s">
        <v>32</v>
      </c>
      <c r="H3873" t="s">
        <v>33</v>
      </c>
      <c r="I3873">
        <v>4</v>
      </c>
      <c r="J3873" s="2">
        <v>40.659999999999997</v>
      </c>
      <c r="K3873" s="3">
        <v>0.05</v>
      </c>
      <c r="L3873" s="2">
        <v>12.68</v>
      </c>
      <c r="M3873" s="2">
        <f t="shared" si="480"/>
        <v>154.51</v>
      </c>
      <c r="N3873" s="2">
        <f t="shared" si="481"/>
        <v>50.72</v>
      </c>
      <c r="O3873" s="2">
        <f t="shared" si="482"/>
        <v>103.78999999999999</v>
      </c>
      <c r="P3873" s="4">
        <f t="shared" si="483"/>
        <v>0.67173645718723707</v>
      </c>
      <c r="Q3873">
        <f t="shared" si="484"/>
        <v>2025</v>
      </c>
      <c r="R3873" t="str">
        <f t="shared" si="485"/>
        <v>Q2</v>
      </c>
      <c r="S3873">
        <f t="shared" si="486"/>
        <v>5</v>
      </c>
      <c r="T3873" t="str">
        <f t="shared" si="487"/>
        <v>May</v>
      </c>
    </row>
    <row r="3874" spans="1:20" x14ac:dyDescent="0.35">
      <c r="A3874" t="s">
        <v>3939</v>
      </c>
      <c r="B3874" s="1">
        <v>45785</v>
      </c>
      <c r="C3874" t="s">
        <v>62</v>
      </c>
      <c r="D3874" t="s">
        <v>74</v>
      </c>
      <c r="E3874" t="s">
        <v>36</v>
      </c>
      <c r="F3874" t="s">
        <v>37</v>
      </c>
      <c r="G3874" t="s">
        <v>32</v>
      </c>
      <c r="H3874" t="s">
        <v>113</v>
      </c>
      <c r="I3874">
        <v>2</v>
      </c>
      <c r="J3874" s="2">
        <v>363.68</v>
      </c>
      <c r="K3874" s="3">
        <v>0.05</v>
      </c>
      <c r="L3874" s="2">
        <v>212.47</v>
      </c>
      <c r="M3874" s="2">
        <f t="shared" si="480"/>
        <v>690.99</v>
      </c>
      <c r="N3874" s="2">
        <f t="shared" si="481"/>
        <v>424.94</v>
      </c>
      <c r="O3874" s="2">
        <f t="shared" si="482"/>
        <v>266.05</v>
      </c>
      <c r="P3874" s="4">
        <f t="shared" si="483"/>
        <v>0.38502727970014039</v>
      </c>
      <c r="Q3874">
        <f t="shared" si="484"/>
        <v>2025</v>
      </c>
      <c r="R3874" t="str">
        <f t="shared" si="485"/>
        <v>Q2</v>
      </c>
      <c r="S3874">
        <f t="shared" si="486"/>
        <v>5</v>
      </c>
      <c r="T3874" t="str">
        <f t="shared" si="487"/>
        <v>May</v>
      </c>
    </row>
    <row r="3875" spans="1:20" x14ac:dyDescent="0.35">
      <c r="A3875" t="s">
        <v>3940</v>
      </c>
      <c r="B3875" s="1">
        <v>45785</v>
      </c>
      <c r="C3875" t="s">
        <v>21</v>
      </c>
      <c r="D3875" t="s">
        <v>35</v>
      </c>
      <c r="E3875" t="s">
        <v>43</v>
      </c>
      <c r="F3875" t="s">
        <v>37</v>
      </c>
      <c r="G3875" t="s">
        <v>32</v>
      </c>
      <c r="H3875" t="s">
        <v>33</v>
      </c>
      <c r="I3875">
        <v>2</v>
      </c>
      <c r="J3875" s="2">
        <v>38.42</v>
      </c>
      <c r="K3875" s="3">
        <v>0</v>
      </c>
      <c r="L3875" s="2">
        <v>12.7</v>
      </c>
      <c r="M3875" s="2">
        <f t="shared" si="480"/>
        <v>76.84</v>
      </c>
      <c r="N3875" s="2">
        <f t="shared" si="481"/>
        <v>25.4</v>
      </c>
      <c r="O3875" s="2">
        <f t="shared" si="482"/>
        <v>51.440000000000005</v>
      </c>
      <c r="P3875" s="4">
        <f t="shared" si="483"/>
        <v>0.66944299843831345</v>
      </c>
      <c r="Q3875">
        <f t="shared" si="484"/>
        <v>2025</v>
      </c>
      <c r="R3875" t="str">
        <f t="shared" si="485"/>
        <v>Q2</v>
      </c>
      <c r="S3875">
        <f t="shared" si="486"/>
        <v>5</v>
      </c>
      <c r="T3875" t="str">
        <f t="shared" si="487"/>
        <v>May</v>
      </c>
    </row>
    <row r="3876" spans="1:20" x14ac:dyDescent="0.35">
      <c r="A3876" t="s">
        <v>3941</v>
      </c>
      <c r="B3876" s="1">
        <v>45785</v>
      </c>
      <c r="C3876" t="s">
        <v>21</v>
      </c>
      <c r="D3876" t="s">
        <v>35</v>
      </c>
      <c r="E3876" t="s">
        <v>23</v>
      </c>
      <c r="F3876" t="s">
        <v>37</v>
      </c>
      <c r="G3876" t="s">
        <v>53</v>
      </c>
      <c r="H3876" t="s">
        <v>66</v>
      </c>
      <c r="I3876">
        <v>1</v>
      </c>
      <c r="J3876" s="2">
        <v>106.5</v>
      </c>
      <c r="K3876" s="3">
        <v>0.2</v>
      </c>
      <c r="L3876" s="2">
        <v>44.1</v>
      </c>
      <c r="M3876" s="2">
        <f t="shared" si="480"/>
        <v>85.2</v>
      </c>
      <c r="N3876" s="2">
        <f t="shared" si="481"/>
        <v>44.1</v>
      </c>
      <c r="O3876" s="2">
        <f t="shared" si="482"/>
        <v>41.1</v>
      </c>
      <c r="P3876" s="4">
        <f t="shared" si="483"/>
        <v>0.48239436619718312</v>
      </c>
      <c r="Q3876">
        <f t="shared" si="484"/>
        <v>2025</v>
      </c>
      <c r="R3876" t="str">
        <f t="shared" si="485"/>
        <v>Q2</v>
      </c>
      <c r="S3876">
        <f t="shared" si="486"/>
        <v>5</v>
      </c>
      <c r="T3876" t="str">
        <f t="shared" si="487"/>
        <v>May</v>
      </c>
    </row>
    <row r="3877" spans="1:20" x14ac:dyDescent="0.35">
      <c r="A3877" t="s">
        <v>3942</v>
      </c>
      <c r="B3877" s="1">
        <v>45785</v>
      </c>
      <c r="C3877" t="s">
        <v>21</v>
      </c>
      <c r="D3877" t="s">
        <v>35</v>
      </c>
      <c r="E3877" t="s">
        <v>52</v>
      </c>
      <c r="F3877" t="s">
        <v>24</v>
      </c>
      <c r="G3877" t="s">
        <v>46</v>
      </c>
      <c r="H3877" t="s">
        <v>75</v>
      </c>
      <c r="I3877">
        <v>3</v>
      </c>
      <c r="J3877" s="2">
        <v>33.79</v>
      </c>
      <c r="K3877" s="3">
        <v>0.05</v>
      </c>
      <c r="L3877" s="2">
        <v>10.119999999999999</v>
      </c>
      <c r="M3877" s="2">
        <f t="shared" si="480"/>
        <v>96.3</v>
      </c>
      <c r="N3877" s="2">
        <f t="shared" si="481"/>
        <v>30.36</v>
      </c>
      <c r="O3877" s="2">
        <f t="shared" si="482"/>
        <v>65.94</v>
      </c>
      <c r="P3877" s="4">
        <f t="shared" si="483"/>
        <v>0.68473520249221187</v>
      </c>
      <c r="Q3877">
        <f t="shared" si="484"/>
        <v>2025</v>
      </c>
      <c r="R3877" t="str">
        <f t="shared" si="485"/>
        <v>Q2</v>
      </c>
      <c r="S3877">
        <f t="shared" si="486"/>
        <v>5</v>
      </c>
      <c r="T3877" t="str">
        <f t="shared" si="487"/>
        <v>May</v>
      </c>
    </row>
    <row r="3878" spans="1:20" x14ac:dyDescent="0.35">
      <c r="A3878" t="s">
        <v>3943</v>
      </c>
      <c r="B3878" s="1">
        <v>45785</v>
      </c>
      <c r="C3878" t="s">
        <v>28</v>
      </c>
      <c r="D3878" t="s">
        <v>29</v>
      </c>
      <c r="E3878" t="s">
        <v>36</v>
      </c>
      <c r="F3878" t="s">
        <v>37</v>
      </c>
      <c r="G3878" t="s">
        <v>38</v>
      </c>
      <c r="H3878" t="s">
        <v>56</v>
      </c>
      <c r="I3878">
        <v>1</v>
      </c>
      <c r="J3878" s="2">
        <v>80.92</v>
      </c>
      <c r="K3878" s="3">
        <v>0.15</v>
      </c>
      <c r="L3878" s="2">
        <v>31.42</v>
      </c>
      <c r="M3878" s="2">
        <f t="shared" si="480"/>
        <v>68.78</v>
      </c>
      <c r="N3878" s="2">
        <f t="shared" si="481"/>
        <v>31.42</v>
      </c>
      <c r="O3878" s="2">
        <f t="shared" si="482"/>
        <v>37.36</v>
      </c>
      <c r="P3878" s="4">
        <f t="shared" si="483"/>
        <v>0.5431811573131724</v>
      </c>
      <c r="Q3878">
        <f t="shared" si="484"/>
        <v>2025</v>
      </c>
      <c r="R3878" t="str">
        <f t="shared" si="485"/>
        <v>Q2</v>
      </c>
      <c r="S3878">
        <f t="shared" si="486"/>
        <v>5</v>
      </c>
      <c r="T3878" t="str">
        <f t="shared" si="487"/>
        <v>May</v>
      </c>
    </row>
    <row r="3879" spans="1:20" x14ac:dyDescent="0.35">
      <c r="A3879" t="s">
        <v>3944</v>
      </c>
      <c r="B3879" s="1">
        <v>45785</v>
      </c>
      <c r="C3879" t="s">
        <v>21</v>
      </c>
      <c r="D3879" t="s">
        <v>35</v>
      </c>
      <c r="E3879" t="s">
        <v>23</v>
      </c>
      <c r="F3879" t="s">
        <v>24</v>
      </c>
      <c r="G3879" t="s">
        <v>38</v>
      </c>
      <c r="H3879" t="s">
        <v>84</v>
      </c>
      <c r="I3879">
        <v>2</v>
      </c>
      <c r="J3879" s="2">
        <v>260.2</v>
      </c>
      <c r="K3879" s="3">
        <v>0</v>
      </c>
      <c r="L3879" s="2">
        <v>127.2</v>
      </c>
      <c r="M3879" s="2">
        <f t="shared" si="480"/>
        <v>520.4</v>
      </c>
      <c r="N3879" s="2">
        <f t="shared" si="481"/>
        <v>254.4</v>
      </c>
      <c r="O3879" s="2">
        <f t="shared" si="482"/>
        <v>266</v>
      </c>
      <c r="P3879" s="4">
        <f t="shared" si="483"/>
        <v>0.51114527286702538</v>
      </c>
      <c r="Q3879">
        <f t="shared" si="484"/>
        <v>2025</v>
      </c>
      <c r="R3879" t="str">
        <f t="shared" si="485"/>
        <v>Q2</v>
      </c>
      <c r="S3879">
        <f t="shared" si="486"/>
        <v>5</v>
      </c>
      <c r="T3879" t="str">
        <f t="shared" si="487"/>
        <v>May</v>
      </c>
    </row>
    <row r="3880" spans="1:20" x14ac:dyDescent="0.35">
      <c r="A3880" t="s">
        <v>3945</v>
      </c>
      <c r="B3880" s="1">
        <v>45786</v>
      </c>
      <c r="C3880" t="s">
        <v>41</v>
      </c>
      <c r="D3880" t="s">
        <v>90</v>
      </c>
      <c r="E3880" t="s">
        <v>23</v>
      </c>
      <c r="F3880" t="s">
        <v>24</v>
      </c>
      <c r="G3880" t="s">
        <v>32</v>
      </c>
      <c r="H3880" t="s">
        <v>50</v>
      </c>
      <c r="I3880">
        <v>1</v>
      </c>
      <c r="J3880" s="2">
        <v>240.52</v>
      </c>
      <c r="K3880" s="3">
        <v>0.05</v>
      </c>
      <c r="L3880" s="2">
        <v>113.97</v>
      </c>
      <c r="M3880" s="2">
        <f t="shared" si="480"/>
        <v>228.49</v>
      </c>
      <c r="N3880" s="2">
        <f t="shared" si="481"/>
        <v>113.97</v>
      </c>
      <c r="O3880" s="2">
        <f t="shared" si="482"/>
        <v>114.52000000000001</v>
      </c>
      <c r="P3880" s="4">
        <f t="shared" si="483"/>
        <v>0.50120355376602921</v>
      </c>
      <c r="Q3880">
        <f t="shared" si="484"/>
        <v>2025</v>
      </c>
      <c r="R3880" t="str">
        <f t="shared" si="485"/>
        <v>Q2</v>
      </c>
      <c r="S3880">
        <f t="shared" si="486"/>
        <v>5</v>
      </c>
      <c r="T3880" t="str">
        <f t="shared" si="487"/>
        <v>May</v>
      </c>
    </row>
    <row r="3881" spans="1:20" x14ac:dyDescent="0.35">
      <c r="A3881" t="s">
        <v>3946</v>
      </c>
      <c r="B3881" s="1">
        <v>45786</v>
      </c>
      <c r="C3881" t="s">
        <v>41</v>
      </c>
      <c r="D3881" t="s">
        <v>90</v>
      </c>
      <c r="E3881" t="s">
        <v>43</v>
      </c>
      <c r="F3881" t="s">
        <v>37</v>
      </c>
      <c r="G3881" t="s">
        <v>46</v>
      </c>
      <c r="H3881" t="s">
        <v>79</v>
      </c>
      <c r="I3881">
        <v>2</v>
      </c>
      <c r="J3881" s="2">
        <v>30.21</v>
      </c>
      <c r="K3881" s="3">
        <v>0.05</v>
      </c>
      <c r="L3881" s="2">
        <v>9.4600000000000009</v>
      </c>
      <c r="M3881" s="2">
        <f t="shared" si="480"/>
        <v>57.4</v>
      </c>
      <c r="N3881" s="2">
        <f t="shared" si="481"/>
        <v>18.920000000000002</v>
      </c>
      <c r="O3881" s="2">
        <f t="shared" si="482"/>
        <v>38.479999999999997</v>
      </c>
      <c r="P3881" s="4">
        <f t="shared" si="483"/>
        <v>0.67038327526132402</v>
      </c>
      <c r="Q3881">
        <f t="shared" si="484"/>
        <v>2025</v>
      </c>
      <c r="R3881" t="str">
        <f t="shared" si="485"/>
        <v>Q2</v>
      </c>
      <c r="S3881">
        <f t="shared" si="486"/>
        <v>5</v>
      </c>
      <c r="T3881" t="str">
        <f t="shared" si="487"/>
        <v>May</v>
      </c>
    </row>
    <row r="3882" spans="1:20" x14ac:dyDescent="0.35">
      <c r="A3882" t="s">
        <v>3947</v>
      </c>
      <c r="B3882" s="1">
        <v>45786</v>
      </c>
      <c r="C3882" t="s">
        <v>62</v>
      </c>
      <c r="D3882" t="s">
        <v>74</v>
      </c>
      <c r="E3882" t="s">
        <v>30</v>
      </c>
      <c r="F3882" t="s">
        <v>31</v>
      </c>
      <c r="G3882" t="s">
        <v>53</v>
      </c>
      <c r="H3882" t="s">
        <v>66</v>
      </c>
      <c r="I3882">
        <v>13</v>
      </c>
      <c r="J3882" s="2">
        <v>105.83</v>
      </c>
      <c r="K3882" s="3">
        <v>0</v>
      </c>
      <c r="L3882" s="2">
        <v>44.99</v>
      </c>
      <c r="M3882" s="2">
        <f t="shared" si="480"/>
        <v>1375.79</v>
      </c>
      <c r="N3882" s="2">
        <f t="shared" si="481"/>
        <v>584.87</v>
      </c>
      <c r="O3882" s="2">
        <f t="shared" si="482"/>
        <v>790.92</v>
      </c>
      <c r="P3882" s="4">
        <f t="shared" si="483"/>
        <v>0.57488424832278184</v>
      </c>
      <c r="Q3882">
        <f t="shared" si="484"/>
        <v>2025</v>
      </c>
      <c r="R3882" t="str">
        <f t="shared" si="485"/>
        <v>Q2</v>
      </c>
      <c r="S3882">
        <f t="shared" si="486"/>
        <v>5</v>
      </c>
      <c r="T3882" t="str">
        <f t="shared" si="487"/>
        <v>May</v>
      </c>
    </row>
    <row r="3883" spans="1:20" x14ac:dyDescent="0.35">
      <c r="A3883" t="s">
        <v>3948</v>
      </c>
      <c r="B3883" s="1">
        <v>45786</v>
      </c>
      <c r="C3883" t="s">
        <v>41</v>
      </c>
      <c r="D3883" t="s">
        <v>42</v>
      </c>
      <c r="E3883" t="s">
        <v>23</v>
      </c>
      <c r="F3883" t="s">
        <v>37</v>
      </c>
      <c r="G3883" t="s">
        <v>53</v>
      </c>
      <c r="H3883" t="s">
        <v>54</v>
      </c>
      <c r="I3883">
        <v>1</v>
      </c>
      <c r="J3883" s="2">
        <v>159.29</v>
      </c>
      <c r="K3883" s="3">
        <v>0.25</v>
      </c>
      <c r="L3883" s="2">
        <v>72.069999999999993</v>
      </c>
      <c r="M3883" s="2">
        <f t="shared" si="480"/>
        <v>119.47</v>
      </c>
      <c r="N3883" s="2">
        <f t="shared" si="481"/>
        <v>72.069999999999993</v>
      </c>
      <c r="O3883" s="2">
        <f t="shared" si="482"/>
        <v>47.400000000000006</v>
      </c>
      <c r="P3883" s="4">
        <f t="shared" si="483"/>
        <v>0.39675232275885164</v>
      </c>
      <c r="Q3883">
        <f t="shared" si="484"/>
        <v>2025</v>
      </c>
      <c r="R3883" t="str">
        <f t="shared" si="485"/>
        <v>Q2</v>
      </c>
      <c r="S3883">
        <f t="shared" si="486"/>
        <v>5</v>
      </c>
      <c r="T3883" t="str">
        <f t="shared" si="487"/>
        <v>May</v>
      </c>
    </row>
    <row r="3884" spans="1:20" x14ac:dyDescent="0.35">
      <c r="A3884" t="s">
        <v>3949</v>
      </c>
      <c r="B3884" s="1">
        <v>45786</v>
      </c>
      <c r="C3884" t="s">
        <v>41</v>
      </c>
      <c r="D3884" t="s">
        <v>42</v>
      </c>
      <c r="E3884" t="s">
        <v>23</v>
      </c>
      <c r="F3884" t="s">
        <v>37</v>
      </c>
      <c r="G3884" t="s">
        <v>53</v>
      </c>
      <c r="H3884" t="s">
        <v>54</v>
      </c>
      <c r="I3884">
        <v>5</v>
      </c>
      <c r="J3884" s="2">
        <v>153.6</v>
      </c>
      <c r="K3884" s="3">
        <v>0.05</v>
      </c>
      <c r="L3884" s="2">
        <v>70.5</v>
      </c>
      <c r="M3884" s="2">
        <f t="shared" si="480"/>
        <v>729.6</v>
      </c>
      <c r="N3884" s="2">
        <f t="shared" si="481"/>
        <v>352.5</v>
      </c>
      <c r="O3884" s="2">
        <f t="shared" si="482"/>
        <v>377.1</v>
      </c>
      <c r="P3884" s="4">
        <f t="shared" si="483"/>
        <v>0.51685855263157898</v>
      </c>
      <c r="Q3884">
        <f t="shared" si="484"/>
        <v>2025</v>
      </c>
      <c r="R3884" t="str">
        <f t="shared" si="485"/>
        <v>Q2</v>
      </c>
      <c r="S3884">
        <f t="shared" si="486"/>
        <v>5</v>
      </c>
      <c r="T3884" t="str">
        <f t="shared" si="487"/>
        <v>May</v>
      </c>
    </row>
    <row r="3885" spans="1:20" x14ac:dyDescent="0.35">
      <c r="A3885" t="s">
        <v>3950</v>
      </c>
      <c r="B3885" s="1">
        <v>45786</v>
      </c>
      <c r="C3885" t="s">
        <v>21</v>
      </c>
      <c r="D3885" t="s">
        <v>35</v>
      </c>
      <c r="E3885" t="s">
        <v>52</v>
      </c>
      <c r="F3885" t="s">
        <v>24</v>
      </c>
      <c r="G3885" t="s">
        <v>53</v>
      </c>
      <c r="H3885" t="s">
        <v>70</v>
      </c>
      <c r="I3885">
        <v>2</v>
      </c>
      <c r="J3885" s="2">
        <v>55.06</v>
      </c>
      <c r="K3885" s="3">
        <v>0.05</v>
      </c>
      <c r="L3885" s="2">
        <v>19.23</v>
      </c>
      <c r="M3885" s="2">
        <f t="shared" si="480"/>
        <v>104.61</v>
      </c>
      <c r="N3885" s="2">
        <f t="shared" si="481"/>
        <v>38.46</v>
      </c>
      <c r="O3885" s="2">
        <f t="shared" si="482"/>
        <v>66.150000000000006</v>
      </c>
      <c r="P3885" s="4">
        <f t="shared" si="483"/>
        <v>0.63234872383137375</v>
      </c>
      <c r="Q3885">
        <f t="shared" si="484"/>
        <v>2025</v>
      </c>
      <c r="R3885" t="str">
        <f t="shared" si="485"/>
        <v>Q2</v>
      </c>
      <c r="S3885">
        <f t="shared" si="486"/>
        <v>5</v>
      </c>
      <c r="T3885" t="str">
        <f t="shared" si="487"/>
        <v>May</v>
      </c>
    </row>
    <row r="3886" spans="1:20" x14ac:dyDescent="0.35">
      <c r="A3886" t="s">
        <v>3951</v>
      </c>
      <c r="B3886" s="1">
        <v>45786</v>
      </c>
      <c r="C3886" t="s">
        <v>21</v>
      </c>
      <c r="D3886" t="s">
        <v>103</v>
      </c>
      <c r="E3886" t="s">
        <v>52</v>
      </c>
      <c r="F3886" t="s">
        <v>37</v>
      </c>
      <c r="G3886" t="s">
        <v>32</v>
      </c>
      <c r="H3886" t="s">
        <v>86</v>
      </c>
      <c r="I3886">
        <v>1</v>
      </c>
      <c r="J3886" s="2">
        <v>64.040000000000006</v>
      </c>
      <c r="K3886" s="3">
        <v>0.15</v>
      </c>
      <c r="L3886" s="2">
        <v>24</v>
      </c>
      <c r="M3886" s="2">
        <f t="shared" si="480"/>
        <v>54.43</v>
      </c>
      <c r="N3886" s="2">
        <f t="shared" si="481"/>
        <v>24</v>
      </c>
      <c r="O3886" s="2">
        <f t="shared" si="482"/>
        <v>30.43</v>
      </c>
      <c r="P3886" s="4">
        <f t="shared" si="483"/>
        <v>0.55906669116296159</v>
      </c>
      <c r="Q3886">
        <f t="shared" si="484"/>
        <v>2025</v>
      </c>
      <c r="R3886" t="str">
        <f t="shared" si="485"/>
        <v>Q2</v>
      </c>
      <c r="S3886">
        <f t="shared" si="486"/>
        <v>5</v>
      </c>
      <c r="T3886" t="str">
        <f t="shared" si="487"/>
        <v>May</v>
      </c>
    </row>
    <row r="3887" spans="1:20" x14ac:dyDescent="0.35">
      <c r="A3887" t="s">
        <v>3952</v>
      </c>
      <c r="B3887" s="1">
        <v>45787</v>
      </c>
      <c r="C3887" t="s">
        <v>21</v>
      </c>
      <c r="D3887" t="s">
        <v>35</v>
      </c>
      <c r="E3887" t="s">
        <v>23</v>
      </c>
      <c r="F3887" t="s">
        <v>24</v>
      </c>
      <c r="G3887" t="s">
        <v>32</v>
      </c>
      <c r="H3887" t="s">
        <v>86</v>
      </c>
      <c r="I3887">
        <v>1</v>
      </c>
      <c r="J3887" s="2">
        <v>67.59</v>
      </c>
      <c r="K3887" s="3">
        <v>0</v>
      </c>
      <c r="L3887" s="2">
        <v>24.49</v>
      </c>
      <c r="M3887" s="2">
        <f t="shared" si="480"/>
        <v>67.59</v>
      </c>
      <c r="N3887" s="2">
        <f t="shared" si="481"/>
        <v>24.49</v>
      </c>
      <c r="O3887" s="2">
        <f t="shared" si="482"/>
        <v>43.100000000000009</v>
      </c>
      <c r="P3887" s="4">
        <f t="shared" si="483"/>
        <v>0.63766829412635018</v>
      </c>
      <c r="Q3887">
        <f t="shared" si="484"/>
        <v>2025</v>
      </c>
      <c r="R3887" t="str">
        <f t="shared" si="485"/>
        <v>Q2</v>
      </c>
      <c r="S3887">
        <f t="shared" si="486"/>
        <v>5</v>
      </c>
      <c r="T3887" t="str">
        <f t="shared" si="487"/>
        <v>May</v>
      </c>
    </row>
    <row r="3888" spans="1:20" x14ac:dyDescent="0.35">
      <c r="A3888" t="s">
        <v>3953</v>
      </c>
      <c r="B3888" s="1">
        <v>45787</v>
      </c>
      <c r="C3888" t="s">
        <v>62</v>
      </c>
      <c r="D3888" t="s">
        <v>63</v>
      </c>
      <c r="E3888" t="s">
        <v>23</v>
      </c>
      <c r="F3888" t="s">
        <v>24</v>
      </c>
      <c r="G3888" t="s">
        <v>38</v>
      </c>
      <c r="H3888" t="s">
        <v>56</v>
      </c>
      <c r="I3888">
        <v>4</v>
      </c>
      <c r="J3888" s="2">
        <v>75.33</v>
      </c>
      <c r="K3888" s="3">
        <v>0.05</v>
      </c>
      <c r="L3888" s="2">
        <v>31.12</v>
      </c>
      <c r="M3888" s="2">
        <f t="shared" si="480"/>
        <v>286.25</v>
      </c>
      <c r="N3888" s="2">
        <f t="shared" si="481"/>
        <v>124.48</v>
      </c>
      <c r="O3888" s="2">
        <f t="shared" si="482"/>
        <v>161.76999999999998</v>
      </c>
      <c r="P3888" s="4">
        <f t="shared" si="483"/>
        <v>0.56513537117903923</v>
      </c>
      <c r="Q3888">
        <f t="shared" si="484"/>
        <v>2025</v>
      </c>
      <c r="R3888" t="str">
        <f t="shared" si="485"/>
        <v>Q2</v>
      </c>
      <c r="S3888">
        <f t="shared" si="486"/>
        <v>5</v>
      </c>
      <c r="T3888" t="str">
        <f t="shared" si="487"/>
        <v>May</v>
      </c>
    </row>
    <row r="3889" spans="1:20" x14ac:dyDescent="0.35">
      <c r="A3889" t="s">
        <v>3954</v>
      </c>
      <c r="B3889" s="1">
        <v>45787</v>
      </c>
      <c r="C3889" t="s">
        <v>21</v>
      </c>
      <c r="D3889" t="s">
        <v>35</v>
      </c>
      <c r="E3889" t="s">
        <v>23</v>
      </c>
      <c r="F3889" t="s">
        <v>37</v>
      </c>
      <c r="G3889" t="s">
        <v>32</v>
      </c>
      <c r="H3889" t="s">
        <v>33</v>
      </c>
      <c r="I3889">
        <v>1</v>
      </c>
      <c r="J3889" s="2">
        <v>39.770000000000003</v>
      </c>
      <c r="K3889" s="3">
        <v>0.05</v>
      </c>
      <c r="L3889" s="2">
        <v>12.64</v>
      </c>
      <c r="M3889" s="2">
        <f t="shared" si="480"/>
        <v>37.78</v>
      </c>
      <c r="N3889" s="2">
        <f t="shared" si="481"/>
        <v>12.64</v>
      </c>
      <c r="O3889" s="2">
        <f t="shared" si="482"/>
        <v>25.14</v>
      </c>
      <c r="P3889" s="4">
        <f t="shared" si="483"/>
        <v>0.66543144520910535</v>
      </c>
      <c r="Q3889">
        <f t="shared" si="484"/>
        <v>2025</v>
      </c>
      <c r="R3889" t="str">
        <f t="shared" si="485"/>
        <v>Q2</v>
      </c>
      <c r="S3889">
        <f t="shared" si="486"/>
        <v>5</v>
      </c>
      <c r="T3889" t="str">
        <f t="shared" si="487"/>
        <v>May</v>
      </c>
    </row>
    <row r="3890" spans="1:20" x14ac:dyDescent="0.35">
      <c r="A3890" t="s">
        <v>3955</v>
      </c>
      <c r="B3890" s="1">
        <v>45787</v>
      </c>
      <c r="C3890" t="s">
        <v>41</v>
      </c>
      <c r="D3890" t="s">
        <v>90</v>
      </c>
      <c r="E3890" t="s">
        <v>52</v>
      </c>
      <c r="F3890" t="s">
        <v>24</v>
      </c>
      <c r="G3890" t="s">
        <v>25</v>
      </c>
      <c r="H3890" t="s">
        <v>26</v>
      </c>
      <c r="I3890">
        <v>6</v>
      </c>
      <c r="J3890" s="2">
        <v>25.3</v>
      </c>
      <c r="K3890" s="3">
        <v>0.2</v>
      </c>
      <c r="L3890" s="2">
        <v>6.66</v>
      </c>
      <c r="M3890" s="2">
        <f t="shared" si="480"/>
        <v>121.44</v>
      </c>
      <c r="N3890" s="2">
        <f t="shared" si="481"/>
        <v>39.96</v>
      </c>
      <c r="O3890" s="2">
        <f t="shared" si="482"/>
        <v>81.47999999999999</v>
      </c>
      <c r="P3890" s="4">
        <f t="shared" si="483"/>
        <v>0.67094861660079042</v>
      </c>
      <c r="Q3890">
        <f t="shared" si="484"/>
        <v>2025</v>
      </c>
      <c r="R3890" t="str">
        <f t="shared" si="485"/>
        <v>Q2</v>
      </c>
      <c r="S3890">
        <f t="shared" si="486"/>
        <v>5</v>
      </c>
      <c r="T3890" t="str">
        <f t="shared" si="487"/>
        <v>May</v>
      </c>
    </row>
    <row r="3891" spans="1:20" x14ac:dyDescent="0.35">
      <c r="A3891" t="s">
        <v>3956</v>
      </c>
      <c r="B3891" s="1">
        <v>45787</v>
      </c>
      <c r="C3891" t="s">
        <v>21</v>
      </c>
      <c r="D3891" t="s">
        <v>35</v>
      </c>
      <c r="E3891" t="s">
        <v>30</v>
      </c>
      <c r="F3891" t="s">
        <v>31</v>
      </c>
      <c r="G3891" t="s">
        <v>53</v>
      </c>
      <c r="H3891" t="s">
        <v>66</v>
      </c>
      <c r="I3891">
        <v>6</v>
      </c>
      <c r="J3891" s="2">
        <v>108.9</v>
      </c>
      <c r="K3891" s="3">
        <v>0.15</v>
      </c>
      <c r="L3891" s="2">
        <v>43.02</v>
      </c>
      <c r="M3891" s="2">
        <f t="shared" si="480"/>
        <v>555.39</v>
      </c>
      <c r="N3891" s="2">
        <f t="shared" si="481"/>
        <v>258.12</v>
      </c>
      <c r="O3891" s="2">
        <f t="shared" si="482"/>
        <v>297.27</v>
      </c>
      <c r="P3891" s="4">
        <f t="shared" si="483"/>
        <v>0.53524550315994168</v>
      </c>
      <c r="Q3891">
        <f t="shared" si="484"/>
        <v>2025</v>
      </c>
      <c r="R3891" t="str">
        <f t="shared" si="485"/>
        <v>Q2</v>
      </c>
      <c r="S3891">
        <f t="shared" si="486"/>
        <v>5</v>
      </c>
      <c r="T3891" t="str">
        <f t="shared" si="487"/>
        <v>May</v>
      </c>
    </row>
    <row r="3892" spans="1:20" x14ac:dyDescent="0.35">
      <c r="A3892" t="s">
        <v>3957</v>
      </c>
      <c r="B3892" s="1">
        <v>45787</v>
      </c>
      <c r="C3892" t="s">
        <v>21</v>
      </c>
      <c r="D3892" t="s">
        <v>35</v>
      </c>
      <c r="E3892" t="s">
        <v>43</v>
      </c>
      <c r="F3892" t="s">
        <v>24</v>
      </c>
      <c r="G3892" t="s">
        <v>25</v>
      </c>
      <c r="H3892" t="s">
        <v>91</v>
      </c>
      <c r="I3892">
        <v>5</v>
      </c>
      <c r="J3892" s="2">
        <v>99.59</v>
      </c>
      <c r="K3892" s="3">
        <v>0.05</v>
      </c>
      <c r="L3892" s="2">
        <v>45.39</v>
      </c>
      <c r="M3892" s="2">
        <f t="shared" si="480"/>
        <v>473.05</v>
      </c>
      <c r="N3892" s="2">
        <f t="shared" si="481"/>
        <v>226.95</v>
      </c>
      <c r="O3892" s="2">
        <f t="shared" si="482"/>
        <v>246.10000000000002</v>
      </c>
      <c r="P3892" s="4">
        <f t="shared" si="483"/>
        <v>0.52024098932459573</v>
      </c>
      <c r="Q3892">
        <f t="shared" si="484"/>
        <v>2025</v>
      </c>
      <c r="R3892" t="str">
        <f t="shared" si="485"/>
        <v>Q2</v>
      </c>
      <c r="S3892">
        <f t="shared" si="486"/>
        <v>5</v>
      </c>
      <c r="T3892" t="str">
        <f t="shared" si="487"/>
        <v>May</v>
      </c>
    </row>
    <row r="3893" spans="1:20" x14ac:dyDescent="0.35">
      <c r="A3893" t="s">
        <v>3958</v>
      </c>
      <c r="B3893" s="1">
        <v>45787</v>
      </c>
      <c r="C3893" t="s">
        <v>21</v>
      </c>
      <c r="D3893" t="s">
        <v>22</v>
      </c>
      <c r="E3893" t="s">
        <v>52</v>
      </c>
      <c r="F3893" t="s">
        <v>24</v>
      </c>
      <c r="G3893" t="s">
        <v>46</v>
      </c>
      <c r="H3893" t="s">
        <v>79</v>
      </c>
      <c r="I3893">
        <v>2</v>
      </c>
      <c r="J3893" s="2">
        <v>29.16</v>
      </c>
      <c r="K3893" s="3">
        <v>0.05</v>
      </c>
      <c r="L3893" s="2">
        <v>9.49</v>
      </c>
      <c r="M3893" s="2">
        <f t="shared" si="480"/>
        <v>55.4</v>
      </c>
      <c r="N3893" s="2">
        <f t="shared" si="481"/>
        <v>18.98</v>
      </c>
      <c r="O3893" s="2">
        <f t="shared" si="482"/>
        <v>36.42</v>
      </c>
      <c r="P3893" s="4">
        <f t="shared" si="483"/>
        <v>0.65740072202166067</v>
      </c>
      <c r="Q3893">
        <f t="shared" si="484"/>
        <v>2025</v>
      </c>
      <c r="R3893" t="str">
        <f t="shared" si="485"/>
        <v>Q2</v>
      </c>
      <c r="S3893">
        <f t="shared" si="486"/>
        <v>5</v>
      </c>
      <c r="T3893" t="str">
        <f t="shared" si="487"/>
        <v>May</v>
      </c>
    </row>
    <row r="3894" spans="1:20" x14ac:dyDescent="0.35">
      <c r="A3894" t="s">
        <v>3959</v>
      </c>
      <c r="B3894" s="1">
        <v>45787</v>
      </c>
      <c r="C3894" t="s">
        <v>41</v>
      </c>
      <c r="D3894" t="s">
        <v>42</v>
      </c>
      <c r="E3894" t="s">
        <v>36</v>
      </c>
      <c r="F3894" t="s">
        <v>37</v>
      </c>
      <c r="G3894" t="s">
        <v>25</v>
      </c>
      <c r="H3894" t="s">
        <v>72</v>
      </c>
      <c r="I3894">
        <v>5</v>
      </c>
      <c r="J3894" s="2">
        <v>196.33</v>
      </c>
      <c r="K3894" s="3">
        <v>0</v>
      </c>
      <c r="L3894" s="2">
        <v>104.47</v>
      </c>
      <c r="M3894" s="2">
        <f t="shared" si="480"/>
        <v>981.65</v>
      </c>
      <c r="N3894" s="2">
        <f t="shared" si="481"/>
        <v>522.35</v>
      </c>
      <c r="O3894" s="2">
        <f t="shared" si="482"/>
        <v>459.29999999999995</v>
      </c>
      <c r="P3894" s="4">
        <f t="shared" si="483"/>
        <v>0.46788570264350832</v>
      </c>
      <c r="Q3894">
        <f t="shared" si="484"/>
        <v>2025</v>
      </c>
      <c r="R3894" t="str">
        <f t="shared" si="485"/>
        <v>Q2</v>
      </c>
      <c r="S3894">
        <f t="shared" si="486"/>
        <v>5</v>
      </c>
      <c r="T3894" t="str">
        <f t="shared" si="487"/>
        <v>May</v>
      </c>
    </row>
    <row r="3895" spans="1:20" x14ac:dyDescent="0.35">
      <c r="A3895" t="s">
        <v>3960</v>
      </c>
      <c r="B3895" s="1">
        <v>45787</v>
      </c>
      <c r="C3895" t="s">
        <v>21</v>
      </c>
      <c r="D3895" t="s">
        <v>35</v>
      </c>
      <c r="E3895" t="s">
        <v>52</v>
      </c>
      <c r="F3895" t="s">
        <v>37</v>
      </c>
      <c r="G3895" t="s">
        <v>25</v>
      </c>
      <c r="H3895" t="s">
        <v>81</v>
      </c>
      <c r="I3895">
        <v>1</v>
      </c>
      <c r="J3895" s="2">
        <v>42.83</v>
      </c>
      <c r="K3895" s="3">
        <v>0</v>
      </c>
      <c r="L3895" s="2">
        <v>15.85</v>
      </c>
      <c r="M3895" s="2">
        <f t="shared" si="480"/>
        <v>42.83</v>
      </c>
      <c r="N3895" s="2">
        <f t="shared" si="481"/>
        <v>15.85</v>
      </c>
      <c r="O3895" s="2">
        <f t="shared" si="482"/>
        <v>26.979999999999997</v>
      </c>
      <c r="P3895" s="4">
        <f t="shared" si="483"/>
        <v>0.62993229045061871</v>
      </c>
      <c r="Q3895">
        <f t="shared" si="484"/>
        <v>2025</v>
      </c>
      <c r="R3895" t="str">
        <f t="shared" si="485"/>
        <v>Q2</v>
      </c>
      <c r="S3895">
        <f t="shared" si="486"/>
        <v>5</v>
      </c>
      <c r="T3895" t="str">
        <f t="shared" si="487"/>
        <v>May</v>
      </c>
    </row>
    <row r="3896" spans="1:20" x14ac:dyDescent="0.35">
      <c r="A3896" t="s">
        <v>3961</v>
      </c>
      <c r="B3896" s="1">
        <v>45787</v>
      </c>
      <c r="C3896" t="s">
        <v>28</v>
      </c>
      <c r="D3896" t="s">
        <v>29</v>
      </c>
      <c r="E3896" t="s">
        <v>30</v>
      </c>
      <c r="F3896" t="s">
        <v>31</v>
      </c>
      <c r="G3896" t="s">
        <v>46</v>
      </c>
      <c r="H3896" t="s">
        <v>75</v>
      </c>
      <c r="I3896">
        <v>5</v>
      </c>
      <c r="J3896" s="2">
        <v>34.71</v>
      </c>
      <c r="K3896" s="3">
        <v>0.15</v>
      </c>
      <c r="L3896" s="2">
        <v>10.199999999999999</v>
      </c>
      <c r="M3896" s="2">
        <f t="shared" si="480"/>
        <v>147.52000000000001</v>
      </c>
      <c r="N3896" s="2">
        <f t="shared" si="481"/>
        <v>51</v>
      </c>
      <c r="O3896" s="2">
        <f t="shared" si="482"/>
        <v>96.52000000000001</v>
      </c>
      <c r="P3896" s="4">
        <f t="shared" si="483"/>
        <v>0.6542841648590022</v>
      </c>
      <c r="Q3896">
        <f t="shared" si="484"/>
        <v>2025</v>
      </c>
      <c r="R3896" t="str">
        <f t="shared" si="485"/>
        <v>Q2</v>
      </c>
      <c r="S3896">
        <f t="shared" si="486"/>
        <v>5</v>
      </c>
      <c r="T3896" t="str">
        <f t="shared" si="487"/>
        <v>May</v>
      </c>
    </row>
    <row r="3897" spans="1:20" x14ac:dyDescent="0.35">
      <c r="A3897" t="s">
        <v>3962</v>
      </c>
      <c r="B3897" s="1">
        <v>45787</v>
      </c>
      <c r="C3897" t="s">
        <v>21</v>
      </c>
      <c r="D3897" t="s">
        <v>103</v>
      </c>
      <c r="E3897" t="s">
        <v>23</v>
      </c>
      <c r="F3897" t="s">
        <v>24</v>
      </c>
      <c r="G3897" t="s">
        <v>32</v>
      </c>
      <c r="H3897" t="s">
        <v>113</v>
      </c>
      <c r="I3897">
        <v>4</v>
      </c>
      <c r="J3897" s="2">
        <v>355.35</v>
      </c>
      <c r="K3897" s="3">
        <v>0</v>
      </c>
      <c r="L3897" s="2">
        <v>204.31</v>
      </c>
      <c r="M3897" s="2">
        <f t="shared" si="480"/>
        <v>1421.4</v>
      </c>
      <c r="N3897" s="2">
        <f t="shared" si="481"/>
        <v>817.24</v>
      </c>
      <c r="O3897" s="2">
        <f t="shared" si="482"/>
        <v>604.16000000000008</v>
      </c>
      <c r="P3897" s="4">
        <f t="shared" si="483"/>
        <v>0.42504572956240327</v>
      </c>
      <c r="Q3897">
        <f t="shared" si="484"/>
        <v>2025</v>
      </c>
      <c r="R3897" t="str">
        <f t="shared" si="485"/>
        <v>Q2</v>
      </c>
      <c r="S3897">
        <f t="shared" si="486"/>
        <v>5</v>
      </c>
      <c r="T3897" t="str">
        <f t="shared" si="487"/>
        <v>May</v>
      </c>
    </row>
    <row r="3898" spans="1:20" x14ac:dyDescent="0.35">
      <c r="A3898" t="s">
        <v>3963</v>
      </c>
      <c r="B3898" s="1">
        <v>45787</v>
      </c>
      <c r="C3898" t="s">
        <v>21</v>
      </c>
      <c r="D3898" t="s">
        <v>35</v>
      </c>
      <c r="E3898" t="s">
        <v>52</v>
      </c>
      <c r="F3898" t="s">
        <v>37</v>
      </c>
      <c r="G3898" t="s">
        <v>38</v>
      </c>
      <c r="H3898" t="s">
        <v>56</v>
      </c>
      <c r="I3898">
        <v>1</v>
      </c>
      <c r="J3898" s="2">
        <v>78.47</v>
      </c>
      <c r="K3898" s="3">
        <v>0.1</v>
      </c>
      <c r="L3898" s="2">
        <v>31.07</v>
      </c>
      <c r="M3898" s="2">
        <f t="shared" si="480"/>
        <v>70.62</v>
      </c>
      <c r="N3898" s="2">
        <f t="shared" si="481"/>
        <v>31.07</v>
      </c>
      <c r="O3898" s="2">
        <f t="shared" si="482"/>
        <v>39.550000000000004</v>
      </c>
      <c r="P3898" s="4">
        <f t="shared" si="483"/>
        <v>0.56003964882469559</v>
      </c>
      <c r="Q3898">
        <f t="shared" si="484"/>
        <v>2025</v>
      </c>
      <c r="R3898" t="str">
        <f t="shared" si="485"/>
        <v>Q2</v>
      </c>
      <c r="S3898">
        <f t="shared" si="486"/>
        <v>5</v>
      </c>
      <c r="T3898" t="str">
        <f t="shared" si="487"/>
        <v>May</v>
      </c>
    </row>
    <row r="3899" spans="1:20" x14ac:dyDescent="0.35">
      <c r="A3899" t="s">
        <v>3964</v>
      </c>
      <c r="B3899" s="1">
        <v>45788</v>
      </c>
      <c r="C3899" t="s">
        <v>21</v>
      </c>
      <c r="D3899" t="s">
        <v>22</v>
      </c>
      <c r="E3899" t="s">
        <v>23</v>
      </c>
      <c r="F3899" t="s">
        <v>37</v>
      </c>
      <c r="G3899" t="s">
        <v>53</v>
      </c>
      <c r="H3899" t="s">
        <v>66</v>
      </c>
      <c r="I3899">
        <v>1</v>
      </c>
      <c r="J3899" s="2">
        <v>106.84</v>
      </c>
      <c r="K3899" s="3">
        <v>0</v>
      </c>
      <c r="L3899" s="2">
        <v>45.58</v>
      </c>
      <c r="M3899" s="2">
        <f t="shared" si="480"/>
        <v>106.84</v>
      </c>
      <c r="N3899" s="2">
        <f t="shared" si="481"/>
        <v>45.58</v>
      </c>
      <c r="O3899" s="2">
        <f t="shared" si="482"/>
        <v>61.260000000000005</v>
      </c>
      <c r="P3899" s="4">
        <f t="shared" si="483"/>
        <v>0.57338075627105956</v>
      </c>
      <c r="Q3899">
        <f t="shared" si="484"/>
        <v>2025</v>
      </c>
      <c r="R3899" t="str">
        <f t="shared" si="485"/>
        <v>Q2</v>
      </c>
      <c r="S3899">
        <f t="shared" si="486"/>
        <v>5</v>
      </c>
      <c r="T3899" t="str">
        <f t="shared" si="487"/>
        <v>May</v>
      </c>
    </row>
    <row r="3900" spans="1:20" x14ac:dyDescent="0.35">
      <c r="A3900" t="s">
        <v>3965</v>
      </c>
      <c r="B3900" s="1">
        <v>45788</v>
      </c>
      <c r="C3900" t="s">
        <v>41</v>
      </c>
      <c r="D3900" t="s">
        <v>42</v>
      </c>
      <c r="E3900" t="s">
        <v>23</v>
      </c>
      <c r="F3900" t="s">
        <v>31</v>
      </c>
      <c r="G3900" t="s">
        <v>25</v>
      </c>
      <c r="H3900" t="s">
        <v>72</v>
      </c>
      <c r="I3900">
        <v>1</v>
      </c>
      <c r="J3900" s="2">
        <v>191.11</v>
      </c>
      <c r="K3900" s="3">
        <v>0.05</v>
      </c>
      <c r="L3900" s="2">
        <v>107.93</v>
      </c>
      <c r="M3900" s="2">
        <f t="shared" si="480"/>
        <v>181.55</v>
      </c>
      <c r="N3900" s="2">
        <f t="shared" si="481"/>
        <v>107.93</v>
      </c>
      <c r="O3900" s="2">
        <f t="shared" si="482"/>
        <v>73.62</v>
      </c>
      <c r="P3900" s="4">
        <f t="shared" si="483"/>
        <v>0.40550812448361334</v>
      </c>
      <c r="Q3900">
        <f t="shared" si="484"/>
        <v>2025</v>
      </c>
      <c r="R3900" t="str">
        <f t="shared" si="485"/>
        <v>Q2</v>
      </c>
      <c r="S3900">
        <f t="shared" si="486"/>
        <v>5</v>
      </c>
      <c r="T3900" t="str">
        <f t="shared" si="487"/>
        <v>May</v>
      </c>
    </row>
    <row r="3901" spans="1:20" x14ac:dyDescent="0.35">
      <c r="A3901" t="s">
        <v>3966</v>
      </c>
      <c r="B3901" s="1">
        <v>45788</v>
      </c>
      <c r="C3901" t="s">
        <v>41</v>
      </c>
      <c r="D3901" t="s">
        <v>42</v>
      </c>
      <c r="E3901" t="s">
        <v>43</v>
      </c>
      <c r="F3901" t="s">
        <v>37</v>
      </c>
      <c r="G3901" t="s">
        <v>38</v>
      </c>
      <c r="H3901" t="s">
        <v>84</v>
      </c>
      <c r="I3901">
        <v>1</v>
      </c>
      <c r="J3901" s="2">
        <v>272.16000000000003</v>
      </c>
      <c r="K3901" s="3">
        <v>0.05</v>
      </c>
      <c r="L3901" s="2">
        <v>129.87</v>
      </c>
      <c r="M3901" s="2">
        <f t="shared" si="480"/>
        <v>258.55</v>
      </c>
      <c r="N3901" s="2">
        <f t="shared" si="481"/>
        <v>129.87</v>
      </c>
      <c r="O3901" s="2">
        <f t="shared" si="482"/>
        <v>128.68</v>
      </c>
      <c r="P3901" s="4">
        <f t="shared" si="483"/>
        <v>0.49769870431251206</v>
      </c>
      <c r="Q3901">
        <f t="shared" si="484"/>
        <v>2025</v>
      </c>
      <c r="R3901" t="str">
        <f t="shared" si="485"/>
        <v>Q2</v>
      </c>
      <c r="S3901">
        <f t="shared" si="486"/>
        <v>5</v>
      </c>
      <c r="T3901" t="str">
        <f t="shared" si="487"/>
        <v>May</v>
      </c>
    </row>
    <row r="3902" spans="1:20" x14ac:dyDescent="0.35">
      <c r="A3902" t="s">
        <v>3967</v>
      </c>
      <c r="B3902" s="1">
        <v>45788</v>
      </c>
      <c r="C3902" t="s">
        <v>28</v>
      </c>
      <c r="D3902" t="s">
        <v>29</v>
      </c>
      <c r="E3902" t="s">
        <v>23</v>
      </c>
      <c r="F3902" t="s">
        <v>24</v>
      </c>
      <c r="G3902" t="s">
        <v>38</v>
      </c>
      <c r="H3902" t="s">
        <v>56</v>
      </c>
      <c r="I3902">
        <v>1</v>
      </c>
      <c r="J3902" s="2">
        <v>80.11</v>
      </c>
      <c r="K3902" s="3">
        <v>0.15</v>
      </c>
      <c r="L3902" s="2">
        <v>31.24</v>
      </c>
      <c r="M3902" s="2">
        <f t="shared" si="480"/>
        <v>68.09</v>
      </c>
      <c r="N3902" s="2">
        <f t="shared" si="481"/>
        <v>31.24</v>
      </c>
      <c r="O3902" s="2">
        <f t="shared" si="482"/>
        <v>36.850000000000009</v>
      </c>
      <c r="P3902" s="4">
        <f t="shared" si="483"/>
        <v>0.54119547657512124</v>
      </c>
      <c r="Q3902">
        <f t="shared" si="484"/>
        <v>2025</v>
      </c>
      <c r="R3902" t="str">
        <f t="shared" si="485"/>
        <v>Q2</v>
      </c>
      <c r="S3902">
        <f t="shared" si="486"/>
        <v>5</v>
      </c>
      <c r="T3902" t="str">
        <f t="shared" si="487"/>
        <v>May</v>
      </c>
    </row>
    <row r="3903" spans="1:20" x14ac:dyDescent="0.35">
      <c r="A3903" t="s">
        <v>3968</v>
      </c>
      <c r="B3903" s="1">
        <v>45788</v>
      </c>
      <c r="C3903" t="s">
        <v>28</v>
      </c>
      <c r="D3903" t="s">
        <v>29</v>
      </c>
      <c r="E3903" t="s">
        <v>23</v>
      </c>
      <c r="F3903" t="s">
        <v>24</v>
      </c>
      <c r="G3903" t="s">
        <v>38</v>
      </c>
      <c r="H3903" t="s">
        <v>56</v>
      </c>
      <c r="I3903">
        <v>1</v>
      </c>
      <c r="J3903" s="2">
        <v>81.150000000000006</v>
      </c>
      <c r="K3903" s="3">
        <v>0</v>
      </c>
      <c r="L3903" s="2">
        <v>31.55</v>
      </c>
      <c r="M3903" s="2">
        <f t="shared" si="480"/>
        <v>81.150000000000006</v>
      </c>
      <c r="N3903" s="2">
        <f t="shared" si="481"/>
        <v>31.55</v>
      </c>
      <c r="O3903" s="2">
        <f t="shared" si="482"/>
        <v>49.600000000000009</v>
      </c>
      <c r="P3903" s="4">
        <f t="shared" si="483"/>
        <v>0.6112138016019717</v>
      </c>
      <c r="Q3903">
        <f t="shared" si="484"/>
        <v>2025</v>
      </c>
      <c r="R3903" t="str">
        <f t="shared" si="485"/>
        <v>Q2</v>
      </c>
      <c r="S3903">
        <f t="shared" si="486"/>
        <v>5</v>
      </c>
      <c r="T3903" t="str">
        <f t="shared" si="487"/>
        <v>May</v>
      </c>
    </row>
    <row r="3904" spans="1:20" x14ac:dyDescent="0.35">
      <c r="A3904" t="s">
        <v>3969</v>
      </c>
      <c r="B3904" s="1">
        <v>45788</v>
      </c>
      <c r="C3904" t="s">
        <v>41</v>
      </c>
      <c r="D3904" t="s">
        <v>90</v>
      </c>
      <c r="E3904" t="s">
        <v>43</v>
      </c>
      <c r="F3904" t="s">
        <v>37</v>
      </c>
      <c r="G3904" t="s">
        <v>32</v>
      </c>
      <c r="H3904" t="s">
        <v>86</v>
      </c>
      <c r="I3904">
        <v>1</v>
      </c>
      <c r="J3904" s="2">
        <v>73.08</v>
      </c>
      <c r="K3904" s="3">
        <v>0.1</v>
      </c>
      <c r="L3904" s="2">
        <v>24.21</v>
      </c>
      <c r="M3904" s="2">
        <f t="shared" si="480"/>
        <v>65.77</v>
      </c>
      <c r="N3904" s="2">
        <f t="shared" si="481"/>
        <v>24.21</v>
      </c>
      <c r="O3904" s="2">
        <f t="shared" si="482"/>
        <v>41.559999999999995</v>
      </c>
      <c r="P3904" s="4">
        <f t="shared" si="483"/>
        <v>0.63189904211646641</v>
      </c>
      <c r="Q3904">
        <f t="shared" si="484"/>
        <v>2025</v>
      </c>
      <c r="R3904" t="str">
        <f t="shared" si="485"/>
        <v>Q2</v>
      </c>
      <c r="S3904">
        <f t="shared" si="486"/>
        <v>5</v>
      </c>
      <c r="T3904" t="str">
        <f t="shared" si="487"/>
        <v>May</v>
      </c>
    </row>
    <row r="3905" spans="1:20" x14ac:dyDescent="0.35">
      <c r="A3905" t="s">
        <v>3970</v>
      </c>
      <c r="B3905" s="1">
        <v>45788</v>
      </c>
      <c r="C3905" t="s">
        <v>21</v>
      </c>
      <c r="D3905" t="s">
        <v>103</v>
      </c>
      <c r="E3905" t="s">
        <v>43</v>
      </c>
      <c r="F3905" t="s">
        <v>37</v>
      </c>
      <c r="G3905" t="s">
        <v>46</v>
      </c>
      <c r="H3905" t="s">
        <v>183</v>
      </c>
      <c r="I3905">
        <v>2</v>
      </c>
      <c r="J3905" s="2">
        <v>130.93</v>
      </c>
      <c r="K3905" s="3">
        <v>0.05</v>
      </c>
      <c r="L3905" s="2">
        <v>62.88</v>
      </c>
      <c r="M3905" s="2">
        <f t="shared" si="480"/>
        <v>248.77</v>
      </c>
      <c r="N3905" s="2">
        <f t="shared" si="481"/>
        <v>125.76</v>
      </c>
      <c r="O3905" s="2">
        <f t="shared" si="482"/>
        <v>123.01</v>
      </c>
      <c r="P3905" s="4">
        <f t="shared" si="483"/>
        <v>0.49447280620653616</v>
      </c>
      <c r="Q3905">
        <f t="shared" si="484"/>
        <v>2025</v>
      </c>
      <c r="R3905" t="str">
        <f t="shared" si="485"/>
        <v>Q2</v>
      </c>
      <c r="S3905">
        <f t="shared" si="486"/>
        <v>5</v>
      </c>
      <c r="T3905" t="str">
        <f t="shared" si="487"/>
        <v>May</v>
      </c>
    </row>
    <row r="3906" spans="1:20" x14ac:dyDescent="0.35">
      <c r="A3906" t="s">
        <v>3971</v>
      </c>
      <c r="B3906" s="1">
        <v>45788</v>
      </c>
      <c r="C3906" t="s">
        <v>28</v>
      </c>
      <c r="D3906" t="s">
        <v>29</v>
      </c>
      <c r="E3906" t="s">
        <v>43</v>
      </c>
      <c r="F3906" t="s">
        <v>24</v>
      </c>
      <c r="G3906" t="s">
        <v>53</v>
      </c>
      <c r="H3906" t="s">
        <v>70</v>
      </c>
      <c r="I3906">
        <v>2</v>
      </c>
      <c r="J3906" s="2">
        <v>55.01</v>
      </c>
      <c r="K3906" s="3">
        <v>0</v>
      </c>
      <c r="L3906" s="2">
        <v>19.079999999999998</v>
      </c>
      <c r="M3906" s="2">
        <f t="shared" ref="M3906:M3969" si="488">ROUND(I3906*J3906*(1-K3906),2)</f>
        <v>110.02</v>
      </c>
      <c r="N3906" s="2">
        <f t="shared" ref="N3906:N3969" si="489">ROUND(I3906*L3906,2)</f>
        <v>38.159999999999997</v>
      </c>
      <c r="O3906" s="2">
        <f t="shared" ref="O3906:O3969" si="490">M3906-N3906</f>
        <v>71.86</v>
      </c>
      <c r="P3906" s="4">
        <f t="shared" ref="P3906:P3969" si="491">IFERROR(O3906/M3906,0)</f>
        <v>0.65315397200508996</v>
      </c>
      <c r="Q3906">
        <f t="shared" ref="Q3906:Q3969" si="492">YEAR(B3906)</f>
        <v>2025</v>
      </c>
      <c r="R3906" t="str">
        <f t="shared" ref="R3906:R3969" si="493">"Q"&amp;ROUNDUP(MONTH(B3906)/3,0)</f>
        <v>Q2</v>
      </c>
      <c r="S3906">
        <f t="shared" ref="S3906:S3969" si="494">MONTH(B3906)</f>
        <v>5</v>
      </c>
      <c r="T3906" t="str">
        <f t="shared" ref="T3906:T3969" si="495">TEXT(B3906,"mmm")</f>
        <v>May</v>
      </c>
    </row>
    <row r="3907" spans="1:20" x14ac:dyDescent="0.35">
      <c r="A3907" t="s">
        <v>3972</v>
      </c>
      <c r="B3907" s="1">
        <v>45788</v>
      </c>
      <c r="C3907" t="s">
        <v>28</v>
      </c>
      <c r="D3907" t="s">
        <v>49</v>
      </c>
      <c r="E3907" t="s">
        <v>43</v>
      </c>
      <c r="F3907" t="s">
        <v>37</v>
      </c>
      <c r="G3907" t="s">
        <v>32</v>
      </c>
      <c r="H3907" t="s">
        <v>86</v>
      </c>
      <c r="I3907">
        <v>1</v>
      </c>
      <c r="J3907" s="2">
        <v>70.8</v>
      </c>
      <c r="K3907" s="3">
        <v>0</v>
      </c>
      <c r="L3907" s="2">
        <v>25.85</v>
      </c>
      <c r="M3907" s="2">
        <f t="shared" si="488"/>
        <v>70.8</v>
      </c>
      <c r="N3907" s="2">
        <f t="shared" si="489"/>
        <v>25.85</v>
      </c>
      <c r="O3907" s="2">
        <f t="shared" si="490"/>
        <v>44.949999999999996</v>
      </c>
      <c r="P3907" s="4">
        <f t="shared" si="491"/>
        <v>0.63488700564971745</v>
      </c>
      <c r="Q3907">
        <f t="shared" si="492"/>
        <v>2025</v>
      </c>
      <c r="R3907" t="str">
        <f t="shared" si="493"/>
        <v>Q2</v>
      </c>
      <c r="S3907">
        <f t="shared" si="494"/>
        <v>5</v>
      </c>
      <c r="T3907" t="str">
        <f t="shared" si="495"/>
        <v>May</v>
      </c>
    </row>
    <row r="3908" spans="1:20" x14ac:dyDescent="0.35">
      <c r="A3908" t="s">
        <v>3973</v>
      </c>
      <c r="B3908" s="1">
        <v>45788</v>
      </c>
      <c r="C3908" t="s">
        <v>28</v>
      </c>
      <c r="D3908" t="s">
        <v>29</v>
      </c>
      <c r="E3908" t="s">
        <v>23</v>
      </c>
      <c r="F3908" t="s">
        <v>24</v>
      </c>
      <c r="G3908" t="s">
        <v>38</v>
      </c>
      <c r="H3908" t="s">
        <v>84</v>
      </c>
      <c r="I3908">
        <v>3</v>
      </c>
      <c r="J3908" s="2">
        <v>260.89</v>
      </c>
      <c r="K3908" s="3">
        <v>0</v>
      </c>
      <c r="L3908" s="2">
        <v>127.25</v>
      </c>
      <c r="M3908" s="2">
        <f t="shared" si="488"/>
        <v>782.67</v>
      </c>
      <c r="N3908" s="2">
        <f t="shared" si="489"/>
        <v>381.75</v>
      </c>
      <c r="O3908" s="2">
        <f t="shared" si="490"/>
        <v>400.91999999999996</v>
      </c>
      <c r="P3908" s="4">
        <f t="shared" si="491"/>
        <v>0.51224654068764608</v>
      </c>
      <c r="Q3908">
        <f t="shared" si="492"/>
        <v>2025</v>
      </c>
      <c r="R3908" t="str">
        <f t="shared" si="493"/>
        <v>Q2</v>
      </c>
      <c r="S3908">
        <f t="shared" si="494"/>
        <v>5</v>
      </c>
      <c r="T3908" t="str">
        <f t="shared" si="495"/>
        <v>May</v>
      </c>
    </row>
    <row r="3909" spans="1:20" x14ac:dyDescent="0.35">
      <c r="A3909" t="s">
        <v>3974</v>
      </c>
      <c r="B3909" s="1">
        <v>45788</v>
      </c>
      <c r="C3909" t="s">
        <v>21</v>
      </c>
      <c r="D3909" t="s">
        <v>103</v>
      </c>
      <c r="E3909" t="s">
        <v>43</v>
      </c>
      <c r="F3909" t="s">
        <v>37</v>
      </c>
      <c r="G3909" t="s">
        <v>32</v>
      </c>
      <c r="H3909" t="s">
        <v>86</v>
      </c>
      <c r="I3909">
        <v>1</v>
      </c>
      <c r="J3909" s="2">
        <v>63.96</v>
      </c>
      <c r="K3909" s="3">
        <v>0.15</v>
      </c>
      <c r="L3909" s="2">
        <v>25.82</v>
      </c>
      <c r="M3909" s="2">
        <f t="shared" si="488"/>
        <v>54.37</v>
      </c>
      <c r="N3909" s="2">
        <f t="shared" si="489"/>
        <v>25.82</v>
      </c>
      <c r="O3909" s="2">
        <f t="shared" si="490"/>
        <v>28.549999999999997</v>
      </c>
      <c r="P3909" s="4">
        <f t="shared" si="491"/>
        <v>0.52510575685120464</v>
      </c>
      <c r="Q3909">
        <f t="shared" si="492"/>
        <v>2025</v>
      </c>
      <c r="R3909" t="str">
        <f t="shared" si="493"/>
        <v>Q2</v>
      </c>
      <c r="S3909">
        <f t="shared" si="494"/>
        <v>5</v>
      </c>
      <c r="T3909" t="str">
        <f t="shared" si="495"/>
        <v>May</v>
      </c>
    </row>
    <row r="3910" spans="1:20" x14ac:dyDescent="0.35">
      <c r="A3910" t="s">
        <v>3975</v>
      </c>
      <c r="B3910" s="1">
        <v>45788</v>
      </c>
      <c r="C3910" t="s">
        <v>21</v>
      </c>
      <c r="D3910" t="s">
        <v>35</v>
      </c>
      <c r="E3910" t="s">
        <v>23</v>
      </c>
      <c r="F3910" t="s">
        <v>37</v>
      </c>
      <c r="G3910" t="s">
        <v>32</v>
      </c>
      <c r="H3910" t="s">
        <v>113</v>
      </c>
      <c r="I3910">
        <v>2</v>
      </c>
      <c r="J3910" s="2">
        <v>377.63</v>
      </c>
      <c r="K3910" s="3">
        <v>0.05</v>
      </c>
      <c r="L3910" s="2">
        <v>206.49</v>
      </c>
      <c r="M3910" s="2">
        <f t="shared" si="488"/>
        <v>717.5</v>
      </c>
      <c r="N3910" s="2">
        <f t="shared" si="489"/>
        <v>412.98</v>
      </c>
      <c r="O3910" s="2">
        <f t="shared" si="490"/>
        <v>304.52</v>
      </c>
      <c r="P3910" s="4">
        <f t="shared" si="491"/>
        <v>0.42441811846689892</v>
      </c>
      <c r="Q3910">
        <f t="shared" si="492"/>
        <v>2025</v>
      </c>
      <c r="R3910" t="str">
        <f t="shared" si="493"/>
        <v>Q2</v>
      </c>
      <c r="S3910">
        <f t="shared" si="494"/>
        <v>5</v>
      </c>
      <c r="T3910" t="str">
        <f t="shared" si="495"/>
        <v>May</v>
      </c>
    </row>
    <row r="3911" spans="1:20" x14ac:dyDescent="0.35">
      <c r="A3911" t="s">
        <v>3976</v>
      </c>
      <c r="B3911" s="1">
        <v>45788</v>
      </c>
      <c r="C3911" t="s">
        <v>21</v>
      </c>
      <c r="D3911" t="s">
        <v>35</v>
      </c>
      <c r="E3911" t="s">
        <v>52</v>
      </c>
      <c r="F3911" t="s">
        <v>24</v>
      </c>
      <c r="G3911" t="s">
        <v>46</v>
      </c>
      <c r="H3911" t="s">
        <v>47</v>
      </c>
      <c r="I3911">
        <v>1</v>
      </c>
      <c r="J3911" s="2">
        <v>487.67</v>
      </c>
      <c r="K3911" s="3">
        <v>0</v>
      </c>
      <c r="L3911" s="2">
        <v>257.52</v>
      </c>
      <c r="M3911" s="2">
        <f t="shared" si="488"/>
        <v>487.67</v>
      </c>
      <c r="N3911" s="2">
        <f t="shared" si="489"/>
        <v>257.52</v>
      </c>
      <c r="O3911" s="2">
        <f t="shared" si="490"/>
        <v>230.15000000000003</v>
      </c>
      <c r="P3911" s="4">
        <f t="shared" si="491"/>
        <v>0.4719379908544713</v>
      </c>
      <c r="Q3911">
        <f t="shared" si="492"/>
        <v>2025</v>
      </c>
      <c r="R3911" t="str">
        <f t="shared" si="493"/>
        <v>Q2</v>
      </c>
      <c r="S3911">
        <f t="shared" si="494"/>
        <v>5</v>
      </c>
      <c r="T3911" t="str">
        <f t="shared" si="495"/>
        <v>May</v>
      </c>
    </row>
    <row r="3912" spans="1:20" x14ac:dyDescent="0.35">
      <c r="A3912" t="s">
        <v>3977</v>
      </c>
      <c r="B3912" s="1">
        <v>45788</v>
      </c>
      <c r="C3912" t="s">
        <v>21</v>
      </c>
      <c r="D3912" t="s">
        <v>35</v>
      </c>
      <c r="E3912" t="s">
        <v>23</v>
      </c>
      <c r="F3912" t="s">
        <v>37</v>
      </c>
      <c r="G3912" t="s">
        <v>53</v>
      </c>
      <c r="H3912" t="s">
        <v>70</v>
      </c>
      <c r="I3912">
        <v>2</v>
      </c>
      <c r="J3912" s="2">
        <v>54.38</v>
      </c>
      <c r="K3912" s="3">
        <v>0</v>
      </c>
      <c r="L3912" s="2">
        <v>18.57</v>
      </c>
      <c r="M3912" s="2">
        <f t="shared" si="488"/>
        <v>108.76</v>
      </c>
      <c r="N3912" s="2">
        <f t="shared" si="489"/>
        <v>37.14</v>
      </c>
      <c r="O3912" s="2">
        <f t="shared" si="490"/>
        <v>71.62</v>
      </c>
      <c r="P3912" s="4">
        <f t="shared" si="491"/>
        <v>0.65851415961750648</v>
      </c>
      <c r="Q3912">
        <f t="shared" si="492"/>
        <v>2025</v>
      </c>
      <c r="R3912" t="str">
        <f t="shared" si="493"/>
        <v>Q2</v>
      </c>
      <c r="S3912">
        <f t="shared" si="494"/>
        <v>5</v>
      </c>
      <c r="T3912" t="str">
        <f t="shared" si="495"/>
        <v>May</v>
      </c>
    </row>
    <row r="3913" spans="1:20" x14ac:dyDescent="0.35">
      <c r="A3913" t="s">
        <v>3978</v>
      </c>
      <c r="B3913" s="1">
        <v>45788</v>
      </c>
      <c r="C3913" t="s">
        <v>41</v>
      </c>
      <c r="D3913" t="s">
        <v>90</v>
      </c>
      <c r="E3913" t="s">
        <v>52</v>
      </c>
      <c r="F3913" t="s">
        <v>24</v>
      </c>
      <c r="G3913" t="s">
        <v>53</v>
      </c>
      <c r="H3913" t="s">
        <v>70</v>
      </c>
      <c r="I3913">
        <v>10</v>
      </c>
      <c r="J3913" s="2">
        <v>56.47</v>
      </c>
      <c r="K3913" s="3">
        <v>0.1</v>
      </c>
      <c r="L3913" s="2">
        <v>18.399999999999999</v>
      </c>
      <c r="M3913" s="2">
        <f t="shared" si="488"/>
        <v>508.23</v>
      </c>
      <c r="N3913" s="2">
        <f t="shared" si="489"/>
        <v>184</v>
      </c>
      <c r="O3913" s="2">
        <f t="shared" si="490"/>
        <v>324.23</v>
      </c>
      <c r="P3913" s="4">
        <f t="shared" si="491"/>
        <v>0.63795919170454318</v>
      </c>
      <c r="Q3913">
        <f t="shared" si="492"/>
        <v>2025</v>
      </c>
      <c r="R3913" t="str">
        <f t="shared" si="493"/>
        <v>Q2</v>
      </c>
      <c r="S3913">
        <f t="shared" si="494"/>
        <v>5</v>
      </c>
      <c r="T3913" t="str">
        <f t="shared" si="495"/>
        <v>May</v>
      </c>
    </row>
    <row r="3914" spans="1:20" x14ac:dyDescent="0.35">
      <c r="A3914" t="s">
        <v>3979</v>
      </c>
      <c r="B3914" s="1">
        <v>45788</v>
      </c>
      <c r="C3914" t="s">
        <v>41</v>
      </c>
      <c r="D3914" t="s">
        <v>42</v>
      </c>
      <c r="E3914" t="s">
        <v>43</v>
      </c>
      <c r="F3914" t="s">
        <v>37</v>
      </c>
      <c r="G3914" t="s">
        <v>46</v>
      </c>
      <c r="H3914" t="s">
        <v>75</v>
      </c>
      <c r="I3914">
        <v>2</v>
      </c>
      <c r="J3914" s="2">
        <v>35.299999999999997</v>
      </c>
      <c r="K3914" s="3">
        <v>0.05</v>
      </c>
      <c r="L3914" s="2">
        <v>10.25</v>
      </c>
      <c r="M3914" s="2">
        <f t="shared" si="488"/>
        <v>67.069999999999993</v>
      </c>
      <c r="N3914" s="2">
        <f t="shared" si="489"/>
        <v>20.5</v>
      </c>
      <c r="O3914" s="2">
        <f t="shared" si="490"/>
        <v>46.569999999999993</v>
      </c>
      <c r="P3914" s="4">
        <f t="shared" si="491"/>
        <v>0.69434918741613239</v>
      </c>
      <c r="Q3914">
        <f t="shared" si="492"/>
        <v>2025</v>
      </c>
      <c r="R3914" t="str">
        <f t="shared" si="493"/>
        <v>Q2</v>
      </c>
      <c r="S3914">
        <f t="shared" si="494"/>
        <v>5</v>
      </c>
      <c r="T3914" t="str">
        <f t="shared" si="495"/>
        <v>May</v>
      </c>
    </row>
    <row r="3915" spans="1:20" x14ac:dyDescent="0.35">
      <c r="A3915" t="s">
        <v>3980</v>
      </c>
      <c r="B3915" s="1">
        <v>45788</v>
      </c>
      <c r="C3915" t="s">
        <v>21</v>
      </c>
      <c r="D3915" t="s">
        <v>35</v>
      </c>
      <c r="E3915" t="s">
        <v>23</v>
      </c>
      <c r="F3915" t="s">
        <v>24</v>
      </c>
      <c r="G3915" t="s">
        <v>32</v>
      </c>
      <c r="H3915" t="s">
        <v>86</v>
      </c>
      <c r="I3915">
        <v>1</v>
      </c>
      <c r="J3915" s="2">
        <v>69.91</v>
      </c>
      <c r="K3915" s="3">
        <v>0</v>
      </c>
      <c r="L3915" s="2">
        <v>24.99</v>
      </c>
      <c r="M3915" s="2">
        <f t="shared" si="488"/>
        <v>69.91</v>
      </c>
      <c r="N3915" s="2">
        <f t="shared" si="489"/>
        <v>24.99</v>
      </c>
      <c r="O3915" s="2">
        <f t="shared" si="490"/>
        <v>44.92</v>
      </c>
      <c r="P3915" s="4">
        <f t="shared" si="491"/>
        <v>0.64254040909741106</v>
      </c>
      <c r="Q3915">
        <f t="shared" si="492"/>
        <v>2025</v>
      </c>
      <c r="R3915" t="str">
        <f t="shared" si="493"/>
        <v>Q2</v>
      </c>
      <c r="S3915">
        <f t="shared" si="494"/>
        <v>5</v>
      </c>
      <c r="T3915" t="str">
        <f t="shared" si="495"/>
        <v>May</v>
      </c>
    </row>
    <row r="3916" spans="1:20" x14ac:dyDescent="0.35">
      <c r="A3916" t="s">
        <v>3981</v>
      </c>
      <c r="B3916" s="1">
        <v>45788</v>
      </c>
      <c r="C3916" t="s">
        <v>41</v>
      </c>
      <c r="D3916" t="s">
        <v>90</v>
      </c>
      <c r="E3916" t="s">
        <v>43</v>
      </c>
      <c r="F3916" t="s">
        <v>24</v>
      </c>
      <c r="G3916" t="s">
        <v>53</v>
      </c>
      <c r="H3916" t="s">
        <v>131</v>
      </c>
      <c r="I3916">
        <v>2</v>
      </c>
      <c r="J3916" s="2">
        <v>33.700000000000003</v>
      </c>
      <c r="K3916" s="3">
        <v>0.05</v>
      </c>
      <c r="L3916" s="2">
        <v>9.4499999999999993</v>
      </c>
      <c r="M3916" s="2">
        <f t="shared" si="488"/>
        <v>64.03</v>
      </c>
      <c r="N3916" s="2">
        <f t="shared" si="489"/>
        <v>18.899999999999999</v>
      </c>
      <c r="O3916" s="2">
        <f t="shared" si="490"/>
        <v>45.13</v>
      </c>
      <c r="P3916" s="4">
        <f t="shared" si="491"/>
        <v>0.70482586287677651</v>
      </c>
      <c r="Q3916">
        <f t="shared" si="492"/>
        <v>2025</v>
      </c>
      <c r="R3916" t="str">
        <f t="shared" si="493"/>
        <v>Q2</v>
      </c>
      <c r="S3916">
        <f t="shared" si="494"/>
        <v>5</v>
      </c>
      <c r="T3916" t="str">
        <f t="shared" si="495"/>
        <v>May</v>
      </c>
    </row>
    <row r="3917" spans="1:20" x14ac:dyDescent="0.35">
      <c r="A3917" t="s">
        <v>3982</v>
      </c>
      <c r="B3917" s="1">
        <v>45789</v>
      </c>
      <c r="C3917" t="s">
        <v>28</v>
      </c>
      <c r="D3917" t="s">
        <v>29</v>
      </c>
      <c r="E3917" t="s">
        <v>52</v>
      </c>
      <c r="F3917" t="s">
        <v>37</v>
      </c>
      <c r="G3917" t="s">
        <v>32</v>
      </c>
      <c r="H3917" t="s">
        <v>86</v>
      </c>
      <c r="I3917">
        <v>2</v>
      </c>
      <c r="J3917" s="2">
        <v>70.739999999999995</v>
      </c>
      <c r="K3917" s="3">
        <v>0.1</v>
      </c>
      <c r="L3917" s="2">
        <v>24.71</v>
      </c>
      <c r="M3917" s="2">
        <f t="shared" si="488"/>
        <v>127.33</v>
      </c>
      <c r="N3917" s="2">
        <f t="shared" si="489"/>
        <v>49.42</v>
      </c>
      <c r="O3917" s="2">
        <f t="shared" si="490"/>
        <v>77.91</v>
      </c>
      <c r="P3917" s="4">
        <f t="shared" si="491"/>
        <v>0.61187465640461791</v>
      </c>
      <c r="Q3917">
        <f t="shared" si="492"/>
        <v>2025</v>
      </c>
      <c r="R3917" t="str">
        <f t="shared" si="493"/>
        <v>Q2</v>
      </c>
      <c r="S3917">
        <f t="shared" si="494"/>
        <v>5</v>
      </c>
      <c r="T3917" t="str">
        <f t="shared" si="495"/>
        <v>May</v>
      </c>
    </row>
    <row r="3918" spans="1:20" x14ac:dyDescent="0.35">
      <c r="A3918" t="s">
        <v>3983</v>
      </c>
      <c r="B3918" s="1">
        <v>45789</v>
      </c>
      <c r="C3918" t="s">
        <v>28</v>
      </c>
      <c r="D3918" t="s">
        <v>49</v>
      </c>
      <c r="E3918" t="s">
        <v>36</v>
      </c>
      <c r="F3918" t="s">
        <v>37</v>
      </c>
      <c r="G3918" t="s">
        <v>53</v>
      </c>
      <c r="H3918" t="s">
        <v>131</v>
      </c>
      <c r="I3918">
        <v>2</v>
      </c>
      <c r="J3918" s="2">
        <v>32.49</v>
      </c>
      <c r="K3918" s="3">
        <v>0.15</v>
      </c>
      <c r="L3918" s="2">
        <v>9.5</v>
      </c>
      <c r="M3918" s="2">
        <f t="shared" si="488"/>
        <v>55.23</v>
      </c>
      <c r="N3918" s="2">
        <f t="shared" si="489"/>
        <v>19</v>
      </c>
      <c r="O3918" s="2">
        <f t="shared" si="490"/>
        <v>36.229999999999997</v>
      </c>
      <c r="P3918" s="4">
        <f t="shared" si="491"/>
        <v>0.6559840666304545</v>
      </c>
      <c r="Q3918">
        <f t="shared" si="492"/>
        <v>2025</v>
      </c>
      <c r="R3918" t="str">
        <f t="shared" si="493"/>
        <v>Q2</v>
      </c>
      <c r="S3918">
        <f t="shared" si="494"/>
        <v>5</v>
      </c>
      <c r="T3918" t="str">
        <f t="shared" si="495"/>
        <v>May</v>
      </c>
    </row>
    <row r="3919" spans="1:20" x14ac:dyDescent="0.35">
      <c r="A3919" t="s">
        <v>3984</v>
      </c>
      <c r="B3919" s="1">
        <v>45789</v>
      </c>
      <c r="C3919" t="s">
        <v>21</v>
      </c>
      <c r="D3919" t="s">
        <v>35</v>
      </c>
      <c r="E3919" t="s">
        <v>23</v>
      </c>
      <c r="F3919" t="s">
        <v>24</v>
      </c>
      <c r="G3919" t="s">
        <v>53</v>
      </c>
      <c r="H3919" t="s">
        <v>70</v>
      </c>
      <c r="I3919">
        <v>2</v>
      </c>
      <c r="J3919" s="2">
        <v>55.8</v>
      </c>
      <c r="K3919" s="3">
        <v>0.1</v>
      </c>
      <c r="L3919" s="2">
        <v>19.77</v>
      </c>
      <c r="M3919" s="2">
        <f t="shared" si="488"/>
        <v>100.44</v>
      </c>
      <c r="N3919" s="2">
        <f t="shared" si="489"/>
        <v>39.54</v>
      </c>
      <c r="O3919" s="2">
        <f t="shared" si="490"/>
        <v>60.9</v>
      </c>
      <c r="P3919" s="4">
        <f t="shared" si="491"/>
        <v>0.60633213859020307</v>
      </c>
      <c r="Q3919">
        <f t="shared" si="492"/>
        <v>2025</v>
      </c>
      <c r="R3919" t="str">
        <f t="shared" si="493"/>
        <v>Q2</v>
      </c>
      <c r="S3919">
        <f t="shared" si="494"/>
        <v>5</v>
      </c>
      <c r="T3919" t="str">
        <f t="shared" si="495"/>
        <v>May</v>
      </c>
    </row>
    <row r="3920" spans="1:20" x14ac:dyDescent="0.35">
      <c r="A3920" t="s">
        <v>3985</v>
      </c>
      <c r="B3920" s="1">
        <v>45789</v>
      </c>
      <c r="C3920" t="s">
        <v>21</v>
      </c>
      <c r="D3920" t="s">
        <v>35</v>
      </c>
      <c r="E3920" t="s">
        <v>23</v>
      </c>
      <c r="F3920" t="s">
        <v>37</v>
      </c>
      <c r="G3920" t="s">
        <v>32</v>
      </c>
      <c r="H3920" t="s">
        <v>86</v>
      </c>
      <c r="I3920">
        <v>1</v>
      </c>
      <c r="J3920" s="2">
        <v>66.849999999999994</v>
      </c>
      <c r="K3920" s="3">
        <v>0</v>
      </c>
      <c r="L3920" s="2">
        <v>25.41</v>
      </c>
      <c r="M3920" s="2">
        <f t="shared" si="488"/>
        <v>66.849999999999994</v>
      </c>
      <c r="N3920" s="2">
        <f t="shared" si="489"/>
        <v>25.41</v>
      </c>
      <c r="O3920" s="2">
        <f t="shared" si="490"/>
        <v>41.44</v>
      </c>
      <c r="P3920" s="4">
        <f t="shared" si="491"/>
        <v>0.61989528795811522</v>
      </c>
      <c r="Q3920">
        <f t="shared" si="492"/>
        <v>2025</v>
      </c>
      <c r="R3920" t="str">
        <f t="shared" si="493"/>
        <v>Q2</v>
      </c>
      <c r="S3920">
        <f t="shared" si="494"/>
        <v>5</v>
      </c>
      <c r="T3920" t="str">
        <f t="shared" si="495"/>
        <v>May</v>
      </c>
    </row>
    <row r="3921" spans="1:20" x14ac:dyDescent="0.35">
      <c r="A3921" t="s">
        <v>3986</v>
      </c>
      <c r="B3921" s="1">
        <v>45789</v>
      </c>
      <c r="C3921" t="s">
        <v>41</v>
      </c>
      <c r="D3921" t="s">
        <v>42</v>
      </c>
      <c r="E3921" t="s">
        <v>52</v>
      </c>
      <c r="F3921" t="s">
        <v>37</v>
      </c>
      <c r="G3921" t="s">
        <v>53</v>
      </c>
      <c r="H3921" t="s">
        <v>131</v>
      </c>
      <c r="I3921">
        <v>1</v>
      </c>
      <c r="J3921" s="2">
        <v>34.25</v>
      </c>
      <c r="K3921" s="3">
        <v>0</v>
      </c>
      <c r="L3921" s="2">
        <v>9.0299999999999994</v>
      </c>
      <c r="M3921" s="2">
        <f t="shared" si="488"/>
        <v>34.25</v>
      </c>
      <c r="N3921" s="2">
        <f t="shared" si="489"/>
        <v>9.0299999999999994</v>
      </c>
      <c r="O3921" s="2">
        <f t="shared" si="490"/>
        <v>25.22</v>
      </c>
      <c r="P3921" s="4">
        <f t="shared" si="491"/>
        <v>0.73635036496350359</v>
      </c>
      <c r="Q3921">
        <f t="shared" si="492"/>
        <v>2025</v>
      </c>
      <c r="R3921" t="str">
        <f t="shared" si="493"/>
        <v>Q2</v>
      </c>
      <c r="S3921">
        <f t="shared" si="494"/>
        <v>5</v>
      </c>
      <c r="T3921" t="str">
        <f t="shared" si="495"/>
        <v>May</v>
      </c>
    </row>
    <row r="3922" spans="1:20" x14ac:dyDescent="0.35">
      <c r="A3922" t="s">
        <v>3987</v>
      </c>
      <c r="B3922" s="1">
        <v>45789</v>
      </c>
      <c r="C3922" t="s">
        <v>28</v>
      </c>
      <c r="D3922" t="s">
        <v>29</v>
      </c>
      <c r="E3922" t="s">
        <v>23</v>
      </c>
      <c r="F3922" t="s">
        <v>37</v>
      </c>
      <c r="G3922" t="s">
        <v>38</v>
      </c>
      <c r="H3922" t="s">
        <v>56</v>
      </c>
      <c r="I3922">
        <v>4</v>
      </c>
      <c r="J3922" s="2">
        <v>81.569999999999993</v>
      </c>
      <c r="K3922" s="3">
        <v>0.2</v>
      </c>
      <c r="L3922" s="2">
        <v>32.090000000000003</v>
      </c>
      <c r="M3922" s="2">
        <f t="shared" si="488"/>
        <v>261.02</v>
      </c>
      <c r="N3922" s="2">
        <f t="shared" si="489"/>
        <v>128.36000000000001</v>
      </c>
      <c r="O3922" s="2">
        <f t="shared" si="490"/>
        <v>132.65999999999997</v>
      </c>
      <c r="P3922" s="4">
        <f t="shared" si="491"/>
        <v>0.50823691671136306</v>
      </c>
      <c r="Q3922">
        <f t="shared" si="492"/>
        <v>2025</v>
      </c>
      <c r="R3922" t="str">
        <f t="shared" si="493"/>
        <v>Q2</v>
      </c>
      <c r="S3922">
        <f t="shared" si="494"/>
        <v>5</v>
      </c>
      <c r="T3922" t="str">
        <f t="shared" si="495"/>
        <v>May</v>
      </c>
    </row>
    <row r="3923" spans="1:20" x14ac:dyDescent="0.35">
      <c r="A3923" t="s">
        <v>3988</v>
      </c>
      <c r="B3923" s="1">
        <v>45789</v>
      </c>
      <c r="C3923" t="s">
        <v>41</v>
      </c>
      <c r="D3923" t="s">
        <v>42</v>
      </c>
      <c r="E3923" t="s">
        <v>52</v>
      </c>
      <c r="F3923" t="s">
        <v>24</v>
      </c>
      <c r="G3923" t="s">
        <v>46</v>
      </c>
      <c r="H3923" t="s">
        <v>75</v>
      </c>
      <c r="I3923">
        <v>2</v>
      </c>
      <c r="J3923" s="2">
        <v>35.42</v>
      </c>
      <c r="K3923" s="3">
        <v>0.05</v>
      </c>
      <c r="L3923" s="2">
        <v>10.15</v>
      </c>
      <c r="M3923" s="2">
        <f t="shared" si="488"/>
        <v>67.3</v>
      </c>
      <c r="N3923" s="2">
        <f t="shared" si="489"/>
        <v>20.3</v>
      </c>
      <c r="O3923" s="2">
        <f t="shared" si="490"/>
        <v>47</v>
      </c>
      <c r="P3923" s="4">
        <f t="shared" si="491"/>
        <v>0.69836552748885594</v>
      </c>
      <c r="Q3923">
        <f t="shared" si="492"/>
        <v>2025</v>
      </c>
      <c r="R3923" t="str">
        <f t="shared" si="493"/>
        <v>Q2</v>
      </c>
      <c r="S3923">
        <f t="shared" si="494"/>
        <v>5</v>
      </c>
      <c r="T3923" t="str">
        <f t="shared" si="495"/>
        <v>May</v>
      </c>
    </row>
    <row r="3924" spans="1:20" x14ac:dyDescent="0.35">
      <c r="A3924" t="s">
        <v>3989</v>
      </c>
      <c r="B3924" s="1">
        <v>45789</v>
      </c>
      <c r="C3924" t="s">
        <v>41</v>
      </c>
      <c r="D3924" t="s">
        <v>90</v>
      </c>
      <c r="E3924" t="s">
        <v>52</v>
      </c>
      <c r="F3924" t="s">
        <v>37</v>
      </c>
      <c r="G3924" t="s">
        <v>25</v>
      </c>
      <c r="H3924" t="s">
        <v>26</v>
      </c>
      <c r="I3924">
        <v>2</v>
      </c>
      <c r="J3924" s="2">
        <v>24.91</v>
      </c>
      <c r="K3924" s="3">
        <v>0</v>
      </c>
      <c r="L3924" s="2">
        <v>6.79</v>
      </c>
      <c r="M3924" s="2">
        <f t="shared" si="488"/>
        <v>49.82</v>
      </c>
      <c r="N3924" s="2">
        <f t="shared" si="489"/>
        <v>13.58</v>
      </c>
      <c r="O3924" s="2">
        <f t="shared" si="490"/>
        <v>36.24</v>
      </c>
      <c r="P3924" s="4">
        <f t="shared" si="491"/>
        <v>0.7274187073464472</v>
      </c>
      <c r="Q3924">
        <f t="shared" si="492"/>
        <v>2025</v>
      </c>
      <c r="R3924" t="str">
        <f t="shared" si="493"/>
        <v>Q2</v>
      </c>
      <c r="S3924">
        <f t="shared" si="494"/>
        <v>5</v>
      </c>
      <c r="T3924" t="str">
        <f t="shared" si="495"/>
        <v>May</v>
      </c>
    </row>
    <row r="3925" spans="1:20" x14ac:dyDescent="0.35">
      <c r="A3925" t="s">
        <v>3990</v>
      </c>
      <c r="B3925" s="1">
        <v>45790</v>
      </c>
      <c r="C3925" t="s">
        <v>21</v>
      </c>
      <c r="D3925" t="s">
        <v>22</v>
      </c>
      <c r="E3925" t="s">
        <v>52</v>
      </c>
      <c r="F3925" t="s">
        <v>24</v>
      </c>
      <c r="G3925" t="s">
        <v>32</v>
      </c>
      <c r="H3925" t="s">
        <v>33</v>
      </c>
      <c r="I3925">
        <v>2</v>
      </c>
      <c r="J3925" s="2">
        <v>37.979999999999997</v>
      </c>
      <c r="K3925" s="3">
        <v>0.1</v>
      </c>
      <c r="L3925" s="2">
        <v>12.25</v>
      </c>
      <c r="M3925" s="2">
        <f t="shared" si="488"/>
        <v>68.36</v>
      </c>
      <c r="N3925" s="2">
        <f t="shared" si="489"/>
        <v>24.5</v>
      </c>
      <c r="O3925" s="2">
        <f t="shared" si="490"/>
        <v>43.86</v>
      </c>
      <c r="P3925" s="4">
        <f t="shared" si="491"/>
        <v>0.64160327677004092</v>
      </c>
      <c r="Q3925">
        <f t="shared" si="492"/>
        <v>2025</v>
      </c>
      <c r="R3925" t="str">
        <f t="shared" si="493"/>
        <v>Q2</v>
      </c>
      <c r="S3925">
        <f t="shared" si="494"/>
        <v>5</v>
      </c>
      <c r="T3925" t="str">
        <f t="shared" si="495"/>
        <v>May</v>
      </c>
    </row>
    <row r="3926" spans="1:20" x14ac:dyDescent="0.35">
      <c r="A3926" t="s">
        <v>3991</v>
      </c>
      <c r="B3926" s="1">
        <v>45790</v>
      </c>
      <c r="C3926" t="s">
        <v>21</v>
      </c>
      <c r="D3926" t="s">
        <v>22</v>
      </c>
      <c r="E3926" t="s">
        <v>36</v>
      </c>
      <c r="F3926" t="s">
        <v>37</v>
      </c>
      <c r="G3926" t="s">
        <v>46</v>
      </c>
      <c r="H3926" t="s">
        <v>79</v>
      </c>
      <c r="I3926">
        <v>2</v>
      </c>
      <c r="J3926" s="2">
        <v>28.67</v>
      </c>
      <c r="K3926" s="3">
        <v>0</v>
      </c>
      <c r="L3926" s="2">
        <v>9.58</v>
      </c>
      <c r="M3926" s="2">
        <f t="shared" si="488"/>
        <v>57.34</v>
      </c>
      <c r="N3926" s="2">
        <f t="shared" si="489"/>
        <v>19.16</v>
      </c>
      <c r="O3926" s="2">
        <f t="shared" si="490"/>
        <v>38.180000000000007</v>
      </c>
      <c r="P3926" s="4">
        <f t="shared" si="491"/>
        <v>0.66585280781304512</v>
      </c>
      <c r="Q3926">
        <f t="shared" si="492"/>
        <v>2025</v>
      </c>
      <c r="R3926" t="str">
        <f t="shared" si="493"/>
        <v>Q2</v>
      </c>
      <c r="S3926">
        <f t="shared" si="494"/>
        <v>5</v>
      </c>
      <c r="T3926" t="str">
        <f t="shared" si="495"/>
        <v>May</v>
      </c>
    </row>
    <row r="3927" spans="1:20" x14ac:dyDescent="0.35">
      <c r="A3927" t="s">
        <v>3992</v>
      </c>
      <c r="B3927" s="1">
        <v>45790</v>
      </c>
      <c r="C3927" t="s">
        <v>41</v>
      </c>
      <c r="D3927" t="s">
        <v>42</v>
      </c>
      <c r="E3927" t="s">
        <v>23</v>
      </c>
      <c r="F3927" t="s">
        <v>24</v>
      </c>
      <c r="G3927" t="s">
        <v>32</v>
      </c>
      <c r="H3927" t="s">
        <v>33</v>
      </c>
      <c r="I3927">
        <v>1</v>
      </c>
      <c r="J3927" s="2">
        <v>40.46</v>
      </c>
      <c r="K3927" s="3">
        <v>0.05</v>
      </c>
      <c r="L3927" s="2">
        <v>12.34</v>
      </c>
      <c r="M3927" s="2">
        <f t="shared" si="488"/>
        <v>38.44</v>
      </c>
      <c r="N3927" s="2">
        <f t="shared" si="489"/>
        <v>12.34</v>
      </c>
      <c r="O3927" s="2">
        <f t="shared" si="490"/>
        <v>26.099999999999998</v>
      </c>
      <c r="P3927" s="4">
        <f t="shared" si="491"/>
        <v>0.67898022892819976</v>
      </c>
      <c r="Q3927">
        <f t="shared" si="492"/>
        <v>2025</v>
      </c>
      <c r="R3927" t="str">
        <f t="shared" si="493"/>
        <v>Q2</v>
      </c>
      <c r="S3927">
        <f t="shared" si="494"/>
        <v>5</v>
      </c>
      <c r="T3927" t="str">
        <f t="shared" si="495"/>
        <v>May</v>
      </c>
    </row>
    <row r="3928" spans="1:20" x14ac:dyDescent="0.35">
      <c r="A3928" t="s">
        <v>3993</v>
      </c>
      <c r="B3928" s="1">
        <v>45790</v>
      </c>
      <c r="C3928" t="s">
        <v>28</v>
      </c>
      <c r="D3928" t="s">
        <v>29</v>
      </c>
      <c r="E3928" t="s">
        <v>52</v>
      </c>
      <c r="F3928" t="s">
        <v>24</v>
      </c>
      <c r="G3928" t="s">
        <v>53</v>
      </c>
      <c r="H3928" t="s">
        <v>131</v>
      </c>
      <c r="I3928">
        <v>1</v>
      </c>
      <c r="J3928" s="2">
        <v>32.29</v>
      </c>
      <c r="K3928" s="3">
        <v>0.1</v>
      </c>
      <c r="L3928" s="2">
        <v>9.2200000000000006</v>
      </c>
      <c r="M3928" s="2">
        <f t="shared" si="488"/>
        <v>29.06</v>
      </c>
      <c r="N3928" s="2">
        <f t="shared" si="489"/>
        <v>9.2200000000000006</v>
      </c>
      <c r="O3928" s="2">
        <f t="shared" si="490"/>
        <v>19.839999999999996</v>
      </c>
      <c r="P3928" s="4">
        <f t="shared" si="491"/>
        <v>0.6827253957329662</v>
      </c>
      <c r="Q3928">
        <f t="shared" si="492"/>
        <v>2025</v>
      </c>
      <c r="R3928" t="str">
        <f t="shared" si="493"/>
        <v>Q2</v>
      </c>
      <c r="S3928">
        <f t="shared" si="494"/>
        <v>5</v>
      </c>
      <c r="T3928" t="str">
        <f t="shared" si="495"/>
        <v>May</v>
      </c>
    </row>
    <row r="3929" spans="1:20" x14ac:dyDescent="0.35">
      <c r="A3929" t="s">
        <v>3994</v>
      </c>
      <c r="B3929" s="1">
        <v>45790</v>
      </c>
      <c r="C3929" t="s">
        <v>28</v>
      </c>
      <c r="D3929" t="s">
        <v>29</v>
      </c>
      <c r="E3929" t="s">
        <v>43</v>
      </c>
      <c r="F3929" t="s">
        <v>37</v>
      </c>
      <c r="G3929" t="s">
        <v>25</v>
      </c>
      <c r="H3929" t="s">
        <v>26</v>
      </c>
      <c r="I3929">
        <v>1</v>
      </c>
      <c r="J3929" s="2">
        <v>24.83</v>
      </c>
      <c r="K3929" s="3">
        <v>0.2</v>
      </c>
      <c r="L3929" s="2">
        <v>7.03</v>
      </c>
      <c r="M3929" s="2">
        <f t="shared" si="488"/>
        <v>19.86</v>
      </c>
      <c r="N3929" s="2">
        <f t="shared" si="489"/>
        <v>7.03</v>
      </c>
      <c r="O3929" s="2">
        <f t="shared" si="490"/>
        <v>12.829999999999998</v>
      </c>
      <c r="P3929" s="4">
        <f t="shared" si="491"/>
        <v>0.64602215508559913</v>
      </c>
      <c r="Q3929">
        <f t="shared" si="492"/>
        <v>2025</v>
      </c>
      <c r="R3929" t="str">
        <f t="shared" si="493"/>
        <v>Q2</v>
      </c>
      <c r="S3929">
        <f t="shared" si="494"/>
        <v>5</v>
      </c>
      <c r="T3929" t="str">
        <f t="shared" si="495"/>
        <v>May</v>
      </c>
    </row>
    <row r="3930" spans="1:20" x14ac:dyDescent="0.35">
      <c r="A3930" t="s">
        <v>3995</v>
      </c>
      <c r="B3930" s="1">
        <v>45790</v>
      </c>
      <c r="C3930" t="s">
        <v>62</v>
      </c>
      <c r="D3930" t="s">
        <v>69</v>
      </c>
      <c r="E3930" t="s">
        <v>23</v>
      </c>
      <c r="F3930" t="s">
        <v>24</v>
      </c>
      <c r="G3930" t="s">
        <v>38</v>
      </c>
      <c r="H3930" t="s">
        <v>56</v>
      </c>
      <c r="I3930">
        <v>1</v>
      </c>
      <c r="J3930" s="2">
        <v>72.150000000000006</v>
      </c>
      <c r="K3930" s="3">
        <v>0</v>
      </c>
      <c r="L3930" s="2">
        <v>32.119999999999997</v>
      </c>
      <c r="M3930" s="2">
        <f t="shared" si="488"/>
        <v>72.150000000000006</v>
      </c>
      <c r="N3930" s="2">
        <f t="shared" si="489"/>
        <v>32.119999999999997</v>
      </c>
      <c r="O3930" s="2">
        <f t="shared" si="490"/>
        <v>40.030000000000008</v>
      </c>
      <c r="P3930" s="4">
        <f t="shared" si="491"/>
        <v>0.55481635481635494</v>
      </c>
      <c r="Q3930">
        <f t="shared" si="492"/>
        <v>2025</v>
      </c>
      <c r="R3930" t="str">
        <f t="shared" si="493"/>
        <v>Q2</v>
      </c>
      <c r="S3930">
        <f t="shared" si="494"/>
        <v>5</v>
      </c>
      <c r="T3930" t="str">
        <f t="shared" si="495"/>
        <v>May</v>
      </c>
    </row>
    <row r="3931" spans="1:20" x14ac:dyDescent="0.35">
      <c r="A3931" t="s">
        <v>3996</v>
      </c>
      <c r="B3931" s="1">
        <v>45790</v>
      </c>
      <c r="C3931" t="s">
        <v>21</v>
      </c>
      <c r="D3931" t="s">
        <v>22</v>
      </c>
      <c r="E3931" t="s">
        <v>30</v>
      </c>
      <c r="F3931" t="s">
        <v>31</v>
      </c>
      <c r="G3931" t="s">
        <v>32</v>
      </c>
      <c r="H3931" t="s">
        <v>33</v>
      </c>
      <c r="I3931">
        <v>5</v>
      </c>
      <c r="J3931" s="2">
        <v>38.43</v>
      </c>
      <c r="K3931" s="3">
        <v>0.1</v>
      </c>
      <c r="L3931" s="2">
        <v>12.82</v>
      </c>
      <c r="M3931" s="2">
        <f t="shared" si="488"/>
        <v>172.94</v>
      </c>
      <c r="N3931" s="2">
        <f t="shared" si="489"/>
        <v>64.099999999999994</v>
      </c>
      <c r="O3931" s="2">
        <f t="shared" si="490"/>
        <v>108.84</v>
      </c>
      <c r="P3931" s="4">
        <f t="shared" si="491"/>
        <v>0.62935122007632704</v>
      </c>
      <c r="Q3931">
        <f t="shared" si="492"/>
        <v>2025</v>
      </c>
      <c r="R3931" t="str">
        <f t="shared" si="493"/>
        <v>Q2</v>
      </c>
      <c r="S3931">
        <f t="shared" si="494"/>
        <v>5</v>
      </c>
      <c r="T3931" t="str">
        <f t="shared" si="495"/>
        <v>May</v>
      </c>
    </row>
    <row r="3932" spans="1:20" x14ac:dyDescent="0.35">
      <c r="A3932" t="s">
        <v>3997</v>
      </c>
      <c r="B3932" s="1">
        <v>45790</v>
      </c>
      <c r="C3932" t="s">
        <v>21</v>
      </c>
      <c r="D3932" t="s">
        <v>35</v>
      </c>
      <c r="E3932" t="s">
        <v>52</v>
      </c>
      <c r="F3932" t="s">
        <v>37</v>
      </c>
      <c r="G3932" t="s">
        <v>53</v>
      </c>
      <c r="H3932" t="s">
        <v>66</v>
      </c>
      <c r="I3932">
        <v>2</v>
      </c>
      <c r="J3932" s="2">
        <v>109.77</v>
      </c>
      <c r="K3932" s="3">
        <v>0.05</v>
      </c>
      <c r="L3932" s="2">
        <v>44.35</v>
      </c>
      <c r="M3932" s="2">
        <f t="shared" si="488"/>
        <v>208.56</v>
      </c>
      <c r="N3932" s="2">
        <f t="shared" si="489"/>
        <v>88.7</v>
      </c>
      <c r="O3932" s="2">
        <f t="shared" si="490"/>
        <v>119.86</v>
      </c>
      <c r="P3932" s="4">
        <f t="shared" si="491"/>
        <v>0.57470272343690065</v>
      </c>
      <c r="Q3932">
        <f t="shared" si="492"/>
        <v>2025</v>
      </c>
      <c r="R3932" t="str">
        <f t="shared" si="493"/>
        <v>Q2</v>
      </c>
      <c r="S3932">
        <f t="shared" si="494"/>
        <v>5</v>
      </c>
      <c r="T3932" t="str">
        <f t="shared" si="495"/>
        <v>May</v>
      </c>
    </row>
    <row r="3933" spans="1:20" x14ac:dyDescent="0.35">
      <c r="A3933" t="s">
        <v>3998</v>
      </c>
      <c r="B3933" s="1">
        <v>45790</v>
      </c>
      <c r="C3933" t="s">
        <v>21</v>
      </c>
      <c r="D3933" t="s">
        <v>22</v>
      </c>
      <c r="E3933" t="s">
        <v>23</v>
      </c>
      <c r="F3933" t="s">
        <v>37</v>
      </c>
      <c r="G3933" t="s">
        <v>25</v>
      </c>
      <c r="H3933" t="s">
        <v>91</v>
      </c>
      <c r="I3933">
        <v>2</v>
      </c>
      <c r="J3933" s="2">
        <v>99.93</v>
      </c>
      <c r="K3933" s="3">
        <v>0.1</v>
      </c>
      <c r="L3933" s="2">
        <v>44.58</v>
      </c>
      <c r="M3933" s="2">
        <f t="shared" si="488"/>
        <v>179.87</v>
      </c>
      <c r="N3933" s="2">
        <f t="shared" si="489"/>
        <v>89.16</v>
      </c>
      <c r="O3933" s="2">
        <f t="shared" si="490"/>
        <v>90.710000000000008</v>
      </c>
      <c r="P3933" s="4">
        <f t="shared" si="491"/>
        <v>0.50430866737087898</v>
      </c>
      <c r="Q3933">
        <f t="shared" si="492"/>
        <v>2025</v>
      </c>
      <c r="R3933" t="str">
        <f t="shared" si="493"/>
        <v>Q2</v>
      </c>
      <c r="S3933">
        <f t="shared" si="494"/>
        <v>5</v>
      </c>
      <c r="T3933" t="str">
        <f t="shared" si="495"/>
        <v>May</v>
      </c>
    </row>
    <row r="3934" spans="1:20" x14ac:dyDescent="0.35">
      <c r="A3934" t="s">
        <v>3999</v>
      </c>
      <c r="B3934" s="1">
        <v>45790</v>
      </c>
      <c r="C3934" t="s">
        <v>62</v>
      </c>
      <c r="D3934" t="s">
        <v>74</v>
      </c>
      <c r="E3934" t="s">
        <v>23</v>
      </c>
      <c r="F3934" t="s">
        <v>37</v>
      </c>
      <c r="G3934" t="s">
        <v>32</v>
      </c>
      <c r="H3934" t="s">
        <v>33</v>
      </c>
      <c r="I3934">
        <v>1</v>
      </c>
      <c r="J3934" s="2">
        <v>36.74</v>
      </c>
      <c r="K3934" s="3">
        <v>0.2</v>
      </c>
      <c r="L3934" s="2">
        <v>12.67</v>
      </c>
      <c r="M3934" s="2">
        <f t="shared" si="488"/>
        <v>29.39</v>
      </c>
      <c r="N3934" s="2">
        <f t="shared" si="489"/>
        <v>12.67</v>
      </c>
      <c r="O3934" s="2">
        <f t="shared" si="490"/>
        <v>16.72</v>
      </c>
      <c r="P3934" s="4">
        <f t="shared" si="491"/>
        <v>0.5689009867301803</v>
      </c>
      <c r="Q3934">
        <f t="shared" si="492"/>
        <v>2025</v>
      </c>
      <c r="R3934" t="str">
        <f t="shared" si="493"/>
        <v>Q2</v>
      </c>
      <c r="S3934">
        <f t="shared" si="494"/>
        <v>5</v>
      </c>
      <c r="T3934" t="str">
        <f t="shared" si="495"/>
        <v>May</v>
      </c>
    </row>
    <row r="3935" spans="1:20" x14ac:dyDescent="0.35">
      <c r="A3935" t="s">
        <v>4000</v>
      </c>
      <c r="B3935" s="1">
        <v>45790</v>
      </c>
      <c r="C3935" t="s">
        <v>41</v>
      </c>
      <c r="D3935" t="s">
        <v>90</v>
      </c>
      <c r="E3935" t="s">
        <v>23</v>
      </c>
      <c r="F3935" t="s">
        <v>37</v>
      </c>
      <c r="G3935" t="s">
        <v>38</v>
      </c>
      <c r="H3935" t="s">
        <v>56</v>
      </c>
      <c r="I3935">
        <v>3</v>
      </c>
      <c r="J3935" s="2">
        <v>80.8</v>
      </c>
      <c r="K3935" s="3">
        <v>0</v>
      </c>
      <c r="L3935" s="2">
        <v>31.21</v>
      </c>
      <c r="M3935" s="2">
        <f t="shared" si="488"/>
        <v>242.4</v>
      </c>
      <c r="N3935" s="2">
        <f t="shared" si="489"/>
        <v>93.63</v>
      </c>
      <c r="O3935" s="2">
        <f t="shared" si="490"/>
        <v>148.77000000000001</v>
      </c>
      <c r="P3935" s="4">
        <f t="shared" si="491"/>
        <v>0.61373762376237628</v>
      </c>
      <c r="Q3935">
        <f t="shared" si="492"/>
        <v>2025</v>
      </c>
      <c r="R3935" t="str">
        <f t="shared" si="493"/>
        <v>Q2</v>
      </c>
      <c r="S3935">
        <f t="shared" si="494"/>
        <v>5</v>
      </c>
      <c r="T3935" t="str">
        <f t="shared" si="495"/>
        <v>May</v>
      </c>
    </row>
    <row r="3936" spans="1:20" x14ac:dyDescent="0.35">
      <c r="A3936" t="s">
        <v>4001</v>
      </c>
      <c r="B3936" s="1">
        <v>45791</v>
      </c>
      <c r="C3936" t="s">
        <v>21</v>
      </c>
      <c r="D3936" t="s">
        <v>22</v>
      </c>
      <c r="E3936" t="s">
        <v>52</v>
      </c>
      <c r="F3936" t="s">
        <v>24</v>
      </c>
      <c r="G3936" t="s">
        <v>46</v>
      </c>
      <c r="H3936" t="s">
        <v>79</v>
      </c>
      <c r="I3936">
        <v>2</v>
      </c>
      <c r="J3936" s="2">
        <v>29.31</v>
      </c>
      <c r="K3936" s="3">
        <v>0</v>
      </c>
      <c r="L3936" s="2">
        <v>9.61</v>
      </c>
      <c r="M3936" s="2">
        <f t="shared" si="488"/>
        <v>58.62</v>
      </c>
      <c r="N3936" s="2">
        <f t="shared" si="489"/>
        <v>19.22</v>
      </c>
      <c r="O3936" s="2">
        <f t="shared" si="490"/>
        <v>39.4</v>
      </c>
      <c r="P3936" s="4">
        <f t="shared" si="491"/>
        <v>0.67212555441828725</v>
      </c>
      <c r="Q3936">
        <f t="shared" si="492"/>
        <v>2025</v>
      </c>
      <c r="R3936" t="str">
        <f t="shared" si="493"/>
        <v>Q2</v>
      </c>
      <c r="S3936">
        <f t="shared" si="494"/>
        <v>5</v>
      </c>
      <c r="T3936" t="str">
        <f t="shared" si="495"/>
        <v>May</v>
      </c>
    </row>
    <row r="3937" spans="1:20" x14ac:dyDescent="0.35">
      <c r="A3937" t="s">
        <v>4002</v>
      </c>
      <c r="B3937" s="1">
        <v>45791</v>
      </c>
      <c r="C3937" t="s">
        <v>41</v>
      </c>
      <c r="D3937" t="s">
        <v>42</v>
      </c>
      <c r="E3937" t="s">
        <v>23</v>
      </c>
      <c r="F3937" t="s">
        <v>24</v>
      </c>
      <c r="G3937" t="s">
        <v>32</v>
      </c>
      <c r="H3937" t="s">
        <v>86</v>
      </c>
      <c r="I3937">
        <v>1</v>
      </c>
      <c r="J3937" s="2">
        <v>72.42</v>
      </c>
      <c r="K3937" s="3">
        <v>0</v>
      </c>
      <c r="L3937" s="2">
        <v>24.92</v>
      </c>
      <c r="M3937" s="2">
        <f t="shared" si="488"/>
        <v>72.42</v>
      </c>
      <c r="N3937" s="2">
        <f t="shared" si="489"/>
        <v>24.92</v>
      </c>
      <c r="O3937" s="2">
        <f t="shared" si="490"/>
        <v>47.5</v>
      </c>
      <c r="P3937" s="4">
        <f t="shared" si="491"/>
        <v>0.65589616128141393</v>
      </c>
      <c r="Q3937">
        <f t="shared" si="492"/>
        <v>2025</v>
      </c>
      <c r="R3937" t="str">
        <f t="shared" si="493"/>
        <v>Q2</v>
      </c>
      <c r="S3937">
        <f t="shared" si="494"/>
        <v>5</v>
      </c>
      <c r="T3937" t="str">
        <f t="shared" si="495"/>
        <v>May</v>
      </c>
    </row>
    <row r="3938" spans="1:20" x14ac:dyDescent="0.35">
      <c r="A3938" t="s">
        <v>4003</v>
      </c>
      <c r="B3938" s="1">
        <v>45791</v>
      </c>
      <c r="C3938" t="s">
        <v>21</v>
      </c>
      <c r="D3938" t="s">
        <v>35</v>
      </c>
      <c r="E3938" t="s">
        <v>23</v>
      </c>
      <c r="F3938" t="s">
        <v>31</v>
      </c>
      <c r="G3938" t="s">
        <v>32</v>
      </c>
      <c r="H3938" t="s">
        <v>86</v>
      </c>
      <c r="I3938">
        <v>1</v>
      </c>
      <c r="J3938" s="2">
        <v>70.64</v>
      </c>
      <c r="K3938" s="3">
        <v>0.1</v>
      </c>
      <c r="L3938" s="2">
        <v>25.92</v>
      </c>
      <c r="M3938" s="2">
        <f t="shared" si="488"/>
        <v>63.58</v>
      </c>
      <c r="N3938" s="2">
        <f t="shared" si="489"/>
        <v>25.92</v>
      </c>
      <c r="O3938" s="2">
        <f t="shared" si="490"/>
        <v>37.659999999999997</v>
      </c>
      <c r="P3938" s="4">
        <f t="shared" si="491"/>
        <v>0.59232463038691407</v>
      </c>
      <c r="Q3938">
        <f t="shared" si="492"/>
        <v>2025</v>
      </c>
      <c r="R3938" t="str">
        <f t="shared" si="493"/>
        <v>Q2</v>
      </c>
      <c r="S3938">
        <f t="shared" si="494"/>
        <v>5</v>
      </c>
      <c r="T3938" t="str">
        <f t="shared" si="495"/>
        <v>May</v>
      </c>
    </row>
    <row r="3939" spans="1:20" x14ac:dyDescent="0.35">
      <c r="A3939" t="s">
        <v>4004</v>
      </c>
      <c r="B3939" s="1">
        <v>45791</v>
      </c>
      <c r="C3939" t="s">
        <v>62</v>
      </c>
      <c r="D3939" t="s">
        <v>69</v>
      </c>
      <c r="E3939" t="s">
        <v>23</v>
      </c>
      <c r="F3939" t="s">
        <v>37</v>
      </c>
      <c r="G3939" t="s">
        <v>38</v>
      </c>
      <c r="H3939" t="s">
        <v>84</v>
      </c>
      <c r="I3939">
        <v>2</v>
      </c>
      <c r="J3939" s="2">
        <v>238.95</v>
      </c>
      <c r="K3939" s="3">
        <v>0.15</v>
      </c>
      <c r="L3939" s="2">
        <v>128.56</v>
      </c>
      <c r="M3939" s="2">
        <f t="shared" si="488"/>
        <v>406.22</v>
      </c>
      <c r="N3939" s="2">
        <f t="shared" si="489"/>
        <v>257.12</v>
      </c>
      <c r="O3939" s="2">
        <f t="shared" si="490"/>
        <v>149.10000000000002</v>
      </c>
      <c r="P3939" s="4">
        <f t="shared" si="491"/>
        <v>0.36704248929151695</v>
      </c>
      <c r="Q3939">
        <f t="shared" si="492"/>
        <v>2025</v>
      </c>
      <c r="R3939" t="str">
        <f t="shared" si="493"/>
        <v>Q2</v>
      </c>
      <c r="S3939">
        <f t="shared" si="494"/>
        <v>5</v>
      </c>
      <c r="T3939" t="str">
        <f t="shared" si="495"/>
        <v>May</v>
      </c>
    </row>
    <row r="3940" spans="1:20" x14ac:dyDescent="0.35">
      <c r="A3940" t="s">
        <v>4005</v>
      </c>
      <c r="B3940" s="1">
        <v>45791</v>
      </c>
      <c r="C3940" t="s">
        <v>21</v>
      </c>
      <c r="D3940" t="s">
        <v>103</v>
      </c>
      <c r="E3940" t="s">
        <v>23</v>
      </c>
      <c r="F3940" t="s">
        <v>37</v>
      </c>
      <c r="G3940" t="s">
        <v>32</v>
      </c>
      <c r="H3940" t="s">
        <v>86</v>
      </c>
      <c r="I3940">
        <v>1</v>
      </c>
      <c r="J3940" s="2">
        <v>64.489999999999995</v>
      </c>
      <c r="K3940" s="3">
        <v>0</v>
      </c>
      <c r="L3940" s="2">
        <v>24.06</v>
      </c>
      <c r="M3940" s="2">
        <f t="shared" si="488"/>
        <v>64.489999999999995</v>
      </c>
      <c r="N3940" s="2">
        <f t="shared" si="489"/>
        <v>24.06</v>
      </c>
      <c r="O3940" s="2">
        <f t="shared" si="490"/>
        <v>40.429999999999993</v>
      </c>
      <c r="P3940" s="4">
        <f t="shared" si="491"/>
        <v>0.62691890215537283</v>
      </c>
      <c r="Q3940">
        <f t="shared" si="492"/>
        <v>2025</v>
      </c>
      <c r="R3940" t="str">
        <f t="shared" si="493"/>
        <v>Q2</v>
      </c>
      <c r="S3940">
        <f t="shared" si="494"/>
        <v>5</v>
      </c>
      <c r="T3940" t="str">
        <f t="shared" si="495"/>
        <v>May</v>
      </c>
    </row>
    <row r="3941" spans="1:20" x14ac:dyDescent="0.35">
      <c r="A3941" t="s">
        <v>4006</v>
      </c>
      <c r="B3941" s="1">
        <v>45791</v>
      </c>
      <c r="C3941" t="s">
        <v>21</v>
      </c>
      <c r="D3941" t="s">
        <v>35</v>
      </c>
      <c r="E3941" t="s">
        <v>36</v>
      </c>
      <c r="F3941" t="s">
        <v>37</v>
      </c>
      <c r="G3941" t="s">
        <v>32</v>
      </c>
      <c r="H3941" t="s">
        <v>86</v>
      </c>
      <c r="I3941">
        <v>1</v>
      </c>
      <c r="J3941" s="2">
        <v>69.52</v>
      </c>
      <c r="K3941" s="3">
        <v>0.1</v>
      </c>
      <c r="L3941" s="2">
        <v>24.4</v>
      </c>
      <c r="M3941" s="2">
        <f t="shared" si="488"/>
        <v>62.57</v>
      </c>
      <c r="N3941" s="2">
        <f t="shared" si="489"/>
        <v>24.4</v>
      </c>
      <c r="O3941" s="2">
        <f t="shared" si="490"/>
        <v>38.17</v>
      </c>
      <c r="P3941" s="4">
        <f t="shared" si="491"/>
        <v>0.61003675883011033</v>
      </c>
      <c r="Q3941">
        <f t="shared" si="492"/>
        <v>2025</v>
      </c>
      <c r="R3941" t="str">
        <f t="shared" si="493"/>
        <v>Q2</v>
      </c>
      <c r="S3941">
        <f t="shared" si="494"/>
        <v>5</v>
      </c>
      <c r="T3941" t="str">
        <f t="shared" si="495"/>
        <v>May</v>
      </c>
    </row>
    <row r="3942" spans="1:20" x14ac:dyDescent="0.35">
      <c r="A3942" t="s">
        <v>4007</v>
      </c>
      <c r="B3942" s="1">
        <v>45791</v>
      </c>
      <c r="C3942" t="s">
        <v>21</v>
      </c>
      <c r="D3942" t="s">
        <v>35</v>
      </c>
      <c r="E3942" t="s">
        <v>23</v>
      </c>
      <c r="F3942" t="s">
        <v>37</v>
      </c>
      <c r="G3942" t="s">
        <v>53</v>
      </c>
      <c r="H3942" t="s">
        <v>131</v>
      </c>
      <c r="I3942">
        <v>2</v>
      </c>
      <c r="J3942" s="2">
        <v>31.31</v>
      </c>
      <c r="K3942" s="3">
        <v>0</v>
      </c>
      <c r="L3942" s="2">
        <v>9.36</v>
      </c>
      <c r="M3942" s="2">
        <f t="shared" si="488"/>
        <v>62.62</v>
      </c>
      <c r="N3942" s="2">
        <f t="shared" si="489"/>
        <v>18.72</v>
      </c>
      <c r="O3942" s="2">
        <f t="shared" si="490"/>
        <v>43.9</v>
      </c>
      <c r="P3942" s="4">
        <f t="shared" si="491"/>
        <v>0.70105397636537847</v>
      </c>
      <c r="Q3942">
        <f t="shared" si="492"/>
        <v>2025</v>
      </c>
      <c r="R3942" t="str">
        <f t="shared" si="493"/>
        <v>Q2</v>
      </c>
      <c r="S3942">
        <f t="shared" si="494"/>
        <v>5</v>
      </c>
      <c r="T3942" t="str">
        <f t="shared" si="495"/>
        <v>May</v>
      </c>
    </row>
    <row r="3943" spans="1:20" x14ac:dyDescent="0.35">
      <c r="A3943" t="s">
        <v>4008</v>
      </c>
      <c r="B3943" s="1">
        <v>45791</v>
      </c>
      <c r="C3943" t="s">
        <v>21</v>
      </c>
      <c r="D3943" t="s">
        <v>22</v>
      </c>
      <c r="E3943" t="s">
        <v>23</v>
      </c>
      <c r="F3943" t="s">
        <v>24</v>
      </c>
      <c r="G3943" t="s">
        <v>25</v>
      </c>
      <c r="H3943" t="s">
        <v>91</v>
      </c>
      <c r="I3943">
        <v>1</v>
      </c>
      <c r="J3943" s="2">
        <v>96.8</v>
      </c>
      <c r="K3943" s="3">
        <v>0</v>
      </c>
      <c r="L3943" s="2">
        <v>43.16</v>
      </c>
      <c r="M3943" s="2">
        <f t="shared" si="488"/>
        <v>96.8</v>
      </c>
      <c r="N3943" s="2">
        <f t="shared" si="489"/>
        <v>43.16</v>
      </c>
      <c r="O3943" s="2">
        <f t="shared" si="490"/>
        <v>53.64</v>
      </c>
      <c r="P3943" s="4">
        <f t="shared" si="491"/>
        <v>0.55413223140495871</v>
      </c>
      <c r="Q3943">
        <f t="shared" si="492"/>
        <v>2025</v>
      </c>
      <c r="R3943" t="str">
        <f t="shared" si="493"/>
        <v>Q2</v>
      </c>
      <c r="S3943">
        <f t="shared" si="494"/>
        <v>5</v>
      </c>
      <c r="T3943" t="str">
        <f t="shared" si="495"/>
        <v>May</v>
      </c>
    </row>
    <row r="3944" spans="1:20" x14ac:dyDescent="0.35">
      <c r="A3944" t="s">
        <v>4009</v>
      </c>
      <c r="B3944" s="1">
        <v>45791</v>
      </c>
      <c r="C3944" t="s">
        <v>41</v>
      </c>
      <c r="D3944" t="s">
        <v>42</v>
      </c>
      <c r="E3944" t="s">
        <v>36</v>
      </c>
      <c r="F3944" t="s">
        <v>37</v>
      </c>
      <c r="G3944" t="s">
        <v>53</v>
      </c>
      <c r="H3944" t="s">
        <v>66</v>
      </c>
      <c r="I3944">
        <v>2</v>
      </c>
      <c r="J3944" s="2">
        <v>113.25</v>
      </c>
      <c r="K3944" s="3">
        <v>0</v>
      </c>
      <c r="L3944" s="2">
        <v>45.26</v>
      </c>
      <c r="M3944" s="2">
        <f t="shared" si="488"/>
        <v>226.5</v>
      </c>
      <c r="N3944" s="2">
        <f t="shared" si="489"/>
        <v>90.52</v>
      </c>
      <c r="O3944" s="2">
        <f t="shared" si="490"/>
        <v>135.98000000000002</v>
      </c>
      <c r="P3944" s="4">
        <f t="shared" si="491"/>
        <v>0.60035320088300226</v>
      </c>
      <c r="Q3944">
        <f t="shared" si="492"/>
        <v>2025</v>
      </c>
      <c r="R3944" t="str">
        <f t="shared" si="493"/>
        <v>Q2</v>
      </c>
      <c r="S3944">
        <f t="shared" si="494"/>
        <v>5</v>
      </c>
      <c r="T3944" t="str">
        <f t="shared" si="495"/>
        <v>May</v>
      </c>
    </row>
    <row r="3945" spans="1:20" x14ac:dyDescent="0.35">
      <c r="A3945" t="s">
        <v>4010</v>
      </c>
      <c r="B3945" s="1">
        <v>45791</v>
      </c>
      <c r="C3945" t="s">
        <v>21</v>
      </c>
      <c r="D3945" t="s">
        <v>35</v>
      </c>
      <c r="E3945" t="s">
        <v>23</v>
      </c>
      <c r="F3945" t="s">
        <v>37</v>
      </c>
      <c r="G3945" t="s">
        <v>53</v>
      </c>
      <c r="H3945" t="s">
        <v>70</v>
      </c>
      <c r="I3945">
        <v>1</v>
      </c>
      <c r="J3945" s="2">
        <v>53.93</v>
      </c>
      <c r="K3945" s="3">
        <v>0</v>
      </c>
      <c r="L3945" s="2">
        <v>18.55</v>
      </c>
      <c r="M3945" s="2">
        <f t="shared" si="488"/>
        <v>53.93</v>
      </c>
      <c r="N3945" s="2">
        <f t="shared" si="489"/>
        <v>18.55</v>
      </c>
      <c r="O3945" s="2">
        <f t="shared" si="490"/>
        <v>35.379999999999995</v>
      </c>
      <c r="P3945" s="4">
        <f t="shared" si="491"/>
        <v>0.65603560170591502</v>
      </c>
      <c r="Q3945">
        <f t="shared" si="492"/>
        <v>2025</v>
      </c>
      <c r="R3945" t="str">
        <f t="shared" si="493"/>
        <v>Q2</v>
      </c>
      <c r="S3945">
        <f t="shared" si="494"/>
        <v>5</v>
      </c>
      <c r="T3945" t="str">
        <f t="shared" si="495"/>
        <v>May</v>
      </c>
    </row>
    <row r="3946" spans="1:20" x14ac:dyDescent="0.35">
      <c r="A3946" t="s">
        <v>4011</v>
      </c>
      <c r="B3946" s="1">
        <v>45791</v>
      </c>
      <c r="C3946" t="s">
        <v>21</v>
      </c>
      <c r="D3946" t="s">
        <v>103</v>
      </c>
      <c r="E3946" t="s">
        <v>23</v>
      </c>
      <c r="F3946" t="s">
        <v>37</v>
      </c>
      <c r="G3946" t="s">
        <v>46</v>
      </c>
      <c r="H3946" t="s">
        <v>75</v>
      </c>
      <c r="I3946">
        <v>1</v>
      </c>
      <c r="J3946" s="2">
        <v>30.91</v>
      </c>
      <c r="K3946" s="3">
        <v>0</v>
      </c>
      <c r="L3946" s="2">
        <v>10.220000000000001</v>
      </c>
      <c r="M3946" s="2">
        <f t="shared" si="488"/>
        <v>30.91</v>
      </c>
      <c r="N3946" s="2">
        <f t="shared" si="489"/>
        <v>10.220000000000001</v>
      </c>
      <c r="O3946" s="2">
        <f t="shared" si="490"/>
        <v>20.689999999999998</v>
      </c>
      <c r="P3946" s="4">
        <f t="shared" si="491"/>
        <v>0.66936266580394688</v>
      </c>
      <c r="Q3946">
        <f t="shared" si="492"/>
        <v>2025</v>
      </c>
      <c r="R3946" t="str">
        <f t="shared" si="493"/>
        <v>Q2</v>
      </c>
      <c r="S3946">
        <f t="shared" si="494"/>
        <v>5</v>
      </c>
      <c r="T3946" t="str">
        <f t="shared" si="495"/>
        <v>May</v>
      </c>
    </row>
    <row r="3947" spans="1:20" x14ac:dyDescent="0.35">
      <c r="A3947" t="s">
        <v>4012</v>
      </c>
      <c r="B3947" s="1">
        <v>45791</v>
      </c>
      <c r="C3947" t="s">
        <v>28</v>
      </c>
      <c r="D3947" t="s">
        <v>49</v>
      </c>
      <c r="E3947" t="s">
        <v>36</v>
      </c>
      <c r="F3947" t="s">
        <v>37</v>
      </c>
      <c r="G3947" t="s">
        <v>25</v>
      </c>
      <c r="H3947" t="s">
        <v>26</v>
      </c>
      <c r="I3947">
        <v>2</v>
      </c>
      <c r="J3947" s="2">
        <v>25.21</v>
      </c>
      <c r="K3947" s="3">
        <v>0.1</v>
      </c>
      <c r="L3947" s="2">
        <v>6.8</v>
      </c>
      <c r="M3947" s="2">
        <f t="shared" si="488"/>
        <v>45.38</v>
      </c>
      <c r="N3947" s="2">
        <f t="shared" si="489"/>
        <v>13.6</v>
      </c>
      <c r="O3947" s="2">
        <f t="shared" si="490"/>
        <v>31.78</v>
      </c>
      <c r="P3947" s="4">
        <f t="shared" si="491"/>
        <v>0.70030850594975758</v>
      </c>
      <c r="Q3947">
        <f t="shared" si="492"/>
        <v>2025</v>
      </c>
      <c r="R3947" t="str">
        <f t="shared" si="493"/>
        <v>Q2</v>
      </c>
      <c r="S3947">
        <f t="shared" si="494"/>
        <v>5</v>
      </c>
      <c r="T3947" t="str">
        <f t="shared" si="495"/>
        <v>May</v>
      </c>
    </row>
    <row r="3948" spans="1:20" x14ac:dyDescent="0.35">
      <c r="A3948" t="s">
        <v>4013</v>
      </c>
      <c r="B3948" s="1">
        <v>45792</v>
      </c>
      <c r="C3948" t="s">
        <v>28</v>
      </c>
      <c r="D3948" t="s">
        <v>49</v>
      </c>
      <c r="E3948" t="s">
        <v>52</v>
      </c>
      <c r="F3948" t="s">
        <v>37</v>
      </c>
      <c r="G3948" t="s">
        <v>38</v>
      </c>
      <c r="H3948" t="s">
        <v>56</v>
      </c>
      <c r="I3948">
        <v>2</v>
      </c>
      <c r="J3948" s="2">
        <v>81.09</v>
      </c>
      <c r="K3948" s="3">
        <v>0</v>
      </c>
      <c r="L3948" s="2">
        <v>31.02</v>
      </c>
      <c r="M3948" s="2">
        <f t="shared" si="488"/>
        <v>162.18</v>
      </c>
      <c r="N3948" s="2">
        <f t="shared" si="489"/>
        <v>62.04</v>
      </c>
      <c r="O3948" s="2">
        <f t="shared" si="490"/>
        <v>100.14000000000001</v>
      </c>
      <c r="P3948" s="4">
        <f t="shared" si="491"/>
        <v>0.61746207917129126</v>
      </c>
      <c r="Q3948">
        <f t="shared" si="492"/>
        <v>2025</v>
      </c>
      <c r="R3948" t="str">
        <f t="shared" si="493"/>
        <v>Q2</v>
      </c>
      <c r="S3948">
        <f t="shared" si="494"/>
        <v>5</v>
      </c>
      <c r="T3948" t="str">
        <f t="shared" si="495"/>
        <v>May</v>
      </c>
    </row>
    <row r="3949" spans="1:20" x14ac:dyDescent="0.35">
      <c r="A3949" t="s">
        <v>4014</v>
      </c>
      <c r="B3949" s="1">
        <v>45792</v>
      </c>
      <c r="C3949" t="s">
        <v>41</v>
      </c>
      <c r="D3949" t="s">
        <v>42</v>
      </c>
      <c r="E3949" t="s">
        <v>52</v>
      </c>
      <c r="F3949" t="s">
        <v>24</v>
      </c>
      <c r="G3949" t="s">
        <v>53</v>
      </c>
      <c r="H3949" t="s">
        <v>66</v>
      </c>
      <c r="I3949">
        <v>1</v>
      </c>
      <c r="J3949" s="2">
        <v>112.87</v>
      </c>
      <c r="K3949" s="3">
        <v>0</v>
      </c>
      <c r="L3949" s="2">
        <v>43.24</v>
      </c>
      <c r="M3949" s="2">
        <f t="shared" si="488"/>
        <v>112.87</v>
      </c>
      <c r="N3949" s="2">
        <f t="shared" si="489"/>
        <v>43.24</v>
      </c>
      <c r="O3949" s="2">
        <f t="shared" si="490"/>
        <v>69.63</v>
      </c>
      <c r="P3949" s="4">
        <f t="shared" si="491"/>
        <v>0.61690440329582696</v>
      </c>
      <c r="Q3949">
        <f t="shared" si="492"/>
        <v>2025</v>
      </c>
      <c r="R3949" t="str">
        <f t="shared" si="493"/>
        <v>Q2</v>
      </c>
      <c r="S3949">
        <f t="shared" si="494"/>
        <v>5</v>
      </c>
      <c r="T3949" t="str">
        <f t="shared" si="495"/>
        <v>May</v>
      </c>
    </row>
    <row r="3950" spans="1:20" x14ac:dyDescent="0.35">
      <c r="A3950" t="s">
        <v>4015</v>
      </c>
      <c r="B3950" s="1">
        <v>45792</v>
      </c>
      <c r="C3950" t="s">
        <v>41</v>
      </c>
      <c r="D3950" t="s">
        <v>42</v>
      </c>
      <c r="E3950" t="s">
        <v>52</v>
      </c>
      <c r="F3950" t="s">
        <v>37</v>
      </c>
      <c r="G3950" t="s">
        <v>53</v>
      </c>
      <c r="H3950" t="s">
        <v>70</v>
      </c>
      <c r="I3950">
        <v>1</v>
      </c>
      <c r="J3950" s="2">
        <v>56.43</v>
      </c>
      <c r="K3950" s="3">
        <v>0.1</v>
      </c>
      <c r="L3950" s="2">
        <v>18.73</v>
      </c>
      <c r="M3950" s="2">
        <f t="shared" si="488"/>
        <v>50.79</v>
      </c>
      <c r="N3950" s="2">
        <f t="shared" si="489"/>
        <v>18.73</v>
      </c>
      <c r="O3950" s="2">
        <f t="shared" si="490"/>
        <v>32.06</v>
      </c>
      <c r="P3950" s="4">
        <f t="shared" si="491"/>
        <v>0.63122661941327041</v>
      </c>
      <c r="Q3950">
        <f t="shared" si="492"/>
        <v>2025</v>
      </c>
      <c r="R3950" t="str">
        <f t="shared" si="493"/>
        <v>Q2</v>
      </c>
      <c r="S3950">
        <f t="shared" si="494"/>
        <v>5</v>
      </c>
      <c r="T3950" t="str">
        <f t="shared" si="495"/>
        <v>May</v>
      </c>
    </row>
    <row r="3951" spans="1:20" x14ac:dyDescent="0.35">
      <c r="A3951" t="s">
        <v>4016</v>
      </c>
      <c r="B3951" s="1">
        <v>45792</v>
      </c>
      <c r="C3951" t="s">
        <v>41</v>
      </c>
      <c r="D3951" t="s">
        <v>42</v>
      </c>
      <c r="E3951" t="s">
        <v>43</v>
      </c>
      <c r="F3951" t="s">
        <v>24</v>
      </c>
      <c r="G3951" t="s">
        <v>32</v>
      </c>
      <c r="H3951" t="s">
        <v>33</v>
      </c>
      <c r="I3951">
        <v>1</v>
      </c>
      <c r="J3951" s="2">
        <v>41.03</v>
      </c>
      <c r="K3951" s="3">
        <v>0.1</v>
      </c>
      <c r="L3951" s="2">
        <v>12.62</v>
      </c>
      <c r="M3951" s="2">
        <f t="shared" si="488"/>
        <v>36.93</v>
      </c>
      <c r="N3951" s="2">
        <f t="shared" si="489"/>
        <v>12.62</v>
      </c>
      <c r="O3951" s="2">
        <f t="shared" si="490"/>
        <v>24.310000000000002</v>
      </c>
      <c r="P3951" s="4">
        <f t="shared" si="491"/>
        <v>0.65827240725697267</v>
      </c>
      <c r="Q3951">
        <f t="shared" si="492"/>
        <v>2025</v>
      </c>
      <c r="R3951" t="str">
        <f t="shared" si="493"/>
        <v>Q2</v>
      </c>
      <c r="S3951">
        <f t="shared" si="494"/>
        <v>5</v>
      </c>
      <c r="T3951" t="str">
        <f t="shared" si="495"/>
        <v>May</v>
      </c>
    </row>
    <row r="3952" spans="1:20" x14ac:dyDescent="0.35">
      <c r="A3952" t="s">
        <v>4017</v>
      </c>
      <c r="B3952" s="1">
        <v>45792</v>
      </c>
      <c r="C3952" t="s">
        <v>21</v>
      </c>
      <c r="D3952" t="s">
        <v>22</v>
      </c>
      <c r="E3952" t="s">
        <v>23</v>
      </c>
      <c r="F3952" t="s">
        <v>37</v>
      </c>
      <c r="G3952" t="s">
        <v>46</v>
      </c>
      <c r="H3952" t="s">
        <v>75</v>
      </c>
      <c r="I3952">
        <v>2</v>
      </c>
      <c r="J3952" s="2">
        <v>32.69</v>
      </c>
      <c r="K3952" s="3">
        <v>0.15</v>
      </c>
      <c r="L3952" s="2">
        <v>10.45</v>
      </c>
      <c r="M3952" s="2">
        <f t="shared" si="488"/>
        <v>55.57</v>
      </c>
      <c r="N3952" s="2">
        <f t="shared" si="489"/>
        <v>20.9</v>
      </c>
      <c r="O3952" s="2">
        <f t="shared" si="490"/>
        <v>34.67</v>
      </c>
      <c r="P3952" s="4">
        <f t="shared" si="491"/>
        <v>0.62389778657549044</v>
      </c>
      <c r="Q3952">
        <f t="shared" si="492"/>
        <v>2025</v>
      </c>
      <c r="R3952" t="str">
        <f t="shared" si="493"/>
        <v>Q2</v>
      </c>
      <c r="S3952">
        <f t="shared" si="494"/>
        <v>5</v>
      </c>
      <c r="T3952" t="str">
        <f t="shared" si="495"/>
        <v>May</v>
      </c>
    </row>
    <row r="3953" spans="1:20" x14ac:dyDescent="0.35">
      <c r="A3953" t="s">
        <v>4018</v>
      </c>
      <c r="B3953" s="1">
        <v>45792</v>
      </c>
      <c r="C3953" t="s">
        <v>21</v>
      </c>
      <c r="D3953" t="s">
        <v>22</v>
      </c>
      <c r="E3953" t="s">
        <v>23</v>
      </c>
      <c r="F3953" t="s">
        <v>37</v>
      </c>
      <c r="G3953" t="s">
        <v>53</v>
      </c>
      <c r="H3953" t="s">
        <v>54</v>
      </c>
      <c r="I3953">
        <v>1</v>
      </c>
      <c r="J3953" s="2">
        <v>148.96</v>
      </c>
      <c r="K3953" s="3">
        <v>0.05</v>
      </c>
      <c r="L3953" s="2">
        <v>69.27</v>
      </c>
      <c r="M3953" s="2">
        <f t="shared" si="488"/>
        <v>141.51</v>
      </c>
      <c r="N3953" s="2">
        <f t="shared" si="489"/>
        <v>69.27</v>
      </c>
      <c r="O3953" s="2">
        <f t="shared" si="490"/>
        <v>72.239999999999995</v>
      </c>
      <c r="P3953" s="4">
        <f t="shared" si="491"/>
        <v>0.51049395802416786</v>
      </c>
      <c r="Q3953">
        <f t="shared" si="492"/>
        <v>2025</v>
      </c>
      <c r="R3953" t="str">
        <f t="shared" si="493"/>
        <v>Q2</v>
      </c>
      <c r="S3953">
        <f t="shared" si="494"/>
        <v>5</v>
      </c>
      <c r="T3953" t="str">
        <f t="shared" si="495"/>
        <v>May</v>
      </c>
    </row>
    <row r="3954" spans="1:20" x14ac:dyDescent="0.35">
      <c r="A3954" t="s">
        <v>4019</v>
      </c>
      <c r="B3954" s="1">
        <v>45792</v>
      </c>
      <c r="C3954" t="s">
        <v>21</v>
      </c>
      <c r="D3954" t="s">
        <v>22</v>
      </c>
      <c r="E3954" t="s">
        <v>23</v>
      </c>
      <c r="F3954" t="s">
        <v>37</v>
      </c>
      <c r="G3954" t="s">
        <v>32</v>
      </c>
      <c r="H3954" t="s">
        <v>86</v>
      </c>
      <c r="I3954">
        <v>5</v>
      </c>
      <c r="J3954" s="2">
        <v>70.78</v>
      </c>
      <c r="K3954" s="3">
        <v>0</v>
      </c>
      <c r="L3954" s="2">
        <v>25.45</v>
      </c>
      <c r="M3954" s="2">
        <f t="shared" si="488"/>
        <v>353.9</v>
      </c>
      <c r="N3954" s="2">
        <f t="shared" si="489"/>
        <v>127.25</v>
      </c>
      <c r="O3954" s="2">
        <f t="shared" si="490"/>
        <v>226.64999999999998</v>
      </c>
      <c r="P3954" s="4">
        <f t="shared" si="491"/>
        <v>0.6404351511726476</v>
      </c>
      <c r="Q3954">
        <f t="shared" si="492"/>
        <v>2025</v>
      </c>
      <c r="R3954" t="str">
        <f t="shared" si="493"/>
        <v>Q2</v>
      </c>
      <c r="S3954">
        <f t="shared" si="494"/>
        <v>5</v>
      </c>
      <c r="T3954" t="str">
        <f t="shared" si="495"/>
        <v>May</v>
      </c>
    </row>
    <row r="3955" spans="1:20" x14ac:dyDescent="0.35">
      <c r="A3955" t="s">
        <v>4020</v>
      </c>
      <c r="B3955" s="1">
        <v>45792</v>
      </c>
      <c r="C3955" t="s">
        <v>41</v>
      </c>
      <c r="D3955" t="s">
        <v>42</v>
      </c>
      <c r="E3955" t="s">
        <v>23</v>
      </c>
      <c r="F3955" t="s">
        <v>37</v>
      </c>
      <c r="G3955" t="s">
        <v>32</v>
      </c>
      <c r="H3955" t="s">
        <v>86</v>
      </c>
      <c r="I3955">
        <v>1</v>
      </c>
      <c r="J3955" s="2">
        <v>71</v>
      </c>
      <c r="K3955" s="3">
        <v>0</v>
      </c>
      <c r="L3955" s="2">
        <v>25.16</v>
      </c>
      <c r="M3955" s="2">
        <f t="shared" si="488"/>
        <v>71</v>
      </c>
      <c r="N3955" s="2">
        <f t="shared" si="489"/>
        <v>25.16</v>
      </c>
      <c r="O3955" s="2">
        <f t="shared" si="490"/>
        <v>45.84</v>
      </c>
      <c r="P3955" s="4">
        <f t="shared" si="491"/>
        <v>0.64563380281690141</v>
      </c>
      <c r="Q3955">
        <f t="shared" si="492"/>
        <v>2025</v>
      </c>
      <c r="R3955" t="str">
        <f t="shared" si="493"/>
        <v>Q2</v>
      </c>
      <c r="S3955">
        <f t="shared" si="494"/>
        <v>5</v>
      </c>
      <c r="T3955" t="str">
        <f t="shared" si="495"/>
        <v>May</v>
      </c>
    </row>
    <row r="3956" spans="1:20" x14ac:dyDescent="0.35">
      <c r="A3956" t="s">
        <v>4021</v>
      </c>
      <c r="B3956" s="1">
        <v>45792</v>
      </c>
      <c r="C3956" t="s">
        <v>41</v>
      </c>
      <c r="D3956" t="s">
        <v>42</v>
      </c>
      <c r="E3956" t="s">
        <v>52</v>
      </c>
      <c r="F3956" t="s">
        <v>24</v>
      </c>
      <c r="G3956" t="s">
        <v>53</v>
      </c>
      <c r="H3956" t="s">
        <v>54</v>
      </c>
      <c r="I3956">
        <v>1</v>
      </c>
      <c r="J3956" s="2">
        <v>153.16999999999999</v>
      </c>
      <c r="K3956" s="3">
        <v>0.25</v>
      </c>
      <c r="L3956" s="2">
        <v>71.42</v>
      </c>
      <c r="M3956" s="2">
        <f t="shared" si="488"/>
        <v>114.88</v>
      </c>
      <c r="N3956" s="2">
        <f t="shared" si="489"/>
        <v>71.42</v>
      </c>
      <c r="O3956" s="2">
        <f t="shared" si="490"/>
        <v>43.459999999999994</v>
      </c>
      <c r="P3956" s="4">
        <f t="shared" si="491"/>
        <v>0.37830779944289689</v>
      </c>
      <c r="Q3956">
        <f t="shared" si="492"/>
        <v>2025</v>
      </c>
      <c r="R3956" t="str">
        <f t="shared" si="493"/>
        <v>Q2</v>
      </c>
      <c r="S3956">
        <f t="shared" si="494"/>
        <v>5</v>
      </c>
      <c r="T3956" t="str">
        <f t="shared" si="495"/>
        <v>May</v>
      </c>
    </row>
    <row r="3957" spans="1:20" x14ac:dyDescent="0.35">
      <c r="A3957" t="s">
        <v>4022</v>
      </c>
      <c r="B3957" s="1">
        <v>45792</v>
      </c>
      <c r="C3957" t="s">
        <v>41</v>
      </c>
      <c r="D3957" t="s">
        <v>42</v>
      </c>
      <c r="E3957" t="s">
        <v>43</v>
      </c>
      <c r="F3957" t="s">
        <v>24</v>
      </c>
      <c r="G3957" t="s">
        <v>32</v>
      </c>
      <c r="H3957" t="s">
        <v>33</v>
      </c>
      <c r="I3957">
        <v>1</v>
      </c>
      <c r="J3957" s="2">
        <v>40.65</v>
      </c>
      <c r="K3957" s="3">
        <v>0</v>
      </c>
      <c r="L3957" s="2">
        <v>12.23</v>
      </c>
      <c r="M3957" s="2">
        <f t="shared" si="488"/>
        <v>40.65</v>
      </c>
      <c r="N3957" s="2">
        <f t="shared" si="489"/>
        <v>12.23</v>
      </c>
      <c r="O3957" s="2">
        <f t="shared" si="490"/>
        <v>28.419999999999998</v>
      </c>
      <c r="P3957" s="4">
        <f t="shared" si="491"/>
        <v>0.69913899138991387</v>
      </c>
      <c r="Q3957">
        <f t="shared" si="492"/>
        <v>2025</v>
      </c>
      <c r="R3957" t="str">
        <f t="shared" si="493"/>
        <v>Q2</v>
      </c>
      <c r="S3957">
        <f t="shared" si="494"/>
        <v>5</v>
      </c>
      <c r="T3957" t="str">
        <f t="shared" si="495"/>
        <v>May</v>
      </c>
    </row>
    <row r="3958" spans="1:20" x14ac:dyDescent="0.35">
      <c r="A3958" t="s">
        <v>4023</v>
      </c>
      <c r="B3958" s="1">
        <v>45792</v>
      </c>
      <c r="C3958" t="s">
        <v>21</v>
      </c>
      <c r="D3958" t="s">
        <v>22</v>
      </c>
      <c r="E3958" t="s">
        <v>23</v>
      </c>
      <c r="F3958" t="s">
        <v>24</v>
      </c>
      <c r="G3958" t="s">
        <v>46</v>
      </c>
      <c r="H3958" t="s">
        <v>75</v>
      </c>
      <c r="I3958">
        <v>1</v>
      </c>
      <c r="J3958" s="2">
        <v>33.46</v>
      </c>
      <c r="K3958" s="3">
        <v>0.15</v>
      </c>
      <c r="L3958" s="2">
        <v>10</v>
      </c>
      <c r="M3958" s="2">
        <f t="shared" si="488"/>
        <v>28.44</v>
      </c>
      <c r="N3958" s="2">
        <f t="shared" si="489"/>
        <v>10</v>
      </c>
      <c r="O3958" s="2">
        <f t="shared" si="490"/>
        <v>18.440000000000001</v>
      </c>
      <c r="P3958" s="4">
        <f t="shared" si="491"/>
        <v>0.64838255977496484</v>
      </c>
      <c r="Q3958">
        <f t="shared" si="492"/>
        <v>2025</v>
      </c>
      <c r="R3958" t="str">
        <f t="shared" si="493"/>
        <v>Q2</v>
      </c>
      <c r="S3958">
        <f t="shared" si="494"/>
        <v>5</v>
      </c>
      <c r="T3958" t="str">
        <f t="shared" si="495"/>
        <v>May</v>
      </c>
    </row>
    <row r="3959" spans="1:20" x14ac:dyDescent="0.35">
      <c r="A3959" t="s">
        <v>4024</v>
      </c>
      <c r="B3959" s="1">
        <v>45793</v>
      </c>
      <c r="C3959" t="s">
        <v>21</v>
      </c>
      <c r="D3959" t="s">
        <v>35</v>
      </c>
      <c r="E3959" t="s">
        <v>52</v>
      </c>
      <c r="F3959" t="s">
        <v>24</v>
      </c>
      <c r="G3959" t="s">
        <v>53</v>
      </c>
      <c r="H3959" t="s">
        <v>66</v>
      </c>
      <c r="I3959">
        <v>1</v>
      </c>
      <c r="J3959" s="2">
        <v>111.97</v>
      </c>
      <c r="K3959" s="3">
        <v>0.1</v>
      </c>
      <c r="L3959" s="2">
        <v>45.63</v>
      </c>
      <c r="M3959" s="2">
        <f t="shared" si="488"/>
        <v>100.77</v>
      </c>
      <c r="N3959" s="2">
        <f t="shared" si="489"/>
        <v>45.63</v>
      </c>
      <c r="O3959" s="2">
        <f t="shared" si="490"/>
        <v>55.139999999999993</v>
      </c>
      <c r="P3959" s="4">
        <f t="shared" si="491"/>
        <v>0.54718666269723126</v>
      </c>
      <c r="Q3959">
        <f t="shared" si="492"/>
        <v>2025</v>
      </c>
      <c r="R3959" t="str">
        <f t="shared" si="493"/>
        <v>Q2</v>
      </c>
      <c r="S3959">
        <f t="shared" si="494"/>
        <v>5</v>
      </c>
      <c r="T3959" t="str">
        <f t="shared" si="495"/>
        <v>May</v>
      </c>
    </row>
    <row r="3960" spans="1:20" x14ac:dyDescent="0.35">
      <c r="A3960" t="s">
        <v>4025</v>
      </c>
      <c r="B3960" s="1">
        <v>45793</v>
      </c>
      <c r="C3960" t="s">
        <v>21</v>
      </c>
      <c r="D3960" t="s">
        <v>22</v>
      </c>
      <c r="E3960" t="s">
        <v>52</v>
      </c>
      <c r="F3960" t="s">
        <v>24</v>
      </c>
      <c r="G3960" t="s">
        <v>32</v>
      </c>
      <c r="H3960" t="s">
        <v>33</v>
      </c>
      <c r="I3960">
        <v>1</v>
      </c>
      <c r="J3960" s="2">
        <v>39.25</v>
      </c>
      <c r="K3960" s="3">
        <v>0.1</v>
      </c>
      <c r="L3960" s="2">
        <v>12.22</v>
      </c>
      <c r="M3960" s="2">
        <f t="shared" si="488"/>
        <v>35.33</v>
      </c>
      <c r="N3960" s="2">
        <f t="shared" si="489"/>
        <v>12.22</v>
      </c>
      <c r="O3960" s="2">
        <f t="shared" si="490"/>
        <v>23.11</v>
      </c>
      <c r="P3960" s="4">
        <f t="shared" si="491"/>
        <v>0.65411831304840085</v>
      </c>
      <c r="Q3960">
        <f t="shared" si="492"/>
        <v>2025</v>
      </c>
      <c r="R3960" t="str">
        <f t="shared" si="493"/>
        <v>Q2</v>
      </c>
      <c r="S3960">
        <f t="shared" si="494"/>
        <v>5</v>
      </c>
      <c r="T3960" t="str">
        <f t="shared" si="495"/>
        <v>May</v>
      </c>
    </row>
    <row r="3961" spans="1:20" x14ac:dyDescent="0.35">
      <c r="A3961" t="s">
        <v>4026</v>
      </c>
      <c r="B3961" s="1">
        <v>45793</v>
      </c>
      <c r="C3961" t="s">
        <v>21</v>
      </c>
      <c r="D3961" t="s">
        <v>35</v>
      </c>
      <c r="E3961" t="s">
        <v>43</v>
      </c>
      <c r="F3961" t="s">
        <v>37</v>
      </c>
      <c r="G3961" t="s">
        <v>53</v>
      </c>
      <c r="H3961" t="s">
        <v>66</v>
      </c>
      <c r="I3961">
        <v>2</v>
      </c>
      <c r="J3961" s="2">
        <v>109.74</v>
      </c>
      <c r="K3961" s="3">
        <v>0.1</v>
      </c>
      <c r="L3961" s="2">
        <v>45.7</v>
      </c>
      <c r="M3961" s="2">
        <f t="shared" si="488"/>
        <v>197.53</v>
      </c>
      <c r="N3961" s="2">
        <f t="shared" si="489"/>
        <v>91.4</v>
      </c>
      <c r="O3961" s="2">
        <f t="shared" si="490"/>
        <v>106.13</v>
      </c>
      <c r="P3961" s="4">
        <f t="shared" si="491"/>
        <v>0.53728547562395579</v>
      </c>
      <c r="Q3961">
        <f t="shared" si="492"/>
        <v>2025</v>
      </c>
      <c r="R3961" t="str">
        <f t="shared" si="493"/>
        <v>Q2</v>
      </c>
      <c r="S3961">
        <f t="shared" si="494"/>
        <v>5</v>
      </c>
      <c r="T3961" t="str">
        <f t="shared" si="495"/>
        <v>May</v>
      </c>
    </row>
    <row r="3962" spans="1:20" x14ac:dyDescent="0.35">
      <c r="A3962" t="s">
        <v>4027</v>
      </c>
      <c r="B3962" s="1">
        <v>45793</v>
      </c>
      <c r="C3962" t="s">
        <v>21</v>
      </c>
      <c r="D3962" t="s">
        <v>22</v>
      </c>
      <c r="E3962" t="s">
        <v>36</v>
      </c>
      <c r="F3962" t="s">
        <v>37</v>
      </c>
      <c r="G3962" t="s">
        <v>46</v>
      </c>
      <c r="H3962" t="s">
        <v>47</v>
      </c>
      <c r="I3962">
        <v>1</v>
      </c>
      <c r="J3962" s="2">
        <v>498.32</v>
      </c>
      <c r="K3962" s="3">
        <v>0.1</v>
      </c>
      <c r="L3962" s="2">
        <v>252.98</v>
      </c>
      <c r="M3962" s="2">
        <f t="shared" si="488"/>
        <v>448.49</v>
      </c>
      <c r="N3962" s="2">
        <f t="shared" si="489"/>
        <v>252.98</v>
      </c>
      <c r="O3962" s="2">
        <f t="shared" si="490"/>
        <v>195.51000000000002</v>
      </c>
      <c r="P3962" s="4">
        <f t="shared" si="491"/>
        <v>0.43592945216169815</v>
      </c>
      <c r="Q3962">
        <f t="shared" si="492"/>
        <v>2025</v>
      </c>
      <c r="R3962" t="str">
        <f t="shared" si="493"/>
        <v>Q2</v>
      </c>
      <c r="S3962">
        <f t="shared" si="494"/>
        <v>5</v>
      </c>
      <c r="T3962" t="str">
        <f t="shared" si="495"/>
        <v>May</v>
      </c>
    </row>
    <row r="3963" spans="1:20" x14ac:dyDescent="0.35">
      <c r="A3963" t="s">
        <v>4028</v>
      </c>
      <c r="B3963" s="1">
        <v>45793</v>
      </c>
      <c r="C3963" t="s">
        <v>21</v>
      </c>
      <c r="D3963" t="s">
        <v>35</v>
      </c>
      <c r="E3963" t="s">
        <v>23</v>
      </c>
      <c r="F3963" t="s">
        <v>24</v>
      </c>
      <c r="G3963" t="s">
        <v>46</v>
      </c>
      <c r="H3963" t="s">
        <v>47</v>
      </c>
      <c r="I3963">
        <v>1</v>
      </c>
      <c r="J3963" s="2">
        <v>494.02</v>
      </c>
      <c r="K3963" s="3">
        <v>0</v>
      </c>
      <c r="L3963" s="2">
        <v>258.66000000000003</v>
      </c>
      <c r="M3963" s="2">
        <f t="shared" si="488"/>
        <v>494.02</v>
      </c>
      <c r="N3963" s="2">
        <f t="shared" si="489"/>
        <v>258.66000000000003</v>
      </c>
      <c r="O3963" s="2">
        <f t="shared" si="490"/>
        <v>235.35999999999996</v>
      </c>
      <c r="P3963" s="4">
        <f t="shared" si="491"/>
        <v>0.47641795878709359</v>
      </c>
      <c r="Q3963">
        <f t="shared" si="492"/>
        <v>2025</v>
      </c>
      <c r="R3963" t="str">
        <f t="shared" si="493"/>
        <v>Q2</v>
      </c>
      <c r="S3963">
        <f t="shared" si="494"/>
        <v>5</v>
      </c>
      <c r="T3963" t="str">
        <f t="shared" si="495"/>
        <v>May</v>
      </c>
    </row>
    <row r="3964" spans="1:20" x14ac:dyDescent="0.35">
      <c r="A3964" t="s">
        <v>4029</v>
      </c>
      <c r="B3964" s="1">
        <v>45793</v>
      </c>
      <c r="C3964" t="s">
        <v>21</v>
      </c>
      <c r="D3964" t="s">
        <v>22</v>
      </c>
      <c r="E3964" t="s">
        <v>52</v>
      </c>
      <c r="F3964" t="s">
        <v>37</v>
      </c>
      <c r="G3964" t="s">
        <v>32</v>
      </c>
      <c r="H3964" t="s">
        <v>86</v>
      </c>
      <c r="I3964">
        <v>1</v>
      </c>
      <c r="J3964" s="2">
        <v>69.180000000000007</v>
      </c>
      <c r="K3964" s="3">
        <v>0</v>
      </c>
      <c r="L3964" s="2">
        <v>24.29</v>
      </c>
      <c r="M3964" s="2">
        <f t="shared" si="488"/>
        <v>69.180000000000007</v>
      </c>
      <c r="N3964" s="2">
        <f t="shared" si="489"/>
        <v>24.29</v>
      </c>
      <c r="O3964" s="2">
        <f t="shared" si="490"/>
        <v>44.890000000000008</v>
      </c>
      <c r="P3964" s="4">
        <f t="shared" si="491"/>
        <v>0.64888696154958081</v>
      </c>
      <c r="Q3964">
        <f t="shared" si="492"/>
        <v>2025</v>
      </c>
      <c r="R3964" t="str">
        <f t="shared" si="493"/>
        <v>Q2</v>
      </c>
      <c r="S3964">
        <f t="shared" si="494"/>
        <v>5</v>
      </c>
      <c r="T3964" t="str">
        <f t="shared" si="495"/>
        <v>May</v>
      </c>
    </row>
    <row r="3965" spans="1:20" x14ac:dyDescent="0.35">
      <c r="A3965" t="s">
        <v>4030</v>
      </c>
      <c r="B3965" s="1">
        <v>45793</v>
      </c>
      <c r="C3965" t="s">
        <v>41</v>
      </c>
      <c r="D3965" t="s">
        <v>42</v>
      </c>
      <c r="E3965" t="s">
        <v>52</v>
      </c>
      <c r="F3965" t="s">
        <v>37</v>
      </c>
      <c r="G3965" t="s">
        <v>32</v>
      </c>
      <c r="H3965" t="s">
        <v>33</v>
      </c>
      <c r="I3965">
        <v>1</v>
      </c>
      <c r="J3965" s="2">
        <v>39.950000000000003</v>
      </c>
      <c r="K3965" s="3">
        <v>0</v>
      </c>
      <c r="L3965" s="2">
        <v>12.4</v>
      </c>
      <c r="M3965" s="2">
        <f t="shared" si="488"/>
        <v>39.950000000000003</v>
      </c>
      <c r="N3965" s="2">
        <f t="shared" si="489"/>
        <v>12.4</v>
      </c>
      <c r="O3965" s="2">
        <f t="shared" si="490"/>
        <v>27.550000000000004</v>
      </c>
      <c r="P3965" s="4">
        <f t="shared" si="491"/>
        <v>0.68961201501877356</v>
      </c>
      <c r="Q3965">
        <f t="shared" si="492"/>
        <v>2025</v>
      </c>
      <c r="R3965" t="str">
        <f t="shared" si="493"/>
        <v>Q2</v>
      </c>
      <c r="S3965">
        <f t="shared" si="494"/>
        <v>5</v>
      </c>
      <c r="T3965" t="str">
        <f t="shared" si="495"/>
        <v>May</v>
      </c>
    </row>
    <row r="3966" spans="1:20" x14ac:dyDescent="0.35">
      <c r="A3966" t="s">
        <v>4031</v>
      </c>
      <c r="B3966" s="1">
        <v>45793</v>
      </c>
      <c r="C3966" t="s">
        <v>62</v>
      </c>
      <c r="D3966" t="s">
        <v>63</v>
      </c>
      <c r="E3966" t="s">
        <v>36</v>
      </c>
      <c r="F3966" t="s">
        <v>24</v>
      </c>
      <c r="G3966" t="s">
        <v>38</v>
      </c>
      <c r="H3966" t="s">
        <v>84</v>
      </c>
      <c r="I3966">
        <v>1</v>
      </c>
      <c r="J3966" s="2">
        <v>244.94</v>
      </c>
      <c r="K3966" s="3">
        <v>0</v>
      </c>
      <c r="L3966" s="2">
        <v>129.22</v>
      </c>
      <c r="M3966" s="2">
        <f t="shared" si="488"/>
        <v>244.94</v>
      </c>
      <c r="N3966" s="2">
        <f t="shared" si="489"/>
        <v>129.22</v>
      </c>
      <c r="O3966" s="2">
        <f t="shared" si="490"/>
        <v>115.72</v>
      </c>
      <c r="P3966" s="4">
        <f t="shared" si="491"/>
        <v>0.47244223075038783</v>
      </c>
      <c r="Q3966">
        <f t="shared" si="492"/>
        <v>2025</v>
      </c>
      <c r="R3966" t="str">
        <f t="shared" si="493"/>
        <v>Q2</v>
      </c>
      <c r="S3966">
        <f t="shared" si="494"/>
        <v>5</v>
      </c>
      <c r="T3966" t="str">
        <f t="shared" si="495"/>
        <v>May</v>
      </c>
    </row>
    <row r="3967" spans="1:20" x14ac:dyDescent="0.35">
      <c r="A3967" t="s">
        <v>4032</v>
      </c>
      <c r="B3967" s="1">
        <v>45794</v>
      </c>
      <c r="C3967" t="s">
        <v>21</v>
      </c>
      <c r="D3967" t="s">
        <v>35</v>
      </c>
      <c r="E3967" t="s">
        <v>43</v>
      </c>
      <c r="F3967" t="s">
        <v>24</v>
      </c>
      <c r="G3967" t="s">
        <v>32</v>
      </c>
      <c r="H3967" t="s">
        <v>33</v>
      </c>
      <c r="I3967">
        <v>6</v>
      </c>
      <c r="J3967" s="2">
        <v>38.22</v>
      </c>
      <c r="K3967" s="3">
        <v>0.05</v>
      </c>
      <c r="L3967" s="2">
        <v>12.76</v>
      </c>
      <c r="M3967" s="2">
        <f t="shared" si="488"/>
        <v>217.85</v>
      </c>
      <c r="N3967" s="2">
        <f t="shared" si="489"/>
        <v>76.56</v>
      </c>
      <c r="O3967" s="2">
        <f t="shared" si="490"/>
        <v>141.29</v>
      </c>
      <c r="P3967" s="4">
        <f t="shared" si="491"/>
        <v>0.64856552673858159</v>
      </c>
      <c r="Q3967">
        <f t="shared" si="492"/>
        <v>2025</v>
      </c>
      <c r="R3967" t="str">
        <f t="shared" si="493"/>
        <v>Q2</v>
      </c>
      <c r="S3967">
        <f t="shared" si="494"/>
        <v>5</v>
      </c>
      <c r="T3967" t="str">
        <f t="shared" si="495"/>
        <v>May</v>
      </c>
    </row>
    <row r="3968" spans="1:20" x14ac:dyDescent="0.35">
      <c r="A3968" t="s">
        <v>4033</v>
      </c>
      <c r="B3968" s="1">
        <v>45794</v>
      </c>
      <c r="C3968" t="s">
        <v>21</v>
      </c>
      <c r="D3968" t="s">
        <v>22</v>
      </c>
      <c r="E3968" t="s">
        <v>23</v>
      </c>
      <c r="F3968" t="s">
        <v>37</v>
      </c>
      <c r="G3968" t="s">
        <v>25</v>
      </c>
      <c r="H3968" t="s">
        <v>81</v>
      </c>
      <c r="I3968">
        <v>1</v>
      </c>
      <c r="J3968" s="2">
        <v>40.79</v>
      </c>
      <c r="K3968" s="3">
        <v>0.1</v>
      </c>
      <c r="L3968" s="2">
        <v>15.99</v>
      </c>
      <c r="M3968" s="2">
        <f t="shared" si="488"/>
        <v>36.71</v>
      </c>
      <c r="N3968" s="2">
        <f t="shared" si="489"/>
        <v>15.99</v>
      </c>
      <c r="O3968" s="2">
        <f t="shared" si="490"/>
        <v>20.72</v>
      </c>
      <c r="P3968" s="4">
        <f t="shared" si="491"/>
        <v>0.56442386270770906</v>
      </c>
      <c r="Q3968">
        <f t="shared" si="492"/>
        <v>2025</v>
      </c>
      <c r="R3968" t="str">
        <f t="shared" si="493"/>
        <v>Q2</v>
      </c>
      <c r="S3968">
        <f t="shared" si="494"/>
        <v>5</v>
      </c>
      <c r="T3968" t="str">
        <f t="shared" si="495"/>
        <v>May</v>
      </c>
    </row>
    <row r="3969" spans="1:20" x14ac:dyDescent="0.35">
      <c r="A3969" t="s">
        <v>4034</v>
      </c>
      <c r="B3969" s="1">
        <v>45794</v>
      </c>
      <c r="C3969" t="s">
        <v>41</v>
      </c>
      <c r="D3969" t="s">
        <v>90</v>
      </c>
      <c r="E3969" t="s">
        <v>36</v>
      </c>
      <c r="F3969" t="s">
        <v>24</v>
      </c>
      <c r="G3969" t="s">
        <v>32</v>
      </c>
      <c r="H3969" t="s">
        <v>50</v>
      </c>
      <c r="I3969">
        <v>1</v>
      </c>
      <c r="J3969" s="2">
        <v>240.1</v>
      </c>
      <c r="K3969" s="3">
        <v>0</v>
      </c>
      <c r="L3969" s="2">
        <v>116.62</v>
      </c>
      <c r="M3969" s="2">
        <f t="shared" si="488"/>
        <v>240.1</v>
      </c>
      <c r="N3969" s="2">
        <f t="shared" si="489"/>
        <v>116.62</v>
      </c>
      <c r="O3969" s="2">
        <f t="shared" si="490"/>
        <v>123.47999999999999</v>
      </c>
      <c r="P3969" s="4">
        <f t="shared" si="491"/>
        <v>0.51428571428571423</v>
      </c>
      <c r="Q3969">
        <f t="shared" si="492"/>
        <v>2025</v>
      </c>
      <c r="R3969" t="str">
        <f t="shared" si="493"/>
        <v>Q2</v>
      </c>
      <c r="S3969">
        <f t="shared" si="494"/>
        <v>5</v>
      </c>
      <c r="T3969" t="str">
        <f t="shared" si="495"/>
        <v>May</v>
      </c>
    </row>
    <row r="3970" spans="1:20" x14ac:dyDescent="0.35">
      <c r="A3970" t="s">
        <v>4035</v>
      </c>
      <c r="B3970" s="1">
        <v>45794</v>
      </c>
      <c r="C3970" t="s">
        <v>41</v>
      </c>
      <c r="D3970" t="s">
        <v>42</v>
      </c>
      <c r="E3970" t="s">
        <v>23</v>
      </c>
      <c r="F3970" t="s">
        <v>24</v>
      </c>
      <c r="G3970" t="s">
        <v>53</v>
      </c>
      <c r="H3970" t="s">
        <v>131</v>
      </c>
      <c r="I3970">
        <v>3</v>
      </c>
      <c r="J3970" s="2">
        <v>33.86</v>
      </c>
      <c r="K3970" s="3">
        <v>0.05</v>
      </c>
      <c r="L3970" s="2">
        <v>9.5500000000000007</v>
      </c>
      <c r="M3970" s="2">
        <f t="shared" ref="M3970:M4033" si="496">ROUND(I3970*J3970*(1-K3970),2)</f>
        <v>96.5</v>
      </c>
      <c r="N3970" s="2">
        <f t="shared" ref="N3970:N4033" si="497">ROUND(I3970*L3970,2)</f>
        <v>28.65</v>
      </c>
      <c r="O3970" s="2">
        <f t="shared" ref="O3970:O4033" si="498">M3970-N3970</f>
        <v>67.849999999999994</v>
      </c>
      <c r="P3970" s="4">
        <f t="shared" ref="P3970:P4033" si="499">IFERROR(O3970/M3970,0)</f>
        <v>0.70310880829015543</v>
      </c>
      <c r="Q3970">
        <f t="shared" ref="Q3970:Q4033" si="500">YEAR(B3970)</f>
        <v>2025</v>
      </c>
      <c r="R3970" t="str">
        <f t="shared" ref="R3970:R4033" si="501">"Q"&amp;ROUNDUP(MONTH(B3970)/3,0)</f>
        <v>Q2</v>
      </c>
      <c r="S3970">
        <f t="shared" ref="S3970:S4033" si="502">MONTH(B3970)</f>
        <v>5</v>
      </c>
      <c r="T3970" t="str">
        <f t="shared" ref="T3970:T4033" si="503">TEXT(B3970,"mmm")</f>
        <v>May</v>
      </c>
    </row>
    <row r="3971" spans="1:20" x14ac:dyDescent="0.35">
      <c r="A3971" t="s">
        <v>4036</v>
      </c>
      <c r="B3971" s="1">
        <v>45794</v>
      </c>
      <c r="C3971" t="s">
        <v>21</v>
      </c>
      <c r="D3971" t="s">
        <v>35</v>
      </c>
      <c r="E3971" t="s">
        <v>23</v>
      </c>
      <c r="F3971" t="s">
        <v>37</v>
      </c>
      <c r="G3971" t="s">
        <v>46</v>
      </c>
      <c r="H3971" t="s">
        <v>47</v>
      </c>
      <c r="I3971">
        <v>2</v>
      </c>
      <c r="J3971" s="2">
        <v>505.43</v>
      </c>
      <c r="K3971" s="3">
        <v>0</v>
      </c>
      <c r="L3971" s="2">
        <v>261.41000000000003</v>
      </c>
      <c r="M3971" s="2">
        <f t="shared" si="496"/>
        <v>1010.86</v>
      </c>
      <c r="N3971" s="2">
        <f t="shared" si="497"/>
        <v>522.82000000000005</v>
      </c>
      <c r="O3971" s="2">
        <f t="shared" si="498"/>
        <v>488.03999999999996</v>
      </c>
      <c r="P3971" s="4">
        <f t="shared" si="499"/>
        <v>0.48279682646459449</v>
      </c>
      <c r="Q3971">
        <f t="shared" si="500"/>
        <v>2025</v>
      </c>
      <c r="R3971" t="str">
        <f t="shared" si="501"/>
        <v>Q2</v>
      </c>
      <c r="S3971">
        <f t="shared" si="502"/>
        <v>5</v>
      </c>
      <c r="T3971" t="str">
        <f t="shared" si="503"/>
        <v>May</v>
      </c>
    </row>
    <row r="3972" spans="1:20" x14ac:dyDescent="0.35">
      <c r="A3972" t="s">
        <v>4037</v>
      </c>
      <c r="B3972" s="1">
        <v>45794</v>
      </c>
      <c r="C3972" t="s">
        <v>41</v>
      </c>
      <c r="D3972" t="s">
        <v>42</v>
      </c>
      <c r="E3972" t="s">
        <v>52</v>
      </c>
      <c r="F3972" t="s">
        <v>24</v>
      </c>
      <c r="G3972" t="s">
        <v>32</v>
      </c>
      <c r="H3972" t="s">
        <v>113</v>
      </c>
      <c r="I3972">
        <v>1</v>
      </c>
      <c r="J3972" s="2">
        <v>402.18</v>
      </c>
      <c r="K3972" s="3">
        <v>0</v>
      </c>
      <c r="L3972" s="2">
        <v>205.9</v>
      </c>
      <c r="M3972" s="2">
        <f t="shared" si="496"/>
        <v>402.18</v>
      </c>
      <c r="N3972" s="2">
        <f t="shared" si="497"/>
        <v>205.9</v>
      </c>
      <c r="O3972" s="2">
        <f t="shared" si="498"/>
        <v>196.28</v>
      </c>
      <c r="P3972" s="4">
        <f t="shared" si="499"/>
        <v>0.48804018101347657</v>
      </c>
      <c r="Q3972">
        <f t="shared" si="500"/>
        <v>2025</v>
      </c>
      <c r="R3972" t="str">
        <f t="shared" si="501"/>
        <v>Q2</v>
      </c>
      <c r="S3972">
        <f t="shared" si="502"/>
        <v>5</v>
      </c>
      <c r="T3972" t="str">
        <f t="shared" si="503"/>
        <v>May</v>
      </c>
    </row>
    <row r="3973" spans="1:20" x14ac:dyDescent="0.35">
      <c r="A3973" t="s">
        <v>4038</v>
      </c>
      <c r="B3973" s="1">
        <v>45794</v>
      </c>
      <c r="C3973" t="s">
        <v>62</v>
      </c>
      <c r="D3973" t="s">
        <v>63</v>
      </c>
      <c r="E3973" t="s">
        <v>52</v>
      </c>
      <c r="F3973" t="s">
        <v>24</v>
      </c>
      <c r="G3973" t="s">
        <v>25</v>
      </c>
      <c r="H3973" t="s">
        <v>72</v>
      </c>
      <c r="I3973">
        <v>2</v>
      </c>
      <c r="J3973" s="2">
        <v>180.42</v>
      </c>
      <c r="K3973" s="3">
        <v>0.1</v>
      </c>
      <c r="L3973" s="2">
        <v>105.26</v>
      </c>
      <c r="M3973" s="2">
        <f t="shared" si="496"/>
        <v>324.76</v>
      </c>
      <c r="N3973" s="2">
        <f t="shared" si="497"/>
        <v>210.52</v>
      </c>
      <c r="O3973" s="2">
        <f t="shared" si="498"/>
        <v>114.23999999999998</v>
      </c>
      <c r="P3973" s="4">
        <f t="shared" si="499"/>
        <v>0.35176745904668055</v>
      </c>
      <c r="Q3973">
        <f t="shared" si="500"/>
        <v>2025</v>
      </c>
      <c r="R3973" t="str">
        <f t="shared" si="501"/>
        <v>Q2</v>
      </c>
      <c r="S3973">
        <f t="shared" si="502"/>
        <v>5</v>
      </c>
      <c r="T3973" t="str">
        <f t="shared" si="503"/>
        <v>May</v>
      </c>
    </row>
    <row r="3974" spans="1:20" x14ac:dyDescent="0.35">
      <c r="A3974" t="s">
        <v>4039</v>
      </c>
      <c r="B3974" s="1">
        <v>45794</v>
      </c>
      <c r="C3974" t="s">
        <v>41</v>
      </c>
      <c r="D3974" t="s">
        <v>42</v>
      </c>
      <c r="E3974" t="s">
        <v>52</v>
      </c>
      <c r="F3974" t="s">
        <v>24</v>
      </c>
      <c r="G3974" t="s">
        <v>53</v>
      </c>
      <c r="H3974" t="s">
        <v>54</v>
      </c>
      <c r="I3974">
        <v>5</v>
      </c>
      <c r="J3974" s="2">
        <v>157.44</v>
      </c>
      <c r="K3974" s="3">
        <v>0</v>
      </c>
      <c r="L3974" s="2">
        <v>72.510000000000005</v>
      </c>
      <c r="M3974" s="2">
        <f t="shared" si="496"/>
        <v>787.2</v>
      </c>
      <c r="N3974" s="2">
        <f t="shared" si="497"/>
        <v>362.55</v>
      </c>
      <c r="O3974" s="2">
        <f t="shared" si="498"/>
        <v>424.65000000000003</v>
      </c>
      <c r="P3974" s="4">
        <f t="shared" si="499"/>
        <v>0.5394435975609756</v>
      </c>
      <c r="Q3974">
        <f t="shared" si="500"/>
        <v>2025</v>
      </c>
      <c r="R3974" t="str">
        <f t="shared" si="501"/>
        <v>Q2</v>
      </c>
      <c r="S3974">
        <f t="shared" si="502"/>
        <v>5</v>
      </c>
      <c r="T3974" t="str">
        <f t="shared" si="503"/>
        <v>May</v>
      </c>
    </row>
    <row r="3975" spans="1:20" x14ac:dyDescent="0.35">
      <c r="A3975" t="s">
        <v>4040</v>
      </c>
      <c r="B3975" s="1">
        <v>45794</v>
      </c>
      <c r="C3975" t="s">
        <v>62</v>
      </c>
      <c r="D3975" t="s">
        <v>69</v>
      </c>
      <c r="E3975" t="s">
        <v>23</v>
      </c>
      <c r="F3975" t="s">
        <v>24</v>
      </c>
      <c r="G3975" t="s">
        <v>25</v>
      </c>
      <c r="H3975" t="s">
        <v>72</v>
      </c>
      <c r="I3975">
        <v>1</v>
      </c>
      <c r="J3975" s="2">
        <v>177.31</v>
      </c>
      <c r="K3975" s="3">
        <v>0</v>
      </c>
      <c r="L3975" s="2">
        <v>106.05</v>
      </c>
      <c r="M3975" s="2">
        <f t="shared" si="496"/>
        <v>177.31</v>
      </c>
      <c r="N3975" s="2">
        <f t="shared" si="497"/>
        <v>106.05</v>
      </c>
      <c r="O3975" s="2">
        <f t="shared" si="498"/>
        <v>71.260000000000005</v>
      </c>
      <c r="P3975" s="4">
        <f t="shared" si="499"/>
        <v>0.40189498618239244</v>
      </c>
      <c r="Q3975">
        <f t="shared" si="500"/>
        <v>2025</v>
      </c>
      <c r="R3975" t="str">
        <f t="shared" si="501"/>
        <v>Q2</v>
      </c>
      <c r="S3975">
        <f t="shared" si="502"/>
        <v>5</v>
      </c>
      <c r="T3975" t="str">
        <f t="shared" si="503"/>
        <v>May</v>
      </c>
    </row>
    <row r="3976" spans="1:20" x14ac:dyDescent="0.35">
      <c r="A3976" t="s">
        <v>4041</v>
      </c>
      <c r="B3976" s="1">
        <v>45794</v>
      </c>
      <c r="C3976" t="s">
        <v>21</v>
      </c>
      <c r="D3976" t="s">
        <v>22</v>
      </c>
      <c r="E3976" t="s">
        <v>23</v>
      </c>
      <c r="F3976" t="s">
        <v>37</v>
      </c>
      <c r="G3976" t="s">
        <v>25</v>
      </c>
      <c r="H3976" t="s">
        <v>26</v>
      </c>
      <c r="I3976">
        <v>2</v>
      </c>
      <c r="J3976" s="2">
        <v>23.93</v>
      </c>
      <c r="K3976" s="3">
        <v>0.05</v>
      </c>
      <c r="L3976" s="2">
        <v>6.74</v>
      </c>
      <c r="M3976" s="2">
        <f t="shared" si="496"/>
        <v>45.47</v>
      </c>
      <c r="N3976" s="2">
        <f t="shared" si="497"/>
        <v>13.48</v>
      </c>
      <c r="O3976" s="2">
        <f t="shared" si="498"/>
        <v>31.99</v>
      </c>
      <c r="P3976" s="4">
        <f t="shared" si="499"/>
        <v>0.70354079612931597</v>
      </c>
      <c r="Q3976">
        <f t="shared" si="500"/>
        <v>2025</v>
      </c>
      <c r="R3976" t="str">
        <f t="shared" si="501"/>
        <v>Q2</v>
      </c>
      <c r="S3976">
        <f t="shared" si="502"/>
        <v>5</v>
      </c>
      <c r="T3976" t="str">
        <f t="shared" si="503"/>
        <v>May</v>
      </c>
    </row>
    <row r="3977" spans="1:20" x14ac:dyDescent="0.35">
      <c r="A3977" t="s">
        <v>4042</v>
      </c>
      <c r="B3977" s="1">
        <v>45794</v>
      </c>
      <c r="C3977" t="s">
        <v>28</v>
      </c>
      <c r="D3977" t="s">
        <v>29</v>
      </c>
      <c r="E3977" t="s">
        <v>52</v>
      </c>
      <c r="F3977" t="s">
        <v>24</v>
      </c>
      <c r="G3977" t="s">
        <v>25</v>
      </c>
      <c r="H3977" t="s">
        <v>81</v>
      </c>
      <c r="I3977">
        <v>1</v>
      </c>
      <c r="J3977" s="2">
        <v>43.64</v>
      </c>
      <c r="K3977" s="3">
        <v>0</v>
      </c>
      <c r="L3977" s="2">
        <v>15.85</v>
      </c>
      <c r="M3977" s="2">
        <f t="shared" si="496"/>
        <v>43.64</v>
      </c>
      <c r="N3977" s="2">
        <f t="shared" si="497"/>
        <v>15.85</v>
      </c>
      <c r="O3977" s="2">
        <f t="shared" si="498"/>
        <v>27.79</v>
      </c>
      <c r="P3977" s="4">
        <f t="shared" si="499"/>
        <v>0.636801099908341</v>
      </c>
      <c r="Q3977">
        <f t="shared" si="500"/>
        <v>2025</v>
      </c>
      <c r="R3977" t="str">
        <f t="shared" si="501"/>
        <v>Q2</v>
      </c>
      <c r="S3977">
        <f t="shared" si="502"/>
        <v>5</v>
      </c>
      <c r="T3977" t="str">
        <f t="shared" si="503"/>
        <v>May</v>
      </c>
    </row>
    <row r="3978" spans="1:20" x14ac:dyDescent="0.35">
      <c r="A3978" t="s">
        <v>4043</v>
      </c>
      <c r="B3978" s="1">
        <v>45794</v>
      </c>
      <c r="C3978" t="s">
        <v>41</v>
      </c>
      <c r="D3978" t="s">
        <v>42</v>
      </c>
      <c r="E3978" t="s">
        <v>23</v>
      </c>
      <c r="F3978" t="s">
        <v>37</v>
      </c>
      <c r="G3978" t="s">
        <v>46</v>
      </c>
      <c r="H3978" t="s">
        <v>183</v>
      </c>
      <c r="I3978">
        <v>5</v>
      </c>
      <c r="J3978" s="2">
        <v>146.02000000000001</v>
      </c>
      <c r="K3978" s="3">
        <v>0.05</v>
      </c>
      <c r="L3978" s="2">
        <v>64.56</v>
      </c>
      <c r="M3978" s="2">
        <f t="shared" si="496"/>
        <v>693.6</v>
      </c>
      <c r="N3978" s="2">
        <f t="shared" si="497"/>
        <v>322.8</v>
      </c>
      <c r="O3978" s="2">
        <f t="shared" si="498"/>
        <v>370.8</v>
      </c>
      <c r="P3978" s="4">
        <f t="shared" si="499"/>
        <v>0.53460207612456745</v>
      </c>
      <c r="Q3978">
        <f t="shared" si="500"/>
        <v>2025</v>
      </c>
      <c r="R3978" t="str">
        <f t="shared" si="501"/>
        <v>Q2</v>
      </c>
      <c r="S3978">
        <f t="shared" si="502"/>
        <v>5</v>
      </c>
      <c r="T3978" t="str">
        <f t="shared" si="503"/>
        <v>May</v>
      </c>
    </row>
    <row r="3979" spans="1:20" x14ac:dyDescent="0.35">
      <c r="A3979" t="s">
        <v>4044</v>
      </c>
      <c r="B3979" s="1">
        <v>45794</v>
      </c>
      <c r="C3979" t="s">
        <v>41</v>
      </c>
      <c r="D3979" t="s">
        <v>42</v>
      </c>
      <c r="E3979" t="s">
        <v>52</v>
      </c>
      <c r="F3979" t="s">
        <v>37</v>
      </c>
      <c r="G3979" t="s">
        <v>53</v>
      </c>
      <c r="H3979" t="s">
        <v>70</v>
      </c>
      <c r="I3979">
        <v>2</v>
      </c>
      <c r="J3979" s="2">
        <v>55.94</v>
      </c>
      <c r="K3979" s="3">
        <v>0.05</v>
      </c>
      <c r="L3979" s="2">
        <v>18.84</v>
      </c>
      <c r="M3979" s="2">
        <f t="shared" si="496"/>
        <v>106.29</v>
      </c>
      <c r="N3979" s="2">
        <f t="shared" si="497"/>
        <v>37.68</v>
      </c>
      <c r="O3979" s="2">
        <f t="shared" si="498"/>
        <v>68.610000000000014</v>
      </c>
      <c r="P3979" s="4">
        <f t="shared" si="499"/>
        <v>0.64549816539655669</v>
      </c>
      <c r="Q3979">
        <f t="shared" si="500"/>
        <v>2025</v>
      </c>
      <c r="R3979" t="str">
        <f t="shared" si="501"/>
        <v>Q2</v>
      </c>
      <c r="S3979">
        <f t="shared" si="502"/>
        <v>5</v>
      </c>
      <c r="T3979" t="str">
        <f t="shared" si="503"/>
        <v>May</v>
      </c>
    </row>
    <row r="3980" spans="1:20" x14ac:dyDescent="0.35">
      <c r="A3980" t="s">
        <v>4045</v>
      </c>
      <c r="B3980" s="1">
        <v>45795</v>
      </c>
      <c r="C3980" t="s">
        <v>41</v>
      </c>
      <c r="D3980" t="s">
        <v>42</v>
      </c>
      <c r="E3980" t="s">
        <v>43</v>
      </c>
      <c r="F3980" t="s">
        <v>37</v>
      </c>
      <c r="G3980" t="s">
        <v>32</v>
      </c>
      <c r="H3980" t="s">
        <v>113</v>
      </c>
      <c r="I3980">
        <v>2</v>
      </c>
      <c r="J3980" s="2">
        <v>405.53</v>
      </c>
      <c r="K3980" s="3">
        <v>0</v>
      </c>
      <c r="L3980" s="2">
        <v>191.83</v>
      </c>
      <c r="M3980" s="2">
        <f t="shared" si="496"/>
        <v>811.06</v>
      </c>
      <c r="N3980" s="2">
        <f t="shared" si="497"/>
        <v>383.66</v>
      </c>
      <c r="O3980" s="2">
        <f t="shared" si="498"/>
        <v>427.39999999999992</v>
      </c>
      <c r="P3980" s="4">
        <f t="shared" si="499"/>
        <v>0.52696471284491897</v>
      </c>
      <c r="Q3980">
        <f t="shared" si="500"/>
        <v>2025</v>
      </c>
      <c r="R3980" t="str">
        <f t="shared" si="501"/>
        <v>Q2</v>
      </c>
      <c r="S3980">
        <f t="shared" si="502"/>
        <v>5</v>
      </c>
      <c r="T3980" t="str">
        <f t="shared" si="503"/>
        <v>May</v>
      </c>
    </row>
    <row r="3981" spans="1:20" x14ac:dyDescent="0.35">
      <c r="A3981" t="s">
        <v>4046</v>
      </c>
      <c r="B3981" s="1">
        <v>45795</v>
      </c>
      <c r="C3981" t="s">
        <v>41</v>
      </c>
      <c r="D3981" t="s">
        <v>90</v>
      </c>
      <c r="E3981" t="s">
        <v>43</v>
      </c>
      <c r="F3981" t="s">
        <v>37</v>
      </c>
      <c r="G3981" t="s">
        <v>46</v>
      </c>
      <c r="H3981" t="s">
        <v>75</v>
      </c>
      <c r="I3981">
        <v>2</v>
      </c>
      <c r="J3981" s="2">
        <v>35.049999999999997</v>
      </c>
      <c r="K3981" s="3">
        <v>0.1</v>
      </c>
      <c r="L3981" s="2">
        <v>9.92</v>
      </c>
      <c r="M3981" s="2">
        <f t="shared" si="496"/>
        <v>63.09</v>
      </c>
      <c r="N3981" s="2">
        <f t="shared" si="497"/>
        <v>19.84</v>
      </c>
      <c r="O3981" s="2">
        <f t="shared" si="498"/>
        <v>43.25</v>
      </c>
      <c r="P3981" s="4">
        <f t="shared" si="499"/>
        <v>0.68552860992233311</v>
      </c>
      <c r="Q3981">
        <f t="shared" si="500"/>
        <v>2025</v>
      </c>
      <c r="R3981" t="str">
        <f t="shared" si="501"/>
        <v>Q2</v>
      </c>
      <c r="S3981">
        <f t="shared" si="502"/>
        <v>5</v>
      </c>
      <c r="T3981" t="str">
        <f t="shared" si="503"/>
        <v>May</v>
      </c>
    </row>
    <row r="3982" spans="1:20" x14ac:dyDescent="0.35">
      <c r="A3982" t="s">
        <v>4047</v>
      </c>
      <c r="B3982" s="1">
        <v>45795</v>
      </c>
      <c r="C3982" t="s">
        <v>21</v>
      </c>
      <c r="D3982" t="s">
        <v>35</v>
      </c>
      <c r="E3982" t="s">
        <v>23</v>
      </c>
      <c r="F3982" t="s">
        <v>37</v>
      </c>
      <c r="G3982" t="s">
        <v>32</v>
      </c>
      <c r="H3982" t="s">
        <v>86</v>
      </c>
      <c r="I3982">
        <v>2</v>
      </c>
      <c r="J3982" s="2">
        <v>67.95</v>
      </c>
      <c r="K3982" s="3">
        <v>0.05</v>
      </c>
      <c r="L3982" s="2">
        <v>24.22</v>
      </c>
      <c r="M3982" s="2">
        <f t="shared" si="496"/>
        <v>129.11000000000001</v>
      </c>
      <c r="N3982" s="2">
        <f t="shared" si="497"/>
        <v>48.44</v>
      </c>
      <c r="O3982" s="2">
        <f t="shared" si="498"/>
        <v>80.670000000000016</v>
      </c>
      <c r="P3982" s="4">
        <f t="shared" si="499"/>
        <v>0.62481604833088067</v>
      </c>
      <c r="Q3982">
        <f t="shared" si="500"/>
        <v>2025</v>
      </c>
      <c r="R3982" t="str">
        <f t="shared" si="501"/>
        <v>Q2</v>
      </c>
      <c r="S3982">
        <f t="shared" si="502"/>
        <v>5</v>
      </c>
      <c r="T3982" t="str">
        <f t="shared" si="503"/>
        <v>May</v>
      </c>
    </row>
    <row r="3983" spans="1:20" x14ac:dyDescent="0.35">
      <c r="A3983" t="s">
        <v>4048</v>
      </c>
      <c r="B3983" s="1">
        <v>45795</v>
      </c>
      <c r="C3983" t="s">
        <v>21</v>
      </c>
      <c r="D3983" t="s">
        <v>22</v>
      </c>
      <c r="E3983" t="s">
        <v>23</v>
      </c>
      <c r="F3983" t="s">
        <v>24</v>
      </c>
      <c r="G3983" t="s">
        <v>53</v>
      </c>
      <c r="H3983" t="s">
        <v>66</v>
      </c>
      <c r="I3983">
        <v>2</v>
      </c>
      <c r="J3983" s="2">
        <v>108.42</v>
      </c>
      <c r="K3983" s="3">
        <v>0.1</v>
      </c>
      <c r="L3983" s="2">
        <v>43.4</v>
      </c>
      <c r="M3983" s="2">
        <f t="shared" si="496"/>
        <v>195.16</v>
      </c>
      <c r="N3983" s="2">
        <f t="shared" si="497"/>
        <v>86.8</v>
      </c>
      <c r="O3983" s="2">
        <f t="shared" si="498"/>
        <v>108.36</v>
      </c>
      <c r="P3983" s="4">
        <f t="shared" si="499"/>
        <v>0.55523672883787667</v>
      </c>
      <c r="Q3983">
        <f t="shared" si="500"/>
        <v>2025</v>
      </c>
      <c r="R3983" t="str">
        <f t="shared" si="501"/>
        <v>Q2</v>
      </c>
      <c r="S3983">
        <f t="shared" si="502"/>
        <v>5</v>
      </c>
      <c r="T3983" t="str">
        <f t="shared" si="503"/>
        <v>May</v>
      </c>
    </row>
    <row r="3984" spans="1:20" x14ac:dyDescent="0.35">
      <c r="A3984" t="s">
        <v>4049</v>
      </c>
      <c r="B3984" s="1">
        <v>45795</v>
      </c>
      <c r="C3984" t="s">
        <v>21</v>
      </c>
      <c r="D3984" t="s">
        <v>35</v>
      </c>
      <c r="E3984" t="s">
        <v>52</v>
      </c>
      <c r="F3984" t="s">
        <v>37</v>
      </c>
      <c r="G3984" t="s">
        <v>53</v>
      </c>
      <c r="H3984" t="s">
        <v>66</v>
      </c>
      <c r="I3984">
        <v>2</v>
      </c>
      <c r="J3984" s="2">
        <v>110.47</v>
      </c>
      <c r="K3984" s="3">
        <v>0.05</v>
      </c>
      <c r="L3984" s="2">
        <v>44.94</v>
      </c>
      <c r="M3984" s="2">
        <f t="shared" si="496"/>
        <v>209.89</v>
      </c>
      <c r="N3984" s="2">
        <f t="shared" si="497"/>
        <v>89.88</v>
      </c>
      <c r="O3984" s="2">
        <f t="shared" si="498"/>
        <v>120.00999999999999</v>
      </c>
      <c r="P3984" s="4">
        <f t="shared" si="499"/>
        <v>0.57177569202915812</v>
      </c>
      <c r="Q3984">
        <f t="shared" si="500"/>
        <v>2025</v>
      </c>
      <c r="R3984" t="str">
        <f t="shared" si="501"/>
        <v>Q2</v>
      </c>
      <c r="S3984">
        <f t="shared" si="502"/>
        <v>5</v>
      </c>
      <c r="T3984" t="str">
        <f t="shared" si="503"/>
        <v>May</v>
      </c>
    </row>
    <row r="3985" spans="1:20" x14ac:dyDescent="0.35">
      <c r="A3985" t="s">
        <v>4050</v>
      </c>
      <c r="B3985" s="1">
        <v>45795</v>
      </c>
      <c r="C3985" t="s">
        <v>21</v>
      </c>
      <c r="D3985" t="s">
        <v>35</v>
      </c>
      <c r="E3985" t="s">
        <v>36</v>
      </c>
      <c r="F3985" t="s">
        <v>24</v>
      </c>
      <c r="G3985" t="s">
        <v>32</v>
      </c>
      <c r="H3985" t="s">
        <v>33</v>
      </c>
      <c r="I3985">
        <v>1</v>
      </c>
      <c r="J3985" s="2">
        <v>38.35</v>
      </c>
      <c r="K3985" s="3">
        <v>0.05</v>
      </c>
      <c r="L3985" s="2">
        <v>12.56</v>
      </c>
      <c r="M3985" s="2">
        <f t="shared" si="496"/>
        <v>36.43</v>
      </c>
      <c r="N3985" s="2">
        <f t="shared" si="497"/>
        <v>12.56</v>
      </c>
      <c r="O3985" s="2">
        <f t="shared" si="498"/>
        <v>23.869999999999997</v>
      </c>
      <c r="P3985" s="4">
        <f t="shared" si="499"/>
        <v>0.65522920669777651</v>
      </c>
      <c r="Q3985">
        <f t="shared" si="500"/>
        <v>2025</v>
      </c>
      <c r="R3985" t="str">
        <f t="shared" si="501"/>
        <v>Q2</v>
      </c>
      <c r="S3985">
        <f t="shared" si="502"/>
        <v>5</v>
      </c>
      <c r="T3985" t="str">
        <f t="shared" si="503"/>
        <v>May</v>
      </c>
    </row>
    <row r="3986" spans="1:20" x14ac:dyDescent="0.35">
      <c r="A3986" t="s">
        <v>4051</v>
      </c>
      <c r="B3986" s="1">
        <v>45795</v>
      </c>
      <c r="C3986" t="s">
        <v>28</v>
      </c>
      <c r="D3986" t="s">
        <v>29</v>
      </c>
      <c r="E3986" t="s">
        <v>52</v>
      </c>
      <c r="F3986" t="s">
        <v>37</v>
      </c>
      <c r="G3986" t="s">
        <v>53</v>
      </c>
      <c r="H3986" t="s">
        <v>70</v>
      </c>
      <c r="I3986">
        <v>1</v>
      </c>
      <c r="J3986" s="2">
        <v>54.64</v>
      </c>
      <c r="K3986" s="3">
        <v>0.1</v>
      </c>
      <c r="L3986" s="2">
        <v>18.96</v>
      </c>
      <c r="M3986" s="2">
        <f t="shared" si="496"/>
        <v>49.18</v>
      </c>
      <c r="N3986" s="2">
        <f t="shared" si="497"/>
        <v>18.96</v>
      </c>
      <c r="O3986" s="2">
        <f t="shared" si="498"/>
        <v>30.22</v>
      </c>
      <c r="P3986" s="4">
        <f t="shared" si="499"/>
        <v>0.61447742984953235</v>
      </c>
      <c r="Q3986">
        <f t="shared" si="500"/>
        <v>2025</v>
      </c>
      <c r="R3986" t="str">
        <f t="shared" si="501"/>
        <v>Q2</v>
      </c>
      <c r="S3986">
        <f t="shared" si="502"/>
        <v>5</v>
      </c>
      <c r="T3986" t="str">
        <f t="shared" si="503"/>
        <v>May</v>
      </c>
    </row>
    <row r="3987" spans="1:20" x14ac:dyDescent="0.35">
      <c r="A3987" t="s">
        <v>4052</v>
      </c>
      <c r="B3987" s="1">
        <v>45795</v>
      </c>
      <c r="C3987" t="s">
        <v>21</v>
      </c>
      <c r="D3987" t="s">
        <v>103</v>
      </c>
      <c r="E3987" t="s">
        <v>23</v>
      </c>
      <c r="F3987" t="s">
        <v>37</v>
      </c>
      <c r="G3987" t="s">
        <v>32</v>
      </c>
      <c r="H3987" t="s">
        <v>113</v>
      </c>
      <c r="I3987">
        <v>1</v>
      </c>
      <c r="J3987" s="2">
        <v>346.13</v>
      </c>
      <c r="K3987" s="3">
        <v>0.05</v>
      </c>
      <c r="L3987" s="2">
        <v>209.76</v>
      </c>
      <c r="M3987" s="2">
        <f t="shared" si="496"/>
        <v>328.82</v>
      </c>
      <c r="N3987" s="2">
        <f t="shared" si="497"/>
        <v>209.76</v>
      </c>
      <c r="O3987" s="2">
        <f t="shared" si="498"/>
        <v>119.06</v>
      </c>
      <c r="P3987" s="4">
        <f t="shared" si="499"/>
        <v>0.36208259838209356</v>
      </c>
      <c r="Q3987">
        <f t="shared" si="500"/>
        <v>2025</v>
      </c>
      <c r="R3987" t="str">
        <f t="shared" si="501"/>
        <v>Q2</v>
      </c>
      <c r="S3987">
        <f t="shared" si="502"/>
        <v>5</v>
      </c>
      <c r="T3987" t="str">
        <f t="shared" si="503"/>
        <v>May</v>
      </c>
    </row>
    <row r="3988" spans="1:20" x14ac:dyDescent="0.35">
      <c r="A3988" t="s">
        <v>4053</v>
      </c>
      <c r="B3988" s="1">
        <v>45795</v>
      </c>
      <c r="C3988" t="s">
        <v>41</v>
      </c>
      <c r="D3988" t="s">
        <v>42</v>
      </c>
      <c r="E3988" t="s">
        <v>23</v>
      </c>
      <c r="F3988" t="s">
        <v>37</v>
      </c>
      <c r="G3988" t="s">
        <v>38</v>
      </c>
      <c r="H3988" t="s">
        <v>56</v>
      </c>
      <c r="I3988">
        <v>1</v>
      </c>
      <c r="J3988" s="2">
        <v>82.33</v>
      </c>
      <c r="K3988" s="3">
        <v>0.1</v>
      </c>
      <c r="L3988" s="2">
        <v>31.46</v>
      </c>
      <c r="M3988" s="2">
        <f t="shared" si="496"/>
        <v>74.099999999999994</v>
      </c>
      <c r="N3988" s="2">
        <f t="shared" si="497"/>
        <v>31.46</v>
      </c>
      <c r="O3988" s="2">
        <f t="shared" si="498"/>
        <v>42.639999999999993</v>
      </c>
      <c r="P3988" s="4">
        <f t="shared" si="499"/>
        <v>0.57543859649122797</v>
      </c>
      <c r="Q3988">
        <f t="shared" si="500"/>
        <v>2025</v>
      </c>
      <c r="R3988" t="str">
        <f t="shared" si="501"/>
        <v>Q2</v>
      </c>
      <c r="S3988">
        <f t="shared" si="502"/>
        <v>5</v>
      </c>
      <c r="T3988" t="str">
        <f t="shared" si="503"/>
        <v>May</v>
      </c>
    </row>
    <row r="3989" spans="1:20" x14ac:dyDescent="0.35">
      <c r="A3989" t="s">
        <v>4054</v>
      </c>
      <c r="B3989" s="1">
        <v>45795</v>
      </c>
      <c r="C3989" t="s">
        <v>21</v>
      </c>
      <c r="D3989" t="s">
        <v>103</v>
      </c>
      <c r="E3989" t="s">
        <v>23</v>
      </c>
      <c r="F3989" t="s">
        <v>37</v>
      </c>
      <c r="G3989" t="s">
        <v>32</v>
      </c>
      <c r="H3989" t="s">
        <v>86</v>
      </c>
      <c r="I3989">
        <v>3</v>
      </c>
      <c r="J3989" s="2">
        <v>63.82</v>
      </c>
      <c r="K3989" s="3">
        <v>0</v>
      </c>
      <c r="L3989" s="2">
        <v>24.67</v>
      </c>
      <c r="M3989" s="2">
        <f t="shared" si="496"/>
        <v>191.46</v>
      </c>
      <c r="N3989" s="2">
        <f t="shared" si="497"/>
        <v>74.010000000000005</v>
      </c>
      <c r="O3989" s="2">
        <f t="shared" si="498"/>
        <v>117.45</v>
      </c>
      <c r="P3989" s="4">
        <f t="shared" si="499"/>
        <v>0.61344406142275143</v>
      </c>
      <c r="Q3989">
        <f t="shared" si="500"/>
        <v>2025</v>
      </c>
      <c r="R3989" t="str">
        <f t="shared" si="501"/>
        <v>Q2</v>
      </c>
      <c r="S3989">
        <f t="shared" si="502"/>
        <v>5</v>
      </c>
      <c r="T3989" t="str">
        <f t="shared" si="503"/>
        <v>May</v>
      </c>
    </row>
    <row r="3990" spans="1:20" x14ac:dyDescent="0.35">
      <c r="A3990" t="s">
        <v>4055</v>
      </c>
      <c r="B3990" s="1">
        <v>45795</v>
      </c>
      <c r="C3990" t="s">
        <v>21</v>
      </c>
      <c r="D3990" t="s">
        <v>35</v>
      </c>
      <c r="E3990" t="s">
        <v>52</v>
      </c>
      <c r="F3990" t="s">
        <v>37</v>
      </c>
      <c r="G3990" t="s">
        <v>53</v>
      </c>
      <c r="H3990" t="s">
        <v>70</v>
      </c>
      <c r="I3990">
        <v>4</v>
      </c>
      <c r="J3990" s="2">
        <v>52.88</v>
      </c>
      <c r="K3990" s="3">
        <v>0</v>
      </c>
      <c r="L3990" s="2">
        <v>18.760000000000002</v>
      </c>
      <c r="M3990" s="2">
        <f t="shared" si="496"/>
        <v>211.52</v>
      </c>
      <c r="N3990" s="2">
        <f t="shared" si="497"/>
        <v>75.040000000000006</v>
      </c>
      <c r="O3990" s="2">
        <f t="shared" si="498"/>
        <v>136.48000000000002</v>
      </c>
      <c r="P3990" s="4">
        <f t="shared" si="499"/>
        <v>0.64523449319213322</v>
      </c>
      <c r="Q3990">
        <f t="shared" si="500"/>
        <v>2025</v>
      </c>
      <c r="R3990" t="str">
        <f t="shared" si="501"/>
        <v>Q2</v>
      </c>
      <c r="S3990">
        <f t="shared" si="502"/>
        <v>5</v>
      </c>
      <c r="T3990" t="str">
        <f t="shared" si="503"/>
        <v>May</v>
      </c>
    </row>
    <row r="3991" spans="1:20" x14ac:dyDescent="0.35">
      <c r="A3991" t="s">
        <v>4056</v>
      </c>
      <c r="B3991" s="1">
        <v>45795</v>
      </c>
      <c r="C3991" t="s">
        <v>21</v>
      </c>
      <c r="D3991" t="s">
        <v>35</v>
      </c>
      <c r="E3991" t="s">
        <v>30</v>
      </c>
      <c r="F3991" t="s">
        <v>31</v>
      </c>
      <c r="G3991" t="s">
        <v>38</v>
      </c>
      <c r="H3991" t="s">
        <v>39</v>
      </c>
      <c r="I3991">
        <v>13</v>
      </c>
      <c r="J3991" s="2">
        <v>148.53</v>
      </c>
      <c r="K3991" s="3">
        <v>0.1</v>
      </c>
      <c r="L3991" s="2">
        <v>84.33</v>
      </c>
      <c r="M3991" s="2">
        <f t="shared" si="496"/>
        <v>1737.8</v>
      </c>
      <c r="N3991" s="2">
        <f t="shared" si="497"/>
        <v>1096.29</v>
      </c>
      <c r="O3991" s="2">
        <f t="shared" si="498"/>
        <v>641.51</v>
      </c>
      <c r="P3991" s="4">
        <f t="shared" si="499"/>
        <v>0.36915065024743932</v>
      </c>
      <c r="Q3991">
        <f t="shared" si="500"/>
        <v>2025</v>
      </c>
      <c r="R3991" t="str">
        <f t="shared" si="501"/>
        <v>Q2</v>
      </c>
      <c r="S3991">
        <f t="shared" si="502"/>
        <v>5</v>
      </c>
      <c r="T3991" t="str">
        <f t="shared" si="503"/>
        <v>May</v>
      </c>
    </row>
    <row r="3992" spans="1:20" x14ac:dyDescent="0.35">
      <c r="A3992" t="s">
        <v>4057</v>
      </c>
      <c r="B3992" s="1">
        <v>45795</v>
      </c>
      <c r="C3992" t="s">
        <v>62</v>
      </c>
      <c r="D3992" t="s">
        <v>69</v>
      </c>
      <c r="E3992" t="s">
        <v>36</v>
      </c>
      <c r="F3992" t="s">
        <v>37</v>
      </c>
      <c r="G3992" t="s">
        <v>53</v>
      </c>
      <c r="H3992" t="s">
        <v>66</v>
      </c>
      <c r="I3992">
        <v>4</v>
      </c>
      <c r="J3992" s="2">
        <v>102.16</v>
      </c>
      <c r="K3992" s="3">
        <v>0.15</v>
      </c>
      <c r="L3992" s="2">
        <v>44.7</v>
      </c>
      <c r="M3992" s="2">
        <f t="shared" si="496"/>
        <v>347.34</v>
      </c>
      <c r="N3992" s="2">
        <f t="shared" si="497"/>
        <v>178.8</v>
      </c>
      <c r="O3992" s="2">
        <f t="shared" si="498"/>
        <v>168.53999999999996</v>
      </c>
      <c r="P3992" s="4">
        <f t="shared" si="499"/>
        <v>0.48523060977716354</v>
      </c>
      <c r="Q3992">
        <f t="shared" si="500"/>
        <v>2025</v>
      </c>
      <c r="R3992" t="str">
        <f t="shared" si="501"/>
        <v>Q2</v>
      </c>
      <c r="S3992">
        <f t="shared" si="502"/>
        <v>5</v>
      </c>
      <c r="T3992" t="str">
        <f t="shared" si="503"/>
        <v>May</v>
      </c>
    </row>
    <row r="3993" spans="1:20" x14ac:dyDescent="0.35">
      <c r="A3993" t="s">
        <v>4058</v>
      </c>
      <c r="B3993" s="1">
        <v>45795</v>
      </c>
      <c r="C3993" t="s">
        <v>21</v>
      </c>
      <c r="D3993" t="s">
        <v>35</v>
      </c>
      <c r="E3993" t="s">
        <v>23</v>
      </c>
      <c r="F3993" t="s">
        <v>24</v>
      </c>
      <c r="G3993" t="s">
        <v>25</v>
      </c>
      <c r="H3993" t="s">
        <v>26</v>
      </c>
      <c r="I3993">
        <v>1</v>
      </c>
      <c r="J3993" s="2">
        <v>23.99</v>
      </c>
      <c r="K3993" s="3">
        <v>0.1</v>
      </c>
      <c r="L3993" s="2">
        <v>6.87</v>
      </c>
      <c r="M3993" s="2">
        <f t="shared" si="496"/>
        <v>21.59</v>
      </c>
      <c r="N3993" s="2">
        <f t="shared" si="497"/>
        <v>6.87</v>
      </c>
      <c r="O3993" s="2">
        <f t="shared" si="498"/>
        <v>14.719999999999999</v>
      </c>
      <c r="P3993" s="4">
        <f t="shared" si="499"/>
        <v>0.68179712830013894</v>
      </c>
      <c r="Q3993">
        <f t="shared" si="500"/>
        <v>2025</v>
      </c>
      <c r="R3993" t="str">
        <f t="shared" si="501"/>
        <v>Q2</v>
      </c>
      <c r="S3993">
        <f t="shared" si="502"/>
        <v>5</v>
      </c>
      <c r="T3993" t="str">
        <f t="shared" si="503"/>
        <v>May</v>
      </c>
    </row>
    <row r="3994" spans="1:20" x14ac:dyDescent="0.35">
      <c r="A3994" t="s">
        <v>4059</v>
      </c>
      <c r="B3994" s="1">
        <v>45795</v>
      </c>
      <c r="C3994" t="s">
        <v>21</v>
      </c>
      <c r="D3994" t="s">
        <v>35</v>
      </c>
      <c r="E3994" t="s">
        <v>52</v>
      </c>
      <c r="F3994" t="s">
        <v>37</v>
      </c>
      <c r="G3994" t="s">
        <v>53</v>
      </c>
      <c r="H3994" t="s">
        <v>54</v>
      </c>
      <c r="I3994">
        <v>2</v>
      </c>
      <c r="J3994" s="2">
        <v>144.38999999999999</v>
      </c>
      <c r="K3994" s="3">
        <v>0.05</v>
      </c>
      <c r="L3994" s="2">
        <v>71.349999999999994</v>
      </c>
      <c r="M3994" s="2">
        <f t="shared" si="496"/>
        <v>274.33999999999997</v>
      </c>
      <c r="N3994" s="2">
        <f t="shared" si="497"/>
        <v>142.69999999999999</v>
      </c>
      <c r="O3994" s="2">
        <f t="shared" si="498"/>
        <v>131.63999999999999</v>
      </c>
      <c r="P3994" s="4">
        <f t="shared" si="499"/>
        <v>0.4798425311657068</v>
      </c>
      <c r="Q3994">
        <f t="shared" si="500"/>
        <v>2025</v>
      </c>
      <c r="R3994" t="str">
        <f t="shared" si="501"/>
        <v>Q2</v>
      </c>
      <c r="S3994">
        <f t="shared" si="502"/>
        <v>5</v>
      </c>
      <c r="T3994" t="str">
        <f t="shared" si="503"/>
        <v>May</v>
      </c>
    </row>
    <row r="3995" spans="1:20" x14ac:dyDescent="0.35">
      <c r="A3995" t="s">
        <v>4060</v>
      </c>
      <c r="B3995" s="1">
        <v>45795</v>
      </c>
      <c r="C3995" t="s">
        <v>21</v>
      </c>
      <c r="D3995" t="s">
        <v>35</v>
      </c>
      <c r="E3995" t="s">
        <v>23</v>
      </c>
      <c r="F3995" t="s">
        <v>37</v>
      </c>
      <c r="G3995" t="s">
        <v>53</v>
      </c>
      <c r="H3995" t="s">
        <v>131</v>
      </c>
      <c r="I3995">
        <v>1</v>
      </c>
      <c r="J3995" s="2">
        <v>31.35</v>
      </c>
      <c r="K3995" s="3">
        <v>0.1</v>
      </c>
      <c r="L3995" s="2">
        <v>9.64</v>
      </c>
      <c r="M3995" s="2">
        <f t="shared" si="496"/>
        <v>28.22</v>
      </c>
      <c r="N3995" s="2">
        <f t="shared" si="497"/>
        <v>9.64</v>
      </c>
      <c r="O3995" s="2">
        <f t="shared" si="498"/>
        <v>18.579999999999998</v>
      </c>
      <c r="P3995" s="4">
        <f t="shared" si="499"/>
        <v>0.65839829907866754</v>
      </c>
      <c r="Q3995">
        <f t="shared" si="500"/>
        <v>2025</v>
      </c>
      <c r="R3995" t="str">
        <f t="shared" si="501"/>
        <v>Q2</v>
      </c>
      <c r="S3995">
        <f t="shared" si="502"/>
        <v>5</v>
      </c>
      <c r="T3995" t="str">
        <f t="shared" si="503"/>
        <v>May</v>
      </c>
    </row>
    <row r="3996" spans="1:20" x14ac:dyDescent="0.35">
      <c r="A3996" t="s">
        <v>4061</v>
      </c>
      <c r="B3996" s="1">
        <v>45795</v>
      </c>
      <c r="C3996" t="s">
        <v>41</v>
      </c>
      <c r="D3996" t="s">
        <v>42</v>
      </c>
      <c r="E3996" t="s">
        <v>23</v>
      </c>
      <c r="F3996" t="s">
        <v>37</v>
      </c>
      <c r="G3996" t="s">
        <v>53</v>
      </c>
      <c r="H3996" t="s">
        <v>66</v>
      </c>
      <c r="I3996">
        <v>1</v>
      </c>
      <c r="J3996" s="2">
        <v>111.24</v>
      </c>
      <c r="K3996" s="3">
        <v>0</v>
      </c>
      <c r="L3996" s="2">
        <v>44.14</v>
      </c>
      <c r="M3996" s="2">
        <f t="shared" si="496"/>
        <v>111.24</v>
      </c>
      <c r="N3996" s="2">
        <f t="shared" si="497"/>
        <v>44.14</v>
      </c>
      <c r="O3996" s="2">
        <f t="shared" si="498"/>
        <v>67.099999999999994</v>
      </c>
      <c r="P3996" s="4">
        <f t="shared" si="499"/>
        <v>0.60320028766630707</v>
      </c>
      <c r="Q3996">
        <f t="shared" si="500"/>
        <v>2025</v>
      </c>
      <c r="R3996" t="str">
        <f t="shared" si="501"/>
        <v>Q2</v>
      </c>
      <c r="S3996">
        <f t="shared" si="502"/>
        <v>5</v>
      </c>
      <c r="T3996" t="str">
        <f t="shared" si="503"/>
        <v>May</v>
      </c>
    </row>
    <row r="3997" spans="1:20" x14ac:dyDescent="0.35">
      <c r="A3997" t="s">
        <v>4062</v>
      </c>
      <c r="B3997" s="1">
        <v>45796</v>
      </c>
      <c r="C3997" t="s">
        <v>21</v>
      </c>
      <c r="D3997" t="s">
        <v>35</v>
      </c>
      <c r="E3997" t="s">
        <v>52</v>
      </c>
      <c r="F3997" t="s">
        <v>24</v>
      </c>
      <c r="G3997" t="s">
        <v>32</v>
      </c>
      <c r="H3997" t="s">
        <v>33</v>
      </c>
      <c r="I3997">
        <v>2</v>
      </c>
      <c r="J3997" s="2">
        <v>38.35</v>
      </c>
      <c r="K3997" s="3">
        <v>0.05</v>
      </c>
      <c r="L3997" s="2">
        <v>12.36</v>
      </c>
      <c r="M3997" s="2">
        <f t="shared" si="496"/>
        <v>72.87</v>
      </c>
      <c r="N3997" s="2">
        <f t="shared" si="497"/>
        <v>24.72</v>
      </c>
      <c r="O3997" s="2">
        <f t="shared" si="498"/>
        <v>48.150000000000006</v>
      </c>
      <c r="P3997" s="4">
        <f t="shared" si="499"/>
        <v>0.66076574722107873</v>
      </c>
      <c r="Q3997">
        <f t="shared" si="500"/>
        <v>2025</v>
      </c>
      <c r="R3997" t="str">
        <f t="shared" si="501"/>
        <v>Q2</v>
      </c>
      <c r="S3997">
        <f t="shared" si="502"/>
        <v>5</v>
      </c>
      <c r="T3997" t="str">
        <f t="shared" si="503"/>
        <v>May</v>
      </c>
    </row>
    <row r="3998" spans="1:20" x14ac:dyDescent="0.35">
      <c r="A3998" t="s">
        <v>4063</v>
      </c>
      <c r="B3998" s="1">
        <v>45796</v>
      </c>
      <c r="C3998" t="s">
        <v>21</v>
      </c>
      <c r="D3998" t="s">
        <v>103</v>
      </c>
      <c r="E3998" t="s">
        <v>30</v>
      </c>
      <c r="F3998" t="s">
        <v>31</v>
      </c>
      <c r="G3998" t="s">
        <v>46</v>
      </c>
      <c r="H3998" t="s">
        <v>183</v>
      </c>
      <c r="I3998">
        <v>26</v>
      </c>
      <c r="J3998" s="2">
        <v>127.83</v>
      </c>
      <c r="K3998" s="3">
        <v>0.2</v>
      </c>
      <c r="L3998" s="2">
        <v>64.8</v>
      </c>
      <c r="M3998" s="2">
        <f t="shared" si="496"/>
        <v>2658.86</v>
      </c>
      <c r="N3998" s="2">
        <f t="shared" si="497"/>
        <v>1684.8</v>
      </c>
      <c r="O3998" s="2">
        <f t="shared" si="498"/>
        <v>974.06000000000017</v>
      </c>
      <c r="P3998" s="4">
        <f t="shared" si="499"/>
        <v>0.36634497491406098</v>
      </c>
      <c r="Q3998">
        <f t="shared" si="500"/>
        <v>2025</v>
      </c>
      <c r="R3998" t="str">
        <f t="shared" si="501"/>
        <v>Q2</v>
      </c>
      <c r="S3998">
        <f t="shared" si="502"/>
        <v>5</v>
      </c>
      <c r="T3998" t="str">
        <f t="shared" si="503"/>
        <v>May</v>
      </c>
    </row>
    <row r="3999" spans="1:20" x14ac:dyDescent="0.35">
      <c r="A3999" t="s">
        <v>4064</v>
      </c>
      <c r="B3999" s="1">
        <v>45796</v>
      </c>
      <c r="C3999" t="s">
        <v>21</v>
      </c>
      <c r="D3999" t="s">
        <v>35</v>
      </c>
      <c r="E3999" t="s">
        <v>43</v>
      </c>
      <c r="F3999" t="s">
        <v>37</v>
      </c>
      <c r="G3999" t="s">
        <v>38</v>
      </c>
      <c r="H3999" t="s">
        <v>44</v>
      </c>
      <c r="I3999">
        <v>2</v>
      </c>
      <c r="J3999" s="2">
        <v>122</v>
      </c>
      <c r="K3999" s="3">
        <v>0</v>
      </c>
      <c r="L3999" s="2">
        <v>48.78</v>
      </c>
      <c r="M3999" s="2">
        <f t="shared" si="496"/>
        <v>244</v>
      </c>
      <c r="N3999" s="2">
        <f t="shared" si="497"/>
        <v>97.56</v>
      </c>
      <c r="O3999" s="2">
        <f t="shared" si="498"/>
        <v>146.44</v>
      </c>
      <c r="P3999" s="4">
        <f t="shared" si="499"/>
        <v>0.60016393442622951</v>
      </c>
      <c r="Q3999">
        <f t="shared" si="500"/>
        <v>2025</v>
      </c>
      <c r="R3999" t="str">
        <f t="shared" si="501"/>
        <v>Q2</v>
      </c>
      <c r="S3999">
        <f t="shared" si="502"/>
        <v>5</v>
      </c>
      <c r="T3999" t="str">
        <f t="shared" si="503"/>
        <v>May</v>
      </c>
    </row>
    <row r="4000" spans="1:20" x14ac:dyDescent="0.35">
      <c r="A4000" t="s">
        <v>4065</v>
      </c>
      <c r="B4000" s="1">
        <v>45796</v>
      </c>
      <c r="C4000" t="s">
        <v>21</v>
      </c>
      <c r="D4000" t="s">
        <v>22</v>
      </c>
      <c r="E4000" t="s">
        <v>43</v>
      </c>
      <c r="F4000" t="s">
        <v>24</v>
      </c>
      <c r="G4000" t="s">
        <v>25</v>
      </c>
      <c r="H4000" t="s">
        <v>26</v>
      </c>
      <c r="I4000">
        <v>1</v>
      </c>
      <c r="J4000" s="2">
        <v>23.58</v>
      </c>
      <c r="K4000" s="3">
        <v>0.15</v>
      </c>
      <c r="L4000" s="2">
        <v>6.7</v>
      </c>
      <c r="M4000" s="2">
        <f t="shared" si="496"/>
        <v>20.04</v>
      </c>
      <c r="N4000" s="2">
        <f t="shared" si="497"/>
        <v>6.7</v>
      </c>
      <c r="O4000" s="2">
        <f t="shared" si="498"/>
        <v>13.34</v>
      </c>
      <c r="P4000" s="4">
        <f t="shared" si="499"/>
        <v>0.66566866267465075</v>
      </c>
      <c r="Q4000">
        <f t="shared" si="500"/>
        <v>2025</v>
      </c>
      <c r="R4000" t="str">
        <f t="shared" si="501"/>
        <v>Q2</v>
      </c>
      <c r="S4000">
        <f t="shared" si="502"/>
        <v>5</v>
      </c>
      <c r="T4000" t="str">
        <f t="shared" si="503"/>
        <v>May</v>
      </c>
    </row>
    <row r="4001" spans="1:20" x14ac:dyDescent="0.35">
      <c r="A4001" t="s">
        <v>4066</v>
      </c>
      <c r="B4001" s="1">
        <v>45796</v>
      </c>
      <c r="C4001" t="s">
        <v>21</v>
      </c>
      <c r="D4001" t="s">
        <v>103</v>
      </c>
      <c r="E4001" t="s">
        <v>23</v>
      </c>
      <c r="F4001" t="s">
        <v>37</v>
      </c>
      <c r="G4001" t="s">
        <v>25</v>
      </c>
      <c r="H4001" t="s">
        <v>91</v>
      </c>
      <c r="I4001">
        <v>2</v>
      </c>
      <c r="J4001" s="2">
        <v>93.12</v>
      </c>
      <c r="K4001" s="3">
        <v>0.1</v>
      </c>
      <c r="L4001" s="2">
        <v>45.31</v>
      </c>
      <c r="M4001" s="2">
        <f t="shared" si="496"/>
        <v>167.62</v>
      </c>
      <c r="N4001" s="2">
        <f t="shared" si="497"/>
        <v>90.62</v>
      </c>
      <c r="O4001" s="2">
        <f t="shared" si="498"/>
        <v>77</v>
      </c>
      <c r="P4001" s="4">
        <f t="shared" si="499"/>
        <v>0.45937238992960266</v>
      </c>
      <c r="Q4001">
        <f t="shared" si="500"/>
        <v>2025</v>
      </c>
      <c r="R4001" t="str">
        <f t="shared" si="501"/>
        <v>Q2</v>
      </c>
      <c r="S4001">
        <f t="shared" si="502"/>
        <v>5</v>
      </c>
      <c r="T4001" t="str">
        <f t="shared" si="503"/>
        <v>May</v>
      </c>
    </row>
    <row r="4002" spans="1:20" x14ac:dyDescent="0.35">
      <c r="A4002" t="s">
        <v>4067</v>
      </c>
      <c r="B4002" s="1">
        <v>45796</v>
      </c>
      <c r="C4002" t="s">
        <v>62</v>
      </c>
      <c r="D4002" t="s">
        <v>69</v>
      </c>
      <c r="E4002" t="s">
        <v>23</v>
      </c>
      <c r="F4002" t="s">
        <v>37</v>
      </c>
      <c r="G4002" t="s">
        <v>25</v>
      </c>
      <c r="H4002" t="s">
        <v>81</v>
      </c>
      <c r="I4002">
        <v>2</v>
      </c>
      <c r="J4002" s="2">
        <v>38.97</v>
      </c>
      <c r="K4002" s="3">
        <v>0</v>
      </c>
      <c r="L4002" s="2">
        <v>16.350000000000001</v>
      </c>
      <c r="M4002" s="2">
        <f t="shared" si="496"/>
        <v>77.94</v>
      </c>
      <c r="N4002" s="2">
        <f t="shared" si="497"/>
        <v>32.700000000000003</v>
      </c>
      <c r="O4002" s="2">
        <f t="shared" si="498"/>
        <v>45.239999999999995</v>
      </c>
      <c r="P4002" s="4">
        <f t="shared" si="499"/>
        <v>0.5804464973056197</v>
      </c>
      <c r="Q4002">
        <f t="shared" si="500"/>
        <v>2025</v>
      </c>
      <c r="R4002" t="str">
        <f t="shared" si="501"/>
        <v>Q2</v>
      </c>
      <c r="S4002">
        <f t="shared" si="502"/>
        <v>5</v>
      </c>
      <c r="T4002" t="str">
        <f t="shared" si="503"/>
        <v>May</v>
      </c>
    </row>
    <row r="4003" spans="1:20" x14ac:dyDescent="0.35">
      <c r="A4003" t="s">
        <v>4068</v>
      </c>
      <c r="B4003" s="1">
        <v>45796</v>
      </c>
      <c r="C4003" t="s">
        <v>41</v>
      </c>
      <c r="D4003" t="s">
        <v>42</v>
      </c>
      <c r="E4003" t="s">
        <v>43</v>
      </c>
      <c r="F4003" t="s">
        <v>24</v>
      </c>
      <c r="G4003" t="s">
        <v>32</v>
      </c>
      <c r="H4003" t="s">
        <v>86</v>
      </c>
      <c r="I4003">
        <v>1</v>
      </c>
      <c r="J4003" s="2">
        <v>71.89</v>
      </c>
      <c r="K4003" s="3">
        <v>0</v>
      </c>
      <c r="L4003" s="2">
        <v>25.35</v>
      </c>
      <c r="M4003" s="2">
        <f t="shared" si="496"/>
        <v>71.89</v>
      </c>
      <c r="N4003" s="2">
        <f t="shared" si="497"/>
        <v>25.35</v>
      </c>
      <c r="O4003" s="2">
        <f t="shared" si="498"/>
        <v>46.54</v>
      </c>
      <c r="P4003" s="4">
        <f t="shared" si="499"/>
        <v>0.64737793851717895</v>
      </c>
      <c r="Q4003">
        <f t="shared" si="500"/>
        <v>2025</v>
      </c>
      <c r="R4003" t="str">
        <f t="shared" si="501"/>
        <v>Q2</v>
      </c>
      <c r="S4003">
        <f t="shared" si="502"/>
        <v>5</v>
      </c>
      <c r="T4003" t="str">
        <f t="shared" si="503"/>
        <v>May</v>
      </c>
    </row>
    <row r="4004" spans="1:20" x14ac:dyDescent="0.35">
      <c r="A4004" t="s">
        <v>4069</v>
      </c>
      <c r="B4004" s="1">
        <v>45796</v>
      </c>
      <c r="C4004" t="s">
        <v>21</v>
      </c>
      <c r="D4004" t="s">
        <v>22</v>
      </c>
      <c r="E4004" t="s">
        <v>23</v>
      </c>
      <c r="F4004" t="s">
        <v>24</v>
      </c>
      <c r="G4004" t="s">
        <v>53</v>
      </c>
      <c r="H4004" t="s">
        <v>66</v>
      </c>
      <c r="I4004">
        <v>1</v>
      </c>
      <c r="J4004" s="2">
        <v>106.01</v>
      </c>
      <c r="K4004" s="3">
        <v>0</v>
      </c>
      <c r="L4004" s="2">
        <v>43.84</v>
      </c>
      <c r="M4004" s="2">
        <f t="shared" si="496"/>
        <v>106.01</v>
      </c>
      <c r="N4004" s="2">
        <f t="shared" si="497"/>
        <v>43.84</v>
      </c>
      <c r="O4004" s="2">
        <f t="shared" si="498"/>
        <v>62.17</v>
      </c>
      <c r="P4004" s="4">
        <f t="shared" si="499"/>
        <v>0.58645410810300913</v>
      </c>
      <c r="Q4004">
        <f t="shared" si="500"/>
        <v>2025</v>
      </c>
      <c r="R4004" t="str">
        <f t="shared" si="501"/>
        <v>Q2</v>
      </c>
      <c r="S4004">
        <f t="shared" si="502"/>
        <v>5</v>
      </c>
      <c r="T4004" t="str">
        <f t="shared" si="503"/>
        <v>May</v>
      </c>
    </row>
    <row r="4005" spans="1:20" x14ac:dyDescent="0.35">
      <c r="A4005" t="s">
        <v>4070</v>
      </c>
      <c r="B4005" s="1">
        <v>45797</v>
      </c>
      <c r="C4005" t="s">
        <v>21</v>
      </c>
      <c r="D4005" t="s">
        <v>22</v>
      </c>
      <c r="E4005" t="s">
        <v>52</v>
      </c>
      <c r="F4005" t="s">
        <v>37</v>
      </c>
      <c r="G4005" t="s">
        <v>53</v>
      </c>
      <c r="H4005" t="s">
        <v>131</v>
      </c>
      <c r="I4005">
        <v>1</v>
      </c>
      <c r="J4005" s="2">
        <v>32.26</v>
      </c>
      <c r="K4005" s="3">
        <v>0</v>
      </c>
      <c r="L4005" s="2">
        <v>9.8800000000000008</v>
      </c>
      <c r="M4005" s="2">
        <f t="shared" si="496"/>
        <v>32.26</v>
      </c>
      <c r="N4005" s="2">
        <f t="shared" si="497"/>
        <v>9.8800000000000008</v>
      </c>
      <c r="O4005" s="2">
        <f t="shared" si="498"/>
        <v>22.379999999999995</v>
      </c>
      <c r="P4005" s="4">
        <f t="shared" si="499"/>
        <v>0.69373837569745811</v>
      </c>
      <c r="Q4005">
        <f t="shared" si="500"/>
        <v>2025</v>
      </c>
      <c r="R4005" t="str">
        <f t="shared" si="501"/>
        <v>Q2</v>
      </c>
      <c r="S4005">
        <f t="shared" si="502"/>
        <v>5</v>
      </c>
      <c r="T4005" t="str">
        <f t="shared" si="503"/>
        <v>May</v>
      </c>
    </row>
    <row r="4006" spans="1:20" x14ac:dyDescent="0.35">
      <c r="A4006" t="s">
        <v>4071</v>
      </c>
      <c r="B4006" s="1">
        <v>45797</v>
      </c>
      <c r="C4006" t="s">
        <v>28</v>
      </c>
      <c r="D4006" t="s">
        <v>49</v>
      </c>
      <c r="E4006" t="s">
        <v>23</v>
      </c>
      <c r="F4006" t="s">
        <v>37</v>
      </c>
      <c r="G4006" t="s">
        <v>53</v>
      </c>
      <c r="H4006" t="s">
        <v>131</v>
      </c>
      <c r="I4006">
        <v>2</v>
      </c>
      <c r="J4006" s="2">
        <v>32.4</v>
      </c>
      <c r="K4006" s="3">
        <v>0.05</v>
      </c>
      <c r="L4006" s="2">
        <v>9.65</v>
      </c>
      <c r="M4006" s="2">
        <f t="shared" si="496"/>
        <v>61.56</v>
      </c>
      <c r="N4006" s="2">
        <f t="shared" si="497"/>
        <v>19.3</v>
      </c>
      <c r="O4006" s="2">
        <f t="shared" si="498"/>
        <v>42.260000000000005</v>
      </c>
      <c r="P4006" s="4">
        <f t="shared" si="499"/>
        <v>0.68648473034437951</v>
      </c>
      <c r="Q4006">
        <f t="shared" si="500"/>
        <v>2025</v>
      </c>
      <c r="R4006" t="str">
        <f t="shared" si="501"/>
        <v>Q2</v>
      </c>
      <c r="S4006">
        <f t="shared" si="502"/>
        <v>5</v>
      </c>
      <c r="T4006" t="str">
        <f t="shared" si="503"/>
        <v>May</v>
      </c>
    </row>
    <row r="4007" spans="1:20" x14ac:dyDescent="0.35">
      <c r="A4007" t="s">
        <v>4072</v>
      </c>
      <c r="B4007" s="1">
        <v>45797</v>
      </c>
      <c r="C4007" t="s">
        <v>21</v>
      </c>
      <c r="D4007" t="s">
        <v>35</v>
      </c>
      <c r="E4007" t="s">
        <v>30</v>
      </c>
      <c r="F4007" t="s">
        <v>31</v>
      </c>
      <c r="G4007" t="s">
        <v>32</v>
      </c>
      <c r="H4007" t="s">
        <v>50</v>
      </c>
      <c r="I4007">
        <v>6</v>
      </c>
      <c r="J4007" s="2">
        <v>225.11</v>
      </c>
      <c r="K4007" s="3">
        <v>0.1</v>
      </c>
      <c r="L4007" s="2">
        <v>112.63</v>
      </c>
      <c r="M4007" s="2">
        <f t="shared" si="496"/>
        <v>1215.5899999999999</v>
      </c>
      <c r="N4007" s="2">
        <f t="shared" si="497"/>
        <v>675.78</v>
      </c>
      <c r="O4007" s="2">
        <f t="shared" si="498"/>
        <v>539.80999999999995</v>
      </c>
      <c r="P4007" s="4">
        <f t="shared" si="499"/>
        <v>0.44407242573565098</v>
      </c>
      <c r="Q4007">
        <f t="shared" si="500"/>
        <v>2025</v>
      </c>
      <c r="R4007" t="str">
        <f t="shared" si="501"/>
        <v>Q2</v>
      </c>
      <c r="S4007">
        <f t="shared" si="502"/>
        <v>5</v>
      </c>
      <c r="T4007" t="str">
        <f t="shared" si="503"/>
        <v>May</v>
      </c>
    </row>
    <row r="4008" spans="1:20" x14ac:dyDescent="0.35">
      <c r="A4008" t="s">
        <v>4073</v>
      </c>
      <c r="B4008" s="1">
        <v>45797</v>
      </c>
      <c r="C4008" t="s">
        <v>41</v>
      </c>
      <c r="D4008" t="s">
        <v>42</v>
      </c>
      <c r="E4008" t="s">
        <v>23</v>
      </c>
      <c r="F4008" t="s">
        <v>37</v>
      </c>
      <c r="G4008" t="s">
        <v>32</v>
      </c>
      <c r="H4008" t="s">
        <v>50</v>
      </c>
      <c r="I4008">
        <v>1</v>
      </c>
      <c r="J4008" s="2">
        <v>234.81</v>
      </c>
      <c r="K4008" s="3">
        <v>0.15</v>
      </c>
      <c r="L4008" s="2">
        <v>116.44</v>
      </c>
      <c r="M4008" s="2">
        <f t="shared" si="496"/>
        <v>199.59</v>
      </c>
      <c r="N4008" s="2">
        <f t="shared" si="497"/>
        <v>116.44</v>
      </c>
      <c r="O4008" s="2">
        <f t="shared" si="498"/>
        <v>83.15</v>
      </c>
      <c r="P4008" s="4">
        <f t="shared" si="499"/>
        <v>0.41660403827847087</v>
      </c>
      <c r="Q4008">
        <f t="shared" si="500"/>
        <v>2025</v>
      </c>
      <c r="R4008" t="str">
        <f t="shared" si="501"/>
        <v>Q2</v>
      </c>
      <c r="S4008">
        <f t="shared" si="502"/>
        <v>5</v>
      </c>
      <c r="T4008" t="str">
        <f t="shared" si="503"/>
        <v>May</v>
      </c>
    </row>
    <row r="4009" spans="1:20" x14ac:dyDescent="0.35">
      <c r="A4009" t="s">
        <v>4074</v>
      </c>
      <c r="B4009" s="1">
        <v>45797</v>
      </c>
      <c r="C4009" t="s">
        <v>41</v>
      </c>
      <c r="D4009" t="s">
        <v>42</v>
      </c>
      <c r="E4009" t="s">
        <v>23</v>
      </c>
      <c r="F4009" t="s">
        <v>24</v>
      </c>
      <c r="G4009" t="s">
        <v>46</v>
      </c>
      <c r="H4009" t="s">
        <v>183</v>
      </c>
      <c r="I4009">
        <v>2</v>
      </c>
      <c r="J4009" s="2">
        <v>143.99</v>
      </c>
      <c r="K4009" s="3">
        <v>0</v>
      </c>
      <c r="L4009" s="2">
        <v>64.760000000000005</v>
      </c>
      <c r="M4009" s="2">
        <f t="shared" si="496"/>
        <v>287.98</v>
      </c>
      <c r="N4009" s="2">
        <f t="shared" si="497"/>
        <v>129.52000000000001</v>
      </c>
      <c r="O4009" s="2">
        <f t="shared" si="498"/>
        <v>158.46</v>
      </c>
      <c r="P4009" s="4">
        <f t="shared" si="499"/>
        <v>0.55024654489895131</v>
      </c>
      <c r="Q4009">
        <f t="shared" si="500"/>
        <v>2025</v>
      </c>
      <c r="R4009" t="str">
        <f t="shared" si="501"/>
        <v>Q2</v>
      </c>
      <c r="S4009">
        <f t="shared" si="502"/>
        <v>5</v>
      </c>
      <c r="T4009" t="str">
        <f t="shared" si="503"/>
        <v>May</v>
      </c>
    </row>
    <row r="4010" spans="1:20" x14ac:dyDescent="0.35">
      <c r="A4010" t="s">
        <v>4075</v>
      </c>
      <c r="B4010" s="1">
        <v>45797</v>
      </c>
      <c r="C4010" t="s">
        <v>28</v>
      </c>
      <c r="D4010" t="s">
        <v>29</v>
      </c>
      <c r="E4010" t="s">
        <v>52</v>
      </c>
      <c r="F4010" t="s">
        <v>37</v>
      </c>
      <c r="G4010" t="s">
        <v>38</v>
      </c>
      <c r="H4010" t="s">
        <v>44</v>
      </c>
      <c r="I4010">
        <v>1</v>
      </c>
      <c r="J4010" s="2">
        <v>123.4</v>
      </c>
      <c r="K4010" s="3">
        <v>0.2</v>
      </c>
      <c r="L4010" s="2">
        <v>50.57</v>
      </c>
      <c r="M4010" s="2">
        <f t="shared" si="496"/>
        <v>98.72</v>
      </c>
      <c r="N4010" s="2">
        <f t="shared" si="497"/>
        <v>50.57</v>
      </c>
      <c r="O4010" s="2">
        <f t="shared" si="498"/>
        <v>48.15</v>
      </c>
      <c r="P4010" s="4">
        <f t="shared" si="499"/>
        <v>0.48774311183144248</v>
      </c>
      <c r="Q4010">
        <f t="shared" si="500"/>
        <v>2025</v>
      </c>
      <c r="R4010" t="str">
        <f t="shared" si="501"/>
        <v>Q2</v>
      </c>
      <c r="S4010">
        <f t="shared" si="502"/>
        <v>5</v>
      </c>
      <c r="T4010" t="str">
        <f t="shared" si="503"/>
        <v>May</v>
      </c>
    </row>
    <row r="4011" spans="1:20" x14ac:dyDescent="0.35">
      <c r="A4011" t="s">
        <v>4076</v>
      </c>
      <c r="B4011" s="1">
        <v>45797</v>
      </c>
      <c r="C4011" t="s">
        <v>21</v>
      </c>
      <c r="D4011" t="s">
        <v>22</v>
      </c>
      <c r="E4011" t="s">
        <v>43</v>
      </c>
      <c r="F4011" t="s">
        <v>37</v>
      </c>
      <c r="G4011" t="s">
        <v>46</v>
      </c>
      <c r="H4011" t="s">
        <v>183</v>
      </c>
      <c r="I4011">
        <v>1</v>
      </c>
      <c r="J4011" s="2">
        <v>137.91999999999999</v>
      </c>
      <c r="K4011" s="3">
        <v>0.1</v>
      </c>
      <c r="L4011" s="2">
        <v>62.55</v>
      </c>
      <c r="M4011" s="2">
        <f t="shared" si="496"/>
        <v>124.13</v>
      </c>
      <c r="N4011" s="2">
        <f t="shared" si="497"/>
        <v>62.55</v>
      </c>
      <c r="O4011" s="2">
        <f t="shared" si="498"/>
        <v>61.58</v>
      </c>
      <c r="P4011" s="4">
        <f t="shared" si="499"/>
        <v>0.49609280592926769</v>
      </c>
      <c r="Q4011">
        <f t="shared" si="500"/>
        <v>2025</v>
      </c>
      <c r="R4011" t="str">
        <f t="shared" si="501"/>
        <v>Q2</v>
      </c>
      <c r="S4011">
        <f t="shared" si="502"/>
        <v>5</v>
      </c>
      <c r="T4011" t="str">
        <f t="shared" si="503"/>
        <v>May</v>
      </c>
    </row>
    <row r="4012" spans="1:20" x14ac:dyDescent="0.35">
      <c r="A4012" t="s">
        <v>4077</v>
      </c>
      <c r="B4012" s="1">
        <v>45797</v>
      </c>
      <c r="C4012" t="s">
        <v>21</v>
      </c>
      <c r="D4012" t="s">
        <v>22</v>
      </c>
      <c r="E4012" t="s">
        <v>43</v>
      </c>
      <c r="F4012" t="s">
        <v>24</v>
      </c>
      <c r="G4012" t="s">
        <v>25</v>
      </c>
      <c r="H4012" t="s">
        <v>91</v>
      </c>
      <c r="I4012">
        <v>1</v>
      </c>
      <c r="J4012" s="2">
        <v>98.89</v>
      </c>
      <c r="K4012" s="3">
        <v>0</v>
      </c>
      <c r="L4012" s="2">
        <v>44.48</v>
      </c>
      <c r="M4012" s="2">
        <f t="shared" si="496"/>
        <v>98.89</v>
      </c>
      <c r="N4012" s="2">
        <f t="shared" si="497"/>
        <v>44.48</v>
      </c>
      <c r="O4012" s="2">
        <f t="shared" si="498"/>
        <v>54.410000000000004</v>
      </c>
      <c r="P4012" s="4">
        <f t="shared" si="499"/>
        <v>0.55020730104156135</v>
      </c>
      <c r="Q4012">
        <f t="shared" si="500"/>
        <v>2025</v>
      </c>
      <c r="R4012" t="str">
        <f t="shared" si="501"/>
        <v>Q2</v>
      </c>
      <c r="S4012">
        <f t="shared" si="502"/>
        <v>5</v>
      </c>
      <c r="T4012" t="str">
        <f t="shared" si="503"/>
        <v>May</v>
      </c>
    </row>
    <row r="4013" spans="1:20" x14ac:dyDescent="0.35">
      <c r="A4013" t="s">
        <v>4078</v>
      </c>
      <c r="B4013" s="1">
        <v>45798</v>
      </c>
      <c r="C4013" t="s">
        <v>21</v>
      </c>
      <c r="D4013" t="s">
        <v>35</v>
      </c>
      <c r="E4013" t="s">
        <v>23</v>
      </c>
      <c r="F4013" t="s">
        <v>37</v>
      </c>
      <c r="G4013" t="s">
        <v>32</v>
      </c>
      <c r="H4013" t="s">
        <v>86</v>
      </c>
      <c r="I4013">
        <v>1</v>
      </c>
      <c r="J4013" s="2">
        <v>68.8</v>
      </c>
      <c r="K4013" s="3">
        <v>0</v>
      </c>
      <c r="L4013" s="2">
        <v>24.92</v>
      </c>
      <c r="M4013" s="2">
        <f t="shared" si="496"/>
        <v>68.8</v>
      </c>
      <c r="N4013" s="2">
        <f t="shared" si="497"/>
        <v>24.92</v>
      </c>
      <c r="O4013" s="2">
        <f t="shared" si="498"/>
        <v>43.879999999999995</v>
      </c>
      <c r="P4013" s="4">
        <f t="shared" si="499"/>
        <v>0.63779069767441854</v>
      </c>
      <c r="Q4013">
        <f t="shared" si="500"/>
        <v>2025</v>
      </c>
      <c r="R4013" t="str">
        <f t="shared" si="501"/>
        <v>Q2</v>
      </c>
      <c r="S4013">
        <f t="shared" si="502"/>
        <v>5</v>
      </c>
      <c r="T4013" t="str">
        <f t="shared" si="503"/>
        <v>May</v>
      </c>
    </row>
    <row r="4014" spans="1:20" x14ac:dyDescent="0.35">
      <c r="A4014" t="s">
        <v>4079</v>
      </c>
      <c r="B4014" s="1">
        <v>45798</v>
      </c>
      <c r="C4014" t="s">
        <v>41</v>
      </c>
      <c r="D4014" t="s">
        <v>90</v>
      </c>
      <c r="E4014" t="s">
        <v>23</v>
      </c>
      <c r="F4014" t="s">
        <v>37</v>
      </c>
      <c r="G4014" t="s">
        <v>32</v>
      </c>
      <c r="H4014" t="s">
        <v>50</v>
      </c>
      <c r="I4014">
        <v>1</v>
      </c>
      <c r="J4014" s="2">
        <v>242.3</v>
      </c>
      <c r="K4014" s="3">
        <v>0</v>
      </c>
      <c r="L4014" s="2">
        <v>116.55</v>
      </c>
      <c r="M4014" s="2">
        <f t="shared" si="496"/>
        <v>242.3</v>
      </c>
      <c r="N4014" s="2">
        <f t="shared" si="497"/>
        <v>116.55</v>
      </c>
      <c r="O4014" s="2">
        <f t="shared" si="498"/>
        <v>125.75000000000001</v>
      </c>
      <c r="P4014" s="4">
        <f t="shared" si="499"/>
        <v>0.51898472967395792</v>
      </c>
      <c r="Q4014">
        <f t="shared" si="500"/>
        <v>2025</v>
      </c>
      <c r="R4014" t="str">
        <f t="shared" si="501"/>
        <v>Q2</v>
      </c>
      <c r="S4014">
        <f t="shared" si="502"/>
        <v>5</v>
      </c>
      <c r="T4014" t="str">
        <f t="shared" si="503"/>
        <v>May</v>
      </c>
    </row>
    <row r="4015" spans="1:20" x14ac:dyDescent="0.35">
      <c r="A4015" t="s">
        <v>4080</v>
      </c>
      <c r="B4015" s="1">
        <v>45798</v>
      </c>
      <c r="C4015" t="s">
        <v>41</v>
      </c>
      <c r="D4015" t="s">
        <v>42</v>
      </c>
      <c r="E4015" t="s">
        <v>23</v>
      </c>
      <c r="F4015" t="s">
        <v>24</v>
      </c>
      <c r="G4015" t="s">
        <v>25</v>
      </c>
      <c r="H4015" t="s">
        <v>72</v>
      </c>
      <c r="I4015">
        <v>1</v>
      </c>
      <c r="J4015" s="2">
        <v>194.8</v>
      </c>
      <c r="K4015" s="3">
        <v>0.1</v>
      </c>
      <c r="L4015" s="2">
        <v>100.79</v>
      </c>
      <c r="M4015" s="2">
        <f t="shared" si="496"/>
        <v>175.32</v>
      </c>
      <c r="N4015" s="2">
        <f t="shared" si="497"/>
        <v>100.79</v>
      </c>
      <c r="O4015" s="2">
        <f t="shared" si="498"/>
        <v>74.529999999999987</v>
      </c>
      <c r="P4015" s="4">
        <f t="shared" si="499"/>
        <v>0.42510837326032391</v>
      </c>
      <c r="Q4015">
        <f t="shared" si="500"/>
        <v>2025</v>
      </c>
      <c r="R4015" t="str">
        <f t="shared" si="501"/>
        <v>Q2</v>
      </c>
      <c r="S4015">
        <f t="shared" si="502"/>
        <v>5</v>
      </c>
      <c r="T4015" t="str">
        <f t="shared" si="503"/>
        <v>May</v>
      </c>
    </row>
    <row r="4016" spans="1:20" x14ac:dyDescent="0.35">
      <c r="A4016" t="s">
        <v>4081</v>
      </c>
      <c r="B4016" s="1">
        <v>45798</v>
      </c>
      <c r="C4016" t="s">
        <v>28</v>
      </c>
      <c r="D4016" t="s">
        <v>29</v>
      </c>
      <c r="E4016" t="s">
        <v>23</v>
      </c>
      <c r="F4016" t="s">
        <v>24</v>
      </c>
      <c r="G4016" t="s">
        <v>53</v>
      </c>
      <c r="H4016" t="s">
        <v>54</v>
      </c>
      <c r="I4016">
        <v>1</v>
      </c>
      <c r="J4016" s="2">
        <v>148.81</v>
      </c>
      <c r="K4016" s="3">
        <v>0.1</v>
      </c>
      <c r="L4016" s="2">
        <v>73.56</v>
      </c>
      <c r="M4016" s="2">
        <f t="shared" si="496"/>
        <v>133.93</v>
      </c>
      <c r="N4016" s="2">
        <f t="shared" si="497"/>
        <v>73.56</v>
      </c>
      <c r="O4016" s="2">
        <f t="shared" si="498"/>
        <v>60.370000000000005</v>
      </c>
      <c r="P4016" s="4">
        <f t="shared" si="499"/>
        <v>0.45075785858284179</v>
      </c>
      <c r="Q4016">
        <f t="shared" si="500"/>
        <v>2025</v>
      </c>
      <c r="R4016" t="str">
        <f t="shared" si="501"/>
        <v>Q2</v>
      </c>
      <c r="S4016">
        <f t="shared" si="502"/>
        <v>5</v>
      </c>
      <c r="T4016" t="str">
        <f t="shared" si="503"/>
        <v>May</v>
      </c>
    </row>
    <row r="4017" spans="1:20" x14ac:dyDescent="0.35">
      <c r="A4017" t="s">
        <v>4082</v>
      </c>
      <c r="B4017" s="1">
        <v>45798</v>
      </c>
      <c r="C4017" t="s">
        <v>62</v>
      </c>
      <c r="D4017" t="s">
        <v>63</v>
      </c>
      <c r="E4017" t="s">
        <v>52</v>
      </c>
      <c r="F4017" t="s">
        <v>24</v>
      </c>
      <c r="G4017" t="s">
        <v>25</v>
      </c>
      <c r="H4017" t="s">
        <v>72</v>
      </c>
      <c r="I4017">
        <v>1</v>
      </c>
      <c r="J4017" s="2">
        <v>182.94</v>
      </c>
      <c r="K4017" s="3">
        <v>0</v>
      </c>
      <c r="L4017" s="2">
        <v>101.65</v>
      </c>
      <c r="M4017" s="2">
        <f t="shared" si="496"/>
        <v>182.94</v>
      </c>
      <c r="N4017" s="2">
        <f t="shared" si="497"/>
        <v>101.65</v>
      </c>
      <c r="O4017" s="2">
        <f t="shared" si="498"/>
        <v>81.289999999999992</v>
      </c>
      <c r="P4017" s="4">
        <f t="shared" si="499"/>
        <v>0.44435333989286102</v>
      </c>
      <c r="Q4017">
        <f t="shared" si="500"/>
        <v>2025</v>
      </c>
      <c r="R4017" t="str">
        <f t="shared" si="501"/>
        <v>Q2</v>
      </c>
      <c r="S4017">
        <f t="shared" si="502"/>
        <v>5</v>
      </c>
      <c r="T4017" t="str">
        <f t="shared" si="503"/>
        <v>May</v>
      </c>
    </row>
    <row r="4018" spans="1:20" x14ac:dyDescent="0.35">
      <c r="A4018" t="s">
        <v>4083</v>
      </c>
      <c r="B4018" s="1">
        <v>45798</v>
      </c>
      <c r="C4018" t="s">
        <v>21</v>
      </c>
      <c r="D4018" t="s">
        <v>22</v>
      </c>
      <c r="E4018" t="s">
        <v>36</v>
      </c>
      <c r="F4018" t="s">
        <v>31</v>
      </c>
      <c r="G4018" t="s">
        <v>53</v>
      </c>
      <c r="H4018" t="s">
        <v>70</v>
      </c>
      <c r="I4018">
        <v>1</v>
      </c>
      <c r="J4018" s="2">
        <v>53.59</v>
      </c>
      <c r="K4018" s="3">
        <v>0.1</v>
      </c>
      <c r="L4018" s="2">
        <v>19.170000000000002</v>
      </c>
      <c r="M4018" s="2">
        <f t="shared" si="496"/>
        <v>48.23</v>
      </c>
      <c r="N4018" s="2">
        <f t="shared" si="497"/>
        <v>19.170000000000002</v>
      </c>
      <c r="O4018" s="2">
        <f t="shared" si="498"/>
        <v>29.059999999999995</v>
      </c>
      <c r="P4018" s="4">
        <f t="shared" si="499"/>
        <v>0.60252954592577224</v>
      </c>
      <c r="Q4018">
        <f t="shared" si="500"/>
        <v>2025</v>
      </c>
      <c r="R4018" t="str">
        <f t="shared" si="501"/>
        <v>Q2</v>
      </c>
      <c r="S4018">
        <f t="shared" si="502"/>
        <v>5</v>
      </c>
      <c r="T4018" t="str">
        <f t="shared" si="503"/>
        <v>May</v>
      </c>
    </row>
    <row r="4019" spans="1:20" x14ac:dyDescent="0.35">
      <c r="A4019" t="s">
        <v>4084</v>
      </c>
      <c r="B4019" s="1">
        <v>45798</v>
      </c>
      <c r="C4019" t="s">
        <v>41</v>
      </c>
      <c r="D4019" t="s">
        <v>42</v>
      </c>
      <c r="E4019" t="s">
        <v>23</v>
      </c>
      <c r="F4019" t="s">
        <v>24</v>
      </c>
      <c r="G4019" t="s">
        <v>32</v>
      </c>
      <c r="H4019" t="s">
        <v>86</v>
      </c>
      <c r="I4019">
        <v>3</v>
      </c>
      <c r="J4019" s="2">
        <v>72.02</v>
      </c>
      <c r="K4019" s="3">
        <v>0.1</v>
      </c>
      <c r="L4019" s="2">
        <v>25.56</v>
      </c>
      <c r="M4019" s="2">
        <f t="shared" si="496"/>
        <v>194.45</v>
      </c>
      <c r="N4019" s="2">
        <f t="shared" si="497"/>
        <v>76.680000000000007</v>
      </c>
      <c r="O4019" s="2">
        <f t="shared" si="498"/>
        <v>117.76999999999998</v>
      </c>
      <c r="P4019" s="4">
        <f t="shared" si="499"/>
        <v>0.60565698122910772</v>
      </c>
      <c r="Q4019">
        <f t="shared" si="500"/>
        <v>2025</v>
      </c>
      <c r="R4019" t="str">
        <f t="shared" si="501"/>
        <v>Q2</v>
      </c>
      <c r="S4019">
        <f t="shared" si="502"/>
        <v>5</v>
      </c>
      <c r="T4019" t="str">
        <f t="shared" si="503"/>
        <v>May</v>
      </c>
    </row>
    <row r="4020" spans="1:20" x14ac:dyDescent="0.35">
      <c r="A4020" t="s">
        <v>4085</v>
      </c>
      <c r="B4020" s="1">
        <v>45798</v>
      </c>
      <c r="C4020" t="s">
        <v>21</v>
      </c>
      <c r="D4020" t="s">
        <v>35</v>
      </c>
      <c r="E4020" t="s">
        <v>23</v>
      </c>
      <c r="F4020" t="s">
        <v>37</v>
      </c>
      <c r="G4020" t="s">
        <v>53</v>
      </c>
      <c r="H4020" t="s">
        <v>131</v>
      </c>
      <c r="I4020">
        <v>3</v>
      </c>
      <c r="J4020" s="2">
        <v>31.93</v>
      </c>
      <c r="K4020" s="3">
        <v>0.1</v>
      </c>
      <c r="L4020" s="2">
        <v>9.85</v>
      </c>
      <c r="M4020" s="2">
        <f t="shared" si="496"/>
        <v>86.21</v>
      </c>
      <c r="N4020" s="2">
        <f t="shared" si="497"/>
        <v>29.55</v>
      </c>
      <c r="O4020" s="2">
        <f t="shared" si="498"/>
        <v>56.66</v>
      </c>
      <c r="P4020" s="4">
        <f t="shared" si="499"/>
        <v>0.6572323396357731</v>
      </c>
      <c r="Q4020">
        <f t="shared" si="500"/>
        <v>2025</v>
      </c>
      <c r="R4020" t="str">
        <f t="shared" si="501"/>
        <v>Q2</v>
      </c>
      <c r="S4020">
        <f t="shared" si="502"/>
        <v>5</v>
      </c>
      <c r="T4020" t="str">
        <f t="shared" si="503"/>
        <v>May</v>
      </c>
    </row>
    <row r="4021" spans="1:20" x14ac:dyDescent="0.35">
      <c r="A4021" t="s">
        <v>4086</v>
      </c>
      <c r="B4021" s="1">
        <v>45798</v>
      </c>
      <c r="C4021" t="s">
        <v>21</v>
      </c>
      <c r="D4021" t="s">
        <v>103</v>
      </c>
      <c r="E4021" t="s">
        <v>23</v>
      </c>
      <c r="F4021" t="s">
        <v>24</v>
      </c>
      <c r="G4021" t="s">
        <v>32</v>
      </c>
      <c r="H4021" t="s">
        <v>113</v>
      </c>
      <c r="I4021">
        <v>4</v>
      </c>
      <c r="J4021" s="2">
        <v>349.91</v>
      </c>
      <c r="K4021" s="3">
        <v>0.05</v>
      </c>
      <c r="L4021" s="2">
        <v>204.84</v>
      </c>
      <c r="M4021" s="2">
        <f t="shared" si="496"/>
        <v>1329.66</v>
      </c>
      <c r="N4021" s="2">
        <f t="shared" si="497"/>
        <v>819.36</v>
      </c>
      <c r="O4021" s="2">
        <f t="shared" si="498"/>
        <v>510.30000000000007</v>
      </c>
      <c r="P4021" s="4">
        <f t="shared" si="499"/>
        <v>0.38378232029240561</v>
      </c>
      <c r="Q4021">
        <f t="shared" si="500"/>
        <v>2025</v>
      </c>
      <c r="R4021" t="str">
        <f t="shared" si="501"/>
        <v>Q2</v>
      </c>
      <c r="S4021">
        <f t="shared" si="502"/>
        <v>5</v>
      </c>
      <c r="T4021" t="str">
        <f t="shared" si="503"/>
        <v>May</v>
      </c>
    </row>
    <row r="4022" spans="1:20" x14ac:dyDescent="0.35">
      <c r="A4022" t="s">
        <v>4087</v>
      </c>
      <c r="B4022" s="1">
        <v>45798</v>
      </c>
      <c r="C4022" t="s">
        <v>21</v>
      </c>
      <c r="D4022" t="s">
        <v>35</v>
      </c>
      <c r="E4022" t="s">
        <v>52</v>
      </c>
      <c r="F4022" t="s">
        <v>37</v>
      </c>
      <c r="G4022" t="s">
        <v>46</v>
      </c>
      <c r="H4022" t="s">
        <v>79</v>
      </c>
      <c r="I4022">
        <v>2</v>
      </c>
      <c r="J4022" s="2">
        <v>28.79</v>
      </c>
      <c r="K4022" s="3">
        <v>0.15</v>
      </c>
      <c r="L4022" s="2">
        <v>9.89</v>
      </c>
      <c r="M4022" s="2">
        <f t="shared" si="496"/>
        <v>48.94</v>
      </c>
      <c r="N4022" s="2">
        <f t="shared" si="497"/>
        <v>19.78</v>
      </c>
      <c r="O4022" s="2">
        <f t="shared" si="498"/>
        <v>29.159999999999997</v>
      </c>
      <c r="P4022" s="4">
        <f t="shared" si="499"/>
        <v>0.59583163056804245</v>
      </c>
      <c r="Q4022">
        <f t="shared" si="500"/>
        <v>2025</v>
      </c>
      <c r="R4022" t="str">
        <f t="shared" si="501"/>
        <v>Q2</v>
      </c>
      <c r="S4022">
        <f t="shared" si="502"/>
        <v>5</v>
      </c>
      <c r="T4022" t="str">
        <f t="shared" si="503"/>
        <v>May</v>
      </c>
    </row>
    <row r="4023" spans="1:20" x14ac:dyDescent="0.35">
      <c r="A4023" t="s">
        <v>4088</v>
      </c>
      <c r="B4023" s="1">
        <v>45798</v>
      </c>
      <c r="C4023" t="s">
        <v>41</v>
      </c>
      <c r="D4023" t="s">
        <v>42</v>
      </c>
      <c r="E4023" t="s">
        <v>23</v>
      </c>
      <c r="F4023" t="s">
        <v>24</v>
      </c>
      <c r="G4023" t="s">
        <v>46</v>
      </c>
      <c r="H4023" t="s">
        <v>79</v>
      </c>
      <c r="I4023">
        <v>1</v>
      </c>
      <c r="J4023" s="2">
        <v>29.81</v>
      </c>
      <c r="K4023" s="3">
        <v>0</v>
      </c>
      <c r="L4023" s="2">
        <v>9.57</v>
      </c>
      <c r="M4023" s="2">
        <f t="shared" si="496"/>
        <v>29.81</v>
      </c>
      <c r="N4023" s="2">
        <f t="shared" si="497"/>
        <v>9.57</v>
      </c>
      <c r="O4023" s="2">
        <f t="shared" si="498"/>
        <v>20.239999999999998</v>
      </c>
      <c r="P4023" s="4">
        <f t="shared" si="499"/>
        <v>0.6789667896678967</v>
      </c>
      <c r="Q4023">
        <f t="shared" si="500"/>
        <v>2025</v>
      </c>
      <c r="R4023" t="str">
        <f t="shared" si="501"/>
        <v>Q2</v>
      </c>
      <c r="S4023">
        <f t="shared" si="502"/>
        <v>5</v>
      </c>
      <c r="T4023" t="str">
        <f t="shared" si="503"/>
        <v>May</v>
      </c>
    </row>
    <row r="4024" spans="1:20" x14ac:dyDescent="0.35">
      <c r="A4024" t="s">
        <v>4089</v>
      </c>
      <c r="B4024" s="1">
        <v>45798</v>
      </c>
      <c r="C4024" t="s">
        <v>41</v>
      </c>
      <c r="D4024" t="s">
        <v>42</v>
      </c>
      <c r="E4024" t="s">
        <v>23</v>
      </c>
      <c r="F4024" t="s">
        <v>37</v>
      </c>
      <c r="G4024" t="s">
        <v>32</v>
      </c>
      <c r="H4024" t="s">
        <v>50</v>
      </c>
      <c r="I4024">
        <v>2</v>
      </c>
      <c r="J4024" s="2">
        <v>240.23</v>
      </c>
      <c r="K4024" s="3">
        <v>0</v>
      </c>
      <c r="L4024" s="2">
        <v>110.32</v>
      </c>
      <c r="M4024" s="2">
        <f t="shared" si="496"/>
        <v>480.46</v>
      </c>
      <c r="N4024" s="2">
        <f t="shared" si="497"/>
        <v>220.64</v>
      </c>
      <c r="O4024" s="2">
        <f t="shared" si="498"/>
        <v>259.82</v>
      </c>
      <c r="P4024" s="4">
        <f t="shared" si="499"/>
        <v>0.54077342546726059</v>
      </c>
      <c r="Q4024">
        <f t="shared" si="500"/>
        <v>2025</v>
      </c>
      <c r="R4024" t="str">
        <f t="shared" si="501"/>
        <v>Q2</v>
      </c>
      <c r="S4024">
        <f t="shared" si="502"/>
        <v>5</v>
      </c>
      <c r="T4024" t="str">
        <f t="shared" si="503"/>
        <v>May</v>
      </c>
    </row>
    <row r="4025" spans="1:20" x14ac:dyDescent="0.35">
      <c r="A4025" t="s">
        <v>4090</v>
      </c>
      <c r="B4025" s="1">
        <v>45798</v>
      </c>
      <c r="C4025" t="s">
        <v>21</v>
      </c>
      <c r="D4025" t="s">
        <v>22</v>
      </c>
      <c r="E4025" t="s">
        <v>43</v>
      </c>
      <c r="F4025" t="s">
        <v>31</v>
      </c>
      <c r="G4025" t="s">
        <v>53</v>
      </c>
      <c r="H4025" t="s">
        <v>131</v>
      </c>
      <c r="I4025">
        <v>1</v>
      </c>
      <c r="J4025" s="2">
        <v>31.36</v>
      </c>
      <c r="K4025" s="3">
        <v>0.1</v>
      </c>
      <c r="L4025" s="2">
        <v>9.82</v>
      </c>
      <c r="M4025" s="2">
        <f t="shared" si="496"/>
        <v>28.22</v>
      </c>
      <c r="N4025" s="2">
        <f t="shared" si="497"/>
        <v>9.82</v>
      </c>
      <c r="O4025" s="2">
        <f t="shared" si="498"/>
        <v>18.399999999999999</v>
      </c>
      <c r="P4025" s="4">
        <f t="shared" si="499"/>
        <v>0.65201984408221114</v>
      </c>
      <c r="Q4025">
        <f t="shared" si="500"/>
        <v>2025</v>
      </c>
      <c r="R4025" t="str">
        <f t="shared" si="501"/>
        <v>Q2</v>
      </c>
      <c r="S4025">
        <f t="shared" si="502"/>
        <v>5</v>
      </c>
      <c r="T4025" t="str">
        <f t="shared" si="503"/>
        <v>May</v>
      </c>
    </row>
    <row r="4026" spans="1:20" x14ac:dyDescent="0.35">
      <c r="A4026" t="s">
        <v>4091</v>
      </c>
      <c r="B4026" s="1">
        <v>45798</v>
      </c>
      <c r="C4026" t="s">
        <v>21</v>
      </c>
      <c r="D4026" t="s">
        <v>35</v>
      </c>
      <c r="E4026" t="s">
        <v>23</v>
      </c>
      <c r="F4026" t="s">
        <v>37</v>
      </c>
      <c r="G4026" t="s">
        <v>38</v>
      </c>
      <c r="H4026" t="s">
        <v>84</v>
      </c>
      <c r="I4026">
        <v>2</v>
      </c>
      <c r="J4026" s="2">
        <v>257.43</v>
      </c>
      <c r="K4026" s="3">
        <v>0</v>
      </c>
      <c r="L4026" s="2">
        <v>130.13999999999999</v>
      </c>
      <c r="M4026" s="2">
        <f t="shared" si="496"/>
        <v>514.86</v>
      </c>
      <c r="N4026" s="2">
        <f t="shared" si="497"/>
        <v>260.27999999999997</v>
      </c>
      <c r="O4026" s="2">
        <f t="shared" si="498"/>
        <v>254.58000000000004</v>
      </c>
      <c r="P4026" s="4">
        <f t="shared" si="499"/>
        <v>0.49446451462533508</v>
      </c>
      <c r="Q4026">
        <f t="shared" si="500"/>
        <v>2025</v>
      </c>
      <c r="R4026" t="str">
        <f t="shared" si="501"/>
        <v>Q2</v>
      </c>
      <c r="S4026">
        <f t="shared" si="502"/>
        <v>5</v>
      </c>
      <c r="T4026" t="str">
        <f t="shared" si="503"/>
        <v>May</v>
      </c>
    </row>
    <row r="4027" spans="1:20" x14ac:dyDescent="0.35">
      <c r="A4027" t="s">
        <v>4092</v>
      </c>
      <c r="B4027" s="1">
        <v>45799</v>
      </c>
      <c r="C4027" t="s">
        <v>62</v>
      </c>
      <c r="D4027" t="s">
        <v>63</v>
      </c>
      <c r="E4027" t="s">
        <v>23</v>
      </c>
      <c r="F4027" t="s">
        <v>37</v>
      </c>
      <c r="G4027" t="s">
        <v>38</v>
      </c>
      <c r="H4027" t="s">
        <v>56</v>
      </c>
      <c r="I4027">
        <v>2</v>
      </c>
      <c r="J4027" s="2">
        <v>75.08</v>
      </c>
      <c r="K4027" s="3">
        <v>0</v>
      </c>
      <c r="L4027" s="2">
        <v>31.86</v>
      </c>
      <c r="M4027" s="2">
        <f t="shared" si="496"/>
        <v>150.16</v>
      </c>
      <c r="N4027" s="2">
        <f t="shared" si="497"/>
        <v>63.72</v>
      </c>
      <c r="O4027" s="2">
        <f t="shared" si="498"/>
        <v>86.44</v>
      </c>
      <c r="P4027" s="4">
        <f t="shared" si="499"/>
        <v>0.57565263718700055</v>
      </c>
      <c r="Q4027">
        <f t="shared" si="500"/>
        <v>2025</v>
      </c>
      <c r="R4027" t="str">
        <f t="shared" si="501"/>
        <v>Q2</v>
      </c>
      <c r="S4027">
        <f t="shared" si="502"/>
        <v>5</v>
      </c>
      <c r="T4027" t="str">
        <f t="shared" si="503"/>
        <v>May</v>
      </c>
    </row>
    <row r="4028" spans="1:20" x14ac:dyDescent="0.35">
      <c r="A4028" t="s">
        <v>4093</v>
      </c>
      <c r="B4028" s="1">
        <v>45799</v>
      </c>
      <c r="C4028" t="s">
        <v>21</v>
      </c>
      <c r="D4028" t="s">
        <v>22</v>
      </c>
      <c r="E4028" t="s">
        <v>30</v>
      </c>
      <c r="F4028" t="s">
        <v>31</v>
      </c>
      <c r="G4028" t="s">
        <v>25</v>
      </c>
      <c r="H4028" t="s">
        <v>81</v>
      </c>
      <c r="I4028">
        <v>6</v>
      </c>
      <c r="J4028" s="2">
        <v>41.73</v>
      </c>
      <c r="K4028" s="3">
        <v>0</v>
      </c>
      <c r="L4028" s="2">
        <v>16.05</v>
      </c>
      <c r="M4028" s="2">
        <f t="shared" si="496"/>
        <v>250.38</v>
      </c>
      <c r="N4028" s="2">
        <f t="shared" si="497"/>
        <v>96.3</v>
      </c>
      <c r="O4028" s="2">
        <f t="shared" si="498"/>
        <v>154.07999999999998</v>
      </c>
      <c r="P4028" s="4">
        <f t="shared" si="499"/>
        <v>0.61538461538461531</v>
      </c>
      <c r="Q4028">
        <f t="shared" si="500"/>
        <v>2025</v>
      </c>
      <c r="R4028" t="str">
        <f t="shared" si="501"/>
        <v>Q2</v>
      </c>
      <c r="S4028">
        <f t="shared" si="502"/>
        <v>5</v>
      </c>
      <c r="T4028" t="str">
        <f t="shared" si="503"/>
        <v>May</v>
      </c>
    </row>
    <row r="4029" spans="1:20" x14ac:dyDescent="0.35">
      <c r="A4029" t="s">
        <v>4094</v>
      </c>
      <c r="B4029" s="1">
        <v>45799</v>
      </c>
      <c r="C4029" t="s">
        <v>62</v>
      </c>
      <c r="D4029" t="s">
        <v>74</v>
      </c>
      <c r="E4029" t="s">
        <v>23</v>
      </c>
      <c r="F4029" t="s">
        <v>37</v>
      </c>
      <c r="G4029" t="s">
        <v>32</v>
      </c>
      <c r="H4029" t="s">
        <v>33</v>
      </c>
      <c r="I4029">
        <v>2</v>
      </c>
      <c r="J4029" s="2">
        <v>37.08</v>
      </c>
      <c r="K4029" s="3">
        <v>0.1</v>
      </c>
      <c r="L4029" s="2">
        <v>12.63</v>
      </c>
      <c r="M4029" s="2">
        <f t="shared" si="496"/>
        <v>66.739999999999995</v>
      </c>
      <c r="N4029" s="2">
        <f t="shared" si="497"/>
        <v>25.26</v>
      </c>
      <c r="O4029" s="2">
        <f t="shared" si="498"/>
        <v>41.47999999999999</v>
      </c>
      <c r="P4029" s="4">
        <f t="shared" si="499"/>
        <v>0.62151633203476164</v>
      </c>
      <c r="Q4029">
        <f t="shared" si="500"/>
        <v>2025</v>
      </c>
      <c r="R4029" t="str">
        <f t="shared" si="501"/>
        <v>Q2</v>
      </c>
      <c r="S4029">
        <f t="shared" si="502"/>
        <v>5</v>
      </c>
      <c r="T4029" t="str">
        <f t="shared" si="503"/>
        <v>May</v>
      </c>
    </row>
    <row r="4030" spans="1:20" x14ac:dyDescent="0.35">
      <c r="A4030" t="s">
        <v>4095</v>
      </c>
      <c r="B4030" s="1">
        <v>45799</v>
      </c>
      <c r="C4030" t="s">
        <v>21</v>
      </c>
      <c r="D4030" t="s">
        <v>22</v>
      </c>
      <c r="E4030" t="s">
        <v>52</v>
      </c>
      <c r="F4030" t="s">
        <v>24</v>
      </c>
      <c r="G4030" t="s">
        <v>53</v>
      </c>
      <c r="H4030" t="s">
        <v>131</v>
      </c>
      <c r="I4030">
        <v>1</v>
      </c>
      <c r="J4030" s="2">
        <v>31.11</v>
      </c>
      <c r="K4030" s="3">
        <v>0</v>
      </c>
      <c r="L4030" s="2">
        <v>9.7200000000000006</v>
      </c>
      <c r="M4030" s="2">
        <f t="shared" si="496"/>
        <v>31.11</v>
      </c>
      <c r="N4030" s="2">
        <f t="shared" si="497"/>
        <v>9.7200000000000006</v>
      </c>
      <c r="O4030" s="2">
        <f t="shared" si="498"/>
        <v>21.39</v>
      </c>
      <c r="P4030" s="4">
        <f t="shared" si="499"/>
        <v>0.68756027000964326</v>
      </c>
      <c r="Q4030">
        <f t="shared" si="500"/>
        <v>2025</v>
      </c>
      <c r="R4030" t="str">
        <f t="shared" si="501"/>
        <v>Q2</v>
      </c>
      <c r="S4030">
        <f t="shared" si="502"/>
        <v>5</v>
      </c>
      <c r="T4030" t="str">
        <f t="shared" si="503"/>
        <v>May</v>
      </c>
    </row>
    <row r="4031" spans="1:20" x14ac:dyDescent="0.35">
      <c r="A4031" t="s">
        <v>4096</v>
      </c>
      <c r="B4031" s="1">
        <v>45799</v>
      </c>
      <c r="C4031" t="s">
        <v>21</v>
      </c>
      <c r="D4031" t="s">
        <v>103</v>
      </c>
      <c r="E4031" t="s">
        <v>23</v>
      </c>
      <c r="F4031" t="s">
        <v>37</v>
      </c>
      <c r="G4031" t="s">
        <v>32</v>
      </c>
      <c r="H4031" t="s">
        <v>50</v>
      </c>
      <c r="I4031">
        <v>3</v>
      </c>
      <c r="J4031" s="2">
        <v>213.22</v>
      </c>
      <c r="K4031" s="3">
        <v>0.05</v>
      </c>
      <c r="L4031" s="2">
        <v>117.9</v>
      </c>
      <c r="M4031" s="2">
        <f t="shared" si="496"/>
        <v>607.67999999999995</v>
      </c>
      <c r="N4031" s="2">
        <f t="shared" si="497"/>
        <v>353.7</v>
      </c>
      <c r="O4031" s="2">
        <f t="shared" si="498"/>
        <v>253.97999999999996</v>
      </c>
      <c r="P4031" s="4">
        <f t="shared" si="499"/>
        <v>0.4179502369668246</v>
      </c>
      <c r="Q4031">
        <f t="shared" si="500"/>
        <v>2025</v>
      </c>
      <c r="R4031" t="str">
        <f t="shared" si="501"/>
        <v>Q2</v>
      </c>
      <c r="S4031">
        <f t="shared" si="502"/>
        <v>5</v>
      </c>
      <c r="T4031" t="str">
        <f t="shared" si="503"/>
        <v>May</v>
      </c>
    </row>
    <row r="4032" spans="1:20" x14ac:dyDescent="0.35">
      <c r="A4032" t="s">
        <v>4097</v>
      </c>
      <c r="B4032" s="1">
        <v>45799</v>
      </c>
      <c r="C4032" t="s">
        <v>28</v>
      </c>
      <c r="D4032" t="s">
        <v>29</v>
      </c>
      <c r="E4032" t="s">
        <v>52</v>
      </c>
      <c r="F4032" t="s">
        <v>24</v>
      </c>
      <c r="G4032" t="s">
        <v>38</v>
      </c>
      <c r="H4032" t="s">
        <v>44</v>
      </c>
      <c r="I4032">
        <v>3</v>
      </c>
      <c r="J4032" s="2">
        <v>121.33</v>
      </c>
      <c r="K4032" s="3">
        <v>0</v>
      </c>
      <c r="L4032" s="2">
        <v>51.78</v>
      </c>
      <c r="M4032" s="2">
        <f t="shared" si="496"/>
        <v>363.99</v>
      </c>
      <c r="N4032" s="2">
        <f t="shared" si="497"/>
        <v>155.34</v>
      </c>
      <c r="O4032" s="2">
        <f t="shared" si="498"/>
        <v>208.65</v>
      </c>
      <c r="P4032" s="4">
        <f t="shared" si="499"/>
        <v>0.57323003379213711</v>
      </c>
      <c r="Q4032">
        <f t="shared" si="500"/>
        <v>2025</v>
      </c>
      <c r="R4032" t="str">
        <f t="shared" si="501"/>
        <v>Q2</v>
      </c>
      <c r="S4032">
        <f t="shared" si="502"/>
        <v>5</v>
      </c>
      <c r="T4032" t="str">
        <f t="shared" si="503"/>
        <v>May</v>
      </c>
    </row>
    <row r="4033" spans="1:20" x14ac:dyDescent="0.35">
      <c r="A4033" t="s">
        <v>4098</v>
      </c>
      <c r="B4033" s="1">
        <v>45799</v>
      </c>
      <c r="C4033" t="s">
        <v>21</v>
      </c>
      <c r="D4033" t="s">
        <v>35</v>
      </c>
      <c r="E4033" t="s">
        <v>43</v>
      </c>
      <c r="F4033" t="s">
        <v>24</v>
      </c>
      <c r="G4033" t="s">
        <v>53</v>
      </c>
      <c r="H4033" t="s">
        <v>131</v>
      </c>
      <c r="I4033">
        <v>1</v>
      </c>
      <c r="J4033" s="2">
        <v>31.36</v>
      </c>
      <c r="K4033" s="3">
        <v>0.1</v>
      </c>
      <c r="L4033" s="2">
        <v>9.6199999999999992</v>
      </c>
      <c r="M4033" s="2">
        <f t="shared" si="496"/>
        <v>28.22</v>
      </c>
      <c r="N4033" s="2">
        <f t="shared" si="497"/>
        <v>9.6199999999999992</v>
      </c>
      <c r="O4033" s="2">
        <f t="shared" si="498"/>
        <v>18.600000000000001</v>
      </c>
      <c r="P4033" s="4">
        <f t="shared" si="499"/>
        <v>0.65910701630049617</v>
      </c>
      <c r="Q4033">
        <f t="shared" si="500"/>
        <v>2025</v>
      </c>
      <c r="R4033" t="str">
        <f t="shared" si="501"/>
        <v>Q2</v>
      </c>
      <c r="S4033">
        <f t="shared" si="502"/>
        <v>5</v>
      </c>
      <c r="T4033" t="str">
        <f t="shared" si="503"/>
        <v>May</v>
      </c>
    </row>
    <row r="4034" spans="1:20" x14ac:dyDescent="0.35">
      <c r="A4034" t="s">
        <v>4099</v>
      </c>
      <c r="B4034" s="1">
        <v>45799</v>
      </c>
      <c r="C4034" t="s">
        <v>21</v>
      </c>
      <c r="D4034" t="s">
        <v>103</v>
      </c>
      <c r="E4034" t="s">
        <v>52</v>
      </c>
      <c r="F4034" t="s">
        <v>37</v>
      </c>
      <c r="G4034" t="s">
        <v>32</v>
      </c>
      <c r="H4034" t="s">
        <v>33</v>
      </c>
      <c r="I4034">
        <v>4</v>
      </c>
      <c r="J4034" s="2">
        <v>36.69</v>
      </c>
      <c r="K4034" s="3">
        <v>0</v>
      </c>
      <c r="L4034" s="2">
        <v>12.27</v>
      </c>
      <c r="M4034" s="2">
        <f t="shared" ref="M4034:M4097" si="504">ROUND(I4034*J4034*(1-K4034),2)</f>
        <v>146.76</v>
      </c>
      <c r="N4034" s="2">
        <f t="shared" ref="N4034:N4097" si="505">ROUND(I4034*L4034,2)</f>
        <v>49.08</v>
      </c>
      <c r="O4034" s="2">
        <f t="shared" ref="O4034:O4097" si="506">M4034-N4034</f>
        <v>97.679999999999993</v>
      </c>
      <c r="P4034" s="4">
        <f t="shared" ref="P4034:P4097" si="507">IFERROR(O4034/M4034,0)</f>
        <v>0.66557645134914145</v>
      </c>
      <c r="Q4034">
        <f t="shared" ref="Q4034:Q4097" si="508">YEAR(B4034)</f>
        <v>2025</v>
      </c>
      <c r="R4034" t="str">
        <f t="shared" ref="R4034:R4097" si="509">"Q"&amp;ROUNDUP(MONTH(B4034)/3,0)</f>
        <v>Q2</v>
      </c>
      <c r="S4034">
        <f t="shared" ref="S4034:S4097" si="510">MONTH(B4034)</f>
        <v>5</v>
      </c>
      <c r="T4034" t="str">
        <f t="shared" ref="T4034:T4097" si="511">TEXT(B4034,"mmm")</f>
        <v>May</v>
      </c>
    </row>
    <row r="4035" spans="1:20" x14ac:dyDescent="0.35">
      <c r="A4035" t="s">
        <v>4100</v>
      </c>
      <c r="B4035" s="1">
        <v>45799</v>
      </c>
      <c r="C4035" t="s">
        <v>62</v>
      </c>
      <c r="D4035" t="s">
        <v>74</v>
      </c>
      <c r="E4035" t="s">
        <v>23</v>
      </c>
      <c r="F4035" t="s">
        <v>24</v>
      </c>
      <c r="G4035" t="s">
        <v>32</v>
      </c>
      <c r="H4035" t="s">
        <v>86</v>
      </c>
      <c r="I4035">
        <v>1</v>
      </c>
      <c r="J4035" s="2">
        <v>64.849999999999994</v>
      </c>
      <c r="K4035" s="3">
        <v>0</v>
      </c>
      <c r="L4035" s="2">
        <v>25.4</v>
      </c>
      <c r="M4035" s="2">
        <f t="shared" si="504"/>
        <v>64.849999999999994</v>
      </c>
      <c r="N4035" s="2">
        <f t="shared" si="505"/>
        <v>25.4</v>
      </c>
      <c r="O4035" s="2">
        <f t="shared" si="506"/>
        <v>39.449999999999996</v>
      </c>
      <c r="P4035" s="4">
        <f t="shared" si="507"/>
        <v>0.60832690824980729</v>
      </c>
      <c r="Q4035">
        <f t="shared" si="508"/>
        <v>2025</v>
      </c>
      <c r="R4035" t="str">
        <f t="shared" si="509"/>
        <v>Q2</v>
      </c>
      <c r="S4035">
        <f t="shared" si="510"/>
        <v>5</v>
      </c>
      <c r="T4035" t="str">
        <f t="shared" si="511"/>
        <v>May</v>
      </c>
    </row>
    <row r="4036" spans="1:20" x14ac:dyDescent="0.35">
      <c r="A4036" t="s">
        <v>4101</v>
      </c>
      <c r="B4036" s="1">
        <v>45799</v>
      </c>
      <c r="C4036" t="s">
        <v>21</v>
      </c>
      <c r="D4036" t="s">
        <v>35</v>
      </c>
      <c r="E4036" t="s">
        <v>23</v>
      </c>
      <c r="F4036" t="s">
        <v>24</v>
      </c>
      <c r="G4036" t="s">
        <v>32</v>
      </c>
      <c r="H4036" t="s">
        <v>86</v>
      </c>
      <c r="I4036">
        <v>1</v>
      </c>
      <c r="J4036" s="2">
        <v>68.78</v>
      </c>
      <c r="K4036" s="3">
        <v>0</v>
      </c>
      <c r="L4036" s="2">
        <v>25.14</v>
      </c>
      <c r="M4036" s="2">
        <f t="shared" si="504"/>
        <v>68.78</v>
      </c>
      <c r="N4036" s="2">
        <f t="shared" si="505"/>
        <v>25.14</v>
      </c>
      <c r="O4036" s="2">
        <f t="shared" si="506"/>
        <v>43.64</v>
      </c>
      <c r="P4036" s="4">
        <f t="shared" si="507"/>
        <v>0.63448676940971216</v>
      </c>
      <c r="Q4036">
        <f t="shared" si="508"/>
        <v>2025</v>
      </c>
      <c r="R4036" t="str">
        <f t="shared" si="509"/>
        <v>Q2</v>
      </c>
      <c r="S4036">
        <f t="shared" si="510"/>
        <v>5</v>
      </c>
      <c r="T4036" t="str">
        <f t="shared" si="511"/>
        <v>May</v>
      </c>
    </row>
    <row r="4037" spans="1:20" x14ac:dyDescent="0.35">
      <c r="A4037" t="s">
        <v>4102</v>
      </c>
      <c r="B4037" s="1">
        <v>45799</v>
      </c>
      <c r="C4037" t="s">
        <v>21</v>
      </c>
      <c r="D4037" t="s">
        <v>103</v>
      </c>
      <c r="E4037" t="s">
        <v>23</v>
      </c>
      <c r="F4037" t="s">
        <v>37</v>
      </c>
      <c r="G4037" t="s">
        <v>32</v>
      </c>
      <c r="H4037" t="s">
        <v>33</v>
      </c>
      <c r="I4037">
        <v>2</v>
      </c>
      <c r="J4037" s="2">
        <v>36.619999999999997</v>
      </c>
      <c r="K4037" s="3">
        <v>0</v>
      </c>
      <c r="L4037" s="2">
        <v>12.34</v>
      </c>
      <c r="M4037" s="2">
        <f t="shared" si="504"/>
        <v>73.239999999999995</v>
      </c>
      <c r="N4037" s="2">
        <f t="shared" si="505"/>
        <v>24.68</v>
      </c>
      <c r="O4037" s="2">
        <f t="shared" si="506"/>
        <v>48.559999999999995</v>
      </c>
      <c r="P4037" s="4">
        <f t="shared" si="507"/>
        <v>0.66302566903331506</v>
      </c>
      <c r="Q4037">
        <f t="shared" si="508"/>
        <v>2025</v>
      </c>
      <c r="R4037" t="str">
        <f t="shared" si="509"/>
        <v>Q2</v>
      </c>
      <c r="S4037">
        <f t="shared" si="510"/>
        <v>5</v>
      </c>
      <c r="T4037" t="str">
        <f t="shared" si="511"/>
        <v>May</v>
      </c>
    </row>
    <row r="4038" spans="1:20" x14ac:dyDescent="0.35">
      <c r="A4038" t="s">
        <v>4103</v>
      </c>
      <c r="B4038" s="1">
        <v>45799</v>
      </c>
      <c r="C4038" t="s">
        <v>41</v>
      </c>
      <c r="D4038" t="s">
        <v>42</v>
      </c>
      <c r="E4038" t="s">
        <v>36</v>
      </c>
      <c r="F4038" t="s">
        <v>37</v>
      </c>
      <c r="G4038" t="s">
        <v>25</v>
      </c>
      <c r="H4038" t="s">
        <v>81</v>
      </c>
      <c r="I4038">
        <v>1</v>
      </c>
      <c r="J4038" s="2">
        <v>43.62</v>
      </c>
      <c r="K4038" s="3">
        <v>0</v>
      </c>
      <c r="L4038" s="2">
        <v>16.100000000000001</v>
      </c>
      <c r="M4038" s="2">
        <f t="shared" si="504"/>
        <v>43.62</v>
      </c>
      <c r="N4038" s="2">
        <f t="shared" si="505"/>
        <v>16.100000000000001</v>
      </c>
      <c r="O4038" s="2">
        <f t="shared" si="506"/>
        <v>27.519999999999996</v>
      </c>
      <c r="P4038" s="4">
        <f t="shared" si="507"/>
        <v>0.63090325538743686</v>
      </c>
      <c r="Q4038">
        <f t="shared" si="508"/>
        <v>2025</v>
      </c>
      <c r="R4038" t="str">
        <f t="shared" si="509"/>
        <v>Q2</v>
      </c>
      <c r="S4038">
        <f t="shared" si="510"/>
        <v>5</v>
      </c>
      <c r="T4038" t="str">
        <f t="shared" si="511"/>
        <v>May</v>
      </c>
    </row>
    <row r="4039" spans="1:20" x14ac:dyDescent="0.35">
      <c r="A4039" t="s">
        <v>4104</v>
      </c>
      <c r="B4039" s="1">
        <v>45799</v>
      </c>
      <c r="C4039" t="s">
        <v>41</v>
      </c>
      <c r="D4039" t="s">
        <v>42</v>
      </c>
      <c r="E4039" t="s">
        <v>23</v>
      </c>
      <c r="F4039" t="s">
        <v>24</v>
      </c>
      <c r="G4039" t="s">
        <v>32</v>
      </c>
      <c r="H4039" t="s">
        <v>86</v>
      </c>
      <c r="I4039">
        <v>2</v>
      </c>
      <c r="J4039" s="2">
        <v>72.73</v>
      </c>
      <c r="K4039" s="3">
        <v>0</v>
      </c>
      <c r="L4039" s="2">
        <v>24</v>
      </c>
      <c r="M4039" s="2">
        <f t="shared" si="504"/>
        <v>145.46</v>
      </c>
      <c r="N4039" s="2">
        <f t="shared" si="505"/>
        <v>48</v>
      </c>
      <c r="O4039" s="2">
        <f t="shared" si="506"/>
        <v>97.460000000000008</v>
      </c>
      <c r="P4039" s="4">
        <f t="shared" si="507"/>
        <v>0.67001237453595497</v>
      </c>
      <c r="Q4039">
        <f t="shared" si="508"/>
        <v>2025</v>
      </c>
      <c r="R4039" t="str">
        <f t="shared" si="509"/>
        <v>Q2</v>
      </c>
      <c r="S4039">
        <f t="shared" si="510"/>
        <v>5</v>
      </c>
      <c r="T4039" t="str">
        <f t="shared" si="511"/>
        <v>May</v>
      </c>
    </row>
    <row r="4040" spans="1:20" x14ac:dyDescent="0.35">
      <c r="A4040" t="s">
        <v>4105</v>
      </c>
      <c r="B4040" s="1">
        <v>45799</v>
      </c>
      <c r="C4040" t="s">
        <v>21</v>
      </c>
      <c r="D4040" t="s">
        <v>22</v>
      </c>
      <c r="E4040" t="s">
        <v>23</v>
      </c>
      <c r="F4040" t="s">
        <v>37</v>
      </c>
      <c r="G4040" t="s">
        <v>32</v>
      </c>
      <c r="H4040" t="s">
        <v>86</v>
      </c>
      <c r="I4040">
        <v>1</v>
      </c>
      <c r="J4040" s="2">
        <v>68.849999999999994</v>
      </c>
      <c r="K4040" s="3">
        <v>0.1</v>
      </c>
      <c r="L4040" s="2">
        <v>24.35</v>
      </c>
      <c r="M4040" s="2">
        <f t="shared" si="504"/>
        <v>61.97</v>
      </c>
      <c r="N4040" s="2">
        <f t="shared" si="505"/>
        <v>24.35</v>
      </c>
      <c r="O4040" s="2">
        <f t="shared" si="506"/>
        <v>37.619999999999997</v>
      </c>
      <c r="P4040" s="4">
        <f t="shared" si="507"/>
        <v>0.60706793609811194</v>
      </c>
      <c r="Q4040">
        <f t="shared" si="508"/>
        <v>2025</v>
      </c>
      <c r="R4040" t="str">
        <f t="shared" si="509"/>
        <v>Q2</v>
      </c>
      <c r="S4040">
        <f t="shared" si="510"/>
        <v>5</v>
      </c>
      <c r="T4040" t="str">
        <f t="shared" si="511"/>
        <v>May</v>
      </c>
    </row>
    <row r="4041" spans="1:20" x14ac:dyDescent="0.35">
      <c r="A4041" t="s">
        <v>4106</v>
      </c>
      <c r="B4041" s="1">
        <v>45800</v>
      </c>
      <c r="C4041" t="s">
        <v>21</v>
      </c>
      <c r="D4041" t="s">
        <v>35</v>
      </c>
      <c r="E4041" t="s">
        <v>23</v>
      </c>
      <c r="F4041" t="s">
        <v>24</v>
      </c>
      <c r="G4041" t="s">
        <v>32</v>
      </c>
      <c r="H4041" t="s">
        <v>50</v>
      </c>
      <c r="I4041">
        <v>1</v>
      </c>
      <c r="J4041" s="2">
        <v>220.17</v>
      </c>
      <c r="K4041" s="3">
        <v>0.1</v>
      </c>
      <c r="L4041" s="2">
        <v>114.28</v>
      </c>
      <c r="M4041" s="2">
        <f t="shared" si="504"/>
        <v>198.15</v>
      </c>
      <c r="N4041" s="2">
        <f t="shared" si="505"/>
        <v>114.28</v>
      </c>
      <c r="O4041" s="2">
        <f t="shared" si="506"/>
        <v>83.87</v>
      </c>
      <c r="P4041" s="4">
        <f t="shared" si="507"/>
        <v>0.42326520312894272</v>
      </c>
      <c r="Q4041">
        <f t="shared" si="508"/>
        <v>2025</v>
      </c>
      <c r="R4041" t="str">
        <f t="shared" si="509"/>
        <v>Q2</v>
      </c>
      <c r="S4041">
        <f t="shared" si="510"/>
        <v>5</v>
      </c>
      <c r="T4041" t="str">
        <f t="shared" si="511"/>
        <v>May</v>
      </c>
    </row>
    <row r="4042" spans="1:20" x14ac:dyDescent="0.35">
      <c r="A4042" t="s">
        <v>4107</v>
      </c>
      <c r="B4042" s="1">
        <v>45800</v>
      </c>
      <c r="C4042" t="s">
        <v>41</v>
      </c>
      <c r="D4042" t="s">
        <v>42</v>
      </c>
      <c r="E4042" t="s">
        <v>23</v>
      </c>
      <c r="F4042" t="s">
        <v>37</v>
      </c>
      <c r="G4042" t="s">
        <v>32</v>
      </c>
      <c r="H4042" t="s">
        <v>33</v>
      </c>
      <c r="I4042">
        <v>1</v>
      </c>
      <c r="J4042" s="2">
        <v>39.700000000000003</v>
      </c>
      <c r="K4042" s="3">
        <v>0</v>
      </c>
      <c r="L4042" s="2">
        <v>12.45</v>
      </c>
      <c r="M4042" s="2">
        <f t="shared" si="504"/>
        <v>39.700000000000003</v>
      </c>
      <c r="N4042" s="2">
        <f t="shared" si="505"/>
        <v>12.45</v>
      </c>
      <c r="O4042" s="2">
        <f t="shared" si="506"/>
        <v>27.250000000000004</v>
      </c>
      <c r="P4042" s="4">
        <f t="shared" si="507"/>
        <v>0.68639798488664994</v>
      </c>
      <c r="Q4042">
        <f t="shared" si="508"/>
        <v>2025</v>
      </c>
      <c r="R4042" t="str">
        <f t="shared" si="509"/>
        <v>Q2</v>
      </c>
      <c r="S4042">
        <f t="shared" si="510"/>
        <v>5</v>
      </c>
      <c r="T4042" t="str">
        <f t="shared" si="511"/>
        <v>May</v>
      </c>
    </row>
    <row r="4043" spans="1:20" x14ac:dyDescent="0.35">
      <c r="A4043" t="s">
        <v>4108</v>
      </c>
      <c r="B4043" s="1">
        <v>45800</v>
      </c>
      <c r="C4043" t="s">
        <v>21</v>
      </c>
      <c r="D4043" t="s">
        <v>35</v>
      </c>
      <c r="E4043" t="s">
        <v>23</v>
      </c>
      <c r="F4043" t="s">
        <v>24</v>
      </c>
      <c r="G4043" t="s">
        <v>53</v>
      </c>
      <c r="H4043" t="s">
        <v>70</v>
      </c>
      <c r="I4043">
        <v>3</v>
      </c>
      <c r="J4043" s="2">
        <v>53.67</v>
      </c>
      <c r="K4043" s="3">
        <v>0.25</v>
      </c>
      <c r="L4043" s="2">
        <v>18.989999999999998</v>
      </c>
      <c r="M4043" s="2">
        <f t="shared" si="504"/>
        <v>120.76</v>
      </c>
      <c r="N4043" s="2">
        <f t="shared" si="505"/>
        <v>56.97</v>
      </c>
      <c r="O4043" s="2">
        <f t="shared" si="506"/>
        <v>63.790000000000006</v>
      </c>
      <c r="P4043" s="4">
        <f t="shared" si="507"/>
        <v>0.52823782709506462</v>
      </c>
      <c r="Q4043">
        <f t="shared" si="508"/>
        <v>2025</v>
      </c>
      <c r="R4043" t="str">
        <f t="shared" si="509"/>
        <v>Q2</v>
      </c>
      <c r="S4043">
        <f t="shared" si="510"/>
        <v>5</v>
      </c>
      <c r="T4043" t="str">
        <f t="shared" si="511"/>
        <v>May</v>
      </c>
    </row>
    <row r="4044" spans="1:20" x14ac:dyDescent="0.35">
      <c r="A4044" t="s">
        <v>4109</v>
      </c>
      <c r="B4044" s="1">
        <v>45800</v>
      </c>
      <c r="C4044" t="s">
        <v>21</v>
      </c>
      <c r="D4044" t="s">
        <v>22</v>
      </c>
      <c r="E4044" t="s">
        <v>23</v>
      </c>
      <c r="F4044" t="s">
        <v>24</v>
      </c>
      <c r="G4044" t="s">
        <v>38</v>
      </c>
      <c r="H4044" t="s">
        <v>56</v>
      </c>
      <c r="I4044">
        <v>3</v>
      </c>
      <c r="J4044" s="2">
        <v>78.819999999999993</v>
      </c>
      <c r="K4044" s="3">
        <v>0.15</v>
      </c>
      <c r="L4044" s="2">
        <v>31.17</v>
      </c>
      <c r="M4044" s="2">
        <f t="shared" si="504"/>
        <v>200.99</v>
      </c>
      <c r="N4044" s="2">
        <f t="shared" si="505"/>
        <v>93.51</v>
      </c>
      <c r="O4044" s="2">
        <f t="shared" si="506"/>
        <v>107.48</v>
      </c>
      <c r="P4044" s="4">
        <f t="shared" si="507"/>
        <v>0.53475297278471567</v>
      </c>
      <c r="Q4044">
        <f t="shared" si="508"/>
        <v>2025</v>
      </c>
      <c r="R4044" t="str">
        <f t="shared" si="509"/>
        <v>Q2</v>
      </c>
      <c r="S4044">
        <f t="shared" si="510"/>
        <v>5</v>
      </c>
      <c r="T4044" t="str">
        <f t="shared" si="511"/>
        <v>May</v>
      </c>
    </row>
    <row r="4045" spans="1:20" x14ac:dyDescent="0.35">
      <c r="A4045" t="s">
        <v>4110</v>
      </c>
      <c r="B4045" s="1">
        <v>45800</v>
      </c>
      <c r="C4045" t="s">
        <v>21</v>
      </c>
      <c r="D4045" t="s">
        <v>35</v>
      </c>
      <c r="E4045" t="s">
        <v>23</v>
      </c>
      <c r="F4045" t="s">
        <v>37</v>
      </c>
      <c r="G4045" t="s">
        <v>53</v>
      </c>
      <c r="H4045" t="s">
        <v>70</v>
      </c>
      <c r="I4045">
        <v>1</v>
      </c>
      <c r="J4045" s="2">
        <v>53.35</v>
      </c>
      <c r="K4045" s="3">
        <v>0</v>
      </c>
      <c r="L4045" s="2">
        <v>19.350000000000001</v>
      </c>
      <c r="M4045" s="2">
        <f t="shared" si="504"/>
        <v>53.35</v>
      </c>
      <c r="N4045" s="2">
        <f t="shared" si="505"/>
        <v>19.350000000000001</v>
      </c>
      <c r="O4045" s="2">
        <f t="shared" si="506"/>
        <v>34</v>
      </c>
      <c r="P4045" s="4">
        <f t="shared" si="507"/>
        <v>0.63730084348641047</v>
      </c>
      <c r="Q4045">
        <f t="shared" si="508"/>
        <v>2025</v>
      </c>
      <c r="R4045" t="str">
        <f t="shared" si="509"/>
        <v>Q2</v>
      </c>
      <c r="S4045">
        <f t="shared" si="510"/>
        <v>5</v>
      </c>
      <c r="T4045" t="str">
        <f t="shared" si="511"/>
        <v>May</v>
      </c>
    </row>
    <row r="4046" spans="1:20" x14ac:dyDescent="0.35">
      <c r="A4046" t="s">
        <v>4111</v>
      </c>
      <c r="B4046" s="1">
        <v>45800</v>
      </c>
      <c r="C4046" t="s">
        <v>41</v>
      </c>
      <c r="D4046" t="s">
        <v>42</v>
      </c>
      <c r="E4046" t="s">
        <v>30</v>
      </c>
      <c r="F4046" t="s">
        <v>31</v>
      </c>
      <c r="G4046" t="s">
        <v>46</v>
      </c>
      <c r="H4046" t="s">
        <v>79</v>
      </c>
      <c r="I4046">
        <v>16</v>
      </c>
      <c r="J4046" s="2">
        <v>30.36</v>
      </c>
      <c r="K4046" s="3">
        <v>0.1</v>
      </c>
      <c r="L4046" s="2">
        <v>9.48</v>
      </c>
      <c r="M4046" s="2">
        <f t="shared" si="504"/>
        <v>437.18</v>
      </c>
      <c r="N4046" s="2">
        <f t="shared" si="505"/>
        <v>151.68</v>
      </c>
      <c r="O4046" s="2">
        <f t="shared" si="506"/>
        <v>285.5</v>
      </c>
      <c r="P4046" s="4">
        <f t="shared" si="507"/>
        <v>0.65304908733244882</v>
      </c>
      <c r="Q4046">
        <f t="shared" si="508"/>
        <v>2025</v>
      </c>
      <c r="R4046" t="str">
        <f t="shared" si="509"/>
        <v>Q2</v>
      </c>
      <c r="S4046">
        <f t="shared" si="510"/>
        <v>5</v>
      </c>
      <c r="T4046" t="str">
        <f t="shared" si="511"/>
        <v>May</v>
      </c>
    </row>
    <row r="4047" spans="1:20" x14ac:dyDescent="0.35">
      <c r="A4047" t="s">
        <v>4112</v>
      </c>
      <c r="B4047" s="1">
        <v>45800</v>
      </c>
      <c r="C4047" t="s">
        <v>21</v>
      </c>
      <c r="D4047" t="s">
        <v>35</v>
      </c>
      <c r="E4047" t="s">
        <v>36</v>
      </c>
      <c r="F4047" t="s">
        <v>24</v>
      </c>
      <c r="G4047" t="s">
        <v>46</v>
      </c>
      <c r="H4047" t="s">
        <v>47</v>
      </c>
      <c r="I4047">
        <v>1</v>
      </c>
      <c r="J4047" s="2">
        <v>476.18</v>
      </c>
      <c r="K4047" s="3">
        <v>0</v>
      </c>
      <c r="L4047" s="2">
        <v>257.45</v>
      </c>
      <c r="M4047" s="2">
        <f t="shared" si="504"/>
        <v>476.18</v>
      </c>
      <c r="N4047" s="2">
        <f t="shared" si="505"/>
        <v>257.45</v>
      </c>
      <c r="O4047" s="2">
        <f t="shared" si="506"/>
        <v>218.73000000000002</v>
      </c>
      <c r="P4047" s="4">
        <f t="shared" si="507"/>
        <v>0.45934310554832208</v>
      </c>
      <c r="Q4047">
        <f t="shared" si="508"/>
        <v>2025</v>
      </c>
      <c r="R4047" t="str">
        <f t="shared" si="509"/>
        <v>Q2</v>
      </c>
      <c r="S4047">
        <f t="shared" si="510"/>
        <v>5</v>
      </c>
      <c r="T4047" t="str">
        <f t="shared" si="511"/>
        <v>May</v>
      </c>
    </row>
    <row r="4048" spans="1:20" x14ac:dyDescent="0.35">
      <c r="A4048" t="s">
        <v>4113</v>
      </c>
      <c r="B4048" s="1">
        <v>45800</v>
      </c>
      <c r="C4048" t="s">
        <v>41</v>
      </c>
      <c r="D4048" t="s">
        <v>42</v>
      </c>
      <c r="E4048" t="s">
        <v>23</v>
      </c>
      <c r="F4048" t="s">
        <v>24</v>
      </c>
      <c r="G4048" t="s">
        <v>38</v>
      </c>
      <c r="H4048" t="s">
        <v>44</v>
      </c>
      <c r="I4048">
        <v>1</v>
      </c>
      <c r="J4048" s="2">
        <v>123.63</v>
      </c>
      <c r="K4048" s="3">
        <v>0</v>
      </c>
      <c r="L4048" s="2">
        <v>49.52</v>
      </c>
      <c r="M4048" s="2">
        <f t="shared" si="504"/>
        <v>123.63</v>
      </c>
      <c r="N4048" s="2">
        <f t="shared" si="505"/>
        <v>49.52</v>
      </c>
      <c r="O4048" s="2">
        <f t="shared" si="506"/>
        <v>74.109999999999985</v>
      </c>
      <c r="P4048" s="4">
        <f t="shared" si="507"/>
        <v>0.59944997168971925</v>
      </c>
      <c r="Q4048">
        <f t="shared" si="508"/>
        <v>2025</v>
      </c>
      <c r="R4048" t="str">
        <f t="shared" si="509"/>
        <v>Q2</v>
      </c>
      <c r="S4048">
        <f t="shared" si="510"/>
        <v>5</v>
      </c>
      <c r="T4048" t="str">
        <f t="shared" si="511"/>
        <v>May</v>
      </c>
    </row>
    <row r="4049" spans="1:20" x14ac:dyDescent="0.35">
      <c r="A4049" t="s">
        <v>4114</v>
      </c>
      <c r="B4049" s="1">
        <v>45800</v>
      </c>
      <c r="C4049" t="s">
        <v>21</v>
      </c>
      <c r="D4049" t="s">
        <v>35</v>
      </c>
      <c r="E4049" t="s">
        <v>23</v>
      </c>
      <c r="F4049" t="s">
        <v>37</v>
      </c>
      <c r="G4049" t="s">
        <v>32</v>
      </c>
      <c r="H4049" t="s">
        <v>113</v>
      </c>
      <c r="I4049">
        <v>3</v>
      </c>
      <c r="J4049" s="2">
        <v>379.84</v>
      </c>
      <c r="K4049" s="3">
        <v>0</v>
      </c>
      <c r="L4049" s="2">
        <v>215.94</v>
      </c>
      <c r="M4049" s="2">
        <f t="shared" si="504"/>
        <v>1139.52</v>
      </c>
      <c r="N4049" s="2">
        <f t="shared" si="505"/>
        <v>647.82000000000005</v>
      </c>
      <c r="O4049" s="2">
        <f t="shared" si="506"/>
        <v>491.69999999999993</v>
      </c>
      <c r="P4049" s="4">
        <f t="shared" si="507"/>
        <v>0.4314974726200505</v>
      </c>
      <c r="Q4049">
        <f t="shared" si="508"/>
        <v>2025</v>
      </c>
      <c r="R4049" t="str">
        <f t="shared" si="509"/>
        <v>Q2</v>
      </c>
      <c r="S4049">
        <f t="shared" si="510"/>
        <v>5</v>
      </c>
      <c r="T4049" t="str">
        <f t="shared" si="511"/>
        <v>May</v>
      </c>
    </row>
    <row r="4050" spans="1:20" x14ac:dyDescent="0.35">
      <c r="A4050" t="s">
        <v>4115</v>
      </c>
      <c r="B4050" s="1">
        <v>45800</v>
      </c>
      <c r="C4050" t="s">
        <v>21</v>
      </c>
      <c r="D4050" t="s">
        <v>22</v>
      </c>
      <c r="E4050" t="s">
        <v>23</v>
      </c>
      <c r="F4050" t="s">
        <v>24</v>
      </c>
      <c r="G4050" t="s">
        <v>53</v>
      </c>
      <c r="H4050" t="s">
        <v>54</v>
      </c>
      <c r="I4050">
        <v>1</v>
      </c>
      <c r="J4050" s="2">
        <v>148.51</v>
      </c>
      <c r="K4050" s="3">
        <v>0.05</v>
      </c>
      <c r="L4050" s="2">
        <v>69.8</v>
      </c>
      <c r="M4050" s="2">
        <f t="shared" si="504"/>
        <v>141.08000000000001</v>
      </c>
      <c r="N4050" s="2">
        <f t="shared" si="505"/>
        <v>69.8</v>
      </c>
      <c r="O4050" s="2">
        <f t="shared" si="506"/>
        <v>71.280000000000015</v>
      </c>
      <c r="P4050" s="4">
        <f t="shared" si="507"/>
        <v>0.50524525092146311</v>
      </c>
      <c r="Q4050">
        <f t="shared" si="508"/>
        <v>2025</v>
      </c>
      <c r="R4050" t="str">
        <f t="shared" si="509"/>
        <v>Q2</v>
      </c>
      <c r="S4050">
        <f t="shared" si="510"/>
        <v>5</v>
      </c>
      <c r="T4050" t="str">
        <f t="shared" si="511"/>
        <v>May</v>
      </c>
    </row>
    <row r="4051" spans="1:20" x14ac:dyDescent="0.35">
      <c r="A4051" t="s">
        <v>4116</v>
      </c>
      <c r="B4051" s="1">
        <v>45800</v>
      </c>
      <c r="C4051" t="s">
        <v>62</v>
      </c>
      <c r="D4051" t="s">
        <v>63</v>
      </c>
      <c r="E4051" t="s">
        <v>23</v>
      </c>
      <c r="F4051" t="s">
        <v>37</v>
      </c>
      <c r="G4051" t="s">
        <v>38</v>
      </c>
      <c r="H4051" t="s">
        <v>39</v>
      </c>
      <c r="I4051">
        <v>3</v>
      </c>
      <c r="J4051" s="2">
        <v>143.59</v>
      </c>
      <c r="K4051" s="3">
        <v>0.05</v>
      </c>
      <c r="L4051" s="2">
        <v>79.06</v>
      </c>
      <c r="M4051" s="2">
        <f t="shared" si="504"/>
        <v>409.23</v>
      </c>
      <c r="N4051" s="2">
        <f t="shared" si="505"/>
        <v>237.18</v>
      </c>
      <c r="O4051" s="2">
        <f t="shared" si="506"/>
        <v>172.05</v>
      </c>
      <c r="P4051" s="4">
        <f t="shared" si="507"/>
        <v>0.42042372260098232</v>
      </c>
      <c r="Q4051">
        <f t="shared" si="508"/>
        <v>2025</v>
      </c>
      <c r="R4051" t="str">
        <f t="shared" si="509"/>
        <v>Q2</v>
      </c>
      <c r="S4051">
        <f t="shared" si="510"/>
        <v>5</v>
      </c>
      <c r="T4051" t="str">
        <f t="shared" si="511"/>
        <v>May</v>
      </c>
    </row>
    <row r="4052" spans="1:20" x14ac:dyDescent="0.35">
      <c r="A4052" t="s">
        <v>4117</v>
      </c>
      <c r="B4052" s="1">
        <v>45800</v>
      </c>
      <c r="C4052" t="s">
        <v>21</v>
      </c>
      <c r="D4052" t="s">
        <v>22</v>
      </c>
      <c r="E4052" t="s">
        <v>36</v>
      </c>
      <c r="F4052" t="s">
        <v>37</v>
      </c>
      <c r="G4052" t="s">
        <v>32</v>
      </c>
      <c r="H4052" t="s">
        <v>86</v>
      </c>
      <c r="I4052">
        <v>1</v>
      </c>
      <c r="J4052" s="2">
        <v>68.069999999999993</v>
      </c>
      <c r="K4052" s="3">
        <v>0.15</v>
      </c>
      <c r="L4052" s="2">
        <v>24.88</v>
      </c>
      <c r="M4052" s="2">
        <f t="shared" si="504"/>
        <v>57.86</v>
      </c>
      <c r="N4052" s="2">
        <f t="shared" si="505"/>
        <v>24.88</v>
      </c>
      <c r="O4052" s="2">
        <f t="shared" si="506"/>
        <v>32.980000000000004</v>
      </c>
      <c r="P4052" s="4">
        <f t="shared" si="507"/>
        <v>0.56999654338057393</v>
      </c>
      <c r="Q4052">
        <f t="shared" si="508"/>
        <v>2025</v>
      </c>
      <c r="R4052" t="str">
        <f t="shared" si="509"/>
        <v>Q2</v>
      </c>
      <c r="S4052">
        <f t="shared" si="510"/>
        <v>5</v>
      </c>
      <c r="T4052" t="str">
        <f t="shared" si="511"/>
        <v>May</v>
      </c>
    </row>
    <row r="4053" spans="1:20" x14ac:dyDescent="0.35">
      <c r="A4053" t="s">
        <v>4118</v>
      </c>
      <c r="B4053" s="1">
        <v>45800</v>
      </c>
      <c r="C4053" t="s">
        <v>21</v>
      </c>
      <c r="D4053" t="s">
        <v>22</v>
      </c>
      <c r="E4053" t="s">
        <v>23</v>
      </c>
      <c r="F4053" t="s">
        <v>24</v>
      </c>
      <c r="G4053" t="s">
        <v>46</v>
      </c>
      <c r="H4053" t="s">
        <v>183</v>
      </c>
      <c r="I4053">
        <v>1</v>
      </c>
      <c r="J4053" s="2">
        <v>135.94999999999999</v>
      </c>
      <c r="K4053" s="3">
        <v>0</v>
      </c>
      <c r="L4053" s="2">
        <v>64.69</v>
      </c>
      <c r="M4053" s="2">
        <f t="shared" si="504"/>
        <v>135.94999999999999</v>
      </c>
      <c r="N4053" s="2">
        <f t="shared" si="505"/>
        <v>64.69</v>
      </c>
      <c r="O4053" s="2">
        <f t="shared" si="506"/>
        <v>71.259999999999991</v>
      </c>
      <c r="P4053" s="4">
        <f t="shared" si="507"/>
        <v>0.52416329532916506</v>
      </c>
      <c r="Q4053">
        <f t="shared" si="508"/>
        <v>2025</v>
      </c>
      <c r="R4053" t="str">
        <f t="shared" si="509"/>
        <v>Q2</v>
      </c>
      <c r="S4053">
        <f t="shared" si="510"/>
        <v>5</v>
      </c>
      <c r="T4053" t="str">
        <f t="shared" si="511"/>
        <v>May</v>
      </c>
    </row>
    <row r="4054" spans="1:20" x14ac:dyDescent="0.35">
      <c r="A4054" t="s">
        <v>4119</v>
      </c>
      <c r="B4054" s="1">
        <v>45800</v>
      </c>
      <c r="C4054" t="s">
        <v>41</v>
      </c>
      <c r="D4054" t="s">
        <v>42</v>
      </c>
      <c r="E4054" t="s">
        <v>23</v>
      </c>
      <c r="F4054" t="s">
        <v>24</v>
      </c>
      <c r="G4054" t="s">
        <v>25</v>
      </c>
      <c r="H4054" t="s">
        <v>26</v>
      </c>
      <c r="I4054">
        <v>2</v>
      </c>
      <c r="J4054" s="2">
        <v>25.48</v>
      </c>
      <c r="K4054" s="3">
        <v>0.2</v>
      </c>
      <c r="L4054" s="2">
        <v>6.49</v>
      </c>
      <c r="M4054" s="2">
        <f t="shared" si="504"/>
        <v>40.770000000000003</v>
      </c>
      <c r="N4054" s="2">
        <f t="shared" si="505"/>
        <v>12.98</v>
      </c>
      <c r="O4054" s="2">
        <f t="shared" si="506"/>
        <v>27.790000000000003</v>
      </c>
      <c r="P4054" s="4">
        <f t="shared" si="507"/>
        <v>0.68162864851606575</v>
      </c>
      <c r="Q4054">
        <f t="shared" si="508"/>
        <v>2025</v>
      </c>
      <c r="R4054" t="str">
        <f t="shared" si="509"/>
        <v>Q2</v>
      </c>
      <c r="S4054">
        <f t="shared" si="510"/>
        <v>5</v>
      </c>
      <c r="T4054" t="str">
        <f t="shared" si="511"/>
        <v>May</v>
      </c>
    </row>
    <row r="4055" spans="1:20" x14ac:dyDescent="0.35">
      <c r="A4055" t="s">
        <v>4120</v>
      </c>
      <c r="B4055" s="1">
        <v>45801</v>
      </c>
      <c r="C4055" t="s">
        <v>21</v>
      </c>
      <c r="D4055" t="s">
        <v>35</v>
      </c>
      <c r="E4055" t="s">
        <v>23</v>
      </c>
      <c r="F4055" t="s">
        <v>37</v>
      </c>
      <c r="G4055" t="s">
        <v>53</v>
      </c>
      <c r="H4055" t="s">
        <v>131</v>
      </c>
      <c r="I4055">
        <v>1</v>
      </c>
      <c r="J4055" s="2">
        <v>32.229999999999997</v>
      </c>
      <c r="K4055" s="3">
        <v>0.1</v>
      </c>
      <c r="L4055" s="2">
        <v>9.6</v>
      </c>
      <c r="M4055" s="2">
        <f t="shared" si="504"/>
        <v>29.01</v>
      </c>
      <c r="N4055" s="2">
        <f t="shared" si="505"/>
        <v>9.6</v>
      </c>
      <c r="O4055" s="2">
        <f t="shared" si="506"/>
        <v>19.410000000000004</v>
      </c>
      <c r="P4055" s="4">
        <f t="shared" si="507"/>
        <v>0.66907962771458129</v>
      </c>
      <c r="Q4055">
        <f t="shared" si="508"/>
        <v>2025</v>
      </c>
      <c r="R4055" t="str">
        <f t="shared" si="509"/>
        <v>Q2</v>
      </c>
      <c r="S4055">
        <f t="shared" si="510"/>
        <v>5</v>
      </c>
      <c r="T4055" t="str">
        <f t="shared" si="511"/>
        <v>May</v>
      </c>
    </row>
    <row r="4056" spans="1:20" x14ac:dyDescent="0.35">
      <c r="A4056" t="s">
        <v>4121</v>
      </c>
      <c r="B4056" s="1">
        <v>45801</v>
      </c>
      <c r="C4056" t="s">
        <v>21</v>
      </c>
      <c r="D4056" t="s">
        <v>22</v>
      </c>
      <c r="E4056" t="s">
        <v>23</v>
      </c>
      <c r="F4056" t="s">
        <v>37</v>
      </c>
      <c r="G4056" t="s">
        <v>25</v>
      </c>
      <c r="H4056" t="s">
        <v>81</v>
      </c>
      <c r="I4056">
        <v>1</v>
      </c>
      <c r="J4056" s="2">
        <v>40.85</v>
      </c>
      <c r="K4056" s="3">
        <v>0</v>
      </c>
      <c r="L4056" s="2">
        <v>15.95</v>
      </c>
      <c r="M4056" s="2">
        <f t="shared" si="504"/>
        <v>40.85</v>
      </c>
      <c r="N4056" s="2">
        <f t="shared" si="505"/>
        <v>15.95</v>
      </c>
      <c r="O4056" s="2">
        <f t="shared" si="506"/>
        <v>24.900000000000002</v>
      </c>
      <c r="P4056" s="4">
        <f t="shared" si="507"/>
        <v>0.609547123623011</v>
      </c>
      <c r="Q4056">
        <f t="shared" si="508"/>
        <v>2025</v>
      </c>
      <c r="R4056" t="str">
        <f t="shared" si="509"/>
        <v>Q2</v>
      </c>
      <c r="S4056">
        <f t="shared" si="510"/>
        <v>5</v>
      </c>
      <c r="T4056" t="str">
        <f t="shared" si="511"/>
        <v>May</v>
      </c>
    </row>
    <row r="4057" spans="1:20" x14ac:dyDescent="0.35">
      <c r="A4057" t="s">
        <v>4122</v>
      </c>
      <c r="B4057" s="1">
        <v>45801</v>
      </c>
      <c r="C4057" t="s">
        <v>62</v>
      </c>
      <c r="D4057" t="s">
        <v>74</v>
      </c>
      <c r="E4057" t="s">
        <v>23</v>
      </c>
      <c r="F4057" t="s">
        <v>24</v>
      </c>
      <c r="G4057" t="s">
        <v>32</v>
      </c>
      <c r="H4057" t="s">
        <v>33</v>
      </c>
      <c r="I4057">
        <v>1</v>
      </c>
      <c r="J4057" s="2">
        <v>35.57</v>
      </c>
      <c r="K4057" s="3">
        <v>0.05</v>
      </c>
      <c r="L4057" s="2">
        <v>12.71</v>
      </c>
      <c r="M4057" s="2">
        <f t="shared" si="504"/>
        <v>33.79</v>
      </c>
      <c r="N4057" s="2">
        <f t="shared" si="505"/>
        <v>12.71</v>
      </c>
      <c r="O4057" s="2">
        <f t="shared" si="506"/>
        <v>21.08</v>
      </c>
      <c r="P4057" s="4">
        <f t="shared" si="507"/>
        <v>0.62385321100917424</v>
      </c>
      <c r="Q4057">
        <f t="shared" si="508"/>
        <v>2025</v>
      </c>
      <c r="R4057" t="str">
        <f t="shared" si="509"/>
        <v>Q2</v>
      </c>
      <c r="S4057">
        <f t="shared" si="510"/>
        <v>5</v>
      </c>
      <c r="T4057" t="str">
        <f t="shared" si="511"/>
        <v>May</v>
      </c>
    </row>
    <row r="4058" spans="1:20" x14ac:dyDescent="0.35">
      <c r="A4058" t="s">
        <v>4123</v>
      </c>
      <c r="B4058" s="1">
        <v>45801</v>
      </c>
      <c r="C4058" t="s">
        <v>21</v>
      </c>
      <c r="D4058" t="s">
        <v>103</v>
      </c>
      <c r="E4058" t="s">
        <v>23</v>
      </c>
      <c r="F4058" t="s">
        <v>37</v>
      </c>
      <c r="G4058" t="s">
        <v>32</v>
      </c>
      <c r="H4058" t="s">
        <v>50</v>
      </c>
      <c r="I4058">
        <v>1</v>
      </c>
      <c r="J4058" s="2">
        <v>216.06</v>
      </c>
      <c r="K4058" s="3">
        <v>0</v>
      </c>
      <c r="L4058" s="2">
        <v>113.85</v>
      </c>
      <c r="M4058" s="2">
        <f t="shared" si="504"/>
        <v>216.06</v>
      </c>
      <c r="N4058" s="2">
        <f t="shared" si="505"/>
        <v>113.85</v>
      </c>
      <c r="O4058" s="2">
        <f t="shared" si="506"/>
        <v>102.21000000000001</v>
      </c>
      <c r="P4058" s="4">
        <f t="shared" si="507"/>
        <v>0.47306303804498756</v>
      </c>
      <c r="Q4058">
        <f t="shared" si="508"/>
        <v>2025</v>
      </c>
      <c r="R4058" t="str">
        <f t="shared" si="509"/>
        <v>Q2</v>
      </c>
      <c r="S4058">
        <f t="shared" si="510"/>
        <v>5</v>
      </c>
      <c r="T4058" t="str">
        <f t="shared" si="511"/>
        <v>May</v>
      </c>
    </row>
    <row r="4059" spans="1:20" x14ac:dyDescent="0.35">
      <c r="A4059" t="s">
        <v>4124</v>
      </c>
      <c r="B4059" s="1">
        <v>45801</v>
      </c>
      <c r="C4059" t="s">
        <v>41</v>
      </c>
      <c r="D4059" t="s">
        <v>42</v>
      </c>
      <c r="E4059" t="s">
        <v>23</v>
      </c>
      <c r="F4059" t="s">
        <v>37</v>
      </c>
      <c r="G4059" t="s">
        <v>53</v>
      </c>
      <c r="H4059" t="s">
        <v>54</v>
      </c>
      <c r="I4059">
        <v>1</v>
      </c>
      <c r="J4059" s="2">
        <v>149.82</v>
      </c>
      <c r="K4059" s="3">
        <v>0.05</v>
      </c>
      <c r="L4059" s="2">
        <v>70.89</v>
      </c>
      <c r="M4059" s="2">
        <f t="shared" si="504"/>
        <v>142.33000000000001</v>
      </c>
      <c r="N4059" s="2">
        <f t="shared" si="505"/>
        <v>70.89</v>
      </c>
      <c r="O4059" s="2">
        <f t="shared" si="506"/>
        <v>71.440000000000012</v>
      </c>
      <c r="P4059" s="4">
        <f t="shared" si="507"/>
        <v>0.50193212955806932</v>
      </c>
      <c r="Q4059">
        <f t="shared" si="508"/>
        <v>2025</v>
      </c>
      <c r="R4059" t="str">
        <f t="shared" si="509"/>
        <v>Q2</v>
      </c>
      <c r="S4059">
        <f t="shared" si="510"/>
        <v>5</v>
      </c>
      <c r="T4059" t="str">
        <f t="shared" si="511"/>
        <v>May</v>
      </c>
    </row>
    <row r="4060" spans="1:20" x14ac:dyDescent="0.35">
      <c r="A4060" t="s">
        <v>4125</v>
      </c>
      <c r="B4060" s="1">
        <v>45801</v>
      </c>
      <c r="C4060" t="s">
        <v>41</v>
      </c>
      <c r="D4060" t="s">
        <v>42</v>
      </c>
      <c r="E4060" t="s">
        <v>52</v>
      </c>
      <c r="F4060" t="s">
        <v>24</v>
      </c>
      <c r="G4060" t="s">
        <v>46</v>
      </c>
      <c r="H4060" t="s">
        <v>75</v>
      </c>
      <c r="I4060">
        <v>1</v>
      </c>
      <c r="J4060" s="2">
        <v>35.409999999999997</v>
      </c>
      <c r="K4060" s="3">
        <v>0</v>
      </c>
      <c r="L4060" s="2">
        <v>10.3</v>
      </c>
      <c r="M4060" s="2">
        <f t="shared" si="504"/>
        <v>35.409999999999997</v>
      </c>
      <c r="N4060" s="2">
        <f t="shared" si="505"/>
        <v>10.3</v>
      </c>
      <c r="O4060" s="2">
        <f t="shared" si="506"/>
        <v>25.109999999999996</v>
      </c>
      <c r="P4060" s="4">
        <f t="shared" si="507"/>
        <v>0.70912171702908777</v>
      </c>
      <c r="Q4060">
        <f t="shared" si="508"/>
        <v>2025</v>
      </c>
      <c r="R4060" t="str">
        <f t="shared" si="509"/>
        <v>Q2</v>
      </c>
      <c r="S4060">
        <f t="shared" si="510"/>
        <v>5</v>
      </c>
      <c r="T4060" t="str">
        <f t="shared" si="511"/>
        <v>May</v>
      </c>
    </row>
    <row r="4061" spans="1:20" x14ac:dyDescent="0.35">
      <c r="A4061" t="s">
        <v>4126</v>
      </c>
      <c r="B4061" s="1">
        <v>45801</v>
      </c>
      <c r="C4061" t="s">
        <v>41</v>
      </c>
      <c r="D4061" t="s">
        <v>90</v>
      </c>
      <c r="E4061" t="s">
        <v>43</v>
      </c>
      <c r="F4061" t="s">
        <v>24</v>
      </c>
      <c r="G4061" t="s">
        <v>32</v>
      </c>
      <c r="H4061" t="s">
        <v>86</v>
      </c>
      <c r="I4061">
        <v>1</v>
      </c>
      <c r="J4061" s="2">
        <v>72.739999999999995</v>
      </c>
      <c r="K4061" s="3">
        <v>0.1</v>
      </c>
      <c r="L4061" s="2">
        <v>24.73</v>
      </c>
      <c r="M4061" s="2">
        <f t="shared" si="504"/>
        <v>65.47</v>
      </c>
      <c r="N4061" s="2">
        <f t="shared" si="505"/>
        <v>24.73</v>
      </c>
      <c r="O4061" s="2">
        <f t="shared" si="506"/>
        <v>40.739999999999995</v>
      </c>
      <c r="P4061" s="4">
        <f t="shared" si="507"/>
        <v>0.62226974186650363</v>
      </c>
      <c r="Q4061">
        <f t="shared" si="508"/>
        <v>2025</v>
      </c>
      <c r="R4061" t="str">
        <f t="shared" si="509"/>
        <v>Q2</v>
      </c>
      <c r="S4061">
        <f t="shared" si="510"/>
        <v>5</v>
      </c>
      <c r="T4061" t="str">
        <f t="shared" si="511"/>
        <v>May</v>
      </c>
    </row>
    <row r="4062" spans="1:20" x14ac:dyDescent="0.35">
      <c r="A4062" t="s">
        <v>4127</v>
      </c>
      <c r="B4062" s="1">
        <v>45802</v>
      </c>
      <c r="C4062" t="s">
        <v>21</v>
      </c>
      <c r="D4062" t="s">
        <v>35</v>
      </c>
      <c r="E4062" t="s">
        <v>43</v>
      </c>
      <c r="F4062" t="s">
        <v>24</v>
      </c>
      <c r="G4062" t="s">
        <v>32</v>
      </c>
      <c r="H4062" t="s">
        <v>33</v>
      </c>
      <c r="I4062">
        <v>1</v>
      </c>
      <c r="J4062" s="2">
        <v>39.229999999999997</v>
      </c>
      <c r="K4062" s="3">
        <v>0</v>
      </c>
      <c r="L4062" s="2">
        <v>12.58</v>
      </c>
      <c r="M4062" s="2">
        <f t="shared" si="504"/>
        <v>39.229999999999997</v>
      </c>
      <c r="N4062" s="2">
        <f t="shared" si="505"/>
        <v>12.58</v>
      </c>
      <c r="O4062" s="2">
        <f t="shared" si="506"/>
        <v>26.65</v>
      </c>
      <c r="P4062" s="4">
        <f t="shared" si="507"/>
        <v>0.67932704562834567</v>
      </c>
      <c r="Q4062">
        <f t="shared" si="508"/>
        <v>2025</v>
      </c>
      <c r="R4062" t="str">
        <f t="shared" si="509"/>
        <v>Q2</v>
      </c>
      <c r="S4062">
        <f t="shared" si="510"/>
        <v>5</v>
      </c>
      <c r="T4062" t="str">
        <f t="shared" si="511"/>
        <v>May</v>
      </c>
    </row>
    <row r="4063" spans="1:20" x14ac:dyDescent="0.35">
      <c r="A4063" t="s">
        <v>4128</v>
      </c>
      <c r="B4063" s="1">
        <v>45802</v>
      </c>
      <c r="C4063" t="s">
        <v>21</v>
      </c>
      <c r="D4063" t="s">
        <v>35</v>
      </c>
      <c r="E4063" t="s">
        <v>23</v>
      </c>
      <c r="F4063" t="s">
        <v>37</v>
      </c>
      <c r="G4063" t="s">
        <v>46</v>
      </c>
      <c r="H4063" t="s">
        <v>75</v>
      </c>
      <c r="I4063">
        <v>2</v>
      </c>
      <c r="J4063" s="2">
        <v>33.57</v>
      </c>
      <c r="K4063" s="3">
        <v>0.1</v>
      </c>
      <c r="L4063" s="2">
        <v>9.74</v>
      </c>
      <c r="M4063" s="2">
        <f t="shared" si="504"/>
        <v>60.43</v>
      </c>
      <c r="N4063" s="2">
        <f t="shared" si="505"/>
        <v>19.48</v>
      </c>
      <c r="O4063" s="2">
        <f t="shared" si="506"/>
        <v>40.950000000000003</v>
      </c>
      <c r="P4063" s="4">
        <f t="shared" si="507"/>
        <v>0.67764355452589775</v>
      </c>
      <c r="Q4063">
        <f t="shared" si="508"/>
        <v>2025</v>
      </c>
      <c r="R4063" t="str">
        <f t="shared" si="509"/>
        <v>Q2</v>
      </c>
      <c r="S4063">
        <f t="shared" si="510"/>
        <v>5</v>
      </c>
      <c r="T4063" t="str">
        <f t="shared" si="511"/>
        <v>May</v>
      </c>
    </row>
    <row r="4064" spans="1:20" x14ac:dyDescent="0.35">
      <c r="A4064" t="s">
        <v>4129</v>
      </c>
      <c r="B4064" s="1">
        <v>45802</v>
      </c>
      <c r="C4064" t="s">
        <v>21</v>
      </c>
      <c r="D4064" t="s">
        <v>35</v>
      </c>
      <c r="E4064" t="s">
        <v>23</v>
      </c>
      <c r="F4064" t="s">
        <v>37</v>
      </c>
      <c r="G4064" t="s">
        <v>53</v>
      </c>
      <c r="H4064" t="s">
        <v>70</v>
      </c>
      <c r="I4064">
        <v>1</v>
      </c>
      <c r="J4064" s="2">
        <v>54.18</v>
      </c>
      <c r="K4064" s="3">
        <v>0</v>
      </c>
      <c r="L4064" s="2">
        <v>18.45</v>
      </c>
      <c r="M4064" s="2">
        <f t="shared" si="504"/>
        <v>54.18</v>
      </c>
      <c r="N4064" s="2">
        <f t="shared" si="505"/>
        <v>18.45</v>
      </c>
      <c r="O4064" s="2">
        <f t="shared" si="506"/>
        <v>35.730000000000004</v>
      </c>
      <c r="P4064" s="4">
        <f t="shared" si="507"/>
        <v>0.65946843853820603</v>
      </c>
      <c r="Q4064">
        <f t="shared" si="508"/>
        <v>2025</v>
      </c>
      <c r="R4064" t="str">
        <f t="shared" si="509"/>
        <v>Q2</v>
      </c>
      <c r="S4064">
        <f t="shared" si="510"/>
        <v>5</v>
      </c>
      <c r="T4064" t="str">
        <f t="shared" si="511"/>
        <v>May</v>
      </c>
    </row>
    <row r="4065" spans="1:20" x14ac:dyDescent="0.35">
      <c r="A4065" t="s">
        <v>4130</v>
      </c>
      <c r="B4065" s="1">
        <v>45802</v>
      </c>
      <c r="C4065" t="s">
        <v>28</v>
      </c>
      <c r="D4065" t="s">
        <v>29</v>
      </c>
      <c r="E4065" t="s">
        <v>43</v>
      </c>
      <c r="F4065" t="s">
        <v>37</v>
      </c>
      <c r="G4065" t="s">
        <v>38</v>
      </c>
      <c r="H4065" t="s">
        <v>84</v>
      </c>
      <c r="I4065">
        <v>1</v>
      </c>
      <c r="J4065" s="2">
        <v>269.67</v>
      </c>
      <c r="K4065" s="3">
        <v>0.1</v>
      </c>
      <c r="L4065" s="2">
        <v>131.47999999999999</v>
      </c>
      <c r="M4065" s="2">
        <f t="shared" si="504"/>
        <v>242.7</v>
      </c>
      <c r="N4065" s="2">
        <f t="shared" si="505"/>
        <v>131.47999999999999</v>
      </c>
      <c r="O4065" s="2">
        <f t="shared" si="506"/>
        <v>111.22</v>
      </c>
      <c r="P4065" s="4">
        <f t="shared" si="507"/>
        <v>0.45826122785331685</v>
      </c>
      <c r="Q4065">
        <f t="shared" si="508"/>
        <v>2025</v>
      </c>
      <c r="R4065" t="str">
        <f t="shared" si="509"/>
        <v>Q2</v>
      </c>
      <c r="S4065">
        <f t="shared" si="510"/>
        <v>5</v>
      </c>
      <c r="T4065" t="str">
        <f t="shared" si="511"/>
        <v>May</v>
      </c>
    </row>
    <row r="4066" spans="1:20" x14ac:dyDescent="0.35">
      <c r="A4066" t="s">
        <v>4131</v>
      </c>
      <c r="B4066" s="1">
        <v>45802</v>
      </c>
      <c r="C4066" t="s">
        <v>21</v>
      </c>
      <c r="D4066" t="s">
        <v>35</v>
      </c>
      <c r="E4066" t="s">
        <v>23</v>
      </c>
      <c r="F4066" t="s">
        <v>37</v>
      </c>
      <c r="G4066" t="s">
        <v>32</v>
      </c>
      <c r="H4066" t="s">
        <v>86</v>
      </c>
      <c r="I4066">
        <v>4</v>
      </c>
      <c r="J4066" s="2">
        <v>69.3</v>
      </c>
      <c r="K4066" s="3">
        <v>0.05</v>
      </c>
      <c r="L4066" s="2">
        <v>24.64</v>
      </c>
      <c r="M4066" s="2">
        <f t="shared" si="504"/>
        <v>263.33999999999997</v>
      </c>
      <c r="N4066" s="2">
        <f t="shared" si="505"/>
        <v>98.56</v>
      </c>
      <c r="O4066" s="2">
        <f t="shared" si="506"/>
        <v>164.77999999999997</v>
      </c>
      <c r="P4066" s="4">
        <f t="shared" si="507"/>
        <v>0.62573099415204669</v>
      </c>
      <c r="Q4066">
        <f t="shared" si="508"/>
        <v>2025</v>
      </c>
      <c r="R4066" t="str">
        <f t="shared" si="509"/>
        <v>Q2</v>
      </c>
      <c r="S4066">
        <f t="shared" si="510"/>
        <v>5</v>
      </c>
      <c r="T4066" t="str">
        <f t="shared" si="511"/>
        <v>May</v>
      </c>
    </row>
    <row r="4067" spans="1:20" x14ac:dyDescent="0.35">
      <c r="A4067" t="s">
        <v>4132</v>
      </c>
      <c r="B4067" s="1">
        <v>45802</v>
      </c>
      <c r="C4067" t="s">
        <v>28</v>
      </c>
      <c r="D4067" t="s">
        <v>29</v>
      </c>
      <c r="E4067" t="s">
        <v>52</v>
      </c>
      <c r="F4067" t="s">
        <v>37</v>
      </c>
      <c r="G4067" t="s">
        <v>46</v>
      </c>
      <c r="H4067" t="s">
        <v>79</v>
      </c>
      <c r="I4067">
        <v>1</v>
      </c>
      <c r="J4067" s="2">
        <v>29.65</v>
      </c>
      <c r="K4067" s="3">
        <v>0.15</v>
      </c>
      <c r="L4067" s="2">
        <v>9.32</v>
      </c>
      <c r="M4067" s="2">
        <f t="shared" si="504"/>
        <v>25.2</v>
      </c>
      <c r="N4067" s="2">
        <f t="shared" si="505"/>
        <v>9.32</v>
      </c>
      <c r="O4067" s="2">
        <f t="shared" si="506"/>
        <v>15.879999999999999</v>
      </c>
      <c r="P4067" s="4">
        <f t="shared" si="507"/>
        <v>0.63015873015873014</v>
      </c>
      <c r="Q4067">
        <f t="shared" si="508"/>
        <v>2025</v>
      </c>
      <c r="R4067" t="str">
        <f t="shared" si="509"/>
        <v>Q2</v>
      </c>
      <c r="S4067">
        <f t="shared" si="510"/>
        <v>5</v>
      </c>
      <c r="T4067" t="str">
        <f t="shared" si="511"/>
        <v>May</v>
      </c>
    </row>
    <row r="4068" spans="1:20" x14ac:dyDescent="0.35">
      <c r="A4068" t="s">
        <v>4133</v>
      </c>
      <c r="B4068" s="1">
        <v>45802</v>
      </c>
      <c r="C4068" t="s">
        <v>62</v>
      </c>
      <c r="D4068" t="s">
        <v>69</v>
      </c>
      <c r="E4068" t="s">
        <v>23</v>
      </c>
      <c r="F4068" t="s">
        <v>37</v>
      </c>
      <c r="G4068" t="s">
        <v>38</v>
      </c>
      <c r="H4068" t="s">
        <v>56</v>
      </c>
      <c r="I4068">
        <v>1</v>
      </c>
      <c r="J4068" s="2">
        <v>72.709999999999994</v>
      </c>
      <c r="K4068" s="3">
        <v>0.15</v>
      </c>
      <c r="L4068" s="2">
        <v>31.82</v>
      </c>
      <c r="M4068" s="2">
        <f t="shared" si="504"/>
        <v>61.8</v>
      </c>
      <c r="N4068" s="2">
        <f t="shared" si="505"/>
        <v>31.82</v>
      </c>
      <c r="O4068" s="2">
        <f t="shared" si="506"/>
        <v>29.979999999999997</v>
      </c>
      <c r="P4068" s="4">
        <f t="shared" si="507"/>
        <v>0.48511326860841419</v>
      </c>
      <c r="Q4068">
        <f t="shared" si="508"/>
        <v>2025</v>
      </c>
      <c r="R4068" t="str">
        <f t="shared" si="509"/>
        <v>Q2</v>
      </c>
      <c r="S4068">
        <f t="shared" si="510"/>
        <v>5</v>
      </c>
      <c r="T4068" t="str">
        <f t="shared" si="511"/>
        <v>May</v>
      </c>
    </row>
    <row r="4069" spans="1:20" x14ac:dyDescent="0.35">
      <c r="A4069" t="s">
        <v>4134</v>
      </c>
      <c r="B4069" s="1">
        <v>45802</v>
      </c>
      <c r="C4069" t="s">
        <v>41</v>
      </c>
      <c r="D4069" t="s">
        <v>42</v>
      </c>
      <c r="E4069" t="s">
        <v>43</v>
      </c>
      <c r="F4069" t="s">
        <v>37</v>
      </c>
      <c r="G4069" t="s">
        <v>46</v>
      </c>
      <c r="H4069" t="s">
        <v>75</v>
      </c>
      <c r="I4069">
        <v>1</v>
      </c>
      <c r="J4069" s="2">
        <v>35.89</v>
      </c>
      <c r="K4069" s="3">
        <v>0.05</v>
      </c>
      <c r="L4069" s="2">
        <v>9.83</v>
      </c>
      <c r="M4069" s="2">
        <f t="shared" si="504"/>
        <v>34.1</v>
      </c>
      <c r="N4069" s="2">
        <f t="shared" si="505"/>
        <v>9.83</v>
      </c>
      <c r="O4069" s="2">
        <f t="shared" si="506"/>
        <v>24.270000000000003</v>
      </c>
      <c r="P4069" s="4">
        <f t="shared" si="507"/>
        <v>0.71173020527859243</v>
      </c>
      <c r="Q4069">
        <f t="shared" si="508"/>
        <v>2025</v>
      </c>
      <c r="R4069" t="str">
        <f t="shared" si="509"/>
        <v>Q2</v>
      </c>
      <c r="S4069">
        <f t="shared" si="510"/>
        <v>5</v>
      </c>
      <c r="T4069" t="str">
        <f t="shared" si="511"/>
        <v>May</v>
      </c>
    </row>
    <row r="4070" spans="1:20" x14ac:dyDescent="0.35">
      <c r="A4070" t="s">
        <v>4135</v>
      </c>
      <c r="B4070" s="1">
        <v>45802</v>
      </c>
      <c r="C4070" t="s">
        <v>21</v>
      </c>
      <c r="D4070" t="s">
        <v>35</v>
      </c>
      <c r="E4070" t="s">
        <v>30</v>
      </c>
      <c r="F4070" t="s">
        <v>31</v>
      </c>
      <c r="G4070" t="s">
        <v>53</v>
      </c>
      <c r="H4070" t="s">
        <v>66</v>
      </c>
      <c r="I4070">
        <v>6</v>
      </c>
      <c r="J4070" s="2">
        <v>103.83</v>
      </c>
      <c r="K4070" s="3">
        <v>0.15</v>
      </c>
      <c r="L4070" s="2">
        <v>44.24</v>
      </c>
      <c r="M4070" s="2">
        <f t="shared" si="504"/>
        <v>529.53</v>
      </c>
      <c r="N4070" s="2">
        <f t="shared" si="505"/>
        <v>265.44</v>
      </c>
      <c r="O4070" s="2">
        <f t="shared" si="506"/>
        <v>264.08999999999997</v>
      </c>
      <c r="P4070" s="4">
        <f t="shared" si="507"/>
        <v>0.49872528468642002</v>
      </c>
      <c r="Q4070">
        <f t="shared" si="508"/>
        <v>2025</v>
      </c>
      <c r="R4070" t="str">
        <f t="shared" si="509"/>
        <v>Q2</v>
      </c>
      <c r="S4070">
        <f t="shared" si="510"/>
        <v>5</v>
      </c>
      <c r="T4070" t="str">
        <f t="shared" si="511"/>
        <v>May</v>
      </c>
    </row>
    <row r="4071" spans="1:20" x14ac:dyDescent="0.35">
      <c r="A4071" t="s">
        <v>4136</v>
      </c>
      <c r="B4071" s="1">
        <v>45802</v>
      </c>
      <c r="C4071" t="s">
        <v>41</v>
      </c>
      <c r="D4071" t="s">
        <v>42</v>
      </c>
      <c r="E4071" t="s">
        <v>43</v>
      </c>
      <c r="F4071" t="s">
        <v>37</v>
      </c>
      <c r="G4071" t="s">
        <v>25</v>
      </c>
      <c r="H4071" t="s">
        <v>26</v>
      </c>
      <c r="I4071">
        <v>2</v>
      </c>
      <c r="J4071" s="2">
        <v>25.24</v>
      </c>
      <c r="K4071" s="3">
        <v>0.1</v>
      </c>
      <c r="L4071" s="2">
        <v>6.54</v>
      </c>
      <c r="M4071" s="2">
        <f t="shared" si="504"/>
        <v>45.43</v>
      </c>
      <c r="N4071" s="2">
        <f t="shared" si="505"/>
        <v>13.08</v>
      </c>
      <c r="O4071" s="2">
        <f t="shared" si="506"/>
        <v>32.35</v>
      </c>
      <c r="P4071" s="4">
        <f t="shared" si="507"/>
        <v>0.71208452564384772</v>
      </c>
      <c r="Q4071">
        <f t="shared" si="508"/>
        <v>2025</v>
      </c>
      <c r="R4071" t="str">
        <f t="shared" si="509"/>
        <v>Q2</v>
      </c>
      <c r="S4071">
        <f t="shared" si="510"/>
        <v>5</v>
      </c>
      <c r="T4071" t="str">
        <f t="shared" si="511"/>
        <v>May</v>
      </c>
    </row>
    <row r="4072" spans="1:20" x14ac:dyDescent="0.35">
      <c r="A4072" t="s">
        <v>4137</v>
      </c>
      <c r="B4072" s="1">
        <v>45802</v>
      </c>
      <c r="C4072" t="s">
        <v>41</v>
      </c>
      <c r="D4072" t="s">
        <v>42</v>
      </c>
      <c r="E4072" t="s">
        <v>23</v>
      </c>
      <c r="F4072" t="s">
        <v>31</v>
      </c>
      <c r="G4072" t="s">
        <v>32</v>
      </c>
      <c r="H4072" t="s">
        <v>33</v>
      </c>
      <c r="I4072">
        <v>3</v>
      </c>
      <c r="J4072" s="2">
        <v>41.46</v>
      </c>
      <c r="K4072" s="3">
        <v>0.1</v>
      </c>
      <c r="L4072" s="2">
        <v>12.47</v>
      </c>
      <c r="M4072" s="2">
        <f t="shared" si="504"/>
        <v>111.94</v>
      </c>
      <c r="N4072" s="2">
        <f t="shared" si="505"/>
        <v>37.409999999999997</v>
      </c>
      <c r="O4072" s="2">
        <f t="shared" si="506"/>
        <v>74.53</v>
      </c>
      <c r="P4072" s="4">
        <f t="shared" si="507"/>
        <v>0.66580310880829019</v>
      </c>
      <c r="Q4072">
        <f t="shared" si="508"/>
        <v>2025</v>
      </c>
      <c r="R4072" t="str">
        <f t="shared" si="509"/>
        <v>Q2</v>
      </c>
      <c r="S4072">
        <f t="shared" si="510"/>
        <v>5</v>
      </c>
      <c r="T4072" t="str">
        <f t="shared" si="511"/>
        <v>May</v>
      </c>
    </row>
    <row r="4073" spans="1:20" x14ac:dyDescent="0.35">
      <c r="A4073" t="s">
        <v>4138</v>
      </c>
      <c r="B4073" s="1">
        <v>45802</v>
      </c>
      <c r="C4073" t="s">
        <v>21</v>
      </c>
      <c r="D4073" t="s">
        <v>35</v>
      </c>
      <c r="E4073" t="s">
        <v>23</v>
      </c>
      <c r="F4073" t="s">
        <v>31</v>
      </c>
      <c r="G4073" t="s">
        <v>53</v>
      </c>
      <c r="H4073" t="s">
        <v>54</v>
      </c>
      <c r="I4073">
        <v>4</v>
      </c>
      <c r="J4073" s="2">
        <v>149.04</v>
      </c>
      <c r="K4073" s="3">
        <v>0</v>
      </c>
      <c r="L4073" s="2">
        <v>73.209999999999994</v>
      </c>
      <c r="M4073" s="2">
        <f t="shared" si="504"/>
        <v>596.16</v>
      </c>
      <c r="N4073" s="2">
        <f t="shared" si="505"/>
        <v>292.83999999999997</v>
      </c>
      <c r="O4073" s="2">
        <f t="shared" si="506"/>
        <v>303.32</v>
      </c>
      <c r="P4073" s="4">
        <f t="shared" si="507"/>
        <v>0.50878958668813745</v>
      </c>
      <c r="Q4073">
        <f t="shared" si="508"/>
        <v>2025</v>
      </c>
      <c r="R4073" t="str">
        <f t="shared" si="509"/>
        <v>Q2</v>
      </c>
      <c r="S4073">
        <f t="shared" si="510"/>
        <v>5</v>
      </c>
      <c r="T4073" t="str">
        <f t="shared" si="511"/>
        <v>May</v>
      </c>
    </row>
    <row r="4074" spans="1:20" x14ac:dyDescent="0.35">
      <c r="A4074" t="s">
        <v>4139</v>
      </c>
      <c r="B4074" s="1">
        <v>45803</v>
      </c>
      <c r="C4074" t="s">
        <v>62</v>
      </c>
      <c r="D4074" t="s">
        <v>74</v>
      </c>
      <c r="E4074" t="s">
        <v>23</v>
      </c>
      <c r="F4074" t="s">
        <v>24</v>
      </c>
      <c r="G4074" t="s">
        <v>46</v>
      </c>
      <c r="H4074" t="s">
        <v>75</v>
      </c>
      <c r="I4074">
        <v>2</v>
      </c>
      <c r="J4074" s="2">
        <v>32.26</v>
      </c>
      <c r="K4074" s="3">
        <v>0</v>
      </c>
      <c r="L4074" s="2">
        <v>10.3</v>
      </c>
      <c r="M4074" s="2">
        <f t="shared" si="504"/>
        <v>64.52</v>
      </c>
      <c r="N4074" s="2">
        <f t="shared" si="505"/>
        <v>20.6</v>
      </c>
      <c r="O4074" s="2">
        <f t="shared" si="506"/>
        <v>43.919999999999995</v>
      </c>
      <c r="P4074" s="4">
        <f t="shared" si="507"/>
        <v>0.68071915685058892</v>
      </c>
      <c r="Q4074">
        <f t="shared" si="508"/>
        <v>2025</v>
      </c>
      <c r="R4074" t="str">
        <f t="shared" si="509"/>
        <v>Q2</v>
      </c>
      <c r="S4074">
        <f t="shared" si="510"/>
        <v>5</v>
      </c>
      <c r="T4074" t="str">
        <f t="shared" si="511"/>
        <v>May</v>
      </c>
    </row>
    <row r="4075" spans="1:20" x14ac:dyDescent="0.35">
      <c r="A4075" t="s">
        <v>4140</v>
      </c>
      <c r="B4075" s="1">
        <v>45803</v>
      </c>
      <c r="C4075" t="s">
        <v>21</v>
      </c>
      <c r="D4075" t="s">
        <v>35</v>
      </c>
      <c r="E4075" t="s">
        <v>52</v>
      </c>
      <c r="F4075" t="s">
        <v>37</v>
      </c>
      <c r="G4075" t="s">
        <v>32</v>
      </c>
      <c r="H4075" t="s">
        <v>113</v>
      </c>
      <c r="I4075">
        <v>2</v>
      </c>
      <c r="J4075" s="2">
        <v>372.54</v>
      </c>
      <c r="K4075" s="3">
        <v>0.1</v>
      </c>
      <c r="L4075" s="2">
        <v>203.32</v>
      </c>
      <c r="M4075" s="2">
        <f t="shared" si="504"/>
        <v>670.57</v>
      </c>
      <c r="N4075" s="2">
        <f t="shared" si="505"/>
        <v>406.64</v>
      </c>
      <c r="O4075" s="2">
        <f t="shared" si="506"/>
        <v>263.93000000000006</v>
      </c>
      <c r="P4075" s="4">
        <f t="shared" si="507"/>
        <v>0.39359052746171175</v>
      </c>
      <c r="Q4075">
        <f t="shared" si="508"/>
        <v>2025</v>
      </c>
      <c r="R4075" t="str">
        <f t="shared" si="509"/>
        <v>Q2</v>
      </c>
      <c r="S4075">
        <f t="shared" si="510"/>
        <v>5</v>
      </c>
      <c r="T4075" t="str">
        <f t="shared" si="511"/>
        <v>May</v>
      </c>
    </row>
    <row r="4076" spans="1:20" x14ac:dyDescent="0.35">
      <c r="A4076" t="s">
        <v>4141</v>
      </c>
      <c r="B4076" s="1">
        <v>45803</v>
      </c>
      <c r="C4076" t="s">
        <v>62</v>
      </c>
      <c r="D4076" t="s">
        <v>63</v>
      </c>
      <c r="E4076" t="s">
        <v>43</v>
      </c>
      <c r="F4076" t="s">
        <v>24</v>
      </c>
      <c r="G4076" t="s">
        <v>38</v>
      </c>
      <c r="H4076" t="s">
        <v>84</v>
      </c>
      <c r="I4076">
        <v>1</v>
      </c>
      <c r="J4076" s="2">
        <v>242.3</v>
      </c>
      <c r="K4076" s="3">
        <v>0.1</v>
      </c>
      <c r="L4076" s="2">
        <v>123.86</v>
      </c>
      <c r="M4076" s="2">
        <f t="shared" si="504"/>
        <v>218.07</v>
      </c>
      <c r="N4076" s="2">
        <f t="shared" si="505"/>
        <v>123.86</v>
      </c>
      <c r="O4076" s="2">
        <f t="shared" si="506"/>
        <v>94.21</v>
      </c>
      <c r="P4076" s="4">
        <f t="shared" si="507"/>
        <v>0.43201724216994541</v>
      </c>
      <c r="Q4076">
        <f t="shared" si="508"/>
        <v>2025</v>
      </c>
      <c r="R4076" t="str">
        <f t="shared" si="509"/>
        <v>Q2</v>
      </c>
      <c r="S4076">
        <f t="shared" si="510"/>
        <v>5</v>
      </c>
      <c r="T4076" t="str">
        <f t="shared" si="511"/>
        <v>May</v>
      </c>
    </row>
    <row r="4077" spans="1:20" x14ac:dyDescent="0.35">
      <c r="A4077" t="s">
        <v>4142</v>
      </c>
      <c r="B4077" s="1">
        <v>45803</v>
      </c>
      <c r="C4077" t="s">
        <v>21</v>
      </c>
      <c r="D4077" t="s">
        <v>103</v>
      </c>
      <c r="E4077" t="s">
        <v>23</v>
      </c>
      <c r="F4077" t="s">
        <v>37</v>
      </c>
      <c r="G4077" t="s">
        <v>25</v>
      </c>
      <c r="H4077" t="s">
        <v>91</v>
      </c>
      <c r="I4077">
        <v>1</v>
      </c>
      <c r="J4077" s="2">
        <v>89.33</v>
      </c>
      <c r="K4077" s="3">
        <v>0</v>
      </c>
      <c r="L4077" s="2">
        <v>44.36</v>
      </c>
      <c r="M4077" s="2">
        <f t="shared" si="504"/>
        <v>89.33</v>
      </c>
      <c r="N4077" s="2">
        <f t="shared" si="505"/>
        <v>44.36</v>
      </c>
      <c r="O4077" s="2">
        <f t="shared" si="506"/>
        <v>44.97</v>
      </c>
      <c r="P4077" s="4">
        <f t="shared" si="507"/>
        <v>0.50341430650397401</v>
      </c>
      <c r="Q4077">
        <f t="shared" si="508"/>
        <v>2025</v>
      </c>
      <c r="R4077" t="str">
        <f t="shared" si="509"/>
        <v>Q2</v>
      </c>
      <c r="S4077">
        <f t="shared" si="510"/>
        <v>5</v>
      </c>
      <c r="T4077" t="str">
        <f t="shared" si="511"/>
        <v>May</v>
      </c>
    </row>
    <row r="4078" spans="1:20" x14ac:dyDescent="0.35">
      <c r="A4078" t="s">
        <v>4143</v>
      </c>
      <c r="B4078" s="1">
        <v>45803</v>
      </c>
      <c r="C4078" t="s">
        <v>62</v>
      </c>
      <c r="D4078" t="s">
        <v>69</v>
      </c>
      <c r="E4078" t="s">
        <v>30</v>
      </c>
      <c r="F4078" t="s">
        <v>31</v>
      </c>
      <c r="G4078" t="s">
        <v>25</v>
      </c>
      <c r="H4078" t="s">
        <v>26</v>
      </c>
      <c r="I4078">
        <v>14</v>
      </c>
      <c r="J4078" s="2">
        <v>21.78</v>
      </c>
      <c r="K4078" s="3">
        <v>0.1</v>
      </c>
      <c r="L4078" s="2">
        <v>6.54</v>
      </c>
      <c r="M4078" s="2">
        <f t="shared" si="504"/>
        <v>274.43</v>
      </c>
      <c r="N4078" s="2">
        <f t="shared" si="505"/>
        <v>91.56</v>
      </c>
      <c r="O4078" s="2">
        <f t="shared" si="506"/>
        <v>182.87</v>
      </c>
      <c r="P4078" s="4">
        <f t="shared" si="507"/>
        <v>0.66636300695988049</v>
      </c>
      <c r="Q4078">
        <f t="shared" si="508"/>
        <v>2025</v>
      </c>
      <c r="R4078" t="str">
        <f t="shared" si="509"/>
        <v>Q2</v>
      </c>
      <c r="S4078">
        <f t="shared" si="510"/>
        <v>5</v>
      </c>
      <c r="T4078" t="str">
        <f t="shared" si="511"/>
        <v>May</v>
      </c>
    </row>
    <row r="4079" spans="1:20" x14ac:dyDescent="0.35">
      <c r="A4079" t="s">
        <v>4144</v>
      </c>
      <c r="B4079" s="1">
        <v>45803</v>
      </c>
      <c r="C4079" t="s">
        <v>21</v>
      </c>
      <c r="D4079" t="s">
        <v>103</v>
      </c>
      <c r="E4079" t="s">
        <v>23</v>
      </c>
      <c r="F4079" t="s">
        <v>37</v>
      </c>
      <c r="G4079" t="s">
        <v>25</v>
      </c>
      <c r="H4079" t="s">
        <v>91</v>
      </c>
      <c r="I4079">
        <v>1</v>
      </c>
      <c r="J4079" s="2">
        <v>91.01</v>
      </c>
      <c r="K4079" s="3">
        <v>0.15</v>
      </c>
      <c r="L4079" s="2">
        <v>45.81</v>
      </c>
      <c r="M4079" s="2">
        <f t="shared" si="504"/>
        <v>77.36</v>
      </c>
      <c r="N4079" s="2">
        <f t="shared" si="505"/>
        <v>45.81</v>
      </c>
      <c r="O4079" s="2">
        <f t="shared" si="506"/>
        <v>31.549999999999997</v>
      </c>
      <c r="P4079" s="4">
        <f t="shared" si="507"/>
        <v>0.40783350568769389</v>
      </c>
      <c r="Q4079">
        <f t="shared" si="508"/>
        <v>2025</v>
      </c>
      <c r="R4079" t="str">
        <f t="shared" si="509"/>
        <v>Q2</v>
      </c>
      <c r="S4079">
        <f t="shared" si="510"/>
        <v>5</v>
      </c>
      <c r="T4079" t="str">
        <f t="shared" si="511"/>
        <v>May</v>
      </c>
    </row>
    <row r="4080" spans="1:20" x14ac:dyDescent="0.35">
      <c r="A4080" t="s">
        <v>4145</v>
      </c>
      <c r="B4080" s="1">
        <v>45803</v>
      </c>
      <c r="C4080" t="s">
        <v>28</v>
      </c>
      <c r="D4080" t="s">
        <v>29</v>
      </c>
      <c r="E4080" t="s">
        <v>23</v>
      </c>
      <c r="F4080" t="s">
        <v>24</v>
      </c>
      <c r="G4080" t="s">
        <v>38</v>
      </c>
      <c r="H4080" t="s">
        <v>56</v>
      </c>
      <c r="I4080">
        <v>1</v>
      </c>
      <c r="J4080" s="2">
        <v>81.180000000000007</v>
      </c>
      <c r="K4080" s="3">
        <v>0.2</v>
      </c>
      <c r="L4080" s="2">
        <v>32.47</v>
      </c>
      <c r="M4080" s="2">
        <f t="shared" si="504"/>
        <v>64.94</v>
      </c>
      <c r="N4080" s="2">
        <f t="shared" si="505"/>
        <v>32.47</v>
      </c>
      <c r="O4080" s="2">
        <f t="shared" si="506"/>
        <v>32.47</v>
      </c>
      <c r="P4080" s="4">
        <f t="shared" si="507"/>
        <v>0.5</v>
      </c>
      <c r="Q4080">
        <f t="shared" si="508"/>
        <v>2025</v>
      </c>
      <c r="R4080" t="str">
        <f t="shared" si="509"/>
        <v>Q2</v>
      </c>
      <c r="S4080">
        <f t="shared" si="510"/>
        <v>5</v>
      </c>
      <c r="T4080" t="str">
        <f t="shared" si="511"/>
        <v>May</v>
      </c>
    </row>
    <row r="4081" spans="1:20" x14ac:dyDescent="0.35">
      <c r="A4081" t="s">
        <v>4146</v>
      </c>
      <c r="B4081" s="1">
        <v>45803</v>
      </c>
      <c r="C4081" t="s">
        <v>21</v>
      </c>
      <c r="D4081" t="s">
        <v>35</v>
      </c>
      <c r="E4081" t="s">
        <v>52</v>
      </c>
      <c r="F4081" t="s">
        <v>37</v>
      </c>
      <c r="G4081" t="s">
        <v>53</v>
      </c>
      <c r="H4081" t="s">
        <v>66</v>
      </c>
      <c r="I4081">
        <v>1</v>
      </c>
      <c r="J4081" s="2">
        <v>108.57</v>
      </c>
      <c r="K4081" s="3">
        <v>0</v>
      </c>
      <c r="L4081" s="2">
        <v>45.4</v>
      </c>
      <c r="M4081" s="2">
        <f t="shared" si="504"/>
        <v>108.57</v>
      </c>
      <c r="N4081" s="2">
        <f t="shared" si="505"/>
        <v>45.4</v>
      </c>
      <c r="O4081" s="2">
        <f t="shared" si="506"/>
        <v>63.169999999999995</v>
      </c>
      <c r="P4081" s="4">
        <f t="shared" si="507"/>
        <v>0.58183660311319885</v>
      </c>
      <c r="Q4081">
        <f t="shared" si="508"/>
        <v>2025</v>
      </c>
      <c r="R4081" t="str">
        <f t="shared" si="509"/>
        <v>Q2</v>
      </c>
      <c r="S4081">
        <f t="shared" si="510"/>
        <v>5</v>
      </c>
      <c r="T4081" t="str">
        <f t="shared" si="511"/>
        <v>May</v>
      </c>
    </row>
    <row r="4082" spans="1:20" x14ac:dyDescent="0.35">
      <c r="A4082" t="s">
        <v>4147</v>
      </c>
      <c r="B4082" s="1">
        <v>45803</v>
      </c>
      <c r="C4082" t="s">
        <v>28</v>
      </c>
      <c r="D4082" t="s">
        <v>29</v>
      </c>
      <c r="E4082" t="s">
        <v>23</v>
      </c>
      <c r="F4082" t="s">
        <v>37</v>
      </c>
      <c r="G4082" t="s">
        <v>25</v>
      </c>
      <c r="H4082" t="s">
        <v>81</v>
      </c>
      <c r="I4082">
        <v>6</v>
      </c>
      <c r="J4082" s="2">
        <v>43.24</v>
      </c>
      <c r="K4082" s="3">
        <v>0</v>
      </c>
      <c r="L4082" s="2">
        <v>15.79</v>
      </c>
      <c r="M4082" s="2">
        <f t="shared" si="504"/>
        <v>259.44</v>
      </c>
      <c r="N4082" s="2">
        <f t="shared" si="505"/>
        <v>94.74</v>
      </c>
      <c r="O4082" s="2">
        <f t="shared" si="506"/>
        <v>164.7</v>
      </c>
      <c r="P4082" s="4">
        <f t="shared" si="507"/>
        <v>0.63482886216466228</v>
      </c>
      <c r="Q4082">
        <f t="shared" si="508"/>
        <v>2025</v>
      </c>
      <c r="R4082" t="str">
        <f t="shared" si="509"/>
        <v>Q2</v>
      </c>
      <c r="S4082">
        <f t="shared" si="510"/>
        <v>5</v>
      </c>
      <c r="T4082" t="str">
        <f t="shared" si="511"/>
        <v>May</v>
      </c>
    </row>
    <row r="4083" spans="1:20" x14ac:dyDescent="0.35">
      <c r="A4083" t="s">
        <v>4148</v>
      </c>
      <c r="B4083" s="1">
        <v>45803</v>
      </c>
      <c r="C4083" t="s">
        <v>62</v>
      </c>
      <c r="D4083" t="s">
        <v>74</v>
      </c>
      <c r="E4083" t="s">
        <v>23</v>
      </c>
      <c r="F4083" t="s">
        <v>24</v>
      </c>
      <c r="G4083" t="s">
        <v>32</v>
      </c>
      <c r="H4083" t="s">
        <v>50</v>
      </c>
      <c r="I4083">
        <v>4</v>
      </c>
      <c r="J4083" s="2">
        <v>214.44</v>
      </c>
      <c r="K4083" s="3">
        <v>0.15</v>
      </c>
      <c r="L4083" s="2">
        <v>115.63</v>
      </c>
      <c r="M4083" s="2">
        <f t="shared" si="504"/>
        <v>729.1</v>
      </c>
      <c r="N4083" s="2">
        <f t="shared" si="505"/>
        <v>462.52</v>
      </c>
      <c r="O4083" s="2">
        <f t="shared" si="506"/>
        <v>266.58000000000004</v>
      </c>
      <c r="P4083" s="4">
        <f t="shared" si="507"/>
        <v>0.36562885749554247</v>
      </c>
      <c r="Q4083">
        <f t="shared" si="508"/>
        <v>2025</v>
      </c>
      <c r="R4083" t="str">
        <f t="shared" si="509"/>
        <v>Q2</v>
      </c>
      <c r="S4083">
        <f t="shared" si="510"/>
        <v>5</v>
      </c>
      <c r="T4083" t="str">
        <f t="shared" si="511"/>
        <v>May</v>
      </c>
    </row>
    <row r="4084" spans="1:20" x14ac:dyDescent="0.35">
      <c r="A4084" t="s">
        <v>4149</v>
      </c>
      <c r="B4084" s="1">
        <v>45804</v>
      </c>
      <c r="C4084" t="s">
        <v>21</v>
      </c>
      <c r="D4084" t="s">
        <v>35</v>
      </c>
      <c r="E4084" t="s">
        <v>52</v>
      </c>
      <c r="F4084" t="s">
        <v>24</v>
      </c>
      <c r="G4084" t="s">
        <v>53</v>
      </c>
      <c r="H4084" t="s">
        <v>70</v>
      </c>
      <c r="I4084">
        <v>2</v>
      </c>
      <c r="J4084" s="2">
        <v>53.58</v>
      </c>
      <c r="K4084" s="3">
        <v>0</v>
      </c>
      <c r="L4084" s="2">
        <v>18.91</v>
      </c>
      <c r="M4084" s="2">
        <f t="shared" si="504"/>
        <v>107.16</v>
      </c>
      <c r="N4084" s="2">
        <f t="shared" si="505"/>
        <v>37.82</v>
      </c>
      <c r="O4084" s="2">
        <f t="shared" si="506"/>
        <v>69.34</v>
      </c>
      <c r="P4084" s="4">
        <f t="shared" si="507"/>
        <v>0.647069802164987</v>
      </c>
      <c r="Q4084">
        <f t="shared" si="508"/>
        <v>2025</v>
      </c>
      <c r="R4084" t="str">
        <f t="shared" si="509"/>
        <v>Q2</v>
      </c>
      <c r="S4084">
        <f t="shared" si="510"/>
        <v>5</v>
      </c>
      <c r="T4084" t="str">
        <f t="shared" si="511"/>
        <v>May</v>
      </c>
    </row>
    <row r="4085" spans="1:20" x14ac:dyDescent="0.35">
      <c r="A4085" t="s">
        <v>4150</v>
      </c>
      <c r="B4085" s="1">
        <v>45804</v>
      </c>
      <c r="C4085" t="s">
        <v>28</v>
      </c>
      <c r="D4085" t="s">
        <v>29</v>
      </c>
      <c r="E4085" t="s">
        <v>52</v>
      </c>
      <c r="F4085" t="s">
        <v>24</v>
      </c>
      <c r="G4085" t="s">
        <v>38</v>
      </c>
      <c r="H4085" t="s">
        <v>84</v>
      </c>
      <c r="I4085">
        <v>4</v>
      </c>
      <c r="J4085" s="2">
        <v>268.07</v>
      </c>
      <c r="K4085" s="3">
        <v>0</v>
      </c>
      <c r="L4085" s="2">
        <v>132.27000000000001</v>
      </c>
      <c r="M4085" s="2">
        <f t="shared" si="504"/>
        <v>1072.28</v>
      </c>
      <c r="N4085" s="2">
        <f t="shared" si="505"/>
        <v>529.08000000000004</v>
      </c>
      <c r="O4085" s="2">
        <f t="shared" si="506"/>
        <v>543.19999999999993</v>
      </c>
      <c r="P4085" s="4">
        <f t="shared" si="507"/>
        <v>0.50658410116760544</v>
      </c>
      <c r="Q4085">
        <f t="shared" si="508"/>
        <v>2025</v>
      </c>
      <c r="R4085" t="str">
        <f t="shared" si="509"/>
        <v>Q2</v>
      </c>
      <c r="S4085">
        <f t="shared" si="510"/>
        <v>5</v>
      </c>
      <c r="T4085" t="str">
        <f t="shared" si="511"/>
        <v>May</v>
      </c>
    </row>
    <row r="4086" spans="1:20" x14ac:dyDescent="0.35">
      <c r="A4086" t="s">
        <v>4151</v>
      </c>
      <c r="B4086" s="1">
        <v>45804</v>
      </c>
      <c r="C4086" t="s">
        <v>41</v>
      </c>
      <c r="D4086" t="s">
        <v>42</v>
      </c>
      <c r="E4086" t="s">
        <v>36</v>
      </c>
      <c r="F4086" t="s">
        <v>37</v>
      </c>
      <c r="G4086" t="s">
        <v>53</v>
      </c>
      <c r="H4086" t="s">
        <v>131</v>
      </c>
      <c r="I4086">
        <v>3</v>
      </c>
      <c r="J4086" s="2">
        <v>33.01</v>
      </c>
      <c r="K4086" s="3">
        <v>0</v>
      </c>
      <c r="L4086" s="2">
        <v>9.5399999999999991</v>
      </c>
      <c r="M4086" s="2">
        <f t="shared" si="504"/>
        <v>99.03</v>
      </c>
      <c r="N4086" s="2">
        <f t="shared" si="505"/>
        <v>28.62</v>
      </c>
      <c r="O4086" s="2">
        <f t="shared" si="506"/>
        <v>70.41</v>
      </c>
      <c r="P4086" s="4">
        <f t="shared" si="507"/>
        <v>0.71099666767646164</v>
      </c>
      <c r="Q4086">
        <f t="shared" si="508"/>
        <v>2025</v>
      </c>
      <c r="R4086" t="str">
        <f t="shared" si="509"/>
        <v>Q2</v>
      </c>
      <c r="S4086">
        <f t="shared" si="510"/>
        <v>5</v>
      </c>
      <c r="T4086" t="str">
        <f t="shared" si="511"/>
        <v>May</v>
      </c>
    </row>
    <row r="4087" spans="1:20" x14ac:dyDescent="0.35">
      <c r="A4087" t="s">
        <v>4152</v>
      </c>
      <c r="B4087" s="1">
        <v>45804</v>
      </c>
      <c r="C4087" t="s">
        <v>21</v>
      </c>
      <c r="D4087" t="s">
        <v>22</v>
      </c>
      <c r="E4087" t="s">
        <v>23</v>
      </c>
      <c r="F4087" t="s">
        <v>24</v>
      </c>
      <c r="G4087" t="s">
        <v>53</v>
      </c>
      <c r="H4087" t="s">
        <v>70</v>
      </c>
      <c r="I4087">
        <v>1</v>
      </c>
      <c r="J4087" s="2">
        <v>55.04</v>
      </c>
      <c r="K4087" s="3">
        <v>0.05</v>
      </c>
      <c r="L4087" s="2">
        <v>18.96</v>
      </c>
      <c r="M4087" s="2">
        <f t="shared" si="504"/>
        <v>52.29</v>
      </c>
      <c r="N4087" s="2">
        <f t="shared" si="505"/>
        <v>18.96</v>
      </c>
      <c r="O4087" s="2">
        <f t="shared" si="506"/>
        <v>33.33</v>
      </c>
      <c r="P4087" s="4">
        <f t="shared" si="507"/>
        <v>0.63740676993689038</v>
      </c>
      <c r="Q4087">
        <f t="shared" si="508"/>
        <v>2025</v>
      </c>
      <c r="R4087" t="str">
        <f t="shared" si="509"/>
        <v>Q2</v>
      </c>
      <c r="S4087">
        <f t="shared" si="510"/>
        <v>5</v>
      </c>
      <c r="T4087" t="str">
        <f t="shared" si="511"/>
        <v>May</v>
      </c>
    </row>
    <row r="4088" spans="1:20" x14ac:dyDescent="0.35">
      <c r="A4088" t="s">
        <v>4153</v>
      </c>
      <c r="B4088" s="1">
        <v>45805</v>
      </c>
      <c r="C4088" t="s">
        <v>62</v>
      </c>
      <c r="D4088" t="s">
        <v>74</v>
      </c>
      <c r="E4088" t="s">
        <v>23</v>
      </c>
      <c r="F4088" t="s">
        <v>37</v>
      </c>
      <c r="G4088" t="s">
        <v>53</v>
      </c>
      <c r="H4088" t="s">
        <v>131</v>
      </c>
      <c r="I4088">
        <v>2</v>
      </c>
      <c r="J4088" s="2">
        <v>30.02</v>
      </c>
      <c r="K4088" s="3">
        <v>0</v>
      </c>
      <c r="L4088" s="2">
        <v>9.89</v>
      </c>
      <c r="M4088" s="2">
        <f t="shared" si="504"/>
        <v>60.04</v>
      </c>
      <c r="N4088" s="2">
        <f t="shared" si="505"/>
        <v>19.78</v>
      </c>
      <c r="O4088" s="2">
        <f t="shared" si="506"/>
        <v>40.26</v>
      </c>
      <c r="P4088" s="4">
        <f t="shared" si="507"/>
        <v>0.67055296469020653</v>
      </c>
      <c r="Q4088">
        <f t="shared" si="508"/>
        <v>2025</v>
      </c>
      <c r="R4088" t="str">
        <f t="shared" si="509"/>
        <v>Q2</v>
      </c>
      <c r="S4088">
        <f t="shared" si="510"/>
        <v>5</v>
      </c>
      <c r="T4088" t="str">
        <f t="shared" si="511"/>
        <v>May</v>
      </c>
    </row>
    <row r="4089" spans="1:20" x14ac:dyDescent="0.35">
      <c r="A4089" t="s">
        <v>4154</v>
      </c>
      <c r="B4089" s="1">
        <v>45805</v>
      </c>
      <c r="C4089" t="s">
        <v>28</v>
      </c>
      <c r="D4089" t="s">
        <v>49</v>
      </c>
      <c r="E4089" t="s">
        <v>43</v>
      </c>
      <c r="F4089" t="s">
        <v>37</v>
      </c>
      <c r="G4089" t="s">
        <v>53</v>
      </c>
      <c r="H4089" t="s">
        <v>66</v>
      </c>
      <c r="I4089">
        <v>1</v>
      </c>
      <c r="J4089" s="2">
        <v>111.49</v>
      </c>
      <c r="K4089" s="3">
        <v>0</v>
      </c>
      <c r="L4089" s="2">
        <v>44.14</v>
      </c>
      <c r="M4089" s="2">
        <f t="shared" si="504"/>
        <v>111.49</v>
      </c>
      <c r="N4089" s="2">
        <f t="shared" si="505"/>
        <v>44.14</v>
      </c>
      <c r="O4089" s="2">
        <f t="shared" si="506"/>
        <v>67.349999999999994</v>
      </c>
      <c r="P4089" s="4">
        <f t="shared" si="507"/>
        <v>0.60409005291954432</v>
      </c>
      <c r="Q4089">
        <f t="shared" si="508"/>
        <v>2025</v>
      </c>
      <c r="R4089" t="str">
        <f t="shared" si="509"/>
        <v>Q2</v>
      </c>
      <c r="S4089">
        <f t="shared" si="510"/>
        <v>5</v>
      </c>
      <c r="T4089" t="str">
        <f t="shared" si="511"/>
        <v>May</v>
      </c>
    </row>
    <row r="4090" spans="1:20" x14ac:dyDescent="0.35">
      <c r="A4090" t="s">
        <v>4155</v>
      </c>
      <c r="B4090" s="1">
        <v>45805</v>
      </c>
      <c r="C4090" t="s">
        <v>41</v>
      </c>
      <c r="D4090" t="s">
        <v>42</v>
      </c>
      <c r="E4090" t="s">
        <v>36</v>
      </c>
      <c r="F4090" t="s">
        <v>24</v>
      </c>
      <c r="G4090" t="s">
        <v>53</v>
      </c>
      <c r="H4090" t="s">
        <v>131</v>
      </c>
      <c r="I4090">
        <v>3</v>
      </c>
      <c r="J4090" s="2">
        <v>32.909999999999997</v>
      </c>
      <c r="K4090" s="3">
        <v>0</v>
      </c>
      <c r="L4090" s="2">
        <v>9.3000000000000007</v>
      </c>
      <c r="M4090" s="2">
        <f t="shared" si="504"/>
        <v>98.73</v>
      </c>
      <c r="N4090" s="2">
        <f t="shared" si="505"/>
        <v>27.9</v>
      </c>
      <c r="O4090" s="2">
        <f t="shared" si="506"/>
        <v>70.830000000000013</v>
      </c>
      <c r="P4090" s="4">
        <f t="shared" si="507"/>
        <v>0.71741112123974482</v>
      </c>
      <c r="Q4090">
        <f t="shared" si="508"/>
        <v>2025</v>
      </c>
      <c r="R4090" t="str">
        <f t="shared" si="509"/>
        <v>Q2</v>
      </c>
      <c r="S4090">
        <f t="shared" si="510"/>
        <v>5</v>
      </c>
      <c r="T4090" t="str">
        <f t="shared" si="511"/>
        <v>May</v>
      </c>
    </row>
    <row r="4091" spans="1:20" x14ac:dyDescent="0.35">
      <c r="A4091" t="s">
        <v>4156</v>
      </c>
      <c r="B4091" s="1">
        <v>45805</v>
      </c>
      <c r="C4091" t="s">
        <v>21</v>
      </c>
      <c r="D4091" t="s">
        <v>22</v>
      </c>
      <c r="E4091" t="s">
        <v>23</v>
      </c>
      <c r="F4091" t="s">
        <v>37</v>
      </c>
      <c r="G4091" t="s">
        <v>53</v>
      </c>
      <c r="H4091" t="s">
        <v>66</v>
      </c>
      <c r="I4091">
        <v>1</v>
      </c>
      <c r="J4091" s="2">
        <v>106.72</v>
      </c>
      <c r="K4091" s="3">
        <v>0.1</v>
      </c>
      <c r="L4091" s="2">
        <v>44.7</v>
      </c>
      <c r="M4091" s="2">
        <f t="shared" si="504"/>
        <v>96.05</v>
      </c>
      <c r="N4091" s="2">
        <f t="shared" si="505"/>
        <v>44.7</v>
      </c>
      <c r="O4091" s="2">
        <f t="shared" si="506"/>
        <v>51.349999999999994</v>
      </c>
      <c r="P4091" s="4">
        <f t="shared" si="507"/>
        <v>0.53461738677771986</v>
      </c>
      <c r="Q4091">
        <f t="shared" si="508"/>
        <v>2025</v>
      </c>
      <c r="R4091" t="str">
        <f t="shared" si="509"/>
        <v>Q2</v>
      </c>
      <c r="S4091">
        <f t="shared" si="510"/>
        <v>5</v>
      </c>
      <c r="T4091" t="str">
        <f t="shared" si="511"/>
        <v>May</v>
      </c>
    </row>
    <row r="4092" spans="1:20" x14ac:dyDescent="0.35">
      <c r="A4092" t="s">
        <v>4157</v>
      </c>
      <c r="B4092" s="1">
        <v>45805</v>
      </c>
      <c r="C4092" t="s">
        <v>21</v>
      </c>
      <c r="D4092" t="s">
        <v>35</v>
      </c>
      <c r="E4092" t="s">
        <v>36</v>
      </c>
      <c r="F4092" t="s">
        <v>37</v>
      </c>
      <c r="G4092" t="s">
        <v>53</v>
      </c>
      <c r="H4092" t="s">
        <v>131</v>
      </c>
      <c r="I4092">
        <v>1</v>
      </c>
      <c r="J4092" s="2">
        <v>32.32</v>
      </c>
      <c r="K4092" s="3">
        <v>0</v>
      </c>
      <c r="L4092" s="2">
        <v>9.98</v>
      </c>
      <c r="M4092" s="2">
        <f t="shared" si="504"/>
        <v>32.32</v>
      </c>
      <c r="N4092" s="2">
        <f t="shared" si="505"/>
        <v>9.98</v>
      </c>
      <c r="O4092" s="2">
        <f t="shared" si="506"/>
        <v>22.34</v>
      </c>
      <c r="P4092" s="4">
        <f t="shared" si="507"/>
        <v>0.69121287128712872</v>
      </c>
      <c r="Q4092">
        <f t="shared" si="508"/>
        <v>2025</v>
      </c>
      <c r="R4092" t="str">
        <f t="shared" si="509"/>
        <v>Q2</v>
      </c>
      <c r="S4092">
        <f t="shared" si="510"/>
        <v>5</v>
      </c>
      <c r="T4092" t="str">
        <f t="shared" si="511"/>
        <v>May</v>
      </c>
    </row>
    <row r="4093" spans="1:20" x14ac:dyDescent="0.35">
      <c r="A4093" t="s">
        <v>4158</v>
      </c>
      <c r="B4093" s="1">
        <v>45805</v>
      </c>
      <c r="C4093" t="s">
        <v>21</v>
      </c>
      <c r="D4093" t="s">
        <v>35</v>
      </c>
      <c r="E4093" t="s">
        <v>43</v>
      </c>
      <c r="F4093" t="s">
        <v>37</v>
      </c>
      <c r="G4093" t="s">
        <v>32</v>
      </c>
      <c r="H4093" t="s">
        <v>113</v>
      </c>
      <c r="I4093">
        <v>1</v>
      </c>
      <c r="J4093" s="2">
        <v>379.27</v>
      </c>
      <c r="K4093" s="3">
        <v>0</v>
      </c>
      <c r="L4093" s="2">
        <v>201.02</v>
      </c>
      <c r="M4093" s="2">
        <f t="shared" si="504"/>
        <v>379.27</v>
      </c>
      <c r="N4093" s="2">
        <f t="shared" si="505"/>
        <v>201.02</v>
      </c>
      <c r="O4093" s="2">
        <f t="shared" si="506"/>
        <v>178.24999999999997</v>
      </c>
      <c r="P4093" s="4">
        <f t="shared" si="507"/>
        <v>0.46998180715585197</v>
      </c>
      <c r="Q4093">
        <f t="shared" si="508"/>
        <v>2025</v>
      </c>
      <c r="R4093" t="str">
        <f t="shared" si="509"/>
        <v>Q2</v>
      </c>
      <c r="S4093">
        <f t="shared" si="510"/>
        <v>5</v>
      </c>
      <c r="T4093" t="str">
        <f t="shared" si="511"/>
        <v>May</v>
      </c>
    </row>
    <row r="4094" spans="1:20" x14ac:dyDescent="0.35">
      <c r="A4094" t="s">
        <v>4159</v>
      </c>
      <c r="B4094" s="1">
        <v>45806</v>
      </c>
      <c r="C4094" t="s">
        <v>21</v>
      </c>
      <c r="D4094" t="s">
        <v>22</v>
      </c>
      <c r="E4094" t="s">
        <v>23</v>
      </c>
      <c r="F4094" t="s">
        <v>37</v>
      </c>
      <c r="G4094" t="s">
        <v>46</v>
      </c>
      <c r="H4094" t="s">
        <v>183</v>
      </c>
      <c r="I4094">
        <v>2</v>
      </c>
      <c r="J4094" s="2">
        <v>137.13</v>
      </c>
      <c r="K4094" s="3">
        <v>0</v>
      </c>
      <c r="L4094" s="2">
        <v>62.49</v>
      </c>
      <c r="M4094" s="2">
        <f t="shared" si="504"/>
        <v>274.26</v>
      </c>
      <c r="N4094" s="2">
        <f t="shared" si="505"/>
        <v>124.98</v>
      </c>
      <c r="O4094" s="2">
        <f t="shared" si="506"/>
        <v>149.27999999999997</v>
      </c>
      <c r="P4094" s="4">
        <f t="shared" si="507"/>
        <v>0.5443010282213957</v>
      </c>
      <c r="Q4094">
        <f t="shared" si="508"/>
        <v>2025</v>
      </c>
      <c r="R4094" t="str">
        <f t="shared" si="509"/>
        <v>Q2</v>
      </c>
      <c r="S4094">
        <f t="shared" si="510"/>
        <v>5</v>
      </c>
      <c r="T4094" t="str">
        <f t="shared" si="511"/>
        <v>May</v>
      </c>
    </row>
    <row r="4095" spans="1:20" x14ac:dyDescent="0.35">
      <c r="A4095" t="s">
        <v>4160</v>
      </c>
      <c r="B4095" s="1">
        <v>45806</v>
      </c>
      <c r="C4095" t="s">
        <v>62</v>
      </c>
      <c r="D4095" t="s">
        <v>74</v>
      </c>
      <c r="E4095" t="s">
        <v>52</v>
      </c>
      <c r="F4095" t="s">
        <v>24</v>
      </c>
      <c r="G4095" t="s">
        <v>32</v>
      </c>
      <c r="H4095" t="s">
        <v>33</v>
      </c>
      <c r="I4095">
        <v>1</v>
      </c>
      <c r="J4095" s="2">
        <v>36.33</v>
      </c>
      <c r="K4095" s="3">
        <v>0</v>
      </c>
      <c r="L4095" s="2">
        <v>12.46</v>
      </c>
      <c r="M4095" s="2">
        <f t="shared" si="504"/>
        <v>36.33</v>
      </c>
      <c r="N4095" s="2">
        <f t="shared" si="505"/>
        <v>12.46</v>
      </c>
      <c r="O4095" s="2">
        <f t="shared" si="506"/>
        <v>23.869999999999997</v>
      </c>
      <c r="P4095" s="4">
        <f t="shared" si="507"/>
        <v>0.65703275529865124</v>
      </c>
      <c r="Q4095">
        <f t="shared" si="508"/>
        <v>2025</v>
      </c>
      <c r="R4095" t="str">
        <f t="shared" si="509"/>
        <v>Q2</v>
      </c>
      <c r="S4095">
        <f t="shared" si="510"/>
        <v>5</v>
      </c>
      <c r="T4095" t="str">
        <f t="shared" si="511"/>
        <v>May</v>
      </c>
    </row>
    <row r="4096" spans="1:20" x14ac:dyDescent="0.35">
      <c r="A4096" t="s">
        <v>4161</v>
      </c>
      <c r="B4096" s="1">
        <v>45806</v>
      </c>
      <c r="C4096" t="s">
        <v>21</v>
      </c>
      <c r="D4096" t="s">
        <v>35</v>
      </c>
      <c r="E4096" t="s">
        <v>23</v>
      </c>
      <c r="F4096" t="s">
        <v>31</v>
      </c>
      <c r="G4096" t="s">
        <v>53</v>
      </c>
      <c r="H4096" t="s">
        <v>70</v>
      </c>
      <c r="I4096">
        <v>2</v>
      </c>
      <c r="J4096" s="2">
        <v>54.4</v>
      </c>
      <c r="K4096" s="3">
        <v>0.1</v>
      </c>
      <c r="L4096" s="2">
        <v>18.7</v>
      </c>
      <c r="M4096" s="2">
        <f t="shared" si="504"/>
        <v>97.92</v>
      </c>
      <c r="N4096" s="2">
        <f t="shared" si="505"/>
        <v>37.4</v>
      </c>
      <c r="O4096" s="2">
        <f t="shared" si="506"/>
        <v>60.52</v>
      </c>
      <c r="P4096" s="4">
        <f t="shared" si="507"/>
        <v>0.61805555555555558</v>
      </c>
      <c r="Q4096">
        <f t="shared" si="508"/>
        <v>2025</v>
      </c>
      <c r="R4096" t="str">
        <f t="shared" si="509"/>
        <v>Q2</v>
      </c>
      <c r="S4096">
        <f t="shared" si="510"/>
        <v>5</v>
      </c>
      <c r="T4096" t="str">
        <f t="shared" si="511"/>
        <v>May</v>
      </c>
    </row>
    <row r="4097" spans="1:20" x14ac:dyDescent="0.35">
      <c r="A4097" t="s">
        <v>4162</v>
      </c>
      <c r="B4097" s="1">
        <v>45806</v>
      </c>
      <c r="C4097" t="s">
        <v>28</v>
      </c>
      <c r="D4097" t="s">
        <v>29</v>
      </c>
      <c r="E4097" t="s">
        <v>36</v>
      </c>
      <c r="F4097" t="s">
        <v>37</v>
      </c>
      <c r="G4097" t="s">
        <v>25</v>
      </c>
      <c r="H4097" t="s">
        <v>91</v>
      </c>
      <c r="I4097">
        <v>1</v>
      </c>
      <c r="J4097" s="2">
        <v>101.61</v>
      </c>
      <c r="K4097" s="3">
        <v>0.15</v>
      </c>
      <c r="L4097" s="2">
        <v>45.49</v>
      </c>
      <c r="M4097" s="2">
        <f t="shared" si="504"/>
        <v>86.37</v>
      </c>
      <c r="N4097" s="2">
        <f t="shared" si="505"/>
        <v>45.49</v>
      </c>
      <c r="O4097" s="2">
        <f t="shared" si="506"/>
        <v>40.880000000000003</v>
      </c>
      <c r="P4097" s="4">
        <f t="shared" si="507"/>
        <v>0.47331249276369108</v>
      </c>
      <c r="Q4097">
        <f t="shared" si="508"/>
        <v>2025</v>
      </c>
      <c r="R4097" t="str">
        <f t="shared" si="509"/>
        <v>Q2</v>
      </c>
      <c r="S4097">
        <f t="shared" si="510"/>
        <v>5</v>
      </c>
      <c r="T4097" t="str">
        <f t="shared" si="511"/>
        <v>May</v>
      </c>
    </row>
    <row r="4098" spans="1:20" x14ac:dyDescent="0.35">
      <c r="A4098" t="s">
        <v>4163</v>
      </c>
      <c r="B4098" s="1">
        <v>45806</v>
      </c>
      <c r="C4098" t="s">
        <v>41</v>
      </c>
      <c r="D4098" t="s">
        <v>42</v>
      </c>
      <c r="E4098" t="s">
        <v>52</v>
      </c>
      <c r="F4098" t="s">
        <v>37</v>
      </c>
      <c r="G4098" t="s">
        <v>32</v>
      </c>
      <c r="H4098" t="s">
        <v>86</v>
      </c>
      <c r="I4098">
        <v>1</v>
      </c>
      <c r="J4098" s="2">
        <v>72.8</v>
      </c>
      <c r="K4098" s="3">
        <v>0</v>
      </c>
      <c r="L4098" s="2">
        <v>24.98</v>
      </c>
      <c r="M4098" s="2">
        <f t="shared" ref="M4098:M4161" si="512">ROUND(I4098*J4098*(1-K4098),2)</f>
        <v>72.8</v>
      </c>
      <c r="N4098" s="2">
        <f t="shared" ref="N4098:N4161" si="513">ROUND(I4098*L4098,2)</f>
        <v>24.98</v>
      </c>
      <c r="O4098" s="2">
        <f t="shared" ref="O4098:O4161" si="514">M4098-N4098</f>
        <v>47.819999999999993</v>
      </c>
      <c r="P4098" s="4">
        <f t="shared" ref="P4098:P4161" si="515">IFERROR(O4098/M4098,0)</f>
        <v>0.65686813186813175</v>
      </c>
      <c r="Q4098">
        <f t="shared" ref="Q4098:Q4161" si="516">YEAR(B4098)</f>
        <v>2025</v>
      </c>
      <c r="R4098" t="str">
        <f t="shared" ref="R4098:R4161" si="517">"Q"&amp;ROUNDUP(MONTH(B4098)/3,0)</f>
        <v>Q2</v>
      </c>
      <c r="S4098">
        <f t="shared" ref="S4098:S4161" si="518">MONTH(B4098)</f>
        <v>5</v>
      </c>
      <c r="T4098" t="str">
        <f t="shared" ref="T4098:T4161" si="519">TEXT(B4098,"mmm")</f>
        <v>May</v>
      </c>
    </row>
    <row r="4099" spans="1:20" x14ac:dyDescent="0.35">
      <c r="A4099" t="s">
        <v>4164</v>
      </c>
      <c r="B4099" s="1">
        <v>45806</v>
      </c>
      <c r="C4099" t="s">
        <v>41</v>
      </c>
      <c r="D4099" t="s">
        <v>42</v>
      </c>
      <c r="E4099" t="s">
        <v>23</v>
      </c>
      <c r="F4099" t="s">
        <v>37</v>
      </c>
      <c r="G4099" t="s">
        <v>46</v>
      </c>
      <c r="H4099" t="s">
        <v>79</v>
      </c>
      <c r="I4099">
        <v>1</v>
      </c>
      <c r="J4099" s="2">
        <v>29.34</v>
      </c>
      <c r="K4099" s="3">
        <v>0.05</v>
      </c>
      <c r="L4099" s="2">
        <v>9.5399999999999991</v>
      </c>
      <c r="M4099" s="2">
        <f t="shared" si="512"/>
        <v>27.87</v>
      </c>
      <c r="N4099" s="2">
        <f t="shared" si="513"/>
        <v>9.5399999999999991</v>
      </c>
      <c r="O4099" s="2">
        <f t="shared" si="514"/>
        <v>18.330000000000002</v>
      </c>
      <c r="P4099" s="4">
        <f t="shared" si="515"/>
        <v>0.65769644779332626</v>
      </c>
      <c r="Q4099">
        <f t="shared" si="516"/>
        <v>2025</v>
      </c>
      <c r="R4099" t="str">
        <f t="shared" si="517"/>
        <v>Q2</v>
      </c>
      <c r="S4099">
        <f t="shared" si="518"/>
        <v>5</v>
      </c>
      <c r="T4099" t="str">
        <f t="shared" si="519"/>
        <v>May</v>
      </c>
    </row>
    <row r="4100" spans="1:20" x14ac:dyDescent="0.35">
      <c r="A4100" t="s">
        <v>4165</v>
      </c>
      <c r="B4100" s="1">
        <v>45806</v>
      </c>
      <c r="C4100" t="s">
        <v>21</v>
      </c>
      <c r="D4100" t="s">
        <v>35</v>
      </c>
      <c r="E4100" t="s">
        <v>23</v>
      </c>
      <c r="F4100" t="s">
        <v>37</v>
      </c>
      <c r="G4100" t="s">
        <v>46</v>
      </c>
      <c r="H4100" t="s">
        <v>75</v>
      </c>
      <c r="I4100">
        <v>8</v>
      </c>
      <c r="J4100" s="2">
        <v>34.32</v>
      </c>
      <c r="K4100" s="3">
        <v>0</v>
      </c>
      <c r="L4100" s="2">
        <v>10.06</v>
      </c>
      <c r="M4100" s="2">
        <f t="shared" si="512"/>
        <v>274.56</v>
      </c>
      <c r="N4100" s="2">
        <f t="shared" si="513"/>
        <v>80.48</v>
      </c>
      <c r="O4100" s="2">
        <f t="shared" si="514"/>
        <v>194.07999999999998</v>
      </c>
      <c r="P4100" s="4">
        <f t="shared" si="515"/>
        <v>0.70687645687645684</v>
      </c>
      <c r="Q4100">
        <f t="shared" si="516"/>
        <v>2025</v>
      </c>
      <c r="R4100" t="str">
        <f t="shared" si="517"/>
        <v>Q2</v>
      </c>
      <c r="S4100">
        <f t="shared" si="518"/>
        <v>5</v>
      </c>
      <c r="T4100" t="str">
        <f t="shared" si="519"/>
        <v>May</v>
      </c>
    </row>
    <row r="4101" spans="1:20" x14ac:dyDescent="0.35">
      <c r="A4101" t="s">
        <v>4166</v>
      </c>
      <c r="B4101" s="1">
        <v>45806</v>
      </c>
      <c r="C4101" t="s">
        <v>41</v>
      </c>
      <c r="D4101" t="s">
        <v>42</v>
      </c>
      <c r="E4101" t="s">
        <v>23</v>
      </c>
      <c r="F4101" t="s">
        <v>37</v>
      </c>
      <c r="G4101" t="s">
        <v>25</v>
      </c>
      <c r="H4101" t="s">
        <v>81</v>
      </c>
      <c r="I4101">
        <v>1</v>
      </c>
      <c r="J4101" s="2">
        <v>44.62</v>
      </c>
      <c r="K4101" s="3">
        <v>0.05</v>
      </c>
      <c r="L4101" s="2">
        <v>15.46</v>
      </c>
      <c r="M4101" s="2">
        <f t="shared" si="512"/>
        <v>42.39</v>
      </c>
      <c r="N4101" s="2">
        <f t="shared" si="513"/>
        <v>15.46</v>
      </c>
      <c r="O4101" s="2">
        <f t="shared" si="514"/>
        <v>26.93</v>
      </c>
      <c r="P4101" s="4">
        <f t="shared" si="515"/>
        <v>0.63529134229771167</v>
      </c>
      <c r="Q4101">
        <f t="shared" si="516"/>
        <v>2025</v>
      </c>
      <c r="R4101" t="str">
        <f t="shared" si="517"/>
        <v>Q2</v>
      </c>
      <c r="S4101">
        <f t="shared" si="518"/>
        <v>5</v>
      </c>
      <c r="T4101" t="str">
        <f t="shared" si="519"/>
        <v>May</v>
      </c>
    </row>
    <row r="4102" spans="1:20" x14ac:dyDescent="0.35">
      <c r="A4102" t="s">
        <v>4167</v>
      </c>
      <c r="B4102" s="1">
        <v>45806</v>
      </c>
      <c r="C4102" t="s">
        <v>21</v>
      </c>
      <c r="D4102" t="s">
        <v>35</v>
      </c>
      <c r="E4102" t="s">
        <v>43</v>
      </c>
      <c r="F4102" t="s">
        <v>37</v>
      </c>
      <c r="G4102" t="s">
        <v>32</v>
      </c>
      <c r="H4102" t="s">
        <v>50</v>
      </c>
      <c r="I4102">
        <v>2</v>
      </c>
      <c r="J4102" s="2">
        <v>225.03</v>
      </c>
      <c r="K4102" s="3">
        <v>0.2</v>
      </c>
      <c r="L4102" s="2">
        <v>112.18</v>
      </c>
      <c r="M4102" s="2">
        <f t="shared" si="512"/>
        <v>360.05</v>
      </c>
      <c r="N4102" s="2">
        <f t="shared" si="513"/>
        <v>224.36</v>
      </c>
      <c r="O4102" s="2">
        <f t="shared" si="514"/>
        <v>135.69</v>
      </c>
      <c r="P4102" s="4">
        <f t="shared" si="515"/>
        <v>0.37686432439938894</v>
      </c>
      <c r="Q4102">
        <f t="shared" si="516"/>
        <v>2025</v>
      </c>
      <c r="R4102" t="str">
        <f t="shared" si="517"/>
        <v>Q2</v>
      </c>
      <c r="S4102">
        <f t="shared" si="518"/>
        <v>5</v>
      </c>
      <c r="T4102" t="str">
        <f t="shared" si="519"/>
        <v>May</v>
      </c>
    </row>
    <row r="4103" spans="1:20" x14ac:dyDescent="0.35">
      <c r="A4103" t="s">
        <v>4168</v>
      </c>
      <c r="B4103" s="1">
        <v>45806</v>
      </c>
      <c r="C4103" t="s">
        <v>21</v>
      </c>
      <c r="D4103" t="s">
        <v>35</v>
      </c>
      <c r="E4103" t="s">
        <v>23</v>
      </c>
      <c r="F4103" t="s">
        <v>24</v>
      </c>
      <c r="G4103" t="s">
        <v>53</v>
      </c>
      <c r="H4103" t="s">
        <v>70</v>
      </c>
      <c r="I4103">
        <v>1</v>
      </c>
      <c r="J4103" s="2">
        <v>53.32</v>
      </c>
      <c r="K4103" s="3">
        <v>0</v>
      </c>
      <c r="L4103" s="2">
        <v>18.87</v>
      </c>
      <c r="M4103" s="2">
        <f t="shared" si="512"/>
        <v>53.32</v>
      </c>
      <c r="N4103" s="2">
        <f t="shared" si="513"/>
        <v>18.87</v>
      </c>
      <c r="O4103" s="2">
        <f t="shared" si="514"/>
        <v>34.450000000000003</v>
      </c>
      <c r="P4103" s="4">
        <f t="shared" si="515"/>
        <v>0.64609902475618908</v>
      </c>
      <c r="Q4103">
        <f t="shared" si="516"/>
        <v>2025</v>
      </c>
      <c r="R4103" t="str">
        <f t="shared" si="517"/>
        <v>Q2</v>
      </c>
      <c r="S4103">
        <f t="shared" si="518"/>
        <v>5</v>
      </c>
      <c r="T4103" t="str">
        <f t="shared" si="519"/>
        <v>May</v>
      </c>
    </row>
    <row r="4104" spans="1:20" x14ac:dyDescent="0.35">
      <c r="A4104" t="s">
        <v>4169</v>
      </c>
      <c r="B4104" s="1">
        <v>45807</v>
      </c>
      <c r="C4104" t="s">
        <v>21</v>
      </c>
      <c r="D4104" t="s">
        <v>35</v>
      </c>
      <c r="E4104" t="s">
        <v>43</v>
      </c>
      <c r="F4104" t="s">
        <v>24</v>
      </c>
      <c r="G4104" t="s">
        <v>46</v>
      </c>
      <c r="H4104" t="s">
        <v>75</v>
      </c>
      <c r="I4104">
        <v>2</v>
      </c>
      <c r="J4104" s="2">
        <v>33.69</v>
      </c>
      <c r="K4104" s="3">
        <v>0.2</v>
      </c>
      <c r="L4104" s="2">
        <v>10.26</v>
      </c>
      <c r="M4104" s="2">
        <f t="shared" si="512"/>
        <v>53.9</v>
      </c>
      <c r="N4104" s="2">
        <f t="shared" si="513"/>
        <v>20.52</v>
      </c>
      <c r="O4104" s="2">
        <f t="shared" si="514"/>
        <v>33.379999999999995</v>
      </c>
      <c r="P4104" s="4">
        <f t="shared" si="515"/>
        <v>0.61929499072356209</v>
      </c>
      <c r="Q4104">
        <f t="shared" si="516"/>
        <v>2025</v>
      </c>
      <c r="R4104" t="str">
        <f t="shared" si="517"/>
        <v>Q2</v>
      </c>
      <c r="S4104">
        <f t="shared" si="518"/>
        <v>5</v>
      </c>
      <c r="T4104" t="str">
        <f t="shared" si="519"/>
        <v>May</v>
      </c>
    </row>
    <row r="4105" spans="1:20" x14ac:dyDescent="0.35">
      <c r="A4105" t="s">
        <v>4170</v>
      </c>
      <c r="B4105" s="1">
        <v>45807</v>
      </c>
      <c r="C4105" t="s">
        <v>21</v>
      </c>
      <c r="D4105" t="s">
        <v>35</v>
      </c>
      <c r="E4105" t="s">
        <v>23</v>
      </c>
      <c r="F4105" t="s">
        <v>24</v>
      </c>
      <c r="G4105" t="s">
        <v>32</v>
      </c>
      <c r="H4105" t="s">
        <v>86</v>
      </c>
      <c r="I4105">
        <v>1</v>
      </c>
      <c r="J4105" s="2">
        <v>67.89</v>
      </c>
      <c r="K4105" s="3">
        <v>0</v>
      </c>
      <c r="L4105" s="2">
        <v>24.98</v>
      </c>
      <c r="M4105" s="2">
        <f t="shared" si="512"/>
        <v>67.89</v>
      </c>
      <c r="N4105" s="2">
        <f t="shared" si="513"/>
        <v>24.98</v>
      </c>
      <c r="O4105" s="2">
        <f t="shared" si="514"/>
        <v>42.91</v>
      </c>
      <c r="P4105" s="4">
        <f t="shared" si="515"/>
        <v>0.63205184857858299</v>
      </c>
      <c r="Q4105">
        <f t="shared" si="516"/>
        <v>2025</v>
      </c>
      <c r="R4105" t="str">
        <f t="shared" si="517"/>
        <v>Q2</v>
      </c>
      <c r="S4105">
        <f t="shared" si="518"/>
        <v>5</v>
      </c>
      <c r="T4105" t="str">
        <f t="shared" si="519"/>
        <v>May</v>
      </c>
    </row>
    <row r="4106" spans="1:20" x14ac:dyDescent="0.35">
      <c r="A4106" t="s">
        <v>4171</v>
      </c>
      <c r="B4106" s="1">
        <v>45807</v>
      </c>
      <c r="C4106" t="s">
        <v>41</v>
      </c>
      <c r="D4106" t="s">
        <v>42</v>
      </c>
      <c r="E4106" t="s">
        <v>43</v>
      </c>
      <c r="F4106" t="s">
        <v>37</v>
      </c>
      <c r="G4106" t="s">
        <v>53</v>
      </c>
      <c r="H4106" t="s">
        <v>70</v>
      </c>
      <c r="I4106">
        <v>1</v>
      </c>
      <c r="J4106" s="2">
        <v>55.85</v>
      </c>
      <c r="K4106" s="3">
        <v>0.1</v>
      </c>
      <c r="L4106" s="2">
        <v>19.88</v>
      </c>
      <c r="M4106" s="2">
        <f t="shared" si="512"/>
        <v>50.27</v>
      </c>
      <c r="N4106" s="2">
        <f t="shared" si="513"/>
        <v>19.88</v>
      </c>
      <c r="O4106" s="2">
        <f t="shared" si="514"/>
        <v>30.390000000000004</v>
      </c>
      <c r="P4106" s="4">
        <f t="shared" si="515"/>
        <v>0.60453550825542079</v>
      </c>
      <c r="Q4106">
        <f t="shared" si="516"/>
        <v>2025</v>
      </c>
      <c r="R4106" t="str">
        <f t="shared" si="517"/>
        <v>Q2</v>
      </c>
      <c r="S4106">
        <f t="shared" si="518"/>
        <v>5</v>
      </c>
      <c r="T4106" t="str">
        <f t="shared" si="519"/>
        <v>May</v>
      </c>
    </row>
    <row r="4107" spans="1:20" x14ac:dyDescent="0.35">
      <c r="A4107" t="s">
        <v>4172</v>
      </c>
      <c r="B4107" s="1">
        <v>45807</v>
      </c>
      <c r="C4107" t="s">
        <v>41</v>
      </c>
      <c r="D4107" t="s">
        <v>90</v>
      </c>
      <c r="E4107" t="s">
        <v>23</v>
      </c>
      <c r="F4107" t="s">
        <v>37</v>
      </c>
      <c r="G4107" t="s">
        <v>25</v>
      </c>
      <c r="H4107" t="s">
        <v>81</v>
      </c>
      <c r="I4107">
        <v>4</v>
      </c>
      <c r="J4107" s="2">
        <v>44.78</v>
      </c>
      <c r="K4107" s="3">
        <v>0</v>
      </c>
      <c r="L4107" s="2">
        <v>16.16</v>
      </c>
      <c r="M4107" s="2">
        <f t="shared" si="512"/>
        <v>179.12</v>
      </c>
      <c r="N4107" s="2">
        <f t="shared" si="513"/>
        <v>64.64</v>
      </c>
      <c r="O4107" s="2">
        <f t="shared" si="514"/>
        <v>114.48</v>
      </c>
      <c r="P4107" s="4">
        <f t="shared" si="515"/>
        <v>0.63912460920053593</v>
      </c>
      <c r="Q4107">
        <f t="shared" si="516"/>
        <v>2025</v>
      </c>
      <c r="R4107" t="str">
        <f t="shared" si="517"/>
        <v>Q2</v>
      </c>
      <c r="S4107">
        <f t="shared" si="518"/>
        <v>5</v>
      </c>
      <c r="T4107" t="str">
        <f t="shared" si="519"/>
        <v>May</v>
      </c>
    </row>
    <row r="4108" spans="1:20" x14ac:dyDescent="0.35">
      <c r="A4108" t="s">
        <v>4173</v>
      </c>
      <c r="B4108" s="1">
        <v>45807</v>
      </c>
      <c r="C4108" t="s">
        <v>21</v>
      </c>
      <c r="D4108" t="s">
        <v>35</v>
      </c>
      <c r="E4108" t="s">
        <v>23</v>
      </c>
      <c r="F4108" t="s">
        <v>37</v>
      </c>
      <c r="G4108" t="s">
        <v>32</v>
      </c>
      <c r="H4108" t="s">
        <v>86</v>
      </c>
      <c r="I4108">
        <v>1</v>
      </c>
      <c r="J4108" s="2">
        <v>70.52</v>
      </c>
      <c r="K4108" s="3">
        <v>0.1</v>
      </c>
      <c r="L4108" s="2">
        <v>25.56</v>
      </c>
      <c r="M4108" s="2">
        <f t="shared" si="512"/>
        <v>63.47</v>
      </c>
      <c r="N4108" s="2">
        <f t="shared" si="513"/>
        <v>25.56</v>
      </c>
      <c r="O4108" s="2">
        <f t="shared" si="514"/>
        <v>37.909999999999997</v>
      </c>
      <c r="P4108" s="4">
        <f t="shared" si="515"/>
        <v>0.59729005829525761</v>
      </c>
      <c r="Q4108">
        <f t="shared" si="516"/>
        <v>2025</v>
      </c>
      <c r="R4108" t="str">
        <f t="shared" si="517"/>
        <v>Q2</v>
      </c>
      <c r="S4108">
        <f t="shared" si="518"/>
        <v>5</v>
      </c>
      <c r="T4108" t="str">
        <f t="shared" si="519"/>
        <v>May</v>
      </c>
    </row>
    <row r="4109" spans="1:20" x14ac:dyDescent="0.35">
      <c r="A4109" t="s">
        <v>4174</v>
      </c>
      <c r="B4109" s="1">
        <v>45807</v>
      </c>
      <c r="C4109" t="s">
        <v>21</v>
      </c>
      <c r="D4109" t="s">
        <v>35</v>
      </c>
      <c r="E4109" t="s">
        <v>30</v>
      </c>
      <c r="F4109" t="s">
        <v>31</v>
      </c>
      <c r="G4109" t="s">
        <v>46</v>
      </c>
      <c r="H4109" t="s">
        <v>75</v>
      </c>
      <c r="I4109">
        <v>6</v>
      </c>
      <c r="J4109" s="2">
        <v>33.68</v>
      </c>
      <c r="K4109" s="3">
        <v>0.1</v>
      </c>
      <c r="L4109" s="2">
        <v>9.9499999999999993</v>
      </c>
      <c r="M4109" s="2">
        <f t="shared" si="512"/>
        <v>181.87</v>
      </c>
      <c r="N4109" s="2">
        <f t="shared" si="513"/>
        <v>59.7</v>
      </c>
      <c r="O4109" s="2">
        <f t="shared" si="514"/>
        <v>122.17</v>
      </c>
      <c r="P4109" s="4">
        <f t="shared" si="515"/>
        <v>0.6717435530873701</v>
      </c>
      <c r="Q4109">
        <f t="shared" si="516"/>
        <v>2025</v>
      </c>
      <c r="R4109" t="str">
        <f t="shared" si="517"/>
        <v>Q2</v>
      </c>
      <c r="S4109">
        <f t="shared" si="518"/>
        <v>5</v>
      </c>
      <c r="T4109" t="str">
        <f t="shared" si="519"/>
        <v>May</v>
      </c>
    </row>
    <row r="4110" spans="1:20" x14ac:dyDescent="0.35">
      <c r="A4110" t="s">
        <v>4175</v>
      </c>
      <c r="B4110" s="1">
        <v>45807</v>
      </c>
      <c r="C4110" t="s">
        <v>21</v>
      </c>
      <c r="D4110" t="s">
        <v>35</v>
      </c>
      <c r="E4110" t="s">
        <v>23</v>
      </c>
      <c r="F4110" t="s">
        <v>31</v>
      </c>
      <c r="G4110" t="s">
        <v>46</v>
      </c>
      <c r="H4110" t="s">
        <v>75</v>
      </c>
      <c r="I4110">
        <v>1</v>
      </c>
      <c r="J4110" s="2">
        <v>34.68</v>
      </c>
      <c r="K4110" s="3">
        <v>0</v>
      </c>
      <c r="L4110" s="2">
        <v>9.91</v>
      </c>
      <c r="M4110" s="2">
        <f t="shared" si="512"/>
        <v>34.68</v>
      </c>
      <c r="N4110" s="2">
        <f t="shared" si="513"/>
        <v>9.91</v>
      </c>
      <c r="O4110" s="2">
        <f t="shared" si="514"/>
        <v>24.77</v>
      </c>
      <c r="P4110" s="4">
        <f t="shared" si="515"/>
        <v>0.71424452133794691</v>
      </c>
      <c r="Q4110">
        <f t="shared" si="516"/>
        <v>2025</v>
      </c>
      <c r="R4110" t="str">
        <f t="shared" si="517"/>
        <v>Q2</v>
      </c>
      <c r="S4110">
        <f t="shared" si="518"/>
        <v>5</v>
      </c>
      <c r="T4110" t="str">
        <f t="shared" si="519"/>
        <v>May</v>
      </c>
    </row>
    <row r="4111" spans="1:20" x14ac:dyDescent="0.35">
      <c r="A4111" t="s">
        <v>4176</v>
      </c>
      <c r="B4111" s="1">
        <v>45807</v>
      </c>
      <c r="C4111" t="s">
        <v>21</v>
      </c>
      <c r="D4111" t="s">
        <v>22</v>
      </c>
      <c r="E4111" t="s">
        <v>23</v>
      </c>
      <c r="F4111" t="s">
        <v>37</v>
      </c>
      <c r="G4111" t="s">
        <v>46</v>
      </c>
      <c r="H4111" t="s">
        <v>183</v>
      </c>
      <c r="I4111">
        <v>1</v>
      </c>
      <c r="J4111" s="2">
        <v>137.88</v>
      </c>
      <c r="K4111" s="3">
        <v>0</v>
      </c>
      <c r="L4111" s="2">
        <v>65.53</v>
      </c>
      <c r="M4111" s="2">
        <f t="shared" si="512"/>
        <v>137.88</v>
      </c>
      <c r="N4111" s="2">
        <f t="shared" si="513"/>
        <v>65.53</v>
      </c>
      <c r="O4111" s="2">
        <f t="shared" si="514"/>
        <v>72.349999999999994</v>
      </c>
      <c r="P4111" s="4">
        <f t="shared" si="515"/>
        <v>0.524731650710763</v>
      </c>
      <c r="Q4111">
        <f t="shared" si="516"/>
        <v>2025</v>
      </c>
      <c r="R4111" t="str">
        <f t="shared" si="517"/>
        <v>Q2</v>
      </c>
      <c r="S4111">
        <f t="shared" si="518"/>
        <v>5</v>
      </c>
      <c r="T4111" t="str">
        <f t="shared" si="519"/>
        <v>May</v>
      </c>
    </row>
    <row r="4112" spans="1:20" x14ac:dyDescent="0.35">
      <c r="A4112" t="s">
        <v>4177</v>
      </c>
      <c r="B4112" s="1">
        <v>45807</v>
      </c>
      <c r="C4112" t="s">
        <v>21</v>
      </c>
      <c r="D4112" t="s">
        <v>35</v>
      </c>
      <c r="E4112" t="s">
        <v>52</v>
      </c>
      <c r="F4112" t="s">
        <v>37</v>
      </c>
      <c r="G4112" t="s">
        <v>46</v>
      </c>
      <c r="H4112" t="s">
        <v>183</v>
      </c>
      <c r="I4112">
        <v>2</v>
      </c>
      <c r="J4112" s="2">
        <v>137.46</v>
      </c>
      <c r="K4112" s="3">
        <v>0.05</v>
      </c>
      <c r="L4112" s="2">
        <v>62.67</v>
      </c>
      <c r="M4112" s="2">
        <f t="shared" si="512"/>
        <v>261.17</v>
      </c>
      <c r="N4112" s="2">
        <f t="shared" si="513"/>
        <v>125.34</v>
      </c>
      <c r="O4112" s="2">
        <f t="shared" si="514"/>
        <v>135.83000000000001</v>
      </c>
      <c r="P4112" s="4">
        <f t="shared" si="515"/>
        <v>0.52008270475169427</v>
      </c>
      <c r="Q4112">
        <f t="shared" si="516"/>
        <v>2025</v>
      </c>
      <c r="R4112" t="str">
        <f t="shared" si="517"/>
        <v>Q2</v>
      </c>
      <c r="S4112">
        <f t="shared" si="518"/>
        <v>5</v>
      </c>
      <c r="T4112" t="str">
        <f t="shared" si="519"/>
        <v>May</v>
      </c>
    </row>
    <row r="4113" spans="1:20" x14ac:dyDescent="0.35">
      <c r="A4113" t="s">
        <v>4178</v>
      </c>
      <c r="B4113" s="1">
        <v>45807</v>
      </c>
      <c r="C4113" t="s">
        <v>28</v>
      </c>
      <c r="D4113" t="s">
        <v>49</v>
      </c>
      <c r="E4113" t="s">
        <v>23</v>
      </c>
      <c r="F4113" t="s">
        <v>37</v>
      </c>
      <c r="G4113" t="s">
        <v>25</v>
      </c>
      <c r="H4113" t="s">
        <v>72</v>
      </c>
      <c r="I4113">
        <v>1</v>
      </c>
      <c r="J4113" s="2">
        <v>193.63</v>
      </c>
      <c r="K4113" s="3">
        <v>0.05</v>
      </c>
      <c r="L4113" s="2">
        <v>103.63</v>
      </c>
      <c r="M4113" s="2">
        <f t="shared" si="512"/>
        <v>183.95</v>
      </c>
      <c r="N4113" s="2">
        <f t="shared" si="513"/>
        <v>103.63</v>
      </c>
      <c r="O4113" s="2">
        <f t="shared" si="514"/>
        <v>80.319999999999993</v>
      </c>
      <c r="P4113" s="4">
        <f t="shared" si="515"/>
        <v>0.43664039141070943</v>
      </c>
      <c r="Q4113">
        <f t="shared" si="516"/>
        <v>2025</v>
      </c>
      <c r="R4113" t="str">
        <f t="shared" si="517"/>
        <v>Q2</v>
      </c>
      <c r="S4113">
        <f t="shared" si="518"/>
        <v>5</v>
      </c>
      <c r="T4113" t="str">
        <f t="shared" si="519"/>
        <v>May</v>
      </c>
    </row>
    <row r="4114" spans="1:20" x14ac:dyDescent="0.35">
      <c r="A4114" t="s">
        <v>4179</v>
      </c>
      <c r="B4114" s="1">
        <v>45807</v>
      </c>
      <c r="C4114" t="s">
        <v>21</v>
      </c>
      <c r="D4114" t="s">
        <v>35</v>
      </c>
      <c r="E4114" t="s">
        <v>30</v>
      </c>
      <c r="F4114" t="s">
        <v>31</v>
      </c>
      <c r="G4114" t="s">
        <v>32</v>
      </c>
      <c r="H4114" t="s">
        <v>86</v>
      </c>
      <c r="I4114">
        <v>10</v>
      </c>
      <c r="J4114" s="2">
        <v>68.760000000000005</v>
      </c>
      <c r="K4114" s="3">
        <v>0.05</v>
      </c>
      <c r="L4114" s="2">
        <v>24.13</v>
      </c>
      <c r="M4114" s="2">
        <f t="shared" si="512"/>
        <v>653.22</v>
      </c>
      <c r="N4114" s="2">
        <f t="shared" si="513"/>
        <v>241.3</v>
      </c>
      <c r="O4114" s="2">
        <f t="shared" si="514"/>
        <v>411.92</v>
      </c>
      <c r="P4114" s="4">
        <f t="shared" si="515"/>
        <v>0.63059918557300754</v>
      </c>
      <c r="Q4114">
        <f t="shared" si="516"/>
        <v>2025</v>
      </c>
      <c r="R4114" t="str">
        <f t="shared" si="517"/>
        <v>Q2</v>
      </c>
      <c r="S4114">
        <f t="shared" si="518"/>
        <v>5</v>
      </c>
      <c r="T4114" t="str">
        <f t="shared" si="519"/>
        <v>May</v>
      </c>
    </row>
    <row r="4115" spans="1:20" x14ac:dyDescent="0.35">
      <c r="A4115" t="s">
        <v>4180</v>
      </c>
      <c r="B4115" s="1">
        <v>45807</v>
      </c>
      <c r="C4115" t="s">
        <v>28</v>
      </c>
      <c r="D4115" t="s">
        <v>49</v>
      </c>
      <c r="E4115" t="s">
        <v>23</v>
      </c>
      <c r="F4115" t="s">
        <v>37</v>
      </c>
      <c r="G4115" t="s">
        <v>53</v>
      </c>
      <c r="H4115" t="s">
        <v>66</v>
      </c>
      <c r="I4115">
        <v>1</v>
      </c>
      <c r="J4115" s="2">
        <v>113.2</v>
      </c>
      <c r="K4115" s="3">
        <v>0</v>
      </c>
      <c r="L4115" s="2">
        <v>46.68</v>
      </c>
      <c r="M4115" s="2">
        <f t="shared" si="512"/>
        <v>113.2</v>
      </c>
      <c r="N4115" s="2">
        <f t="shared" si="513"/>
        <v>46.68</v>
      </c>
      <c r="O4115" s="2">
        <f t="shared" si="514"/>
        <v>66.52000000000001</v>
      </c>
      <c r="P4115" s="4">
        <f t="shared" si="515"/>
        <v>0.58763250883392237</v>
      </c>
      <c r="Q4115">
        <f t="shared" si="516"/>
        <v>2025</v>
      </c>
      <c r="R4115" t="str">
        <f t="shared" si="517"/>
        <v>Q2</v>
      </c>
      <c r="S4115">
        <f t="shared" si="518"/>
        <v>5</v>
      </c>
      <c r="T4115" t="str">
        <f t="shared" si="519"/>
        <v>May</v>
      </c>
    </row>
    <row r="4116" spans="1:20" x14ac:dyDescent="0.35">
      <c r="A4116" t="s">
        <v>4181</v>
      </c>
      <c r="B4116" s="1">
        <v>45807</v>
      </c>
      <c r="C4116" t="s">
        <v>41</v>
      </c>
      <c r="D4116" t="s">
        <v>42</v>
      </c>
      <c r="E4116" t="s">
        <v>23</v>
      </c>
      <c r="F4116" t="s">
        <v>37</v>
      </c>
      <c r="G4116" t="s">
        <v>53</v>
      </c>
      <c r="H4116" t="s">
        <v>70</v>
      </c>
      <c r="I4116">
        <v>1</v>
      </c>
      <c r="J4116" s="2">
        <v>57.24</v>
      </c>
      <c r="K4116" s="3">
        <v>0</v>
      </c>
      <c r="L4116" s="2">
        <v>18.670000000000002</v>
      </c>
      <c r="M4116" s="2">
        <f t="shared" si="512"/>
        <v>57.24</v>
      </c>
      <c r="N4116" s="2">
        <f t="shared" si="513"/>
        <v>18.670000000000002</v>
      </c>
      <c r="O4116" s="2">
        <f t="shared" si="514"/>
        <v>38.57</v>
      </c>
      <c r="P4116" s="4">
        <f t="shared" si="515"/>
        <v>0.67382948986722568</v>
      </c>
      <c r="Q4116">
        <f t="shared" si="516"/>
        <v>2025</v>
      </c>
      <c r="R4116" t="str">
        <f t="shared" si="517"/>
        <v>Q2</v>
      </c>
      <c r="S4116">
        <f t="shared" si="518"/>
        <v>5</v>
      </c>
      <c r="T4116" t="str">
        <f t="shared" si="519"/>
        <v>May</v>
      </c>
    </row>
    <row r="4117" spans="1:20" x14ac:dyDescent="0.35">
      <c r="A4117" t="s">
        <v>4182</v>
      </c>
      <c r="B4117" s="1">
        <v>45808</v>
      </c>
      <c r="C4117" t="s">
        <v>41</v>
      </c>
      <c r="D4117" t="s">
        <v>42</v>
      </c>
      <c r="E4117" t="s">
        <v>36</v>
      </c>
      <c r="F4117" t="s">
        <v>24</v>
      </c>
      <c r="G4117" t="s">
        <v>53</v>
      </c>
      <c r="H4117" t="s">
        <v>70</v>
      </c>
      <c r="I4117">
        <v>2</v>
      </c>
      <c r="J4117" s="2">
        <v>55.08</v>
      </c>
      <c r="K4117" s="3">
        <v>0.1</v>
      </c>
      <c r="L4117" s="2">
        <v>18.940000000000001</v>
      </c>
      <c r="M4117" s="2">
        <f t="shared" si="512"/>
        <v>99.14</v>
      </c>
      <c r="N4117" s="2">
        <f t="shared" si="513"/>
        <v>37.880000000000003</v>
      </c>
      <c r="O4117" s="2">
        <f t="shared" si="514"/>
        <v>61.26</v>
      </c>
      <c r="P4117" s="4">
        <f t="shared" si="515"/>
        <v>0.61791406092394596</v>
      </c>
      <c r="Q4117">
        <f t="shared" si="516"/>
        <v>2025</v>
      </c>
      <c r="R4117" t="str">
        <f t="shared" si="517"/>
        <v>Q2</v>
      </c>
      <c r="S4117">
        <f t="shared" si="518"/>
        <v>5</v>
      </c>
      <c r="T4117" t="str">
        <f t="shared" si="519"/>
        <v>May</v>
      </c>
    </row>
    <row r="4118" spans="1:20" x14ac:dyDescent="0.35">
      <c r="A4118" t="s">
        <v>4183</v>
      </c>
      <c r="B4118" s="1">
        <v>45808</v>
      </c>
      <c r="C4118" t="s">
        <v>28</v>
      </c>
      <c r="D4118" t="s">
        <v>29</v>
      </c>
      <c r="E4118" t="s">
        <v>23</v>
      </c>
      <c r="F4118" t="s">
        <v>37</v>
      </c>
      <c r="G4118" t="s">
        <v>38</v>
      </c>
      <c r="H4118" t="s">
        <v>39</v>
      </c>
      <c r="I4118">
        <v>1</v>
      </c>
      <c r="J4118" s="2">
        <v>152.38999999999999</v>
      </c>
      <c r="K4118" s="3">
        <v>0.05</v>
      </c>
      <c r="L4118" s="2">
        <v>81.569999999999993</v>
      </c>
      <c r="M4118" s="2">
        <f t="shared" si="512"/>
        <v>144.77000000000001</v>
      </c>
      <c r="N4118" s="2">
        <f t="shared" si="513"/>
        <v>81.569999999999993</v>
      </c>
      <c r="O4118" s="2">
        <f t="shared" si="514"/>
        <v>63.200000000000017</v>
      </c>
      <c r="P4118" s="4">
        <f t="shared" si="515"/>
        <v>0.43655453477930517</v>
      </c>
      <c r="Q4118">
        <f t="shared" si="516"/>
        <v>2025</v>
      </c>
      <c r="R4118" t="str">
        <f t="shared" si="517"/>
        <v>Q2</v>
      </c>
      <c r="S4118">
        <f t="shared" si="518"/>
        <v>5</v>
      </c>
      <c r="T4118" t="str">
        <f t="shared" si="519"/>
        <v>May</v>
      </c>
    </row>
    <row r="4119" spans="1:20" x14ac:dyDescent="0.35">
      <c r="A4119" t="s">
        <v>4184</v>
      </c>
      <c r="B4119" s="1">
        <v>45808</v>
      </c>
      <c r="C4119" t="s">
        <v>21</v>
      </c>
      <c r="D4119" t="s">
        <v>35</v>
      </c>
      <c r="E4119" t="s">
        <v>23</v>
      </c>
      <c r="F4119" t="s">
        <v>24</v>
      </c>
      <c r="G4119" t="s">
        <v>25</v>
      </c>
      <c r="H4119" t="s">
        <v>81</v>
      </c>
      <c r="I4119">
        <v>2</v>
      </c>
      <c r="J4119" s="2">
        <v>42.18</v>
      </c>
      <c r="K4119" s="3">
        <v>0.05</v>
      </c>
      <c r="L4119" s="2">
        <v>16.260000000000002</v>
      </c>
      <c r="M4119" s="2">
        <f t="shared" si="512"/>
        <v>80.14</v>
      </c>
      <c r="N4119" s="2">
        <f t="shared" si="513"/>
        <v>32.520000000000003</v>
      </c>
      <c r="O4119" s="2">
        <f t="shared" si="514"/>
        <v>47.62</v>
      </c>
      <c r="P4119" s="4">
        <f t="shared" si="515"/>
        <v>0.59421013226853003</v>
      </c>
      <c r="Q4119">
        <f t="shared" si="516"/>
        <v>2025</v>
      </c>
      <c r="R4119" t="str">
        <f t="shared" si="517"/>
        <v>Q2</v>
      </c>
      <c r="S4119">
        <f t="shared" si="518"/>
        <v>5</v>
      </c>
      <c r="T4119" t="str">
        <f t="shared" si="519"/>
        <v>May</v>
      </c>
    </row>
    <row r="4120" spans="1:20" x14ac:dyDescent="0.35">
      <c r="A4120" t="s">
        <v>4185</v>
      </c>
      <c r="B4120" s="1">
        <v>45808</v>
      </c>
      <c r="C4120" t="s">
        <v>41</v>
      </c>
      <c r="D4120" t="s">
        <v>42</v>
      </c>
      <c r="E4120" t="s">
        <v>23</v>
      </c>
      <c r="F4120" t="s">
        <v>37</v>
      </c>
      <c r="G4120" t="s">
        <v>32</v>
      </c>
      <c r="H4120" t="s">
        <v>33</v>
      </c>
      <c r="I4120">
        <v>1</v>
      </c>
      <c r="J4120" s="2">
        <v>40.79</v>
      </c>
      <c r="K4120" s="3">
        <v>0.05</v>
      </c>
      <c r="L4120" s="2">
        <v>12.29</v>
      </c>
      <c r="M4120" s="2">
        <f t="shared" si="512"/>
        <v>38.75</v>
      </c>
      <c r="N4120" s="2">
        <f t="shared" si="513"/>
        <v>12.29</v>
      </c>
      <c r="O4120" s="2">
        <f t="shared" si="514"/>
        <v>26.46</v>
      </c>
      <c r="P4120" s="4">
        <f t="shared" si="515"/>
        <v>0.68283870967741933</v>
      </c>
      <c r="Q4120">
        <f t="shared" si="516"/>
        <v>2025</v>
      </c>
      <c r="R4120" t="str">
        <f t="shared" si="517"/>
        <v>Q2</v>
      </c>
      <c r="S4120">
        <f t="shared" si="518"/>
        <v>5</v>
      </c>
      <c r="T4120" t="str">
        <f t="shared" si="519"/>
        <v>May</v>
      </c>
    </row>
    <row r="4121" spans="1:20" x14ac:dyDescent="0.35">
      <c r="A4121" t="s">
        <v>4186</v>
      </c>
      <c r="B4121" s="1">
        <v>45808</v>
      </c>
      <c r="C4121" t="s">
        <v>21</v>
      </c>
      <c r="D4121" t="s">
        <v>22</v>
      </c>
      <c r="E4121" t="s">
        <v>43</v>
      </c>
      <c r="F4121" t="s">
        <v>37</v>
      </c>
      <c r="G4121" t="s">
        <v>53</v>
      </c>
      <c r="H4121" t="s">
        <v>66</v>
      </c>
      <c r="I4121">
        <v>1</v>
      </c>
      <c r="J4121" s="2">
        <v>107.79</v>
      </c>
      <c r="K4121" s="3">
        <v>0.1</v>
      </c>
      <c r="L4121" s="2">
        <v>44.5</v>
      </c>
      <c r="M4121" s="2">
        <f t="shared" si="512"/>
        <v>97.01</v>
      </c>
      <c r="N4121" s="2">
        <f t="shared" si="513"/>
        <v>44.5</v>
      </c>
      <c r="O4121" s="2">
        <f t="shared" si="514"/>
        <v>52.510000000000005</v>
      </c>
      <c r="P4121" s="4">
        <f t="shared" si="515"/>
        <v>0.54128440366972475</v>
      </c>
      <c r="Q4121">
        <f t="shared" si="516"/>
        <v>2025</v>
      </c>
      <c r="R4121" t="str">
        <f t="shared" si="517"/>
        <v>Q2</v>
      </c>
      <c r="S4121">
        <f t="shared" si="518"/>
        <v>5</v>
      </c>
      <c r="T4121" t="str">
        <f t="shared" si="519"/>
        <v>May</v>
      </c>
    </row>
    <row r="4122" spans="1:20" x14ac:dyDescent="0.35">
      <c r="A4122" t="s">
        <v>4187</v>
      </c>
      <c r="B4122" s="1">
        <v>45808</v>
      </c>
      <c r="C4122" t="s">
        <v>21</v>
      </c>
      <c r="D4122" t="s">
        <v>35</v>
      </c>
      <c r="E4122" t="s">
        <v>52</v>
      </c>
      <c r="F4122" t="s">
        <v>24</v>
      </c>
      <c r="G4122" t="s">
        <v>46</v>
      </c>
      <c r="H4122" t="s">
        <v>75</v>
      </c>
      <c r="I4122">
        <v>2</v>
      </c>
      <c r="J4122" s="2">
        <v>33.81</v>
      </c>
      <c r="K4122" s="3">
        <v>0.1</v>
      </c>
      <c r="L4122" s="2">
        <v>10</v>
      </c>
      <c r="M4122" s="2">
        <f t="shared" si="512"/>
        <v>60.86</v>
      </c>
      <c r="N4122" s="2">
        <f t="shared" si="513"/>
        <v>20</v>
      </c>
      <c r="O4122" s="2">
        <f t="shared" si="514"/>
        <v>40.86</v>
      </c>
      <c r="P4122" s="4">
        <f t="shared" si="515"/>
        <v>0.67137693066053239</v>
      </c>
      <c r="Q4122">
        <f t="shared" si="516"/>
        <v>2025</v>
      </c>
      <c r="R4122" t="str">
        <f t="shared" si="517"/>
        <v>Q2</v>
      </c>
      <c r="S4122">
        <f t="shared" si="518"/>
        <v>5</v>
      </c>
      <c r="T4122" t="str">
        <f t="shared" si="519"/>
        <v>May</v>
      </c>
    </row>
    <row r="4123" spans="1:20" x14ac:dyDescent="0.35">
      <c r="A4123" t="s">
        <v>4188</v>
      </c>
      <c r="B4123" s="1">
        <v>45808</v>
      </c>
      <c r="C4123" t="s">
        <v>21</v>
      </c>
      <c r="D4123" t="s">
        <v>35</v>
      </c>
      <c r="E4123" t="s">
        <v>36</v>
      </c>
      <c r="F4123" t="s">
        <v>37</v>
      </c>
      <c r="G4123" t="s">
        <v>53</v>
      </c>
      <c r="H4123" t="s">
        <v>70</v>
      </c>
      <c r="I4123">
        <v>2</v>
      </c>
      <c r="J4123" s="2">
        <v>54.62</v>
      </c>
      <c r="K4123" s="3">
        <v>0</v>
      </c>
      <c r="L4123" s="2">
        <v>19.12</v>
      </c>
      <c r="M4123" s="2">
        <f t="shared" si="512"/>
        <v>109.24</v>
      </c>
      <c r="N4123" s="2">
        <f t="shared" si="513"/>
        <v>38.24</v>
      </c>
      <c r="O4123" s="2">
        <f t="shared" si="514"/>
        <v>71</v>
      </c>
      <c r="P4123" s="4">
        <f t="shared" si="515"/>
        <v>0.64994507506407917</v>
      </c>
      <c r="Q4123">
        <f t="shared" si="516"/>
        <v>2025</v>
      </c>
      <c r="R4123" t="str">
        <f t="shared" si="517"/>
        <v>Q2</v>
      </c>
      <c r="S4123">
        <f t="shared" si="518"/>
        <v>5</v>
      </c>
      <c r="T4123" t="str">
        <f t="shared" si="519"/>
        <v>May</v>
      </c>
    </row>
    <row r="4124" spans="1:20" x14ac:dyDescent="0.35">
      <c r="A4124" t="s">
        <v>4189</v>
      </c>
      <c r="B4124" s="1">
        <v>45808</v>
      </c>
      <c r="C4124" t="s">
        <v>21</v>
      </c>
      <c r="D4124" t="s">
        <v>103</v>
      </c>
      <c r="E4124" t="s">
        <v>52</v>
      </c>
      <c r="F4124" t="s">
        <v>24</v>
      </c>
      <c r="G4124" t="s">
        <v>46</v>
      </c>
      <c r="H4124" t="s">
        <v>75</v>
      </c>
      <c r="I4124">
        <v>2</v>
      </c>
      <c r="J4124" s="2">
        <v>31.61</v>
      </c>
      <c r="K4124" s="3">
        <v>0.1</v>
      </c>
      <c r="L4124" s="2">
        <v>10.130000000000001</v>
      </c>
      <c r="M4124" s="2">
        <f t="shared" si="512"/>
        <v>56.9</v>
      </c>
      <c r="N4124" s="2">
        <f t="shared" si="513"/>
        <v>20.260000000000002</v>
      </c>
      <c r="O4124" s="2">
        <f t="shared" si="514"/>
        <v>36.64</v>
      </c>
      <c r="P4124" s="4">
        <f t="shared" si="515"/>
        <v>0.64393673110720562</v>
      </c>
      <c r="Q4124">
        <f t="shared" si="516"/>
        <v>2025</v>
      </c>
      <c r="R4124" t="str">
        <f t="shared" si="517"/>
        <v>Q2</v>
      </c>
      <c r="S4124">
        <f t="shared" si="518"/>
        <v>5</v>
      </c>
      <c r="T4124" t="str">
        <f t="shared" si="519"/>
        <v>May</v>
      </c>
    </row>
    <row r="4125" spans="1:20" x14ac:dyDescent="0.35">
      <c r="A4125" t="s">
        <v>4190</v>
      </c>
      <c r="B4125" s="1">
        <v>45808</v>
      </c>
      <c r="C4125" t="s">
        <v>28</v>
      </c>
      <c r="D4125" t="s">
        <v>29</v>
      </c>
      <c r="E4125" t="s">
        <v>36</v>
      </c>
      <c r="F4125" t="s">
        <v>24</v>
      </c>
      <c r="G4125" t="s">
        <v>25</v>
      </c>
      <c r="H4125" t="s">
        <v>72</v>
      </c>
      <c r="I4125">
        <v>1</v>
      </c>
      <c r="J4125" s="2">
        <v>188.69</v>
      </c>
      <c r="K4125" s="3">
        <v>0.05</v>
      </c>
      <c r="L4125" s="2">
        <v>100.27</v>
      </c>
      <c r="M4125" s="2">
        <f t="shared" si="512"/>
        <v>179.26</v>
      </c>
      <c r="N4125" s="2">
        <f t="shared" si="513"/>
        <v>100.27</v>
      </c>
      <c r="O4125" s="2">
        <f t="shared" si="514"/>
        <v>78.989999999999995</v>
      </c>
      <c r="P4125" s="4">
        <f t="shared" si="515"/>
        <v>0.44064487336829183</v>
      </c>
      <c r="Q4125">
        <f t="shared" si="516"/>
        <v>2025</v>
      </c>
      <c r="R4125" t="str">
        <f t="shared" si="517"/>
        <v>Q2</v>
      </c>
      <c r="S4125">
        <f t="shared" si="518"/>
        <v>5</v>
      </c>
      <c r="T4125" t="str">
        <f t="shared" si="519"/>
        <v>May</v>
      </c>
    </row>
    <row r="4126" spans="1:20" x14ac:dyDescent="0.35">
      <c r="A4126" t="s">
        <v>4191</v>
      </c>
      <c r="B4126" s="1">
        <v>45808</v>
      </c>
      <c r="C4126" t="s">
        <v>21</v>
      </c>
      <c r="D4126" t="s">
        <v>22</v>
      </c>
      <c r="E4126" t="s">
        <v>52</v>
      </c>
      <c r="F4126" t="s">
        <v>37</v>
      </c>
      <c r="G4126" t="s">
        <v>53</v>
      </c>
      <c r="H4126" t="s">
        <v>54</v>
      </c>
      <c r="I4126">
        <v>1</v>
      </c>
      <c r="J4126" s="2">
        <v>148.04</v>
      </c>
      <c r="K4126" s="3">
        <v>0.05</v>
      </c>
      <c r="L4126" s="2">
        <v>72.8</v>
      </c>
      <c r="M4126" s="2">
        <f t="shared" si="512"/>
        <v>140.63999999999999</v>
      </c>
      <c r="N4126" s="2">
        <f t="shared" si="513"/>
        <v>72.8</v>
      </c>
      <c r="O4126" s="2">
        <f t="shared" si="514"/>
        <v>67.839999999999989</v>
      </c>
      <c r="P4126" s="4">
        <f t="shared" si="515"/>
        <v>0.48236632536973834</v>
      </c>
      <c r="Q4126">
        <f t="shared" si="516"/>
        <v>2025</v>
      </c>
      <c r="R4126" t="str">
        <f t="shared" si="517"/>
        <v>Q2</v>
      </c>
      <c r="S4126">
        <f t="shared" si="518"/>
        <v>5</v>
      </c>
      <c r="T4126" t="str">
        <f t="shared" si="519"/>
        <v>May</v>
      </c>
    </row>
    <row r="4127" spans="1:20" x14ac:dyDescent="0.35">
      <c r="A4127" t="s">
        <v>4192</v>
      </c>
      <c r="B4127" s="1">
        <v>45808</v>
      </c>
      <c r="C4127" t="s">
        <v>21</v>
      </c>
      <c r="D4127" t="s">
        <v>35</v>
      </c>
      <c r="E4127" t="s">
        <v>36</v>
      </c>
      <c r="F4127" t="s">
        <v>37</v>
      </c>
      <c r="G4127" t="s">
        <v>25</v>
      </c>
      <c r="H4127" t="s">
        <v>26</v>
      </c>
      <c r="I4127">
        <v>2</v>
      </c>
      <c r="J4127" s="2">
        <v>24.1</v>
      </c>
      <c r="K4127" s="3">
        <v>0.1</v>
      </c>
      <c r="L4127" s="2">
        <v>6.8</v>
      </c>
      <c r="M4127" s="2">
        <f t="shared" si="512"/>
        <v>43.38</v>
      </c>
      <c r="N4127" s="2">
        <f t="shared" si="513"/>
        <v>13.6</v>
      </c>
      <c r="O4127" s="2">
        <f t="shared" si="514"/>
        <v>29.78</v>
      </c>
      <c r="P4127" s="4">
        <f t="shared" si="515"/>
        <v>0.68649147072383587</v>
      </c>
      <c r="Q4127">
        <f t="shared" si="516"/>
        <v>2025</v>
      </c>
      <c r="R4127" t="str">
        <f t="shared" si="517"/>
        <v>Q2</v>
      </c>
      <c r="S4127">
        <f t="shared" si="518"/>
        <v>5</v>
      </c>
      <c r="T4127" t="str">
        <f t="shared" si="519"/>
        <v>May</v>
      </c>
    </row>
    <row r="4128" spans="1:20" x14ac:dyDescent="0.35">
      <c r="A4128" t="s">
        <v>4193</v>
      </c>
      <c r="B4128" s="1">
        <v>45808</v>
      </c>
      <c r="C4128" t="s">
        <v>62</v>
      </c>
      <c r="D4128" t="s">
        <v>63</v>
      </c>
      <c r="E4128" t="s">
        <v>36</v>
      </c>
      <c r="F4128" t="s">
        <v>37</v>
      </c>
      <c r="G4128" t="s">
        <v>38</v>
      </c>
      <c r="H4128" t="s">
        <v>56</v>
      </c>
      <c r="I4128">
        <v>2</v>
      </c>
      <c r="J4128" s="2">
        <v>76.42</v>
      </c>
      <c r="K4128" s="3">
        <v>0</v>
      </c>
      <c r="L4128" s="2">
        <v>31.54</v>
      </c>
      <c r="M4128" s="2">
        <f t="shared" si="512"/>
        <v>152.84</v>
      </c>
      <c r="N4128" s="2">
        <f t="shared" si="513"/>
        <v>63.08</v>
      </c>
      <c r="O4128" s="2">
        <f t="shared" si="514"/>
        <v>89.76</v>
      </c>
      <c r="P4128" s="4">
        <f t="shared" si="515"/>
        <v>0.58728081654017272</v>
      </c>
      <c r="Q4128">
        <f t="shared" si="516"/>
        <v>2025</v>
      </c>
      <c r="R4128" t="str">
        <f t="shared" si="517"/>
        <v>Q2</v>
      </c>
      <c r="S4128">
        <f t="shared" si="518"/>
        <v>5</v>
      </c>
      <c r="T4128" t="str">
        <f t="shared" si="519"/>
        <v>May</v>
      </c>
    </row>
    <row r="4129" spans="1:20" x14ac:dyDescent="0.35">
      <c r="A4129" t="s">
        <v>4194</v>
      </c>
      <c r="B4129" s="1">
        <v>45808</v>
      </c>
      <c r="C4129" t="s">
        <v>21</v>
      </c>
      <c r="D4129" t="s">
        <v>35</v>
      </c>
      <c r="E4129" t="s">
        <v>23</v>
      </c>
      <c r="F4129" t="s">
        <v>37</v>
      </c>
      <c r="G4129" t="s">
        <v>25</v>
      </c>
      <c r="H4129" t="s">
        <v>26</v>
      </c>
      <c r="I4129">
        <v>1</v>
      </c>
      <c r="J4129" s="2">
        <v>23.96</v>
      </c>
      <c r="K4129" s="3">
        <v>0.05</v>
      </c>
      <c r="L4129" s="2">
        <v>6.69</v>
      </c>
      <c r="M4129" s="2">
        <f t="shared" si="512"/>
        <v>22.76</v>
      </c>
      <c r="N4129" s="2">
        <f t="shared" si="513"/>
        <v>6.69</v>
      </c>
      <c r="O4129" s="2">
        <f t="shared" si="514"/>
        <v>16.07</v>
      </c>
      <c r="P4129" s="4">
        <f t="shared" si="515"/>
        <v>0.70606326889279436</v>
      </c>
      <c r="Q4129">
        <f t="shared" si="516"/>
        <v>2025</v>
      </c>
      <c r="R4129" t="str">
        <f t="shared" si="517"/>
        <v>Q2</v>
      </c>
      <c r="S4129">
        <f t="shared" si="518"/>
        <v>5</v>
      </c>
      <c r="T4129" t="str">
        <f t="shared" si="519"/>
        <v>May</v>
      </c>
    </row>
    <row r="4130" spans="1:20" x14ac:dyDescent="0.35">
      <c r="A4130" t="s">
        <v>4195</v>
      </c>
      <c r="B4130" s="1">
        <v>45808</v>
      </c>
      <c r="C4130" t="s">
        <v>28</v>
      </c>
      <c r="D4130" t="s">
        <v>29</v>
      </c>
      <c r="E4130" t="s">
        <v>36</v>
      </c>
      <c r="F4130" t="s">
        <v>24</v>
      </c>
      <c r="G4130" t="s">
        <v>38</v>
      </c>
      <c r="H4130" t="s">
        <v>56</v>
      </c>
      <c r="I4130">
        <v>2</v>
      </c>
      <c r="J4130" s="2">
        <v>80.83</v>
      </c>
      <c r="K4130" s="3">
        <v>0</v>
      </c>
      <c r="L4130" s="2">
        <v>32.200000000000003</v>
      </c>
      <c r="M4130" s="2">
        <f t="shared" si="512"/>
        <v>161.66</v>
      </c>
      <c r="N4130" s="2">
        <f t="shared" si="513"/>
        <v>64.400000000000006</v>
      </c>
      <c r="O4130" s="2">
        <f t="shared" si="514"/>
        <v>97.259999999999991</v>
      </c>
      <c r="P4130" s="4">
        <f t="shared" si="515"/>
        <v>0.60163305703327963</v>
      </c>
      <c r="Q4130">
        <f t="shared" si="516"/>
        <v>2025</v>
      </c>
      <c r="R4130" t="str">
        <f t="shared" si="517"/>
        <v>Q2</v>
      </c>
      <c r="S4130">
        <f t="shared" si="518"/>
        <v>5</v>
      </c>
      <c r="T4130" t="str">
        <f t="shared" si="519"/>
        <v>May</v>
      </c>
    </row>
    <row r="4131" spans="1:20" x14ac:dyDescent="0.35">
      <c r="A4131" t="s">
        <v>4196</v>
      </c>
      <c r="B4131" s="1">
        <v>45808</v>
      </c>
      <c r="C4131" t="s">
        <v>21</v>
      </c>
      <c r="D4131" t="s">
        <v>35</v>
      </c>
      <c r="E4131" t="s">
        <v>23</v>
      </c>
      <c r="F4131" t="s">
        <v>37</v>
      </c>
      <c r="G4131" t="s">
        <v>46</v>
      </c>
      <c r="H4131" t="s">
        <v>75</v>
      </c>
      <c r="I4131">
        <v>1</v>
      </c>
      <c r="J4131" s="2">
        <v>33.57</v>
      </c>
      <c r="K4131" s="3">
        <v>0</v>
      </c>
      <c r="L4131" s="2">
        <v>10.23</v>
      </c>
      <c r="M4131" s="2">
        <f t="shared" si="512"/>
        <v>33.57</v>
      </c>
      <c r="N4131" s="2">
        <f t="shared" si="513"/>
        <v>10.23</v>
      </c>
      <c r="O4131" s="2">
        <f t="shared" si="514"/>
        <v>23.34</v>
      </c>
      <c r="P4131" s="4">
        <f t="shared" si="515"/>
        <v>0.6952636282394995</v>
      </c>
      <c r="Q4131">
        <f t="shared" si="516"/>
        <v>2025</v>
      </c>
      <c r="R4131" t="str">
        <f t="shared" si="517"/>
        <v>Q2</v>
      </c>
      <c r="S4131">
        <f t="shared" si="518"/>
        <v>5</v>
      </c>
      <c r="T4131" t="str">
        <f t="shared" si="519"/>
        <v>May</v>
      </c>
    </row>
    <row r="4132" spans="1:20" x14ac:dyDescent="0.35">
      <c r="A4132" t="s">
        <v>4197</v>
      </c>
      <c r="B4132" s="1">
        <v>45809</v>
      </c>
      <c r="C4132" t="s">
        <v>21</v>
      </c>
      <c r="D4132" t="s">
        <v>35</v>
      </c>
      <c r="E4132" t="s">
        <v>52</v>
      </c>
      <c r="F4132" t="s">
        <v>31</v>
      </c>
      <c r="G4132" t="s">
        <v>25</v>
      </c>
      <c r="H4132" t="s">
        <v>91</v>
      </c>
      <c r="I4132">
        <v>1</v>
      </c>
      <c r="J4132" s="2">
        <v>98.98</v>
      </c>
      <c r="K4132" s="3">
        <v>0.05</v>
      </c>
      <c r="L4132" s="2">
        <v>43.99</v>
      </c>
      <c r="M4132" s="2">
        <f t="shared" si="512"/>
        <v>94.03</v>
      </c>
      <c r="N4132" s="2">
        <f t="shared" si="513"/>
        <v>43.99</v>
      </c>
      <c r="O4132" s="2">
        <f t="shared" si="514"/>
        <v>50.04</v>
      </c>
      <c r="P4132" s="4">
        <f t="shared" si="515"/>
        <v>0.53217058385621607</v>
      </c>
      <c r="Q4132">
        <f t="shared" si="516"/>
        <v>2025</v>
      </c>
      <c r="R4132" t="str">
        <f t="shared" si="517"/>
        <v>Q2</v>
      </c>
      <c r="S4132">
        <f t="shared" si="518"/>
        <v>6</v>
      </c>
      <c r="T4132" t="str">
        <f t="shared" si="519"/>
        <v>Jun</v>
      </c>
    </row>
    <row r="4133" spans="1:20" x14ac:dyDescent="0.35">
      <c r="A4133" t="s">
        <v>4198</v>
      </c>
      <c r="B4133" s="1">
        <v>45809</v>
      </c>
      <c r="C4133" t="s">
        <v>41</v>
      </c>
      <c r="D4133" t="s">
        <v>90</v>
      </c>
      <c r="E4133" t="s">
        <v>23</v>
      </c>
      <c r="F4133" t="s">
        <v>24</v>
      </c>
      <c r="G4133" t="s">
        <v>38</v>
      </c>
      <c r="H4133" t="s">
        <v>39</v>
      </c>
      <c r="I4133">
        <v>1</v>
      </c>
      <c r="J4133" s="2">
        <v>154.54</v>
      </c>
      <c r="K4133" s="3">
        <v>0.1</v>
      </c>
      <c r="L4133" s="2">
        <v>81.760000000000005</v>
      </c>
      <c r="M4133" s="2">
        <f t="shared" si="512"/>
        <v>139.09</v>
      </c>
      <c r="N4133" s="2">
        <f t="shared" si="513"/>
        <v>81.760000000000005</v>
      </c>
      <c r="O4133" s="2">
        <f t="shared" si="514"/>
        <v>57.33</v>
      </c>
      <c r="P4133" s="4">
        <f t="shared" si="515"/>
        <v>0.41217916456970305</v>
      </c>
      <c r="Q4133">
        <f t="shared" si="516"/>
        <v>2025</v>
      </c>
      <c r="R4133" t="str">
        <f t="shared" si="517"/>
        <v>Q2</v>
      </c>
      <c r="S4133">
        <f t="shared" si="518"/>
        <v>6</v>
      </c>
      <c r="T4133" t="str">
        <f t="shared" si="519"/>
        <v>Jun</v>
      </c>
    </row>
    <row r="4134" spans="1:20" x14ac:dyDescent="0.35">
      <c r="A4134" t="s">
        <v>4199</v>
      </c>
      <c r="B4134" s="1">
        <v>45809</v>
      </c>
      <c r="C4134" t="s">
        <v>62</v>
      </c>
      <c r="D4134" t="s">
        <v>69</v>
      </c>
      <c r="E4134" t="s">
        <v>52</v>
      </c>
      <c r="F4134" t="s">
        <v>24</v>
      </c>
      <c r="G4134" t="s">
        <v>25</v>
      </c>
      <c r="H4134" t="s">
        <v>72</v>
      </c>
      <c r="I4134">
        <v>8</v>
      </c>
      <c r="J4134" s="2">
        <v>173.63</v>
      </c>
      <c r="K4134" s="3">
        <v>0</v>
      </c>
      <c r="L4134" s="2">
        <v>106.28</v>
      </c>
      <c r="M4134" s="2">
        <f t="shared" si="512"/>
        <v>1389.04</v>
      </c>
      <c r="N4134" s="2">
        <f t="shared" si="513"/>
        <v>850.24</v>
      </c>
      <c r="O4134" s="2">
        <f t="shared" si="514"/>
        <v>538.79999999999995</v>
      </c>
      <c r="P4134" s="4">
        <f t="shared" si="515"/>
        <v>0.38789379715486955</v>
      </c>
      <c r="Q4134">
        <f t="shared" si="516"/>
        <v>2025</v>
      </c>
      <c r="R4134" t="str">
        <f t="shared" si="517"/>
        <v>Q2</v>
      </c>
      <c r="S4134">
        <f t="shared" si="518"/>
        <v>6</v>
      </c>
      <c r="T4134" t="str">
        <f t="shared" si="519"/>
        <v>Jun</v>
      </c>
    </row>
    <row r="4135" spans="1:20" x14ac:dyDescent="0.35">
      <c r="A4135" t="s">
        <v>4200</v>
      </c>
      <c r="B4135" s="1">
        <v>45809</v>
      </c>
      <c r="C4135" t="s">
        <v>62</v>
      </c>
      <c r="D4135" t="s">
        <v>74</v>
      </c>
      <c r="E4135" t="s">
        <v>23</v>
      </c>
      <c r="F4135" t="s">
        <v>24</v>
      </c>
      <c r="G4135" t="s">
        <v>46</v>
      </c>
      <c r="H4135" t="s">
        <v>183</v>
      </c>
      <c r="I4135">
        <v>1</v>
      </c>
      <c r="J4135" s="2">
        <v>131.65</v>
      </c>
      <c r="K4135" s="3">
        <v>0</v>
      </c>
      <c r="L4135" s="2">
        <v>63.36</v>
      </c>
      <c r="M4135" s="2">
        <f t="shared" si="512"/>
        <v>131.65</v>
      </c>
      <c r="N4135" s="2">
        <f t="shared" si="513"/>
        <v>63.36</v>
      </c>
      <c r="O4135" s="2">
        <f t="shared" si="514"/>
        <v>68.290000000000006</v>
      </c>
      <c r="P4135" s="4">
        <f t="shared" si="515"/>
        <v>0.51872388909988609</v>
      </c>
      <c r="Q4135">
        <f t="shared" si="516"/>
        <v>2025</v>
      </c>
      <c r="R4135" t="str">
        <f t="shared" si="517"/>
        <v>Q2</v>
      </c>
      <c r="S4135">
        <f t="shared" si="518"/>
        <v>6</v>
      </c>
      <c r="T4135" t="str">
        <f t="shared" si="519"/>
        <v>Jun</v>
      </c>
    </row>
    <row r="4136" spans="1:20" x14ac:dyDescent="0.35">
      <c r="A4136" t="s">
        <v>4201</v>
      </c>
      <c r="B4136" s="1">
        <v>45809</v>
      </c>
      <c r="C4136" t="s">
        <v>21</v>
      </c>
      <c r="D4136" t="s">
        <v>35</v>
      </c>
      <c r="E4136" t="s">
        <v>36</v>
      </c>
      <c r="F4136" t="s">
        <v>37</v>
      </c>
      <c r="G4136" t="s">
        <v>46</v>
      </c>
      <c r="H4136" t="s">
        <v>79</v>
      </c>
      <c r="I4136">
        <v>1</v>
      </c>
      <c r="J4136" s="2">
        <v>28.95</v>
      </c>
      <c r="K4136" s="3">
        <v>0</v>
      </c>
      <c r="L4136" s="2">
        <v>9.42</v>
      </c>
      <c r="M4136" s="2">
        <f t="shared" si="512"/>
        <v>28.95</v>
      </c>
      <c r="N4136" s="2">
        <f t="shared" si="513"/>
        <v>9.42</v>
      </c>
      <c r="O4136" s="2">
        <f t="shared" si="514"/>
        <v>19.53</v>
      </c>
      <c r="P4136" s="4">
        <f t="shared" si="515"/>
        <v>0.67461139896373068</v>
      </c>
      <c r="Q4136">
        <f t="shared" si="516"/>
        <v>2025</v>
      </c>
      <c r="R4136" t="str">
        <f t="shared" si="517"/>
        <v>Q2</v>
      </c>
      <c r="S4136">
        <f t="shared" si="518"/>
        <v>6</v>
      </c>
      <c r="T4136" t="str">
        <f t="shared" si="519"/>
        <v>Jun</v>
      </c>
    </row>
    <row r="4137" spans="1:20" x14ac:dyDescent="0.35">
      <c r="A4137" t="s">
        <v>4202</v>
      </c>
      <c r="B4137" s="1">
        <v>45809</v>
      </c>
      <c r="C4137" t="s">
        <v>21</v>
      </c>
      <c r="D4137" t="s">
        <v>35</v>
      </c>
      <c r="E4137" t="s">
        <v>52</v>
      </c>
      <c r="F4137" t="s">
        <v>37</v>
      </c>
      <c r="G4137" t="s">
        <v>53</v>
      </c>
      <c r="H4137" t="s">
        <v>70</v>
      </c>
      <c r="I4137">
        <v>1</v>
      </c>
      <c r="J4137" s="2">
        <v>54.68</v>
      </c>
      <c r="K4137" s="3">
        <v>0</v>
      </c>
      <c r="L4137" s="2">
        <v>18.75</v>
      </c>
      <c r="M4137" s="2">
        <f t="shared" si="512"/>
        <v>54.68</v>
      </c>
      <c r="N4137" s="2">
        <f t="shared" si="513"/>
        <v>18.75</v>
      </c>
      <c r="O4137" s="2">
        <f t="shared" si="514"/>
        <v>35.93</v>
      </c>
      <c r="P4137" s="4">
        <f t="shared" si="515"/>
        <v>0.65709583028529628</v>
      </c>
      <c r="Q4137">
        <f t="shared" si="516"/>
        <v>2025</v>
      </c>
      <c r="R4137" t="str">
        <f t="shared" si="517"/>
        <v>Q2</v>
      </c>
      <c r="S4137">
        <f t="shared" si="518"/>
        <v>6</v>
      </c>
      <c r="T4137" t="str">
        <f t="shared" si="519"/>
        <v>Jun</v>
      </c>
    </row>
    <row r="4138" spans="1:20" x14ac:dyDescent="0.35">
      <c r="A4138" t="s">
        <v>4203</v>
      </c>
      <c r="B4138" s="1">
        <v>45809</v>
      </c>
      <c r="C4138" t="s">
        <v>41</v>
      </c>
      <c r="D4138" t="s">
        <v>42</v>
      </c>
      <c r="E4138" t="s">
        <v>23</v>
      </c>
      <c r="F4138" t="s">
        <v>37</v>
      </c>
      <c r="G4138" t="s">
        <v>32</v>
      </c>
      <c r="H4138" t="s">
        <v>50</v>
      </c>
      <c r="I4138">
        <v>2</v>
      </c>
      <c r="J4138" s="2">
        <v>240.58</v>
      </c>
      <c r="K4138" s="3">
        <v>0</v>
      </c>
      <c r="L4138" s="2">
        <v>116.56</v>
      </c>
      <c r="M4138" s="2">
        <f t="shared" si="512"/>
        <v>481.16</v>
      </c>
      <c r="N4138" s="2">
        <f t="shared" si="513"/>
        <v>233.12</v>
      </c>
      <c r="O4138" s="2">
        <f t="shared" si="514"/>
        <v>248.04000000000002</v>
      </c>
      <c r="P4138" s="4">
        <f t="shared" si="515"/>
        <v>0.51550419818771309</v>
      </c>
      <c r="Q4138">
        <f t="shared" si="516"/>
        <v>2025</v>
      </c>
      <c r="R4138" t="str">
        <f t="shared" si="517"/>
        <v>Q2</v>
      </c>
      <c r="S4138">
        <f t="shared" si="518"/>
        <v>6</v>
      </c>
      <c r="T4138" t="str">
        <f t="shared" si="519"/>
        <v>Jun</v>
      </c>
    </row>
    <row r="4139" spans="1:20" x14ac:dyDescent="0.35">
      <c r="A4139" t="s">
        <v>4204</v>
      </c>
      <c r="B4139" s="1">
        <v>45809</v>
      </c>
      <c r="C4139" t="s">
        <v>62</v>
      </c>
      <c r="D4139" t="s">
        <v>63</v>
      </c>
      <c r="E4139" t="s">
        <v>43</v>
      </c>
      <c r="F4139" t="s">
        <v>37</v>
      </c>
      <c r="G4139" t="s">
        <v>38</v>
      </c>
      <c r="H4139" t="s">
        <v>56</v>
      </c>
      <c r="I4139">
        <v>1</v>
      </c>
      <c r="J4139" s="2">
        <v>75.17</v>
      </c>
      <c r="K4139" s="3">
        <v>0.05</v>
      </c>
      <c r="L4139" s="2">
        <v>32.35</v>
      </c>
      <c r="M4139" s="2">
        <f t="shared" si="512"/>
        <v>71.41</v>
      </c>
      <c r="N4139" s="2">
        <f t="shared" si="513"/>
        <v>32.35</v>
      </c>
      <c r="O4139" s="2">
        <f t="shared" si="514"/>
        <v>39.059999999999995</v>
      </c>
      <c r="P4139" s="4">
        <f t="shared" si="515"/>
        <v>0.54698221537599767</v>
      </c>
      <c r="Q4139">
        <f t="shared" si="516"/>
        <v>2025</v>
      </c>
      <c r="R4139" t="str">
        <f t="shared" si="517"/>
        <v>Q2</v>
      </c>
      <c r="S4139">
        <f t="shared" si="518"/>
        <v>6</v>
      </c>
      <c r="T4139" t="str">
        <f t="shared" si="519"/>
        <v>Jun</v>
      </c>
    </row>
    <row r="4140" spans="1:20" x14ac:dyDescent="0.35">
      <c r="A4140" t="s">
        <v>4205</v>
      </c>
      <c r="B4140" s="1">
        <v>45809</v>
      </c>
      <c r="C4140" t="s">
        <v>62</v>
      </c>
      <c r="D4140" t="s">
        <v>63</v>
      </c>
      <c r="E4140" t="s">
        <v>43</v>
      </c>
      <c r="F4140" t="s">
        <v>37</v>
      </c>
      <c r="G4140" t="s">
        <v>25</v>
      </c>
      <c r="H4140" t="s">
        <v>72</v>
      </c>
      <c r="I4140">
        <v>2</v>
      </c>
      <c r="J4140" s="2">
        <v>179.29</v>
      </c>
      <c r="K4140" s="3">
        <v>0</v>
      </c>
      <c r="L4140" s="2">
        <v>101.9</v>
      </c>
      <c r="M4140" s="2">
        <f t="shared" si="512"/>
        <v>358.58</v>
      </c>
      <c r="N4140" s="2">
        <f t="shared" si="513"/>
        <v>203.8</v>
      </c>
      <c r="O4140" s="2">
        <f t="shared" si="514"/>
        <v>154.77999999999997</v>
      </c>
      <c r="P4140" s="4">
        <f t="shared" si="515"/>
        <v>0.43164705226169886</v>
      </c>
      <c r="Q4140">
        <f t="shared" si="516"/>
        <v>2025</v>
      </c>
      <c r="R4140" t="str">
        <f t="shared" si="517"/>
        <v>Q2</v>
      </c>
      <c r="S4140">
        <f t="shared" si="518"/>
        <v>6</v>
      </c>
      <c r="T4140" t="str">
        <f t="shared" si="519"/>
        <v>Jun</v>
      </c>
    </row>
    <row r="4141" spans="1:20" x14ac:dyDescent="0.35">
      <c r="A4141" t="s">
        <v>4206</v>
      </c>
      <c r="B4141" s="1">
        <v>45809</v>
      </c>
      <c r="C4141" t="s">
        <v>21</v>
      </c>
      <c r="D4141" t="s">
        <v>35</v>
      </c>
      <c r="E4141" t="s">
        <v>23</v>
      </c>
      <c r="F4141" t="s">
        <v>24</v>
      </c>
      <c r="G4141" t="s">
        <v>53</v>
      </c>
      <c r="H4141" t="s">
        <v>131</v>
      </c>
      <c r="I4141">
        <v>3</v>
      </c>
      <c r="J4141" s="2">
        <v>32.659999999999997</v>
      </c>
      <c r="K4141" s="3">
        <v>0.05</v>
      </c>
      <c r="L4141" s="2">
        <v>9.77</v>
      </c>
      <c r="M4141" s="2">
        <f t="shared" si="512"/>
        <v>93.08</v>
      </c>
      <c r="N4141" s="2">
        <f t="shared" si="513"/>
        <v>29.31</v>
      </c>
      <c r="O4141" s="2">
        <f t="shared" si="514"/>
        <v>63.769999999999996</v>
      </c>
      <c r="P4141" s="4">
        <f t="shared" si="515"/>
        <v>0.68510958315427584</v>
      </c>
      <c r="Q4141">
        <f t="shared" si="516"/>
        <v>2025</v>
      </c>
      <c r="R4141" t="str">
        <f t="shared" si="517"/>
        <v>Q2</v>
      </c>
      <c r="S4141">
        <f t="shared" si="518"/>
        <v>6</v>
      </c>
      <c r="T4141" t="str">
        <f t="shared" si="519"/>
        <v>Jun</v>
      </c>
    </row>
    <row r="4142" spans="1:20" x14ac:dyDescent="0.35">
      <c r="A4142" t="s">
        <v>4207</v>
      </c>
      <c r="B4142" s="1">
        <v>45809</v>
      </c>
      <c r="C4142" t="s">
        <v>21</v>
      </c>
      <c r="D4142" t="s">
        <v>22</v>
      </c>
      <c r="E4142" t="s">
        <v>52</v>
      </c>
      <c r="F4142" t="s">
        <v>24</v>
      </c>
      <c r="G4142" t="s">
        <v>25</v>
      </c>
      <c r="H4142" t="s">
        <v>72</v>
      </c>
      <c r="I4142">
        <v>1</v>
      </c>
      <c r="J4142" s="2">
        <v>187.65</v>
      </c>
      <c r="K4142" s="3">
        <v>0</v>
      </c>
      <c r="L4142" s="2">
        <v>101.58</v>
      </c>
      <c r="M4142" s="2">
        <f t="shared" si="512"/>
        <v>187.65</v>
      </c>
      <c r="N4142" s="2">
        <f t="shared" si="513"/>
        <v>101.58</v>
      </c>
      <c r="O4142" s="2">
        <f t="shared" si="514"/>
        <v>86.070000000000007</v>
      </c>
      <c r="P4142" s="4">
        <f t="shared" si="515"/>
        <v>0.45867306155075943</v>
      </c>
      <c r="Q4142">
        <f t="shared" si="516"/>
        <v>2025</v>
      </c>
      <c r="R4142" t="str">
        <f t="shared" si="517"/>
        <v>Q2</v>
      </c>
      <c r="S4142">
        <f t="shared" si="518"/>
        <v>6</v>
      </c>
      <c r="T4142" t="str">
        <f t="shared" si="519"/>
        <v>Jun</v>
      </c>
    </row>
    <row r="4143" spans="1:20" x14ac:dyDescent="0.35">
      <c r="A4143" t="s">
        <v>4208</v>
      </c>
      <c r="B4143" s="1">
        <v>45809</v>
      </c>
      <c r="C4143" t="s">
        <v>21</v>
      </c>
      <c r="D4143" t="s">
        <v>103</v>
      </c>
      <c r="E4143" t="s">
        <v>43</v>
      </c>
      <c r="F4143" t="s">
        <v>24</v>
      </c>
      <c r="G4143" t="s">
        <v>25</v>
      </c>
      <c r="H4143" t="s">
        <v>72</v>
      </c>
      <c r="I4143">
        <v>1</v>
      </c>
      <c r="J4143" s="2">
        <v>176.07</v>
      </c>
      <c r="K4143" s="3">
        <v>0.1</v>
      </c>
      <c r="L4143" s="2">
        <v>99.97</v>
      </c>
      <c r="M4143" s="2">
        <f t="shared" si="512"/>
        <v>158.46</v>
      </c>
      <c r="N4143" s="2">
        <f t="shared" si="513"/>
        <v>99.97</v>
      </c>
      <c r="O4143" s="2">
        <f t="shared" si="514"/>
        <v>58.490000000000009</v>
      </c>
      <c r="P4143" s="4">
        <f t="shared" si="515"/>
        <v>0.36911523412848674</v>
      </c>
      <c r="Q4143">
        <f t="shared" si="516"/>
        <v>2025</v>
      </c>
      <c r="R4143" t="str">
        <f t="shared" si="517"/>
        <v>Q2</v>
      </c>
      <c r="S4143">
        <f t="shared" si="518"/>
        <v>6</v>
      </c>
      <c r="T4143" t="str">
        <f t="shared" si="519"/>
        <v>Jun</v>
      </c>
    </row>
    <row r="4144" spans="1:20" x14ac:dyDescent="0.35">
      <c r="A4144" t="s">
        <v>4209</v>
      </c>
      <c r="B4144" s="1">
        <v>45809</v>
      </c>
      <c r="C4144" t="s">
        <v>28</v>
      </c>
      <c r="D4144" t="s">
        <v>29</v>
      </c>
      <c r="E4144" t="s">
        <v>23</v>
      </c>
      <c r="F4144" t="s">
        <v>24</v>
      </c>
      <c r="G4144" t="s">
        <v>38</v>
      </c>
      <c r="H4144" t="s">
        <v>56</v>
      </c>
      <c r="I4144">
        <v>1</v>
      </c>
      <c r="J4144" s="2">
        <v>81.319999999999993</v>
      </c>
      <c r="K4144" s="3">
        <v>0.05</v>
      </c>
      <c r="L4144" s="2">
        <v>31.86</v>
      </c>
      <c r="M4144" s="2">
        <f t="shared" si="512"/>
        <v>77.25</v>
      </c>
      <c r="N4144" s="2">
        <f t="shared" si="513"/>
        <v>31.86</v>
      </c>
      <c r="O4144" s="2">
        <f t="shared" si="514"/>
        <v>45.39</v>
      </c>
      <c r="P4144" s="4">
        <f t="shared" si="515"/>
        <v>0.58757281553398055</v>
      </c>
      <c r="Q4144">
        <f t="shared" si="516"/>
        <v>2025</v>
      </c>
      <c r="R4144" t="str">
        <f t="shared" si="517"/>
        <v>Q2</v>
      </c>
      <c r="S4144">
        <f t="shared" si="518"/>
        <v>6</v>
      </c>
      <c r="T4144" t="str">
        <f t="shared" si="519"/>
        <v>Jun</v>
      </c>
    </row>
    <row r="4145" spans="1:20" x14ac:dyDescent="0.35">
      <c r="A4145" t="s">
        <v>4210</v>
      </c>
      <c r="B4145" s="1">
        <v>45809</v>
      </c>
      <c r="C4145" t="s">
        <v>21</v>
      </c>
      <c r="D4145" t="s">
        <v>35</v>
      </c>
      <c r="E4145" t="s">
        <v>43</v>
      </c>
      <c r="F4145" t="s">
        <v>37</v>
      </c>
      <c r="G4145" t="s">
        <v>46</v>
      </c>
      <c r="H4145" t="s">
        <v>79</v>
      </c>
      <c r="I4145">
        <v>2</v>
      </c>
      <c r="J4145" s="2">
        <v>29.09</v>
      </c>
      <c r="K4145" s="3">
        <v>0.05</v>
      </c>
      <c r="L4145" s="2">
        <v>9.5500000000000007</v>
      </c>
      <c r="M4145" s="2">
        <f t="shared" si="512"/>
        <v>55.27</v>
      </c>
      <c r="N4145" s="2">
        <f t="shared" si="513"/>
        <v>19.100000000000001</v>
      </c>
      <c r="O4145" s="2">
        <f t="shared" si="514"/>
        <v>36.17</v>
      </c>
      <c r="P4145" s="4">
        <f t="shared" si="515"/>
        <v>0.65442373801338882</v>
      </c>
      <c r="Q4145">
        <f t="shared" si="516"/>
        <v>2025</v>
      </c>
      <c r="R4145" t="str">
        <f t="shared" si="517"/>
        <v>Q2</v>
      </c>
      <c r="S4145">
        <f t="shared" si="518"/>
        <v>6</v>
      </c>
      <c r="T4145" t="str">
        <f t="shared" si="519"/>
        <v>Jun</v>
      </c>
    </row>
    <row r="4146" spans="1:20" x14ac:dyDescent="0.35">
      <c r="A4146" t="s">
        <v>4211</v>
      </c>
      <c r="B4146" s="1">
        <v>45809</v>
      </c>
      <c r="C4146" t="s">
        <v>28</v>
      </c>
      <c r="D4146" t="s">
        <v>29</v>
      </c>
      <c r="E4146" t="s">
        <v>43</v>
      </c>
      <c r="F4146" t="s">
        <v>24</v>
      </c>
      <c r="G4146" t="s">
        <v>38</v>
      </c>
      <c r="H4146" t="s">
        <v>84</v>
      </c>
      <c r="I4146">
        <v>1</v>
      </c>
      <c r="J4146" s="2">
        <v>254.02</v>
      </c>
      <c r="K4146" s="3">
        <v>0</v>
      </c>
      <c r="L4146" s="2">
        <v>127.08</v>
      </c>
      <c r="M4146" s="2">
        <f t="shared" si="512"/>
        <v>254.02</v>
      </c>
      <c r="N4146" s="2">
        <f t="shared" si="513"/>
        <v>127.08</v>
      </c>
      <c r="O4146" s="2">
        <f t="shared" si="514"/>
        <v>126.94000000000001</v>
      </c>
      <c r="P4146" s="4">
        <f t="shared" si="515"/>
        <v>0.49972443114715381</v>
      </c>
      <c r="Q4146">
        <f t="shared" si="516"/>
        <v>2025</v>
      </c>
      <c r="R4146" t="str">
        <f t="shared" si="517"/>
        <v>Q2</v>
      </c>
      <c r="S4146">
        <f t="shared" si="518"/>
        <v>6</v>
      </c>
      <c r="T4146" t="str">
        <f t="shared" si="519"/>
        <v>Jun</v>
      </c>
    </row>
    <row r="4147" spans="1:20" x14ac:dyDescent="0.35">
      <c r="A4147" t="s">
        <v>4212</v>
      </c>
      <c r="B4147" s="1">
        <v>45809</v>
      </c>
      <c r="C4147" t="s">
        <v>21</v>
      </c>
      <c r="D4147" t="s">
        <v>35</v>
      </c>
      <c r="E4147" t="s">
        <v>23</v>
      </c>
      <c r="F4147" t="s">
        <v>37</v>
      </c>
      <c r="G4147" t="s">
        <v>46</v>
      </c>
      <c r="H4147" t="s">
        <v>183</v>
      </c>
      <c r="I4147">
        <v>1</v>
      </c>
      <c r="J4147" s="2">
        <v>136.66</v>
      </c>
      <c r="K4147" s="3">
        <v>0.15</v>
      </c>
      <c r="L4147" s="2">
        <v>61.57</v>
      </c>
      <c r="M4147" s="2">
        <f t="shared" si="512"/>
        <v>116.16</v>
      </c>
      <c r="N4147" s="2">
        <f t="shared" si="513"/>
        <v>61.57</v>
      </c>
      <c r="O4147" s="2">
        <f t="shared" si="514"/>
        <v>54.589999999999996</v>
      </c>
      <c r="P4147" s="4">
        <f t="shared" si="515"/>
        <v>0.46995523415977958</v>
      </c>
      <c r="Q4147">
        <f t="shared" si="516"/>
        <v>2025</v>
      </c>
      <c r="R4147" t="str">
        <f t="shared" si="517"/>
        <v>Q2</v>
      </c>
      <c r="S4147">
        <f t="shared" si="518"/>
        <v>6</v>
      </c>
      <c r="T4147" t="str">
        <f t="shared" si="519"/>
        <v>Jun</v>
      </c>
    </row>
    <row r="4148" spans="1:20" x14ac:dyDescent="0.35">
      <c r="A4148" t="s">
        <v>4213</v>
      </c>
      <c r="B4148" s="1">
        <v>45809</v>
      </c>
      <c r="C4148" t="s">
        <v>28</v>
      </c>
      <c r="D4148" t="s">
        <v>29</v>
      </c>
      <c r="E4148" t="s">
        <v>23</v>
      </c>
      <c r="F4148" t="s">
        <v>37</v>
      </c>
      <c r="G4148" t="s">
        <v>53</v>
      </c>
      <c r="H4148" t="s">
        <v>131</v>
      </c>
      <c r="I4148">
        <v>2</v>
      </c>
      <c r="J4148" s="2">
        <v>32.409999999999997</v>
      </c>
      <c r="K4148" s="3">
        <v>0.05</v>
      </c>
      <c r="L4148" s="2">
        <v>9.2899999999999991</v>
      </c>
      <c r="M4148" s="2">
        <f t="shared" si="512"/>
        <v>61.58</v>
      </c>
      <c r="N4148" s="2">
        <f t="shared" si="513"/>
        <v>18.579999999999998</v>
      </c>
      <c r="O4148" s="2">
        <f t="shared" si="514"/>
        <v>43</v>
      </c>
      <c r="P4148" s="4">
        <f t="shared" si="515"/>
        <v>0.6982786619032153</v>
      </c>
      <c r="Q4148">
        <f t="shared" si="516"/>
        <v>2025</v>
      </c>
      <c r="R4148" t="str">
        <f t="shared" si="517"/>
        <v>Q2</v>
      </c>
      <c r="S4148">
        <f t="shared" si="518"/>
        <v>6</v>
      </c>
      <c r="T4148" t="str">
        <f t="shared" si="519"/>
        <v>Jun</v>
      </c>
    </row>
    <row r="4149" spans="1:20" x14ac:dyDescent="0.35">
      <c r="A4149" t="s">
        <v>4214</v>
      </c>
      <c r="B4149" s="1">
        <v>45810</v>
      </c>
      <c r="C4149" t="s">
        <v>41</v>
      </c>
      <c r="D4149" t="s">
        <v>42</v>
      </c>
      <c r="E4149" t="s">
        <v>43</v>
      </c>
      <c r="F4149" t="s">
        <v>37</v>
      </c>
      <c r="G4149" t="s">
        <v>32</v>
      </c>
      <c r="H4149" t="s">
        <v>33</v>
      </c>
      <c r="I4149">
        <v>3</v>
      </c>
      <c r="J4149" s="2">
        <v>40.36</v>
      </c>
      <c r="K4149" s="3">
        <v>0</v>
      </c>
      <c r="L4149" s="2">
        <v>12.62</v>
      </c>
      <c r="M4149" s="2">
        <f t="shared" si="512"/>
        <v>121.08</v>
      </c>
      <c r="N4149" s="2">
        <f t="shared" si="513"/>
        <v>37.86</v>
      </c>
      <c r="O4149" s="2">
        <f t="shared" si="514"/>
        <v>83.22</v>
      </c>
      <c r="P4149" s="4">
        <f t="shared" si="515"/>
        <v>0.68731417244796833</v>
      </c>
      <c r="Q4149">
        <f t="shared" si="516"/>
        <v>2025</v>
      </c>
      <c r="R4149" t="str">
        <f t="shared" si="517"/>
        <v>Q2</v>
      </c>
      <c r="S4149">
        <f t="shared" si="518"/>
        <v>6</v>
      </c>
      <c r="T4149" t="str">
        <f t="shared" si="519"/>
        <v>Jun</v>
      </c>
    </row>
    <row r="4150" spans="1:20" x14ac:dyDescent="0.35">
      <c r="A4150" t="s">
        <v>4215</v>
      </c>
      <c r="B4150" s="1">
        <v>45810</v>
      </c>
      <c r="C4150" t="s">
        <v>21</v>
      </c>
      <c r="D4150" t="s">
        <v>35</v>
      </c>
      <c r="E4150" t="s">
        <v>36</v>
      </c>
      <c r="F4150" t="s">
        <v>24</v>
      </c>
      <c r="G4150" t="s">
        <v>46</v>
      </c>
      <c r="H4150" t="s">
        <v>75</v>
      </c>
      <c r="I4150">
        <v>1</v>
      </c>
      <c r="J4150" s="2">
        <v>34.369999999999997</v>
      </c>
      <c r="K4150" s="3">
        <v>0.1</v>
      </c>
      <c r="L4150" s="2">
        <v>9.7799999999999994</v>
      </c>
      <c r="M4150" s="2">
        <f t="shared" si="512"/>
        <v>30.93</v>
      </c>
      <c r="N4150" s="2">
        <f t="shared" si="513"/>
        <v>9.7799999999999994</v>
      </c>
      <c r="O4150" s="2">
        <f t="shared" si="514"/>
        <v>21.15</v>
      </c>
      <c r="P4150" s="4">
        <f t="shared" si="515"/>
        <v>0.68380213385063038</v>
      </c>
      <c r="Q4150">
        <f t="shared" si="516"/>
        <v>2025</v>
      </c>
      <c r="R4150" t="str">
        <f t="shared" si="517"/>
        <v>Q2</v>
      </c>
      <c r="S4150">
        <f t="shared" si="518"/>
        <v>6</v>
      </c>
      <c r="T4150" t="str">
        <f t="shared" si="519"/>
        <v>Jun</v>
      </c>
    </row>
    <row r="4151" spans="1:20" x14ac:dyDescent="0.35">
      <c r="A4151" t="s">
        <v>4216</v>
      </c>
      <c r="B4151" s="1">
        <v>45810</v>
      </c>
      <c r="C4151" t="s">
        <v>28</v>
      </c>
      <c r="D4151" t="s">
        <v>49</v>
      </c>
      <c r="E4151" t="s">
        <v>52</v>
      </c>
      <c r="F4151" t="s">
        <v>31</v>
      </c>
      <c r="G4151" t="s">
        <v>38</v>
      </c>
      <c r="H4151" t="s">
        <v>44</v>
      </c>
      <c r="I4151">
        <v>3</v>
      </c>
      <c r="J4151" s="2">
        <v>121.77</v>
      </c>
      <c r="K4151" s="3">
        <v>0.05</v>
      </c>
      <c r="L4151" s="2">
        <v>48.88</v>
      </c>
      <c r="M4151" s="2">
        <f t="shared" si="512"/>
        <v>347.04</v>
      </c>
      <c r="N4151" s="2">
        <f t="shared" si="513"/>
        <v>146.63999999999999</v>
      </c>
      <c r="O4151" s="2">
        <f t="shared" si="514"/>
        <v>200.40000000000003</v>
      </c>
      <c r="P4151" s="4">
        <f t="shared" si="515"/>
        <v>0.57745504840940531</v>
      </c>
      <c r="Q4151">
        <f t="shared" si="516"/>
        <v>2025</v>
      </c>
      <c r="R4151" t="str">
        <f t="shared" si="517"/>
        <v>Q2</v>
      </c>
      <c r="S4151">
        <f t="shared" si="518"/>
        <v>6</v>
      </c>
      <c r="T4151" t="str">
        <f t="shared" si="519"/>
        <v>Jun</v>
      </c>
    </row>
    <row r="4152" spans="1:20" x14ac:dyDescent="0.35">
      <c r="A4152" t="s">
        <v>4217</v>
      </c>
      <c r="B4152" s="1">
        <v>45810</v>
      </c>
      <c r="C4152" t="s">
        <v>41</v>
      </c>
      <c r="D4152" t="s">
        <v>90</v>
      </c>
      <c r="E4152" t="s">
        <v>43</v>
      </c>
      <c r="F4152" t="s">
        <v>37</v>
      </c>
      <c r="G4152" t="s">
        <v>32</v>
      </c>
      <c r="H4152" t="s">
        <v>33</v>
      </c>
      <c r="I4152">
        <v>2</v>
      </c>
      <c r="J4152" s="2">
        <v>41.26</v>
      </c>
      <c r="K4152" s="3">
        <v>0.05</v>
      </c>
      <c r="L4152" s="2">
        <v>13.02</v>
      </c>
      <c r="M4152" s="2">
        <f t="shared" si="512"/>
        <v>78.39</v>
      </c>
      <c r="N4152" s="2">
        <f t="shared" si="513"/>
        <v>26.04</v>
      </c>
      <c r="O4152" s="2">
        <f t="shared" si="514"/>
        <v>52.35</v>
      </c>
      <c r="P4152" s="4">
        <f t="shared" si="515"/>
        <v>0.66781477229238428</v>
      </c>
      <c r="Q4152">
        <f t="shared" si="516"/>
        <v>2025</v>
      </c>
      <c r="R4152" t="str">
        <f t="shared" si="517"/>
        <v>Q2</v>
      </c>
      <c r="S4152">
        <f t="shared" si="518"/>
        <v>6</v>
      </c>
      <c r="T4152" t="str">
        <f t="shared" si="519"/>
        <v>Jun</v>
      </c>
    </row>
    <row r="4153" spans="1:20" x14ac:dyDescent="0.35">
      <c r="A4153" t="s">
        <v>4218</v>
      </c>
      <c r="B4153" s="1">
        <v>45810</v>
      </c>
      <c r="C4153" t="s">
        <v>28</v>
      </c>
      <c r="D4153" t="s">
        <v>29</v>
      </c>
      <c r="E4153" t="s">
        <v>36</v>
      </c>
      <c r="F4153" t="s">
        <v>37</v>
      </c>
      <c r="G4153" t="s">
        <v>32</v>
      </c>
      <c r="H4153" t="s">
        <v>86</v>
      </c>
      <c r="I4153">
        <v>1</v>
      </c>
      <c r="J4153" s="2">
        <v>70.28</v>
      </c>
      <c r="K4153" s="3">
        <v>0.1</v>
      </c>
      <c r="L4153" s="2">
        <v>24.76</v>
      </c>
      <c r="M4153" s="2">
        <f t="shared" si="512"/>
        <v>63.25</v>
      </c>
      <c r="N4153" s="2">
        <f t="shared" si="513"/>
        <v>24.76</v>
      </c>
      <c r="O4153" s="2">
        <f t="shared" si="514"/>
        <v>38.489999999999995</v>
      </c>
      <c r="P4153" s="4">
        <f t="shared" si="515"/>
        <v>0.60853754940711458</v>
      </c>
      <c r="Q4153">
        <f t="shared" si="516"/>
        <v>2025</v>
      </c>
      <c r="R4153" t="str">
        <f t="shared" si="517"/>
        <v>Q2</v>
      </c>
      <c r="S4153">
        <f t="shared" si="518"/>
        <v>6</v>
      </c>
      <c r="T4153" t="str">
        <f t="shared" si="519"/>
        <v>Jun</v>
      </c>
    </row>
    <row r="4154" spans="1:20" x14ac:dyDescent="0.35">
      <c r="A4154" t="s">
        <v>4219</v>
      </c>
      <c r="B4154" s="1">
        <v>45810</v>
      </c>
      <c r="C4154" t="s">
        <v>41</v>
      </c>
      <c r="D4154" t="s">
        <v>42</v>
      </c>
      <c r="E4154" t="s">
        <v>23</v>
      </c>
      <c r="F4154" t="s">
        <v>24</v>
      </c>
      <c r="G4154" t="s">
        <v>25</v>
      </c>
      <c r="H4154" t="s">
        <v>81</v>
      </c>
      <c r="I4154">
        <v>1</v>
      </c>
      <c r="J4154" s="2">
        <v>43.13</v>
      </c>
      <c r="K4154" s="3">
        <v>0.05</v>
      </c>
      <c r="L4154" s="2">
        <v>15.56</v>
      </c>
      <c r="M4154" s="2">
        <f t="shared" si="512"/>
        <v>40.97</v>
      </c>
      <c r="N4154" s="2">
        <f t="shared" si="513"/>
        <v>15.56</v>
      </c>
      <c r="O4154" s="2">
        <f t="shared" si="514"/>
        <v>25.409999999999997</v>
      </c>
      <c r="P4154" s="4">
        <f t="shared" si="515"/>
        <v>0.62020990969001699</v>
      </c>
      <c r="Q4154">
        <f t="shared" si="516"/>
        <v>2025</v>
      </c>
      <c r="R4154" t="str">
        <f t="shared" si="517"/>
        <v>Q2</v>
      </c>
      <c r="S4154">
        <f t="shared" si="518"/>
        <v>6</v>
      </c>
      <c r="T4154" t="str">
        <f t="shared" si="519"/>
        <v>Jun</v>
      </c>
    </row>
    <row r="4155" spans="1:20" x14ac:dyDescent="0.35">
      <c r="A4155" t="s">
        <v>4220</v>
      </c>
      <c r="B4155" s="1">
        <v>45810</v>
      </c>
      <c r="C4155" t="s">
        <v>62</v>
      </c>
      <c r="D4155" t="s">
        <v>69</v>
      </c>
      <c r="E4155" t="s">
        <v>36</v>
      </c>
      <c r="F4155" t="s">
        <v>24</v>
      </c>
      <c r="G4155" t="s">
        <v>38</v>
      </c>
      <c r="H4155" t="s">
        <v>84</v>
      </c>
      <c r="I4155">
        <v>1</v>
      </c>
      <c r="J4155" s="2">
        <v>238.49</v>
      </c>
      <c r="K4155" s="3">
        <v>0.25</v>
      </c>
      <c r="L4155" s="2">
        <v>129.55000000000001</v>
      </c>
      <c r="M4155" s="2">
        <f t="shared" si="512"/>
        <v>178.87</v>
      </c>
      <c r="N4155" s="2">
        <f t="shared" si="513"/>
        <v>129.55000000000001</v>
      </c>
      <c r="O4155" s="2">
        <f t="shared" si="514"/>
        <v>49.319999999999993</v>
      </c>
      <c r="P4155" s="4">
        <f t="shared" si="515"/>
        <v>0.2757309778051098</v>
      </c>
      <c r="Q4155">
        <f t="shared" si="516"/>
        <v>2025</v>
      </c>
      <c r="R4155" t="str">
        <f t="shared" si="517"/>
        <v>Q2</v>
      </c>
      <c r="S4155">
        <f t="shared" si="518"/>
        <v>6</v>
      </c>
      <c r="T4155" t="str">
        <f t="shared" si="519"/>
        <v>Jun</v>
      </c>
    </row>
    <row r="4156" spans="1:20" x14ac:dyDescent="0.35">
      <c r="A4156" t="s">
        <v>4221</v>
      </c>
      <c r="B4156" s="1">
        <v>45810</v>
      </c>
      <c r="C4156" t="s">
        <v>62</v>
      </c>
      <c r="D4156" t="s">
        <v>69</v>
      </c>
      <c r="E4156" t="s">
        <v>23</v>
      </c>
      <c r="F4156" t="s">
        <v>24</v>
      </c>
      <c r="G4156" t="s">
        <v>53</v>
      </c>
      <c r="H4156" t="s">
        <v>131</v>
      </c>
      <c r="I4156">
        <v>1</v>
      </c>
      <c r="J4156" s="2">
        <v>29.53</v>
      </c>
      <c r="K4156" s="3">
        <v>0</v>
      </c>
      <c r="L4156" s="2">
        <v>9.4700000000000006</v>
      </c>
      <c r="M4156" s="2">
        <f t="shared" si="512"/>
        <v>29.53</v>
      </c>
      <c r="N4156" s="2">
        <f t="shared" si="513"/>
        <v>9.4700000000000006</v>
      </c>
      <c r="O4156" s="2">
        <f t="shared" si="514"/>
        <v>20.060000000000002</v>
      </c>
      <c r="P4156" s="4">
        <f t="shared" si="515"/>
        <v>0.67930917710802574</v>
      </c>
      <c r="Q4156">
        <f t="shared" si="516"/>
        <v>2025</v>
      </c>
      <c r="R4156" t="str">
        <f t="shared" si="517"/>
        <v>Q2</v>
      </c>
      <c r="S4156">
        <f t="shared" si="518"/>
        <v>6</v>
      </c>
      <c r="T4156" t="str">
        <f t="shared" si="519"/>
        <v>Jun</v>
      </c>
    </row>
    <row r="4157" spans="1:20" x14ac:dyDescent="0.35">
      <c r="A4157" t="s">
        <v>4222</v>
      </c>
      <c r="B4157" s="1">
        <v>45810</v>
      </c>
      <c r="C4157" t="s">
        <v>41</v>
      </c>
      <c r="D4157" t="s">
        <v>42</v>
      </c>
      <c r="E4157" t="s">
        <v>43</v>
      </c>
      <c r="F4157" t="s">
        <v>37</v>
      </c>
      <c r="G4157" t="s">
        <v>53</v>
      </c>
      <c r="H4157" t="s">
        <v>54</v>
      </c>
      <c r="I4157">
        <v>3</v>
      </c>
      <c r="J4157" s="2">
        <v>157.08000000000001</v>
      </c>
      <c r="K4157" s="3">
        <v>0</v>
      </c>
      <c r="L4157" s="2">
        <v>69.599999999999994</v>
      </c>
      <c r="M4157" s="2">
        <f t="shared" si="512"/>
        <v>471.24</v>
      </c>
      <c r="N4157" s="2">
        <f t="shared" si="513"/>
        <v>208.8</v>
      </c>
      <c r="O4157" s="2">
        <f t="shared" si="514"/>
        <v>262.44</v>
      </c>
      <c r="P4157" s="4">
        <f t="shared" si="515"/>
        <v>0.55691367456073337</v>
      </c>
      <c r="Q4157">
        <f t="shared" si="516"/>
        <v>2025</v>
      </c>
      <c r="R4157" t="str">
        <f t="shared" si="517"/>
        <v>Q2</v>
      </c>
      <c r="S4157">
        <f t="shared" si="518"/>
        <v>6</v>
      </c>
      <c r="T4157" t="str">
        <f t="shared" si="519"/>
        <v>Jun</v>
      </c>
    </row>
    <row r="4158" spans="1:20" x14ac:dyDescent="0.35">
      <c r="A4158" t="s">
        <v>4223</v>
      </c>
      <c r="B4158" s="1">
        <v>45810</v>
      </c>
      <c r="C4158" t="s">
        <v>41</v>
      </c>
      <c r="D4158" t="s">
        <v>90</v>
      </c>
      <c r="E4158" t="s">
        <v>52</v>
      </c>
      <c r="F4158" t="s">
        <v>24</v>
      </c>
      <c r="G4158" t="s">
        <v>46</v>
      </c>
      <c r="H4158" t="s">
        <v>183</v>
      </c>
      <c r="I4158">
        <v>1</v>
      </c>
      <c r="J4158" s="2">
        <v>145.4</v>
      </c>
      <c r="K4158" s="3">
        <v>0.05</v>
      </c>
      <c r="L4158" s="2">
        <v>63.28</v>
      </c>
      <c r="M4158" s="2">
        <f t="shared" si="512"/>
        <v>138.13</v>
      </c>
      <c r="N4158" s="2">
        <f t="shared" si="513"/>
        <v>63.28</v>
      </c>
      <c r="O4158" s="2">
        <f t="shared" si="514"/>
        <v>74.849999999999994</v>
      </c>
      <c r="P4158" s="4">
        <f t="shared" si="515"/>
        <v>0.5418808368927821</v>
      </c>
      <c r="Q4158">
        <f t="shared" si="516"/>
        <v>2025</v>
      </c>
      <c r="R4158" t="str">
        <f t="shared" si="517"/>
        <v>Q2</v>
      </c>
      <c r="S4158">
        <f t="shared" si="518"/>
        <v>6</v>
      </c>
      <c r="T4158" t="str">
        <f t="shared" si="519"/>
        <v>Jun</v>
      </c>
    </row>
    <row r="4159" spans="1:20" x14ac:dyDescent="0.35">
      <c r="A4159" t="s">
        <v>4224</v>
      </c>
      <c r="B4159" s="1">
        <v>45810</v>
      </c>
      <c r="C4159" t="s">
        <v>21</v>
      </c>
      <c r="D4159" t="s">
        <v>35</v>
      </c>
      <c r="E4159" t="s">
        <v>43</v>
      </c>
      <c r="F4159" t="s">
        <v>24</v>
      </c>
      <c r="G4159" t="s">
        <v>53</v>
      </c>
      <c r="H4159" t="s">
        <v>54</v>
      </c>
      <c r="I4159">
        <v>1</v>
      </c>
      <c r="J4159" s="2">
        <v>150.69999999999999</v>
      </c>
      <c r="K4159" s="3">
        <v>0.1</v>
      </c>
      <c r="L4159" s="2">
        <v>70.17</v>
      </c>
      <c r="M4159" s="2">
        <f t="shared" si="512"/>
        <v>135.63</v>
      </c>
      <c r="N4159" s="2">
        <f t="shared" si="513"/>
        <v>70.17</v>
      </c>
      <c r="O4159" s="2">
        <f t="shared" si="514"/>
        <v>65.459999999999994</v>
      </c>
      <c r="P4159" s="4">
        <f t="shared" si="515"/>
        <v>0.48263658482636584</v>
      </c>
      <c r="Q4159">
        <f t="shared" si="516"/>
        <v>2025</v>
      </c>
      <c r="R4159" t="str">
        <f t="shared" si="517"/>
        <v>Q2</v>
      </c>
      <c r="S4159">
        <f t="shared" si="518"/>
        <v>6</v>
      </c>
      <c r="T4159" t="str">
        <f t="shared" si="519"/>
        <v>Jun</v>
      </c>
    </row>
    <row r="4160" spans="1:20" x14ac:dyDescent="0.35">
      <c r="A4160" t="s">
        <v>4225</v>
      </c>
      <c r="B4160" s="1">
        <v>45810</v>
      </c>
      <c r="C4160" t="s">
        <v>21</v>
      </c>
      <c r="D4160" t="s">
        <v>22</v>
      </c>
      <c r="E4160" t="s">
        <v>23</v>
      </c>
      <c r="F4160" t="s">
        <v>24</v>
      </c>
      <c r="G4160" t="s">
        <v>25</v>
      </c>
      <c r="H4160" t="s">
        <v>26</v>
      </c>
      <c r="I4160">
        <v>1</v>
      </c>
      <c r="J4160" s="2">
        <v>23.58</v>
      </c>
      <c r="K4160" s="3">
        <v>0</v>
      </c>
      <c r="L4160" s="2">
        <v>6.62</v>
      </c>
      <c r="M4160" s="2">
        <f t="shared" si="512"/>
        <v>23.58</v>
      </c>
      <c r="N4160" s="2">
        <f t="shared" si="513"/>
        <v>6.62</v>
      </c>
      <c r="O4160" s="2">
        <f t="shared" si="514"/>
        <v>16.959999999999997</v>
      </c>
      <c r="P4160" s="4">
        <f t="shared" si="515"/>
        <v>0.71925360474978794</v>
      </c>
      <c r="Q4160">
        <f t="shared" si="516"/>
        <v>2025</v>
      </c>
      <c r="R4160" t="str">
        <f t="shared" si="517"/>
        <v>Q2</v>
      </c>
      <c r="S4160">
        <f t="shared" si="518"/>
        <v>6</v>
      </c>
      <c r="T4160" t="str">
        <f t="shared" si="519"/>
        <v>Jun</v>
      </c>
    </row>
    <row r="4161" spans="1:20" x14ac:dyDescent="0.35">
      <c r="A4161" t="s">
        <v>4226</v>
      </c>
      <c r="B4161" s="1">
        <v>45811</v>
      </c>
      <c r="C4161" t="s">
        <v>21</v>
      </c>
      <c r="D4161" t="s">
        <v>22</v>
      </c>
      <c r="E4161" t="s">
        <v>30</v>
      </c>
      <c r="F4161" t="s">
        <v>31</v>
      </c>
      <c r="G4161" t="s">
        <v>46</v>
      </c>
      <c r="H4161" t="s">
        <v>47</v>
      </c>
      <c r="I4161">
        <v>14</v>
      </c>
      <c r="J4161" s="2">
        <v>484.54</v>
      </c>
      <c r="K4161" s="3">
        <v>0.05</v>
      </c>
      <c r="L4161" s="2">
        <v>250.56</v>
      </c>
      <c r="M4161" s="2">
        <f t="shared" si="512"/>
        <v>6444.38</v>
      </c>
      <c r="N4161" s="2">
        <f t="shared" si="513"/>
        <v>3507.84</v>
      </c>
      <c r="O4161" s="2">
        <f t="shared" si="514"/>
        <v>2936.54</v>
      </c>
      <c r="P4161" s="4">
        <f t="shared" si="515"/>
        <v>0.45567455674556745</v>
      </c>
      <c r="Q4161">
        <f t="shared" si="516"/>
        <v>2025</v>
      </c>
      <c r="R4161" t="str">
        <f t="shared" si="517"/>
        <v>Q2</v>
      </c>
      <c r="S4161">
        <f t="shared" si="518"/>
        <v>6</v>
      </c>
      <c r="T4161" t="str">
        <f t="shared" si="519"/>
        <v>Jun</v>
      </c>
    </row>
    <row r="4162" spans="1:20" x14ac:dyDescent="0.35">
      <c r="A4162" t="s">
        <v>4227</v>
      </c>
      <c r="B4162" s="1">
        <v>45811</v>
      </c>
      <c r="C4162" t="s">
        <v>41</v>
      </c>
      <c r="D4162" t="s">
        <v>42</v>
      </c>
      <c r="E4162" t="s">
        <v>23</v>
      </c>
      <c r="F4162" t="s">
        <v>31</v>
      </c>
      <c r="G4162" t="s">
        <v>25</v>
      </c>
      <c r="H4162" t="s">
        <v>72</v>
      </c>
      <c r="I4162">
        <v>1</v>
      </c>
      <c r="J4162" s="2">
        <v>196.27</v>
      </c>
      <c r="K4162" s="3">
        <v>0</v>
      </c>
      <c r="L4162" s="2">
        <v>105.76</v>
      </c>
      <c r="M4162" s="2">
        <f t="shared" ref="M4162:M4225" si="520">ROUND(I4162*J4162*(1-K4162),2)</f>
        <v>196.27</v>
      </c>
      <c r="N4162" s="2">
        <f t="shared" ref="N4162:N4225" si="521">ROUND(I4162*L4162,2)</f>
        <v>105.76</v>
      </c>
      <c r="O4162" s="2">
        <f t="shared" ref="O4162:O4225" si="522">M4162-N4162</f>
        <v>90.51</v>
      </c>
      <c r="P4162" s="4">
        <f t="shared" ref="P4162:P4225" si="523">IFERROR(O4162/M4162,0)</f>
        <v>0.46115045600448362</v>
      </c>
      <c r="Q4162">
        <f t="shared" ref="Q4162:Q4225" si="524">YEAR(B4162)</f>
        <v>2025</v>
      </c>
      <c r="R4162" t="str">
        <f t="shared" ref="R4162:R4225" si="525">"Q"&amp;ROUNDUP(MONTH(B4162)/3,0)</f>
        <v>Q2</v>
      </c>
      <c r="S4162">
        <f t="shared" ref="S4162:S4225" si="526">MONTH(B4162)</f>
        <v>6</v>
      </c>
      <c r="T4162" t="str">
        <f t="shared" ref="T4162:T4225" si="527">TEXT(B4162,"mmm")</f>
        <v>Jun</v>
      </c>
    </row>
    <row r="4163" spans="1:20" x14ac:dyDescent="0.35">
      <c r="A4163" t="s">
        <v>4228</v>
      </c>
      <c r="B4163" s="1">
        <v>45811</v>
      </c>
      <c r="C4163" t="s">
        <v>62</v>
      </c>
      <c r="D4163" t="s">
        <v>63</v>
      </c>
      <c r="E4163" t="s">
        <v>23</v>
      </c>
      <c r="F4163" t="s">
        <v>24</v>
      </c>
      <c r="G4163" t="s">
        <v>38</v>
      </c>
      <c r="H4163" t="s">
        <v>44</v>
      </c>
      <c r="I4163">
        <v>1</v>
      </c>
      <c r="J4163" s="2">
        <v>113.14</v>
      </c>
      <c r="K4163" s="3">
        <v>0.15</v>
      </c>
      <c r="L4163" s="2">
        <v>49.29</v>
      </c>
      <c r="M4163" s="2">
        <f t="shared" si="520"/>
        <v>96.17</v>
      </c>
      <c r="N4163" s="2">
        <f t="shared" si="521"/>
        <v>49.29</v>
      </c>
      <c r="O4163" s="2">
        <f t="shared" si="522"/>
        <v>46.88</v>
      </c>
      <c r="P4163" s="4">
        <f t="shared" si="523"/>
        <v>0.48747010502235627</v>
      </c>
      <c r="Q4163">
        <f t="shared" si="524"/>
        <v>2025</v>
      </c>
      <c r="R4163" t="str">
        <f t="shared" si="525"/>
        <v>Q2</v>
      </c>
      <c r="S4163">
        <f t="shared" si="526"/>
        <v>6</v>
      </c>
      <c r="T4163" t="str">
        <f t="shared" si="527"/>
        <v>Jun</v>
      </c>
    </row>
    <row r="4164" spans="1:20" x14ac:dyDescent="0.35">
      <c r="A4164" t="s">
        <v>4229</v>
      </c>
      <c r="B4164" s="1">
        <v>45811</v>
      </c>
      <c r="C4164" t="s">
        <v>21</v>
      </c>
      <c r="D4164" t="s">
        <v>22</v>
      </c>
      <c r="E4164" t="s">
        <v>43</v>
      </c>
      <c r="F4164" t="s">
        <v>37</v>
      </c>
      <c r="G4164" t="s">
        <v>32</v>
      </c>
      <c r="H4164" t="s">
        <v>33</v>
      </c>
      <c r="I4164">
        <v>3</v>
      </c>
      <c r="J4164" s="2">
        <v>37.74</v>
      </c>
      <c r="K4164" s="3">
        <v>0.05</v>
      </c>
      <c r="L4164" s="2">
        <v>12.29</v>
      </c>
      <c r="M4164" s="2">
        <f t="shared" si="520"/>
        <v>107.56</v>
      </c>
      <c r="N4164" s="2">
        <f t="shared" si="521"/>
        <v>36.869999999999997</v>
      </c>
      <c r="O4164" s="2">
        <f t="shared" si="522"/>
        <v>70.69</v>
      </c>
      <c r="P4164" s="4">
        <f t="shared" si="523"/>
        <v>0.65721457791000371</v>
      </c>
      <c r="Q4164">
        <f t="shared" si="524"/>
        <v>2025</v>
      </c>
      <c r="R4164" t="str">
        <f t="shared" si="525"/>
        <v>Q2</v>
      </c>
      <c r="S4164">
        <f t="shared" si="526"/>
        <v>6</v>
      </c>
      <c r="T4164" t="str">
        <f t="shared" si="527"/>
        <v>Jun</v>
      </c>
    </row>
    <row r="4165" spans="1:20" x14ac:dyDescent="0.35">
      <c r="A4165" t="s">
        <v>4230</v>
      </c>
      <c r="B4165" s="1">
        <v>45811</v>
      </c>
      <c r="C4165" t="s">
        <v>41</v>
      </c>
      <c r="D4165" t="s">
        <v>42</v>
      </c>
      <c r="E4165" t="s">
        <v>52</v>
      </c>
      <c r="F4165" t="s">
        <v>37</v>
      </c>
      <c r="G4165" t="s">
        <v>53</v>
      </c>
      <c r="H4165" t="s">
        <v>70</v>
      </c>
      <c r="I4165">
        <v>1</v>
      </c>
      <c r="J4165" s="2">
        <v>57.28</v>
      </c>
      <c r="K4165" s="3">
        <v>0</v>
      </c>
      <c r="L4165" s="2">
        <v>19.07</v>
      </c>
      <c r="M4165" s="2">
        <f t="shared" si="520"/>
        <v>57.28</v>
      </c>
      <c r="N4165" s="2">
        <f t="shared" si="521"/>
        <v>19.07</v>
      </c>
      <c r="O4165" s="2">
        <f t="shared" si="522"/>
        <v>38.21</v>
      </c>
      <c r="P4165" s="4">
        <f t="shared" si="523"/>
        <v>0.6670740223463687</v>
      </c>
      <c r="Q4165">
        <f t="shared" si="524"/>
        <v>2025</v>
      </c>
      <c r="R4165" t="str">
        <f t="shared" si="525"/>
        <v>Q2</v>
      </c>
      <c r="S4165">
        <f t="shared" si="526"/>
        <v>6</v>
      </c>
      <c r="T4165" t="str">
        <f t="shared" si="527"/>
        <v>Jun</v>
      </c>
    </row>
    <row r="4166" spans="1:20" x14ac:dyDescent="0.35">
      <c r="A4166" t="s">
        <v>4231</v>
      </c>
      <c r="B4166" s="1">
        <v>45811</v>
      </c>
      <c r="C4166" t="s">
        <v>41</v>
      </c>
      <c r="D4166" t="s">
        <v>42</v>
      </c>
      <c r="E4166" t="s">
        <v>23</v>
      </c>
      <c r="F4166" t="s">
        <v>37</v>
      </c>
      <c r="G4166" t="s">
        <v>53</v>
      </c>
      <c r="H4166" t="s">
        <v>54</v>
      </c>
      <c r="I4166">
        <v>1</v>
      </c>
      <c r="J4166" s="2">
        <v>153.97</v>
      </c>
      <c r="K4166" s="3">
        <v>0.05</v>
      </c>
      <c r="L4166" s="2">
        <v>73.05</v>
      </c>
      <c r="M4166" s="2">
        <f t="shared" si="520"/>
        <v>146.27000000000001</v>
      </c>
      <c r="N4166" s="2">
        <f t="shared" si="521"/>
        <v>73.05</v>
      </c>
      <c r="O4166" s="2">
        <f t="shared" si="522"/>
        <v>73.220000000000013</v>
      </c>
      <c r="P4166" s="4">
        <f t="shared" si="523"/>
        <v>0.50058111711218989</v>
      </c>
      <c r="Q4166">
        <f t="shared" si="524"/>
        <v>2025</v>
      </c>
      <c r="R4166" t="str">
        <f t="shared" si="525"/>
        <v>Q2</v>
      </c>
      <c r="S4166">
        <f t="shared" si="526"/>
        <v>6</v>
      </c>
      <c r="T4166" t="str">
        <f t="shared" si="527"/>
        <v>Jun</v>
      </c>
    </row>
    <row r="4167" spans="1:20" x14ac:dyDescent="0.35">
      <c r="A4167" t="s">
        <v>4232</v>
      </c>
      <c r="B4167" s="1">
        <v>45811</v>
      </c>
      <c r="C4167" t="s">
        <v>62</v>
      </c>
      <c r="D4167" t="s">
        <v>74</v>
      </c>
      <c r="E4167" t="s">
        <v>52</v>
      </c>
      <c r="F4167" t="s">
        <v>24</v>
      </c>
      <c r="G4167" t="s">
        <v>32</v>
      </c>
      <c r="H4167" t="s">
        <v>86</v>
      </c>
      <c r="I4167">
        <v>2</v>
      </c>
      <c r="J4167" s="2">
        <v>65.55</v>
      </c>
      <c r="K4167" s="3">
        <v>0</v>
      </c>
      <c r="L4167" s="2">
        <v>24.09</v>
      </c>
      <c r="M4167" s="2">
        <f t="shared" si="520"/>
        <v>131.1</v>
      </c>
      <c r="N4167" s="2">
        <f t="shared" si="521"/>
        <v>48.18</v>
      </c>
      <c r="O4167" s="2">
        <f t="shared" si="522"/>
        <v>82.919999999999987</v>
      </c>
      <c r="P4167" s="4">
        <f t="shared" si="523"/>
        <v>0.63249427917620127</v>
      </c>
      <c r="Q4167">
        <f t="shared" si="524"/>
        <v>2025</v>
      </c>
      <c r="R4167" t="str">
        <f t="shared" si="525"/>
        <v>Q2</v>
      </c>
      <c r="S4167">
        <f t="shared" si="526"/>
        <v>6</v>
      </c>
      <c r="T4167" t="str">
        <f t="shared" si="527"/>
        <v>Jun</v>
      </c>
    </row>
    <row r="4168" spans="1:20" x14ac:dyDescent="0.35">
      <c r="A4168" t="s">
        <v>4233</v>
      </c>
      <c r="B4168" s="1">
        <v>45811</v>
      </c>
      <c r="C4168" t="s">
        <v>21</v>
      </c>
      <c r="D4168" t="s">
        <v>35</v>
      </c>
      <c r="E4168" t="s">
        <v>23</v>
      </c>
      <c r="F4168" t="s">
        <v>37</v>
      </c>
      <c r="G4168" t="s">
        <v>32</v>
      </c>
      <c r="H4168" t="s">
        <v>86</v>
      </c>
      <c r="I4168">
        <v>1</v>
      </c>
      <c r="J4168" s="2">
        <v>68.81</v>
      </c>
      <c r="K4168" s="3">
        <v>0.2</v>
      </c>
      <c r="L4168" s="2">
        <v>25.35</v>
      </c>
      <c r="M4168" s="2">
        <f t="shared" si="520"/>
        <v>55.05</v>
      </c>
      <c r="N4168" s="2">
        <f t="shared" si="521"/>
        <v>25.35</v>
      </c>
      <c r="O4168" s="2">
        <f t="shared" si="522"/>
        <v>29.699999999999996</v>
      </c>
      <c r="P4168" s="4">
        <f t="shared" si="523"/>
        <v>0.53950953678474112</v>
      </c>
      <c r="Q4168">
        <f t="shared" si="524"/>
        <v>2025</v>
      </c>
      <c r="R4168" t="str">
        <f t="shared" si="525"/>
        <v>Q2</v>
      </c>
      <c r="S4168">
        <f t="shared" si="526"/>
        <v>6</v>
      </c>
      <c r="T4168" t="str">
        <f t="shared" si="527"/>
        <v>Jun</v>
      </c>
    </row>
    <row r="4169" spans="1:20" x14ac:dyDescent="0.35">
      <c r="A4169" t="s">
        <v>4234</v>
      </c>
      <c r="B4169" s="1">
        <v>45811</v>
      </c>
      <c r="C4169" t="s">
        <v>21</v>
      </c>
      <c r="D4169" t="s">
        <v>35</v>
      </c>
      <c r="E4169" t="s">
        <v>23</v>
      </c>
      <c r="F4169" t="s">
        <v>31</v>
      </c>
      <c r="G4169" t="s">
        <v>32</v>
      </c>
      <c r="H4169" t="s">
        <v>50</v>
      </c>
      <c r="I4169">
        <v>2</v>
      </c>
      <c r="J4169" s="2">
        <v>224.41</v>
      </c>
      <c r="K4169" s="3">
        <v>0</v>
      </c>
      <c r="L4169" s="2">
        <v>111.12</v>
      </c>
      <c r="M4169" s="2">
        <f t="shared" si="520"/>
        <v>448.82</v>
      </c>
      <c r="N4169" s="2">
        <f t="shared" si="521"/>
        <v>222.24</v>
      </c>
      <c r="O4169" s="2">
        <f t="shared" si="522"/>
        <v>226.57999999999998</v>
      </c>
      <c r="P4169" s="4">
        <f t="shared" si="523"/>
        <v>0.50483490040550771</v>
      </c>
      <c r="Q4169">
        <f t="shared" si="524"/>
        <v>2025</v>
      </c>
      <c r="R4169" t="str">
        <f t="shared" si="525"/>
        <v>Q2</v>
      </c>
      <c r="S4169">
        <f t="shared" si="526"/>
        <v>6</v>
      </c>
      <c r="T4169" t="str">
        <f t="shared" si="527"/>
        <v>Jun</v>
      </c>
    </row>
    <row r="4170" spans="1:20" x14ac:dyDescent="0.35">
      <c r="A4170" t="s">
        <v>4235</v>
      </c>
      <c r="B4170" s="1">
        <v>45811</v>
      </c>
      <c r="C4170" t="s">
        <v>28</v>
      </c>
      <c r="D4170" t="s">
        <v>29</v>
      </c>
      <c r="E4170" t="s">
        <v>43</v>
      </c>
      <c r="F4170" t="s">
        <v>37</v>
      </c>
      <c r="G4170" t="s">
        <v>32</v>
      </c>
      <c r="H4170" t="s">
        <v>33</v>
      </c>
      <c r="I4170">
        <v>8</v>
      </c>
      <c r="J4170" s="2">
        <v>39.06</v>
      </c>
      <c r="K4170" s="3">
        <v>0.2</v>
      </c>
      <c r="L4170" s="2">
        <v>12.48</v>
      </c>
      <c r="M4170" s="2">
        <f t="shared" si="520"/>
        <v>249.98</v>
      </c>
      <c r="N4170" s="2">
        <f t="shared" si="521"/>
        <v>99.84</v>
      </c>
      <c r="O4170" s="2">
        <f t="shared" si="522"/>
        <v>150.13999999999999</v>
      </c>
      <c r="P4170" s="4">
        <f t="shared" si="523"/>
        <v>0.6006080486438915</v>
      </c>
      <c r="Q4170">
        <f t="shared" si="524"/>
        <v>2025</v>
      </c>
      <c r="R4170" t="str">
        <f t="shared" si="525"/>
        <v>Q2</v>
      </c>
      <c r="S4170">
        <f t="shared" si="526"/>
        <v>6</v>
      </c>
      <c r="T4170" t="str">
        <f t="shared" si="527"/>
        <v>Jun</v>
      </c>
    </row>
    <row r="4171" spans="1:20" x14ac:dyDescent="0.35">
      <c r="A4171" t="s">
        <v>4236</v>
      </c>
      <c r="B4171" s="1">
        <v>45812</v>
      </c>
      <c r="C4171" t="s">
        <v>41</v>
      </c>
      <c r="D4171" t="s">
        <v>90</v>
      </c>
      <c r="E4171" t="s">
        <v>43</v>
      </c>
      <c r="F4171" t="s">
        <v>37</v>
      </c>
      <c r="G4171" t="s">
        <v>32</v>
      </c>
      <c r="H4171" t="s">
        <v>50</v>
      </c>
      <c r="I4171">
        <v>1</v>
      </c>
      <c r="J4171" s="2">
        <v>239.71</v>
      </c>
      <c r="K4171" s="3">
        <v>0</v>
      </c>
      <c r="L4171" s="2">
        <v>114.77</v>
      </c>
      <c r="M4171" s="2">
        <f t="shared" si="520"/>
        <v>239.71</v>
      </c>
      <c r="N4171" s="2">
        <f t="shared" si="521"/>
        <v>114.77</v>
      </c>
      <c r="O4171" s="2">
        <f t="shared" si="522"/>
        <v>124.94000000000001</v>
      </c>
      <c r="P4171" s="4">
        <f t="shared" si="523"/>
        <v>0.52121313253514667</v>
      </c>
      <c r="Q4171">
        <f t="shared" si="524"/>
        <v>2025</v>
      </c>
      <c r="R4171" t="str">
        <f t="shared" si="525"/>
        <v>Q2</v>
      </c>
      <c r="S4171">
        <f t="shared" si="526"/>
        <v>6</v>
      </c>
      <c r="T4171" t="str">
        <f t="shared" si="527"/>
        <v>Jun</v>
      </c>
    </row>
    <row r="4172" spans="1:20" x14ac:dyDescent="0.35">
      <c r="A4172" t="s">
        <v>4237</v>
      </c>
      <c r="B4172" s="1">
        <v>45812</v>
      </c>
      <c r="C4172" t="s">
        <v>21</v>
      </c>
      <c r="D4172" t="s">
        <v>35</v>
      </c>
      <c r="E4172" t="s">
        <v>23</v>
      </c>
      <c r="F4172" t="s">
        <v>24</v>
      </c>
      <c r="G4172" t="s">
        <v>32</v>
      </c>
      <c r="H4172" t="s">
        <v>113</v>
      </c>
      <c r="I4172">
        <v>1</v>
      </c>
      <c r="J4172" s="2">
        <v>375.35</v>
      </c>
      <c r="K4172" s="3">
        <v>0</v>
      </c>
      <c r="L4172" s="2">
        <v>206.19</v>
      </c>
      <c r="M4172" s="2">
        <f t="shared" si="520"/>
        <v>375.35</v>
      </c>
      <c r="N4172" s="2">
        <f t="shared" si="521"/>
        <v>206.19</v>
      </c>
      <c r="O4172" s="2">
        <f t="shared" si="522"/>
        <v>169.16000000000003</v>
      </c>
      <c r="P4172" s="4">
        <f t="shared" si="523"/>
        <v>0.45067270547489013</v>
      </c>
      <c r="Q4172">
        <f t="shared" si="524"/>
        <v>2025</v>
      </c>
      <c r="R4172" t="str">
        <f t="shared" si="525"/>
        <v>Q2</v>
      </c>
      <c r="S4172">
        <f t="shared" si="526"/>
        <v>6</v>
      </c>
      <c r="T4172" t="str">
        <f t="shared" si="527"/>
        <v>Jun</v>
      </c>
    </row>
    <row r="4173" spans="1:20" x14ac:dyDescent="0.35">
      <c r="A4173" t="s">
        <v>4238</v>
      </c>
      <c r="B4173" s="1">
        <v>45812</v>
      </c>
      <c r="C4173" t="s">
        <v>21</v>
      </c>
      <c r="D4173" t="s">
        <v>35</v>
      </c>
      <c r="E4173" t="s">
        <v>23</v>
      </c>
      <c r="F4173" t="s">
        <v>37</v>
      </c>
      <c r="G4173" t="s">
        <v>38</v>
      </c>
      <c r="H4173" t="s">
        <v>84</v>
      </c>
      <c r="I4173">
        <v>1</v>
      </c>
      <c r="J4173" s="2">
        <v>264.39999999999998</v>
      </c>
      <c r="K4173" s="3">
        <v>0</v>
      </c>
      <c r="L4173" s="2">
        <v>132.1</v>
      </c>
      <c r="M4173" s="2">
        <f t="shared" si="520"/>
        <v>264.39999999999998</v>
      </c>
      <c r="N4173" s="2">
        <f t="shared" si="521"/>
        <v>132.1</v>
      </c>
      <c r="O4173" s="2">
        <f t="shared" si="522"/>
        <v>132.29999999999998</v>
      </c>
      <c r="P4173" s="4">
        <f t="shared" si="523"/>
        <v>0.50037821482602118</v>
      </c>
      <c r="Q4173">
        <f t="shared" si="524"/>
        <v>2025</v>
      </c>
      <c r="R4173" t="str">
        <f t="shared" si="525"/>
        <v>Q2</v>
      </c>
      <c r="S4173">
        <f t="shared" si="526"/>
        <v>6</v>
      </c>
      <c r="T4173" t="str">
        <f t="shared" si="527"/>
        <v>Jun</v>
      </c>
    </row>
    <row r="4174" spans="1:20" x14ac:dyDescent="0.35">
      <c r="A4174" t="s">
        <v>4239</v>
      </c>
      <c r="B4174" s="1">
        <v>45812</v>
      </c>
      <c r="C4174" t="s">
        <v>28</v>
      </c>
      <c r="D4174" t="s">
        <v>29</v>
      </c>
      <c r="E4174" t="s">
        <v>23</v>
      </c>
      <c r="F4174" t="s">
        <v>24</v>
      </c>
      <c r="G4174" t="s">
        <v>38</v>
      </c>
      <c r="H4174" t="s">
        <v>56</v>
      </c>
      <c r="I4174">
        <v>2</v>
      </c>
      <c r="J4174" s="2">
        <v>80.72</v>
      </c>
      <c r="K4174" s="3">
        <v>0</v>
      </c>
      <c r="L4174" s="2">
        <v>32.01</v>
      </c>
      <c r="M4174" s="2">
        <f t="shared" si="520"/>
        <v>161.44</v>
      </c>
      <c r="N4174" s="2">
        <f t="shared" si="521"/>
        <v>64.02</v>
      </c>
      <c r="O4174" s="2">
        <f t="shared" si="522"/>
        <v>97.42</v>
      </c>
      <c r="P4174" s="4">
        <f t="shared" si="523"/>
        <v>0.60344400396432107</v>
      </c>
      <c r="Q4174">
        <f t="shared" si="524"/>
        <v>2025</v>
      </c>
      <c r="R4174" t="str">
        <f t="shared" si="525"/>
        <v>Q2</v>
      </c>
      <c r="S4174">
        <f t="shared" si="526"/>
        <v>6</v>
      </c>
      <c r="T4174" t="str">
        <f t="shared" si="527"/>
        <v>Jun</v>
      </c>
    </row>
    <row r="4175" spans="1:20" x14ac:dyDescent="0.35">
      <c r="A4175" t="s">
        <v>4240</v>
      </c>
      <c r="B4175" s="1">
        <v>45812</v>
      </c>
      <c r="C4175" t="s">
        <v>41</v>
      </c>
      <c r="D4175" t="s">
        <v>90</v>
      </c>
      <c r="E4175" t="s">
        <v>52</v>
      </c>
      <c r="F4175" t="s">
        <v>24</v>
      </c>
      <c r="G4175" t="s">
        <v>32</v>
      </c>
      <c r="H4175" t="s">
        <v>113</v>
      </c>
      <c r="I4175">
        <v>1</v>
      </c>
      <c r="J4175" s="2">
        <v>401.34</v>
      </c>
      <c r="K4175" s="3">
        <v>0.05</v>
      </c>
      <c r="L4175" s="2">
        <v>207.14</v>
      </c>
      <c r="M4175" s="2">
        <f t="shared" si="520"/>
        <v>381.27</v>
      </c>
      <c r="N4175" s="2">
        <f t="shared" si="521"/>
        <v>207.14</v>
      </c>
      <c r="O4175" s="2">
        <f t="shared" si="522"/>
        <v>174.13</v>
      </c>
      <c r="P4175" s="4">
        <f t="shared" si="523"/>
        <v>0.45671046764759882</v>
      </c>
      <c r="Q4175">
        <f t="shared" si="524"/>
        <v>2025</v>
      </c>
      <c r="R4175" t="str">
        <f t="shared" si="525"/>
        <v>Q2</v>
      </c>
      <c r="S4175">
        <f t="shared" si="526"/>
        <v>6</v>
      </c>
      <c r="T4175" t="str">
        <f t="shared" si="527"/>
        <v>Jun</v>
      </c>
    </row>
    <row r="4176" spans="1:20" x14ac:dyDescent="0.35">
      <c r="A4176" t="s">
        <v>4241</v>
      </c>
      <c r="B4176" s="1">
        <v>45812</v>
      </c>
      <c r="C4176" t="s">
        <v>21</v>
      </c>
      <c r="D4176" t="s">
        <v>35</v>
      </c>
      <c r="E4176" t="s">
        <v>52</v>
      </c>
      <c r="F4176" t="s">
        <v>24</v>
      </c>
      <c r="G4176" t="s">
        <v>32</v>
      </c>
      <c r="H4176" t="s">
        <v>33</v>
      </c>
      <c r="I4176">
        <v>1</v>
      </c>
      <c r="J4176" s="2">
        <v>39.299999999999997</v>
      </c>
      <c r="K4176" s="3">
        <v>0.05</v>
      </c>
      <c r="L4176" s="2">
        <v>12.74</v>
      </c>
      <c r="M4176" s="2">
        <f t="shared" si="520"/>
        <v>37.340000000000003</v>
      </c>
      <c r="N4176" s="2">
        <f t="shared" si="521"/>
        <v>12.74</v>
      </c>
      <c r="O4176" s="2">
        <f t="shared" si="522"/>
        <v>24.6</v>
      </c>
      <c r="P4176" s="4">
        <f t="shared" si="523"/>
        <v>0.65881092662024632</v>
      </c>
      <c r="Q4176">
        <f t="shared" si="524"/>
        <v>2025</v>
      </c>
      <c r="R4176" t="str">
        <f t="shared" si="525"/>
        <v>Q2</v>
      </c>
      <c r="S4176">
        <f t="shared" si="526"/>
        <v>6</v>
      </c>
      <c r="T4176" t="str">
        <f t="shared" si="527"/>
        <v>Jun</v>
      </c>
    </row>
    <row r="4177" spans="1:20" x14ac:dyDescent="0.35">
      <c r="A4177" t="s">
        <v>4242</v>
      </c>
      <c r="B4177" s="1">
        <v>45812</v>
      </c>
      <c r="C4177" t="s">
        <v>21</v>
      </c>
      <c r="D4177" t="s">
        <v>35</v>
      </c>
      <c r="E4177" t="s">
        <v>52</v>
      </c>
      <c r="F4177" t="s">
        <v>31</v>
      </c>
      <c r="G4177" t="s">
        <v>46</v>
      </c>
      <c r="H4177" t="s">
        <v>75</v>
      </c>
      <c r="I4177">
        <v>4</v>
      </c>
      <c r="J4177" s="2">
        <v>34.28</v>
      </c>
      <c r="K4177" s="3">
        <v>0.05</v>
      </c>
      <c r="L4177" s="2">
        <v>9.9700000000000006</v>
      </c>
      <c r="M4177" s="2">
        <f t="shared" si="520"/>
        <v>130.26</v>
      </c>
      <c r="N4177" s="2">
        <f t="shared" si="521"/>
        <v>39.880000000000003</v>
      </c>
      <c r="O4177" s="2">
        <f t="shared" si="522"/>
        <v>90.38</v>
      </c>
      <c r="P4177" s="4">
        <f t="shared" si="523"/>
        <v>0.69384308306463993</v>
      </c>
      <c r="Q4177">
        <f t="shared" si="524"/>
        <v>2025</v>
      </c>
      <c r="R4177" t="str">
        <f t="shared" si="525"/>
        <v>Q2</v>
      </c>
      <c r="S4177">
        <f t="shared" si="526"/>
        <v>6</v>
      </c>
      <c r="T4177" t="str">
        <f t="shared" si="527"/>
        <v>Jun</v>
      </c>
    </row>
    <row r="4178" spans="1:20" x14ac:dyDescent="0.35">
      <c r="A4178" t="s">
        <v>4243</v>
      </c>
      <c r="B4178" s="1">
        <v>45813</v>
      </c>
      <c r="C4178" t="s">
        <v>21</v>
      </c>
      <c r="D4178" t="s">
        <v>35</v>
      </c>
      <c r="E4178" t="s">
        <v>36</v>
      </c>
      <c r="F4178" t="s">
        <v>37</v>
      </c>
      <c r="G4178" t="s">
        <v>32</v>
      </c>
      <c r="H4178" t="s">
        <v>33</v>
      </c>
      <c r="I4178">
        <v>1</v>
      </c>
      <c r="J4178" s="2">
        <v>39.42</v>
      </c>
      <c r="K4178" s="3">
        <v>0.1</v>
      </c>
      <c r="L4178" s="2">
        <v>12.83</v>
      </c>
      <c r="M4178" s="2">
        <f t="shared" si="520"/>
        <v>35.479999999999997</v>
      </c>
      <c r="N4178" s="2">
        <f t="shared" si="521"/>
        <v>12.83</v>
      </c>
      <c r="O4178" s="2">
        <f t="shared" si="522"/>
        <v>22.65</v>
      </c>
      <c r="P4178" s="4">
        <f t="shared" si="523"/>
        <v>0.63838782412626838</v>
      </c>
      <c r="Q4178">
        <f t="shared" si="524"/>
        <v>2025</v>
      </c>
      <c r="R4178" t="str">
        <f t="shared" si="525"/>
        <v>Q2</v>
      </c>
      <c r="S4178">
        <f t="shared" si="526"/>
        <v>6</v>
      </c>
      <c r="T4178" t="str">
        <f t="shared" si="527"/>
        <v>Jun</v>
      </c>
    </row>
    <row r="4179" spans="1:20" x14ac:dyDescent="0.35">
      <c r="A4179" t="s">
        <v>4244</v>
      </c>
      <c r="B4179" s="1">
        <v>45813</v>
      </c>
      <c r="C4179" t="s">
        <v>21</v>
      </c>
      <c r="D4179" t="s">
        <v>35</v>
      </c>
      <c r="E4179" t="s">
        <v>43</v>
      </c>
      <c r="F4179" t="s">
        <v>24</v>
      </c>
      <c r="G4179" t="s">
        <v>32</v>
      </c>
      <c r="H4179" t="s">
        <v>86</v>
      </c>
      <c r="I4179">
        <v>1</v>
      </c>
      <c r="J4179" s="2">
        <v>70.53</v>
      </c>
      <c r="K4179" s="3">
        <v>0.05</v>
      </c>
      <c r="L4179" s="2">
        <v>25.15</v>
      </c>
      <c r="M4179" s="2">
        <f t="shared" si="520"/>
        <v>67</v>
      </c>
      <c r="N4179" s="2">
        <f t="shared" si="521"/>
        <v>25.15</v>
      </c>
      <c r="O4179" s="2">
        <f t="shared" si="522"/>
        <v>41.85</v>
      </c>
      <c r="P4179" s="4">
        <f t="shared" si="523"/>
        <v>0.62462686567164183</v>
      </c>
      <c r="Q4179">
        <f t="shared" si="524"/>
        <v>2025</v>
      </c>
      <c r="R4179" t="str">
        <f t="shared" si="525"/>
        <v>Q2</v>
      </c>
      <c r="S4179">
        <f t="shared" si="526"/>
        <v>6</v>
      </c>
      <c r="T4179" t="str">
        <f t="shared" si="527"/>
        <v>Jun</v>
      </c>
    </row>
    <row r="4180" spans="1:20" x14ac:dyDescent="0.35">
      <c r="A4180" t="s">
        <v>4245</v>
      </c>
      <c r="B4180" s="1">
        <v>45813</v>
      </c>
      <c r="C4180" t="s">
        <v>21</v>
      </c>
      <c r="D4180" t="s">
        <v>35</v>
      </c>
      <c r="E4180" t="s">
        <v>43</v>
      </c>
      <c r="F4180" t="s">
        <v>37</v>
      </c>
      <c r="G4180" t="s">
        <v>53</v>
      </c>
      <c r="H4180" t="s">
        <v>131</v>
      </c>
      <c r="I4180">
        <v>2</v>
      </c>
      <c r="J4180" s="2">
        <v>31.73</v>
      </c>
      <c r="K4180" s="3">
        <v>0.05</v>
      </c>
      <c r="L4180" s="2">
        <v>9.4700000000000006</v>
      </c>
      <c r="M4180" s="2">
        <f t="shared" si="520"/>
        <v>60.29</v>
      </c>
      <c r="N4180" s="2">
        <f t="shared" si="521"/>
        <v>18.940000000000001</v>
      </c>
      <c r="O4180" s="2">
        <f t="shared" si="522"/>
        <v>41.349999999999994</v>
      </c>
      <c r="P4180" s="4">
        <f t="shared" si="523"/>
        <v>0.68585171670260403</v>
      </c>
      <c r="Q4180">
        <f t="shared" si="524"/>
        <v>2025</v>
      </c>
      <c r="R4180" t="str">
        <f t="shared" si="525"/>
        <v>Q2</v>
      </c>
      <c r="S4180">
        <f t="shared" si="526"/>
        <v>6</v>
      </c>
      <c r="T4180" t="str">
        <f t="shared" si="527"/>
        <v>Jun</v>
      </c>
    </row>
    <row r="4181" spans="1:20" x14ac:dyDescent="0.35">
      <c r="A4181" t="s">
        <v>4246</v>
      </c>
      <c r="B4181" s="1">
        <v>45813</v>
      </c>
      <c r="C4181" t="s">
        <v>41</v>
      </c>
      <c r="D4181" t="s">
        <v>42</v>
      </c>
      <c r="E4181" t="s">
        <v>23</v>
      </c>
      <c r="F4181" t="s">
        <v>37</v>
      </c>
      <c r="G4181" t="s">
        <v>32</v>
      </c>
      <c r="H4181" t="s">
        <v>50</v>
      </c>
      <c r="I4181">
        <v>1</v>
      </c>
      <c r="J4181" s="2">
        <v>237.54</v>
      </c>
      <c r="K4181" s="3">
        <v>0.15</v>
      </c>
      <c r="L4181" s="2">
        <v>116.4</v>
      </c>
      <c r="M4181" s="2">
        <f t="shared" si="520"/>
        <v>201.91</v>
      </c>
      <c r="N4181" s="2">
        <f t="shared" si="521"/>
        <v>116.4</v>
      </c>
      <c r="O4181" s="2">
        <f t="shared" si="522"/>
        <v>85.509999999999991</v>
      </c>
      <c r="P4181" s="4">
        <f t="shared" si="523"/>
        <v>0.42350552226239407</v>
      </c>
      <c r="Q4181">
        <f t="shared" si="524"/>
        <v>2025</v>
      </c>
      <c r="R4181" t="str">
        <f t="shared" si="525"/>
        <v>Q2</v>
      </c>
      <c r="S4181">
        <f t="shared" si="526"/>
        <v>6</v>
      </c>
      <c r="T4181" t="str">
        <f t="shared" si="527"/>
        <v>Jun</v>
      </c>
    </row>
    <row r="4182" spans="1:20" x14ac:dyDescent="0.35">
      <c r="A4182" t="s">
        <v>4247</v>
      </c>
      <c r="B4182" s="1">
        <v>45813</v>
      </c>
      <c r="C4182" t="s">
        <v>41</v>
      </c>
      <c r="D4182" t="s">
        <v>42</v>
      </c>
      <c r="E4182" t="s">
        <v>23</v>
      </c>
      <c r="F4182" t="s">
        <v>31</v>
      </c>
      <c r="G4182" t="s">
        <v>53</v>
      </c>
      <c r="H4182" t="s">
        <v>66</v>
      </c>
      <c r="I4182">
        <v>2</v>
      </c>
      <c r="J4182" s="2">
        <v>112.63</v>
      </c>
      <c r="K4182" s="3">
        <v>0</v>
      </c>
      <c r="L4182" s="2">
        <v>46.51</v>
      </c>
      <c r="M4182" s="2">
        <f t="shared" si="520"/>
        <v>225.26</v>
      </c>
      <c r="N4182" s="2">
        <f t="shared" si="521"/>
        <v>93.02</v>
      </c>
      <c r="O4182" s="2">
        <f t="shared" si="522"/>
        <v>132.24</v>
      </c>
      <c r="P4182" s="4">
        <f t="shared" si="523"/>
        <v>0.58705495871437452</v>
      </c>
      <c r="Q4182">
        <f t="shared" si="524"/>
        <v>2025</v>
      </c>
      <c r="R4182" t="str">
        <f t="shared" si="525"/>
        <v>Q2</v>
      </c>
      <c r="S4182">
        <f t="shared" si="526"/>
        <v>6</v>
      </c>
      <c r="T4182" t="str">
        <f t="shared" si="527"/>
        <v>Jun</v>
      </c>
    </row>
    <row r="4183" spans="1:20" x14ac:dyDescent="0.35">
      <c r="A4183" t="s">
        <v>4248</v>
      </c>
      <c r="B4183" s="1">
        <v>45813</v>
      </c>
      <c r="C4183" t="s">
        <v>21</v>
      </c>
      <c r="D4183" t="s">
        <v>22</v>
      </c>
      <c r="E4183" t="s">
        <v>23</v>
      </c>
      <c r="F4183" t="s">
        <v>37</v>
      </c>
      <c r="G4183" t="s">
        <v>32</v>
      </c>
      <c r="H4183" t="s">
        <v>113</v>
      </c>
      <c r="I4183">
        <v>1</v>
      </c>
      <c r="J4183" s="2">
        <v>376.31</v>
      </c>
      <c r="K4183" s="3">
        <v>0</v>
      </c>
      <c r="L4183" s="2">
        <v>212.92</v>
      </c>
      <c r="M4183" s="2">
        <f t="shared" si="520"/>
        <v>376.31</v>
      </c>
      <c r="N4183" s="2">
        <f t="shared" si="521"/>
        <v>212.92</v>
      </c>
      <c r="O4183" s="2">
        <f t="shared" si="522"/>
        <v>163.39000000000001</v>
      </c>
      <c r="P4183" s="4">
        <f t="shared" si="523"/>
        <v>0.43418989662778035</v>
      </c>
      <c r="Q4183">
        <f t="shared" si="524"/>
        <v>2025</v>
      </c>
      <c r="R4183" t="str">
        <f t="shared" si="525"/>
        <v>Q2</v>
      </c>
      <c r="S4183">
        <f t="shared" si="526"/>
        <v>6</v>
      </c>
      <c r="T4183" t="str">
        <f t="shared" si="527"/>
        <v>Jun</v>
      </c>
    </row>
    <row r="4184" spans="1:20" x14ac:dyDescent="0.35">
      <c r="A4184" t="s">
        <v>4249</v>
      </c>
      <c r="B4184" s="1">
        <v>45813</v>
      </c>
      <c r="C4184" t="s">
        <v>41</v>
      </c>
      <c r="D4184" t="s">
        <v>90</v>
      </c>
      <c r="E4184" t="s">
        <v>23</v>
      </c>
      <c r="F4184" t="s">
        <v>37</v>
      </c>
      <c r="G4184" t="s">
        <v>38</v>
      </c>
      <c r="H4184" t="s">
        <v>44</v>
      </c>
      <c r="I4184">
        <v>2</v>
      </c>
      <c r="J4184" s="2">
        <v>124.86</v>
      </c>
      <c r="K4184" s="3">
        <v>0</v>
      </c>
      <c r="L4184" s="2">
        <v>51.65</v>
      </c>
      <c r="M4184" s="2">
        <f t="shared" si="520"/>
        <v>249.72</v>
      </c>
      <c r="N4184" s="2">
        <f t="shared" si="521"/>
        <v>103.3</v>
      </c>
      <c r="O4184" s="2">
        <f t="shared" si="522"/>
        <v>146.42000000000002</v>
      </c>
      <c r="P4184" s="4">
        <f t="shared" si="523"/>
        <v>0.58633669710075287</v>
      </c>
      <c r="Q4184">
        <f t="shared" si="524"/>
        <v>2025</v>
      </c>
      <c r="R4184" t="str">
        <f t="shared" si="525"/>
        <v>Q2</v>
      </c>
      <c r="S4184">
        <f t="shared" si="526"/>
        <v>6</v>
      </c>
      <c r="T4184" t="str">
        <f t="shared" si="527"/>
        <v>Jun</v>
      </c>
    </row>
    <row r="4185" spans="1:20" x14ac:dyDescent="0.35">
      <c r="A4185" t="s">
        <v>4250</v>
      </c>
      <c r="B4185" s="1">
        <v>45813</v>
      </c>
      <c r="C4185" t="s">
        <v>21</v>
      </c>
      <c r="D4185" t="s">
        <v>35</v>
      </c>
      <c r="E4185" t="s">
        <v>52</v>
      </c>
      <c r="F4185" t="s">
        <v>37</v>
      </c>
      <c r="G4185" t="s">
        <v>32</v>
      </c>
      <c r="H4185" t="s">
        <v>33</v>
      </c>
      <c r="I4185">
        <v>1</v>
      </c>
      <c r="J4185" s="2">
        <v>40.17</v>
      </c>
      <c r="K4185" s="3">
        <v>0.05</v>
      </c>
      <c r="L4185" s="2">
        <v>12.74</v>
      </c>
      <c r="M4185" s="2">
        <f t="shared" si="520"/>
        <v>38.159999999999997</v>
      </c>
      <c r="N4185" s="2">
        <f t="shared" si="521"/>
        <v>12.74</v>
      </c>
      <c r="O4185" s="2">
        <f t="shared" si="522"/>
        <v>25.419999999999995</v>
      </c>
      <c r="P4185" s="4">
        <f t="shared" si="523"/>
        <v>0.66614255765199148</v>
      </c>
      <c r="Q4185">
        <f t="shared" si="524"/>
        <v>2025</v>
      </c>
      <c r="R4185" t="str">
        <f t="shared" si="525"/>
        <v>Q2</v>
      </c>
      <c r="S4185">
        <f t="shared" si="526"/>
        <v>6</v>
      </c>
      <c r="T4185" t="str">
        <f t="shared" si="527"/>
        <v>Jun</v>
      </c>
    </row>
    <row r="4186" spans="1:20" x14ac:dyDescent="0.35">
      <c r="A4186" t="s">
        <v>4251</v>
      </c>
      <c r="B4186" s="1">
        <v>45813</v>
      </c>
      <c r="C4186" t="s">
        <v>21</v>
      </c>
      <c r="D4186" t="s">
        <v>22</v>
      </c>
      <c r="E4186" t="s">
        <v>23</v>
      </c>
      <c r="F4186" t="s">
        <v>37</v>
      </c>
      <c r="G4186" t="s">
        <v>32</v>
      </c>
      <c r="H4186" t="s">
        <v>33</v>
      </c>
      <c r="I4186">
        <v>3</v>
      </c>
      <c r="J4186" s="2">
        <v>38.81</v>
      </c>
      <c r="K4186" s="3">
        <v>0</v>
      </c>
      <c r="L4186" s="2">
        <v>12.65</v>
      </c>
      <c r="M4186" s="2">
        <f t="shared" si="520"/>
        <v>116.43</v>
      </c>
      <c r="N4186" s="2">
        <f t="shared" si="521"/>
        <v>37.950000000000003</v>
      </c>
      <c r="O4186" s="2">
        <f t="shared" si="522"/>
        <v>78.48</v>
      </c>
      <c r="P4186" s="4">
        <f t="shared" si="523"/>
        <v>0.6740530791033239</v>
      </c>
      <c r="Q4186">
        <f t="shared" si="524"/>
        <v>2025</v>
      </c>
      <c r="R4186" t="str">
        <f t="shared" si="525"/>
        <v>Q2</v>
      </c>
      <c r="S4186">
        <f t="shared" si="526"/>
        <v>6</v>
      </c>
      <c r="T4186" t="str">
        <f t="shared" si="527"/>
        <v>Jun</v>
      </c>
    </row>
    <row r="4187" spans="1:20" x14ac:dyDescent="0.35">
      <c r="A4187" t="s">
        <v>4252</v>
      </c>
      <c r="B4187" s="1">
        <v>45813</v>
      </c>
      <c r="C4187" t="s">
        <v>28</v>
      </c>
      <c r="D4187" t="s">
        <v>49</v>
      </c>
      <c r="E4187" t="s">
        <v>52</v>
      </c>
      <c r="F4187" t="s">
        <v>24</v>
      </c>
      <c r="G4187" t="s">
        <v>53</v>
      </c>
      <c r="H4187" t="s">
        <v>70</v>
      </c>
      <c r="I4187">
        <v>6</v>
      </c>
      <c r="J4187" s="2">
        <v>54.52</v>
      </c>
      <c r="K4187" s="3">
        <v>0.1</v>
      </c>
      <c r="L4187" s="2">
        <v>19.010000000000002</v>
      </c>
      <c r="M4187" s="2">
        <f t="shared" si="520"/>
        <v>294.41000000000003</v>
      </c>
      <c r="N4187" s="2">
        <f t="shared" si="521"/>
        <v>114.06</v>
      </c>
      <c r="O4187" s="2">
        <f t="shared" si="522"/>
        <v>180.35000000000002</v>
      </c>
      <c r="P4187" s="4">
        <f t="shared" si="523"/>
        <v>0.61258109439217423</v>
      </c>
      <c r="Q4187">
        <f t="shared" si="524"/>
        <v>2025</v>
      </c>
      <c r="R4187" t="str">
        <f t="shared" si="525"/>
        <v>Q2</v>
      </c>
      <c r="S4187">
        <f t="shared" si="526"/>
        <v>6</v>
      </c>
      <c r="T4187" t="str">
        <f t="shared" si="527"/>
        <v>Jun</v>
      </c>
    </row>
    <row r="4188" spans="1:20" x14ac:dyDescent="0.35">
      <c r="A4188" t="s">
        <v>4253</v>
      </c>
      <c r="B4188" s="1">
        <v>45813</v>
      </c>
      <c r="C4188" t="s">
        <v>41</v>
      </c>
      <c r="D4188" t="s">
        <v>42</v>
      </c>
      <c r="E4188" t="s">
        <v>36</v>
      </c>
      <c r="F4188" t="s">
        <v>24</v>
      </c>
      <c r="G4188" t="s">
        <v>32</v>
      </c>
      <c r="H4188" t="s">
        <v>86</v>
      </c>
      <c r="I4188">
        <v>1</v>
      </c>
      <c r="J4188" s="2">
        <v>72.03</v>
      </c>
      <c r="K4188" s="3">
        <v>0.15</v>
      </c>
      <c r="L4188" s="2">
        <v>24.28</v>
      </c>
      <c r="M4188" s="2">
        <f t="shared" si="520"/>
        <v>61.23</v>
      </c>
      <c r="N4188" s="2">
        <f t="shared" si="521"/>
        <v>24.28</v>
      </c>
      <c r="O4188" s="2">
        <f t="shared" si="522"/>
        <v>36.949999999999996</v>
      </c>
      <c r="P4188" s="4">
        <f t="shared" si="523"/>
        <v>0.60346235505471169</v>
      </c>
      <c r="Q4188">
        <f t="shared" si="524"/>
        <v>2025</v>
      </c>
      <c r="R4188" t="str">
        <f t="shared" si="525"/>
        <v>Q2</v>
      </c>
      <c r="S4188">
        <f t="shared" si="526"/>
        <v>6</v>
      </c>
      <c r="T4188" t="str">
        <f t="shared" si="527"/>
        <v>Jun</v>
      </c>
    </row>
    <row r="4189" spans="1:20" x14ac:dyDescent="0.35">
      <c r="A4189" t="s">
        <v>4254</v>
      </c>
      <c r="B4189" s="1">
        <v>45813</v>
      </c>
      <c r="C4189" t="s">
        <v>21</v>
      </c>
      <c r="D4189" t="s">
        <v>35</v>
      </c>
      <c r="E4189" t="s">
        <v>23</v>
      </c>
      <c r="F4189" t="s">
        <v>37</v>
      </c>
      <c r="G4189" t="s">
        <v>32</v>
      </c>
      <c r="H4189" t="s">
        <v>86</v>
      </c>
      <c r="I4189">
        <v>1</v>
      </c>
      <c r="J4189" s="2">
        <v>67.540000000000006</v>
      </c>
      <c r="K4189" s="3">
        <v>0</v>
      </c>
      <c r="L4189" s="2">
        <v>24.72</v>
      </c>
      <c r="M4189" s="2">
        <f t="shared" si="520"/>
        <v>67.540000000000006</v>
      </c>
      <c r="N4189" s="2">
        <f t="shared" si="521"/>
        <v>24.72</v>
      </c>
      <c r="O4189" s="2">
        <f t="shared" si="522"/>
        <v>42.820000000000007</v>
      </c>
      <c r="P4189" s="4">
        <f t="shared" si="523"/>
        <v>0.63399466982528874</v>
      </c>
      <c r="Q4189">
        <f t="shared" si="524"/>
        <v>2025</v>
      </c>
      <c r="R4189" t="str">
        <f t="shared" si="525"/>
        <v>Q2</v>
      </c>
      <c r="S4189">
        <f t="shared" si="526"/>
        <v>6</v>
      </c>
      <c r="T4189" t="str">
        <f t="shared" si="527"/>
        <v>Jun</v>
      </c>
    </row>
    <row r="4190" spans="1:20" x14ac:dyDescent="0.35">
      <c r="A4190" t="s">
        <v>4255</v>
      </c>
      <c r="B4190" s="1">
        <v>45813</v>
      </c>
      <c r="C4190" t="s">
        <v>21</v>
      </c>
      <c r="D4190" t="s">
        <v>35</v>
      </c>
      <c r="E4190" t="s">
        <v>52</v>
      </c>
      <c r="F4190" t="s">
        <v>37</v>
      </c>
      <c r="G4190" t="s">
        <v>25</v>
      </c>
      <c r="H4190" t="s">
        <v>72</v>
      </c>
      <c r="I4190">
        <v>5</v>
      </c>
      <c r="J4190" s="2">
        <v>186.07</v>
      </c>
      <c r="K4190" s="3">
        <v>0.1</v>
      </c>
      <c r="L4190" s="2">
        <v>101.1</v>
      </c>
      <c r="M4190" s="2">
        <f t="shared" si="520"/>
        <v>837.32</v>
      </c>
      <c r="N4190" s="2">
        <f t="shared" si="521"/>
        <v>505.5</v>
      </c>
      <c r="O4190" s="2">
        <f t="shared" si="522"/>
        <v>331.82000000000005</v>
      </c>
      <c r="P4190" s="4">
        <f t="shared" si="523"/>
        <v>0.39628815745473656</v>
      </c>
      <c r="Q4190">
        <f t="shared" si="524"/>
        <v>2025</v>
      </c>
      <c r="R4190" t="str">
        <f t="shared" si="525"/>
        <v>Q2</v>
      </c>
      <c r="S4190">
        <f t="shared" si="526"/>
        <v>6</v>
      </c>
      <c r="T4190" t="str">
        <f t="shared" si="527"/>
        <v>Jun</v>
      </c>
    </row>
    <row r="4191" spans="1:20" x14ac:dyDescent="0.35">
      <c r="A4191" t="s">
        <v>4256</v>
      </c>
      <c r="B4191" s="1">
        <v>45814</v>
      </c>
      <c r="C4191" t="s">
        <v>28</v>
      </c>
      <c r="D4191" t="s">
        <v>49</v>
      </c>
      <c r="E4191" t="s">
        <v>23</v>
      </c>
      <c r="F4191" t="s">
        <v>37</v>
      </c>
      <c r="G4191" t="s">
        <v>25</v>
      </c>
      <c r="H4191" t="s">
        <v>91</v>
      </c>
      <c r="I4191">
        <v>1</v>
      </c>
      <c r="J4191" s="2">
        <v>101.4</v>
      </c>
      <c r="K4191" s="3">
        <v>0.15</v>
      </c>
      <c r="L4191" s="2">
        <v>45.44</v>
      </c>
      <c r="M4191" s="2">
        <f t="shared" si="520"/>
        <v>86.19</v>
      </c>
      <c r="N4191" s="2">
        <f t="shared" si="521"/>
        <v>45.44</v>
      </c>
      <c r="O4191" s="2">
        <f t="shared" si="522"/>
        <v>40.75</v>
      </c>
      <c r="P4191" s="4">
        <f t="shared" si="523"/>
        <v>0.47279266736280312</v>
      </c>
      <c r="Q4191">
        <f t="shared" si="524"/>
        <v>2025</v>
      </c>
      <c r="R4191" t="str">
        <f t="shared" si="525"/>
        <v>Q2</v>
      </c>
      <c r="S4191">
        <f t="shared" si="526"/>
        <v>6</v>
      </c>
      <c r="T4191" t="str">
        <f t="shared" si="527"/>
        <v>Jun</v>
      </c>
    </row>
    <row r="4192" spans="1:20" x14ac:dyDescent="0.35">
      <c r="A4192" t="s">
        <v>4257</v>
      </c>
      <c r="B4192" s="1">
        <v>45814</v>
      </c>
      <c r="C4192" t="s">
        <v>21</v>
      </c>
      <c r="D4192" t="s">
        <v>35</v>
      </c>
      <c r="E4192" t="s">
        <v>43</v>
      </c>
      <c r="F4192" t="s">
        <v>31</v>
      </c>
      <c r="G4192" t="s">
        <v>25</v>
      </c>
      <c r="H4192" t="s">
        <v>91</v>
      </c>
      <c r="I4192">
        <v>1</v>
      </c>
      <c r="J4192" s="2">
        <v>101.94</v>
      </c>
      <c r="K4192" s="3">
        <v>0</v>
      </c>
      <c r="L4192" s="2">
        <v>45.84</v>
      </c>
      <c r="M4192" s="2">
        <f t="shared" si="520"/>
        <v>101.94</v>
      </c>
      <c r="N4192" s="2">
        <f t="shared" si="521"/>
        <v>45.84</v>
      </c>
      <c r="O4192" s="2">
        <f t="shared" si="522"/>
        <v>56.099999999999994</v>
      </c>
      <c r="P4192" s="4">
        <f t="shared" si="523"/>
        <v>0.55032371983519712</v>
      </c>
      <c r="Q4192">
        <f t="shared" si="524"/>
        <v>2025</v>
      </c>
      <c r="R4192" t="str">
        <f t="shared" si="525"/>
        <v>Q2</v>
      </c>
      <c r="S4192">
        <f t="shared" si="526"/>
        <v>6</v>
      </c>
      <c r="T4192" t="str">
        <f t="shared" si="527"/>
        <v>Jun</v>
      </c>
    </row>
    <row r="4193" spans="1:20" x14ac:dyDescent="0.35">
      <c r="A4193" t="s">
        <v>4258</v>
      </c>
      <c r="B4193" s="1">
        <v>45814</v>
      </c>
      <c r="C4193" t="s">
        <v>62</v>
      </c>
      <c r="D4193" t="s">
        <v>69</v>
      </c>
      <c r="E4193" t="s">
        <v>30</v>
      </c>
      <c r="F4193" t="s">
        <v>31</v>
      </c>
      <c r="G4193" t="s">
        <v>46</v>
      </c>
      <c r="H4193" t="s">
        <v>75</v>
      </c>
      <c r="I4193">
        <v>5</v>
      </c>
      <c r="J4193" s="2">
        <v>30.77</v>
      </c>
      <c r="K4193" s="3">
        <v>0.1</v>
      </c>
      <c r="L4193" s="2">
        <v>10.48</v>
      </c>
      <c r="M4193" s="2">
        <f t="shared" si="520"/>
        <v>138.47</v>
      </c>
      <c r="N4193" s="2">
        <f t="shared" si="521"/>
        <v>52.4</v>
      </c>
      <c r="O4193" s="2">
        <f t="shared" si="522"/>
        <v>86.07</v>
      </c>
      <c r="P4193" s="4">
        <f t="shared" si="523"/>
        <v>0.62157868130280924</v>
      </c>
      <c r="Q4193">
        <f t="shared" si="524"/>
        <v>2025</v>
      </c>
      <c r="R4193" t="str">
        <f t="shared" si="525"/>
        <v>Q2</v>
      </c>
      <c r="S4193">
        <f t="shared" si="526"/>
        <v>6</v>
      </c>
      <c r="T4193" t="str">
        <f t="shared" si="527"/>
        <v>Jun</v>
      </c>
    </row>
    <row r="4194" spans="1:20" x14ac:dyDescent="0.35">
      <c r="A4194" t="s">
        <v>4259</v>
      </c>
      <c r="B4194" s="1">
        <v>45814</v>
      </c>
      <c r="C4194" t="s">
        <v>21</v>
      </c>
      <c r="D4194" t="s">
        <v>22</v>
      </c>
      <c r="E4194" t="s">
        <v>36</v>
      </c>
      <c r="F4194" t="s">
        <v>37</v>
      </c>
      <c r="G4194" t="s">
        <v>46</v>
      </c>
      <c r="H4194" t="s">
        <v>75</v>
      </c>
      <c r="I4194">
        <v>1</v>
      </c>
      <c r="J4194" s="2">
        <v>34.06</v>
      </c>
      <c r="K4194" s="3">
        <v>0.05</v>
      </c>
      <c r="L4194" s="2">
        <v>9.94</v>
      </c>
      <c r="M4194" s="2">
        <f t="shared" si="520"/>
        <v>32.36</v>
      </c>
      <c r="N4194" s="2">
        <f t="shared" si="521"/>
        <v>9.94</v>
      </c>
      <c r="O4194" s="2">
        <f t="shared" si="522"/>
        <v>22.42</v>
      </c>
      <c r="P4194" s="4">
        <f t="shared" si="523"/>
        <v>0.69283065512978992</v>
      </c>
      <c r="Q4194">
        <f t="shared" si="524"/>
        <v>2025</v>
      </c>
      <c r="R4194" t="str">
        <f t="shared" si="525"/>
        <v>Q2</v>
      </c>
      <c r="S4194">
        <f t="shared" si="526"/>
        <v>6</v>
      </c>
      <c r="T4194" t="str">
        <f t="shared" si="527"/>
        <v>Jun</v>
      </c>
    </row>
    <row r="4195" spans="1:20" x14ac:dyDescent="0.35">
      <c r="A4195" t="s">
        <v>4260</v>
      </c>
      <c r="B4195" s="1">
        <v>45814</v>
      </c>
      <c r="C4195" t="s">
        <v>62</v>
      </c>
      <c r="D4195" t="s">
        <v>74</v>
      </c>
      <c r="E4195" t="s">
        <v>30</v>
      </c>
      <c r="F4195" t="s">
        <v>31</v>
      </c>
      <c r="G4195" t="s">
        <v>38</v>
      </c>
      <c r="H4195" t="s">
        <v>56</v>
      </c>
      <c r="I4195">
        <v>14</v>
      </c>
      <c r="J4195" s="2">
        <v>74.63</v>
      </c>
      <c r="K4195" s="3">
        <v>0.1</v>
      </c>
      <c r="L4195" s="2">
        <v>30.78</v>
      </c>
      <c r="M4195" s="2">
        <f t="shared" si="520"/>
        <v>940.34</v>
      </c>
      <c r="N4195" s="2">
        <f t="shared" si="521"/>
        <v>430.92</v>
      </c>
      <c r="O4195" s="2">
        <f t="shared" si="522"/>
        <v>509.42</v>
      </c>
      <c r="P4195" s="4">
        <f t="shared" si="523"/>
        <v>0.54174022162196656</v>
      </c>
      <c r="Q4195">
        <f t="shared" si="524"/>
        <v>2025</v>
      </c>
      <c r="R4195" t="str">
        <f t="shared" si="525"/>
        <v>Q2</v>
      </c>
      <c r="S4195">
        <f t="shared" si="526"/>
        <v>6</v>
      </c>
      <c r="T4195" t="str">
        <f t="shared" si="527"/>
        <v>Jun</v>
      </c>
    </row>
    <row r="4196" spans="1:20" x14ac:dyDescent="0.35">
      <c r="A4196" t="s">
        <v>4261</v>
      </c>
      <c r="B4196" s="1">
        <v>45814</v>
      </c>
      <c r="C4196" t="s">
        <v>21</v>
      </c>
      <c r="D4196" t="s">
        <v>35</v>
      </c>
      <c r="E4196" t="s">
        <v>23</v>
      </c>
      <c r="F4196" t="s">
        <v>37</v>
      </c>
      <c r="G4196" t="s">
        <v>32</v>
      </c>
      <c r="H4196" t="s">
        <v>113</v>
      </c>
      <c r="I4196">
        <v>2</v>
      </c>
      <c r="J4196" s="2">
        <v>379.87</v>
      </c>
      <c r="K4196" s="3">
        <v>0.1</v>
      </c>
      <c r="L4196" s="2">
        <v>207.16</v>
      </c>
      <c r="M4196" s="2">
        <f t="shared" si="520"/>
        <v>683.77</v>
      </c>
      <c r="N4196" s="2">
        <f t="shared" si="521"/>
        <v>414.32</v>
      </c>
      <c r="O4196" s="2">
        <f t="shared" si="522"/>
        <v>269.45</v>
      </c>
      <c r="P4196" s="4">
        <f t="shared" si="523"/>
        <v>0.39406525586088886</v>
      </c>
      <c r="Q4196">
        <f t="shared" si="524"/>
        <v>2025</v>
      </c>
      <c r="R4196" t="str">
        <f t="shared" si="525"/>
        <v>Q2</v>
      </c>
      <c r="S4196">
        <f t="shared" si="526"/>
        <v>6</v>
      </c>
      <c r="T4196" t="str">
        <f t="shared" si="527"/>
        <v>Jun</v>
      </c>
    </row>
    <row r="4197" spans="1:20" x14ac:dyDescent="0.35">
      <c r="A4197" t="s">
        <v>4262</v>
      </c>
      <c r="B4197" s="1">
        <v>45814</v>
      </c>
      <c r="C4197" t="s">
        <v>28</v>
      </c>
      <c r="D4197" t="s">
        <v>29</v>
      </c>
      <c r="E4197" t="s">
        <v>43</v>
      </c>
      <c r="F4197" t="s">
        <v>24</v>
      </c>
      <c r="G4197" t="s">
        <v>32</v>
      </c>
      <c r="H4197" t="s">
        <v>33</v>
      </c>
      <c r="I4197">
        <v>1</v>
      </c>
      <c r="J4197" s="2">
        <v>39.9</v>
      </c>
      <c r="K4197" s="3">
        <v>0</v>
      </c>
      <c r="L4197" s="2">
        <v>12.66</v>
      </c>
      <c r="M4197" s="2">
        <f t="shared" si="520"/>
        <v>39.9</v>
      </c>
      <c r="N4197" s="2">
        <f t="shared" si="521"/>
        <v>12.66</v>
      </c>
      <c r="O4197" s="2">
        <f t="shared" si="522"/>
        <v>27.24</v>
      </c>
      <c r="P4197" s="4">
        <f t="shared" si="523"/>
        <v>0.68270676691729326</v>
      </c>
      <c r="Q4197">
        <f t="shared" si="524"/>
        <v>2025</v>
      </c>
      <c r="R4197" t="str">
        <f t="shared" si="525"/>
        <v>Q2</v>
      </c>
      <c r="S4197">
        <f t="shared" si="526"/>
        <v>6</v>
      </c>
      <c r="T4197" t="str">
        <f t="shared" si="527"/>
        <v>Jun</v>
      </c>
    </row>
    <row r="4198" spans="1:20" x14ac:dyDescent="0.35">
      <c r="A4198" t="s">
        <v>4263</v>
      </c>
      <c r="B4198" s="1">
        <v>45814</v>
      </c>
      <c r="C4198" t="s">
        <v>21</v>
      </c>
      <c r="D4198" t="s">
        <v>22</v>
      </c>
      <c r="E4198" t="s">
        <v>23</v>
      </c>
      <c r="F4198" t="s">
        <v>37</v>
      </c>
      <c r="G4198" t="s">
        <v>53</v>
      </c>
      <c r="H4198" t="s">
        <v>66</v>
      </c>
      <c r="I4198">
        <v>1</v>
      </c>
      <c r="J4198" s="2">
        <v>107.43</v>
      </c>
      <c r="K4198" s="3">
        <v>0.15</v>
      </c>
      <c r="L4198" s="2">
        <v>43.68</v>
      </c>
      <c r="M4198" s="2">
        <f t="shared" si="520"/>
        <v>91.32</v>
      </c>
      <c r="N4198" s="2">
        <f t="shared" si="521"/>
        <v>43.68</v>
      </c>
      <c r="O4198" s="2">
        <f t="shared" si="522"/>
        <v>47.639999999999993</v>
      </c>
      <c r="P4198" s="4">
        <f t="shared" si="523"/>
        <v>0.52168199737187904</v>
      </c>
      <c r="Q4198">
        <f t="shared" si="524"/>
        <v>2025</v>
      </c>
      <c r="R4198" t="str">
        <f t="shared" si="525"/>
        <v>Q2</v>
      </c>
      <c r="S4198">
        <f t="shared" si="526"/>
        <v>6</v>
      </c>
      <c r="T4198" t="str">
        <f t="shared" si="527"/>
        <v>Jun</v>
      </c>
    </row>
    <row r="4199" spans="1:20" x14ac:dyDescent="0.35">
      <c r="A4199" t="s">
        <v>4264</v>
      </c>
      <c r="B4199" s="1">
        <v>45814</v>
      </c>
      <c r="C4199" t="s">
        <v>21</v>
      </c>
      <c r="D4199" t="s">
        <v>35</v>
      </c>
      <c r="E4199" t="s">
        <v>30</v>
      </c>
      <c r="F4199" t="s">
        <v>31</v>
      </c>
      <c r="G4199" t="s">
        <v>53</v>
      </c>
      <c r="H4199" t="s">
        <v>66</v>
      </c>
      <c r="I4199">
        <v>7</v>
      </c>
      <c r="J4199" s="2">
        <v>108.05</v>
      </c>
      <c r="K4199" s="3">
        <v>0.15</v>
      </c>
      <c r="L4199" s="2">
        <v>44.3</v>
      </c>
      <c r="M4199" s="2">
        <f t="shared" si="520"/>
        <v>642.9</v>
      </c>
      <c r="N4199" s="2">
        <f t="shared" si="521"/>
        <v>310.10000000000002</v>
      </c>
      <c r="O4199" s="2">
        <f t="shared" si="522"/>
        <v>332.79999999999995</v>
      </c>
      <c r="P4199" s="4">
        <f t="shared" si="523"/>
        <v>0.51765437859698238</v>
      </c>
      <c r="Q4199">
        <f t="shared" si="524"/>
        <v>2025</v>
      </c>
      <c r="R4199" t="str">
        <f t="shared" si="525"/>
        <v>Q2</v>
      </c>
      <c r="S4199">
        <f t="shared" si="526"/>
        <v>6</v>
      </c>
      <c r="T4199" t="str">
        <f t="shared" si="527"/>
        <v>Jun</v>
      </c>
    </row>
    <row r="4200" spans="1:20" x14ac:dyDescent="0.35">
      <c r="A4200" t="s">
        <v>4265</v>
      </c>
      <c r="B4200" s="1">
        <v>45814</v>
      </c>
      <c r="C4200" t="s">
        <v>28</v>
      </c>
      <c r="D4200" t="s">
        <v>49</v>
      </c>
      <c r="E4200" t="s">
        <v>52</v>
      </c>
      <c r="F4200" t="s">
        <v>37</v>
      </c>
      <c r="G4200" t="s">
        <v>38</v>
      </c>
      <c r="H4200" t="s">
        <v>84</v>
      </c>
      <c r="I4200">
        <v>1</v>
      </c>
      <c r="J4200" s="2">
        <v>261.68</v>
      </c>
      <c r="K4200" s="3">
        <v>0.2</v>
      </c>
      <c r="L4200" s="2">
        <v>129.38999999999999</v>
      </c>
      <c r="M4200" s="2">
        <f t="shared" si="520"/>
        <v>209.34</v>
      </c>
      <c r="N4200" s="2">
        <f t="shared" si="521"/>
        <v>129.38999999999999</v>
      </c>
      <c r="O4200" s="2">
        <f t="shared" si="522"/>
        <v>79.950000000000017</v>
      </c>
      <c r="P4200" s="4">
        <f t="shared" si="523"/>
        <v>0.38191458870736611</v>
      </c>
      <c r="Q4200">
        <f t="shared" si="524"/>
        <v>2025</v>
      </c>
      <c r="R4200" t="str">
        <f t="shared" si="525"/>
        <v>Q2</v>
      </c>
      <c r="S4200">
        <f t="shared" si="526"/>
        <v>6</v>
      </c>
      <c r="T4200" t="str">
        <f t="shared" si="527"/>
        <v>Jun</v>
      </c>
    </row>
    <row r="4201" spans="1:20" x14ac:dyDescent="0.35">
      <c r="A4201" t="s">
        <v>4266</v>
      </c>
      <c r="B4201" s="1">
        <v>45814</v>
      </c>
      <c r="C4201" t="s">
        <v>21</v>
      </c>
      <c r="D4201" t="s">
        <v>35</v>
      </c>
      <c r="E4201" t="s">
        <v>30</v>
      </c>
      <c r="F4201" t="s">
        <v>31</v>
      </c>
      <c r="G4201" t="s">
        <v>53</v>
      </c>
      <c r="H4201" t="s">
        <v>131</v>
      </c>
      <c r="I4201">
        <v>6</v>
      </c>
      <c r="J4201" s="2">
        <v>32</v>
      </c>
      <c r="K4201" s="3">
        <v>0.05</v>
      </c>
      <c r="L4201" s="2">
        <v>9.49</v>
      </c>
      <c r="M4201" s="2">
        <f t="shared" si="520"/>
        <v>182.4</v>
      </c>
      <c r="N4201" s="2">
        <f t="shared" si="521"/>
        <v>56.94</v>
      </c>
      <c r="O4201" s="2">
        <f t="shared" si="522"/>
        <v>125.46000000000001</v>
      </c>
      <c r="P4201" s="4">
        <f t="shared" si="523"/>
        <v>0.68782894736842104</v>
      </c>
      <c r="Q4201">
        <f t="shared" si="524"/>
        <v>2025</v>
      </c>
      <c r="R4201" t="str">
        <f t="shared" si="525"/>
        <v>Q2</v>
      </c>
      <c r="S4201">
        <f t="shared" si="526"/>
        <v>6</v>
      </c>
      <c r="T4201" t="str">
        <f t="shared" si="527"/>
        <v>Jun</v>
      </c>
    </row>
    <row r="4202" spans="1:20" x14ac:dyDescent="0.35">
      <c r="A4202" t="s">
        <v>4267</v>
      </c>
      <c r="B4202" s="1">
        <v>45814</v>
      </c>
      <c r="C4202" t="s">
        <v>21</v>
      </c>
      <c r="D4202" t="s">
        <v>35</v>
      </c>
      <c r="E4202" t="s">
        <v>43</v>
      </c>
      <c r="F4202" t="s">
        <v>24</v>
      </c>
      <c r="G4202" t="s">
        <v>46</v>
      </c>
      <c r="H4202" t="s">
        <v>47</v>
      </c>
      <c r="I4202">
        <v>2</v>
      </c>
      <c r="J4202" s="2">
        <v>493.83</v>
      </c>
      <c r="K4202" s="3">
        <v>0</v>
      </c>
      <c r="L4202" s="2">
        <v>250.68</v>
      </c>
      <c r="M4202" s="2">
        <f t="shared" si="520"/>
        <v>987.66</v>
      </c>
      <c r="N4202" s="2">
        <f t="shared" si="521"/>
        <v>501.36</v>
      </c>
      <c r="O4202" s="2">
        <f t="shared" si="522"/>
        <v>486.29999999999995</v>
      </c>
      <c r="P4202" s="4">
        <f t="shared" si="523"/>
        <v>0.49237591883846665</v>
      </c>
      <c r="Q4202">
        <f t="shared" si="524"/>
        <v>2025</v>
      </c>
      <c r="R4202" t="str">
        <f t="shared" si="525"/>
        <v>Q2</v>
      </c>
      <c r="S4202">
        <f t="shared" si="526"/>
        <v>6</v>
      </c>
      <c r="T4202" t="str">
        <f t="shared" si="527"/>
        <v>Jun</v>
      </c>
    </row>
    <row r="4203" spans="1:20" x14ac:dyDescent="0.35">
      <c r="A4203" t="s">
        <v>4268</v>
      </c>
      <c r="B4203" s="1">
        <v>45814</v>
      </c>
      <c r="C4203" t="s">
        <v>21</v>
      </c>
      <c r="D4203" t="s">
        <v>103</v>
      </c>
      <c r="E4203" t="s">
        <v>43</v>
      </c>
      <c r="F4203" t="s">
        <v>24</v>
      </c>
      <c r="G4203" t="s">
        <v>32</v>
      </c>
      <c r="H4203" t="s">
        <v>86</v>
      </c>
      <c r="I4203">
        <v>2</v>
      </c>
      <c r="J4203" s="2">
        <v>64.180000000000007</v>
      </c>
      <c r="K4203" s="3">
        <v>0.25</v>
      </c>
      <c r="L4203" s="2">
        <v>24.79</v>
      </c>
      <c r="M4203" s="2">
        <f t="shared" si="520"/>
        <v>96.27</v>
      </c>
      <c r="N4203" s="2">
        <f t="shared" si="521"/>
        <v>49.58</v>
      </c>
      <c r="O4203" s="2">
        <f t="shared" si="522"/>
        <v>46.69</v>
      </c>
      <c r="P4203" s="4">
        <f t="shared" si="523"/>
        <v>0.48499013192063989</v>
      </c>
      <c r="Q4203">
        <f t="shared" si="524"/>
        <v>2025</v>
      </c>
      <c r="R4203" t="str">
        <f t="shared" si="525"/>
        <v>Q2</v>
      </c>
      <c r="S4203">
        <f t="shared" si="526"/>
        <v>6</v>
      </c>
      <c r="T4203" t="str">
        <f t="shared" si="527"/>
        <v>Jun</v>
      </c>
    </row>
    <row r="4204" spans="1:20" x14ac:dyDescent="0.35">
      <c r="A4204" t="s">
        <v>4269</v>
      </c>
      <c r="B4204" s="1">
        <v>45814</v>
      </c>
      <c r="C4204" t="s">
        <v>28</v>
      </c>
      <c r="D4204" t="s">
        <v>29</v>
      </c>
      <c r="E4204" t="s">
        <v>36</v>
      </c>
      <c r="F4204" t="s">
        <v>24</v>
      </c>
      <c r="G4204" t="s">
        <v>53</v>
      </c>
      <c r="H4204" t="s">
        <v>54</v>
      </c>
      <c r="I4204">
        <v>1</v>
      </c>
      <c r="J4204" s="2">
        <v>151.91</v>
      </c>
      <c r="K4204" s="3">
        <v>0</v>
      </c>
      <c r="L4204" s="2">
        <v>72</v>
      </c>
      <c r="M4204" s="2">
        <f t="shared" si="520"/>
        <v>151.91</v>
      </c>
      <c r="N4204" s="2">
        <f t="shared" si="521"/>
        <v>72</v>
      </c>
      <c r="O4204" s="2">
        <f t="shared" si="522"/>
        <v>79.91</v>
      </c>
      <c r="P4204" s="4">
        <f t="shared" si="523"/>
        <v>0.52603515239286414</v>
      </c>
      <c r="Q4204">
        <f t="shared" si="524"/>
        <v>2025</v>
      </c>
      <c r="R4204" t="str">
        <f t="shared" si="525"/>
        <v>Q2</v>
      </c>
      <c r="S4204">
        <f t="shared" si="526"/>
        <v>6</v>
      </c>
      <c r="T4204" t="str">
        <f t="shared" si="527"/>
        <v>Jun</v>
      </c>
    </row>
    <row r="4205" spans="1:20" x14ac:dyDescent="0.35">
      <c r="A4205" t="s">
        <v>4270</v>
      </c>
      <c r="B4205" s="1">
        <v>45815</v>
      </c>
      <c r="C4205" t="s">
        <v>41</v>
      </c>
      <c r="D4205" t="s">
        <v>90</v>
      </c>
      <c r="E4205" t="s">
        <v>36</v>
      </c>
      <c r="F4205" t="s">
        <v>37</v>
      </c>
      <c r="G4205" t="s">
        <v>46</v>
      </c>
      <c r="H4205" t="s">
        <v>183</v>
      </c>
      <c r="I4205">
        <v>1</v>
      </c>
      <c r="J4205" s="2">
        <v>149.16999999999999</v>
      </c>
      <c r="K4205" s="3">
        <v>0.05</v>
      </c>
      <c r="L4205" s="2">
        <v>60.29</v>
      </c>
      <c r="M4205" s="2">
        <f t="shared" si="520"/>
        <v>141.71</v>
      </c>
      <c r="N4205" s="2">
        <f t="shared" si="521"/>
        <v>60.29</v>
      </c>
      <c r="O4205" s="2">
        <f t="shared" si="522"/>
        <v>81.420000000000016</v>
      </c>
      <c r="P4205" s="4">
        <f t="shared" si="523"/>
        <v>0.57455366593747803</v>
      </c>
      <c r="Q4205">
        <f t="shared" si="524"/>
        <v>2025</v>
      </c>
      <c r="R4205" t="str">
        <f t="shared" si="525"/>
        <v>Q2</v>
      </c>
      <c r="S4205">
        <f t="shared" si="526"/>
        <v>6</v>
      </c>
      <c r="T4205" t="str">
        <f t="shared" si="527"/>
        <v>Jun</v>
      </c>
    </row>
    <row r="4206" spans="1:20" x14ac:dyDescent="0.35">
      <c r="A4206" t="s">
        <v>4271</v>
      </c>
      <c r="B4206" s="1">
        <v>45815</v>
      </c>
      <c r="C4206" t="s">
        <v>21</v>
      </c>
      <c r="D4206" t="s">
        <v>35</v>
      </c>
      <c r="E4206" t="s">
        <v>43</v>
      </c>
      <c r="F4206" t="s">
        <v>37</v>
      </c>
      <c r="G4206" t="s">
        <v>53</v>
      </c>
      <c r="H4206" t="s">
        <v>131</v>
      </c>
      <c r="I4206">
        <v>2</v>
      </c>
      <c r="J4206" s="2">
        <v>31.73</v>
      </c>
      <c r="K4206" s="3">
        <v>0</v>
      </c>
      <c r="L4206" s="2">
        <v>9.75</v>
      </c>
      <c r="M4206" s="2">
        <f t="shared" si="520"/>
        <v>63.46</v>
      </c>
      <c r="N4206" s="2">
        <f t="shared" si="521"/>
        <v>19.5</v>
      </c>
      <c r="O4206" s="2">
        <f t="shared" si="522"/>
        <v>43.96</v>
      </c>
      <c r="P4206" s="4">
        <f t="shared" si="523"/>
        <v>0.69271982351087302</v>
      </c>
      <c r="Q4206">
        <f t="shared" si="524"/>
        <v>2025</v>
      </c>
      <c r="R4206" t="str">
        <f t="shared" si="525"/>
        <v>Q2</v>
      </c>
      <c r="S4206">
        <f t="shared" si="526"/>
        <v>6</v>
      </c>
      <c r="T4206" t="str">
        <f t="shared" si="527"/>
        <v>Jun</v>
      </c>
    </row>
    <row r="4207" spans="1:20" x14ac:dyDescent="0.35">
      <c r="A4207" t="s">
        <v>4272</v>
      </c>
      <c r="B4207" s="1">
        <v>45815</v>
      </c>
      <c r="C4207" t="s">
        <v>62</v>
      </c>
      <c r="D4207" t="s">
        <v>74</v>
      </c>
      <c r="E4207" t="s">
        <v>23</v>
      </c>
      <c r="F4207" t="s">
        <v>24</v>
      </c>
      <c r="G4207" t="s">
        <v>32</v>
      </c>
      <c r="H4207" t="s">
        <v>86</v>
      </c>
      <c r="I4207">
        <v>1</v>
      </c>
      <c r="J4207" s="2">
        <v>64.62</v>
      </c>
      <c r="K4207" s="3">
        <v>0</v>
      </c>
      <c r="L4207" s="2">
        <v>24.58</v>
      </c>
      <c r="M4207" s="2">
        <f t="shared" si="520"/>
        <v>64.62</v>
      </c>
      <c r="N4207" s="2">
        <f t="shared" si="521"/>
        <v>24.58</v>
      </c>
      <c r="O4207" s="2">
        <f t="shared" si="522"/>
        <v>40.040000000000006</v>
      </c>
      <c r="P4207" s="4">
        <f t="shared" si="523"/>
        <v>0.61962240792324363</v>
      </c>
      <c r="Q4207">
        <f t="shared" si="524"/>
        <v>2025</v>
      </c>
      <c r="R4207" t="str">
        <f t="shared" si="525"/>
        <v>Q2</v>
      </c>
      <c r="S4207">
        <f t="shared" si="526"/>
        <v>6</v>
      </c>
      <c r="T4207" t="str">
        <f t="shared" si="527"/>
        <v>Jun</v>
      </c>
    </row>
    <row r="4208" spans="1:20" x14ac:dyDescent="0.35">
      <c r="A4208" t="s">
        <v>4273</v>
      </c>
      <c r="B4208" s="1">
        <v>45815</v>
      </c>
      <c r="C4208" t="s">
        <v>21</v>
      </c>
      <c r="D4208" t="s">
        <v>22</v>
      </c>
      <c r="E4208" t="s">
        <v>23</v>
      </c>
      <c r="F4208" t="s">
        <v>24</v>
      </c>
      <c r="G4208" t="s">
        <v>25</v>
      </c>
      <c r="H4208" t="s">
        <v>81</v>
      </c>
      <c r="I4208">
        <v>1</v>
      </c>
      <c r="J4208" s="2">
        <v>42.07</v>
      </c>
      <c r="K4208" s="3">
        <v>0</v>
      </c>
      <c r="L4208" s="2">
        <v>16.16</v>
      </c>
      <c r="M4208" s="2">
        <f t="shared" si="520"/>
        <v>42.07</v>
      </c>
      <c r="N4208" s="2">
        <f t="shared" si="521"/>
        <v>16.16</v>
      </c>
      <c r="O4208" s="2">
        <f t="shared" si="522"/>
        <v>25.91</v>
      </c>
      <c r="P4208" s="4">
        <f t="shared" si="523"/>
        <v>0.61587829807463745</v>
      </c>
      <c r="Q4208">
        <f t="shared" si="524"/>
        <v>2025</v>
      </c>
      <c r="R4208" t="str">
        <f t="shared" si="525"/>
        <v>Q2</v>
      </c>
      <c r="S4208">
        <f t="shared" si="526"/>
        <v>6</v>
      </c>
      <c r="T4208" t="str">
        <f t="shared" si="527"/>
        <v>Jun</v>
      </c>
    </row>
    <row r="4209" spans="1:20" x14ac:dyDescent="0.35">
      <c r="A4209" t="s">
        <v>4274</v>
      </c>
      <c r="B4209" s="1">
        <v>45815</v>
      </c>
      <c r="C4209" t="s">
        <v>21</v>
      </c>
      <c r="D4209" t="s">
        <v>35</v>
      </c>
      <c r="E4209" t="s">
        <v>52</v>
      </c>
      <c r="F4209" t="s">
        <v>37</v>
      </c>
      <c r="G4209" t="s">
        <v>38</v>
      </c>
      <c r="H4209" t="s">
        <v>39</v>
      </c>
      <c r="I4209">
        <v>1</v>
      </c>
      <c r="J4209" s="2">
        <v>145.97999999999999</v>
      </c>
      <c r="K4209" s="3">
        <v>0.1</v>
      </c>
      <c r="L4209" s="2">
        <v>80.97</v>
      </c>
      <c r="M4209" s="2">
        <f t="shared" si="520"/>
        <v>131.38</v>
      </c>
      <c r="N4209" s="2">
        <f t="shared" si="521"/>
        <v>80.97</v>
      </c>
      <c r="O4209" s="2">
        <f t="shared" si="522"/>
        <v>50.41</v>
      </c>
      <c r="P4209" s="4">
        <f t="shared" si="523"/>
        <v>0.38369614857664786</v>
      </c>
      <c r="Q4209">
        <f t="shared" si="524"/>
        <v>2025</v>
      </c>
      <c r="R4209" t="str">
        <f t="shared" si="525"/>
        <v>Q2</v>
      </c>
      <c r="S4209">
        <f t="shared" si="526"/>
        <v>6</v>
      </c>
      <c r="T4209" t="str">
        <f t="shared" si="527"/>
        <v>Jun</v>
      </c>
    </row>
    <row r="4210" spans="1:20" x14ac:dyDescent="0.35">
      <c r="A4210" t="s">
        <v>4275</v>
      </c>
      <c r="B4210" s="1">
        <v>45815</v>
      </c>
      <c r="C4210" t="s">
        <v>41</v>
      </c>
      <c r="D4210" t="s">
        <v>42</v>
      </c>
      <c r="E4210" t="s">
        <v>30</v>
      </c>
      <c r="F4210" t="s">
        <v>31</v>
      </c>
      <c r="G4210" t="s">
        <v>32</v>
      </c>
      <c r="H4210" t="s">
        <v>86</v>
      </c>
      <c r="I4210">
        <v>27</v>
      </c>
      <c r="J4210" s="2">
        <v>71.73</v>
      </c>
      <c r="K4210" s="3">
        <v>0.1</v>
      </c>
      <c r="L4210" s="2">
        <v>24.68</v>
      </c>
      <c r="M4210" s="2">
        <f t="shared" si="520"/>
        <v>1743.04</v>
      </c>
      <c r="N4210" s="2">
        <f t="shared" si="521"/>
        <v>666.36</v>
      </c>
      <c r="O4210" s="2">
        <f t="shared" si="522"/>
        <v>1076.6799999999998</v>
      </c>
      <c r="P4210" s="4">
        <f t="shared" si="523"/>
        <v>0.61770240499357432</v>
      </c>
      <c r="Q4210">
        <f t="shared" si="524"/>
        <v>2025</v>
      </c>
      <c r="R4210" t="str">
        <f t="shared" si="525"/>
        <v>Q2</v>
      </c>
      <c r="S4210">
        <f t="shared" si="526"/>
        <v>6</v>
      </c>
      <c r="T4210" t="str">
        <f t="shared" si="527"/>
        <v>Jun</v>
      </c>
    </row>
    <row r="4211" spans="1:20" x14ac:dyDescent="0.35">
      <c r="A4211" t="s">
        <v>4276</v>
      </c>
      <c r="B4211" s="1">
        <v>45815</v>
      </c>
      <c r="C4211" t="s">
        <v>41</v>
      </c>
      <c r="D4211" t="s">
        <v>42</v>
      </c>
      <c r="E4211" t="s">
        <v>23</v>
      </c>
      <c r="F4211" t="s">
        <v>37</v>
      </c>
      <c r="G4211" t="s">
        <v>32</v>
      </c>
      <c r="H4211" t="s">
        <v>86</v>
      </c>
      <c r="I4211">
        <v>2</v>
      </c>
      <c r="J4211" s="2">
        <v>69.97</v>
      </c>
      <c r="K4211" s="3">
        <v>0.05</v>
      </c>
      <c r="L4211" s="2">
        <v>25.09</v>
      </c>
      <c r="M4211" s="2">
        <f t="shared" si="520"/>
        <v>132.94</v>
      </c>
      <c r="N4211" s="2">
        <f t="shared" si="521"/>
        <v>50.18</v>
      </c>
      <c r="O4211" s="2">
        <f t="shared" si="522"/>
        <v>82.759999999999991</v>
      </c>
      <c r="P4211" s="4">
        <f t="shared" si="523"/>
        <v>0.62253648262373995</v>
      </c>
      <c r="Q4211">
        <f t="shared" si="524"/>
        <v>2025</v>
      </c>
      <c r="R4211" t="str">
        <f t="shared" si="525"/>
        <v>Q2</v>
      </c>
      <c r="S4211">
        <f t="shared" si="526"/>
        <v>6</v>
      </c>
      <c r="T4211" t="str">
        <f t="shared" si="527"/>
        <v>Jun</v>
      </c>
    </row>
    <row r="4212" spans="1:20" x14ac:dyDescent="0.35">
      <c r="A4212" t="s">
        <v>4277</v>
      </c>
      <c r="B4212" s="1">
        <v>45815</v>
      </c>
      <c r="C4212" t="s">
        <v>28</v>
      </c>
      <c r="D4212" t="s">
        <v>49</v>
      </c>
      <c r="E4212" t="s">
        <v>43</v>
      </c>
      <c r="F4212" t="s">
        <v>37</v>
      </c>
      <c r="G4212" t="s">
        <v>46</v>
      </c>
      <c r="H4212" t="s">
        <v>75</v>
      </c>
      <c r="I4212">
        <v>2</v>
      </c>
      <c r="J4212" s="2">
        <v>34.19</v>
      </c>
      <c r="K4212" s="3">
        <v>0.15</v>
      </c>
      <c r="L4212" s="2">
        <v>10.26</v>
      </c>
      <c r="M4212" s="2">
        <f t="shared" si="520"/>
        <v>58.12</v>
      </c>
      <c r="N4212" s="2">
        <f t="shared" si="521"/>
        <v>20.52</v>
      </c>
      <c r="O4212" s="2">
        <f t="shared" si="522"/>
        <v>37.599999999999994</v>
      </c>
      <c r="P4212" s="4">
        <f t="shared" si="523"/>
        <v>0.64693737095664139</v>
      </c>
      <c r="Q4212">
        <f t="shared" si="524"/>
        <v>2025</v>
      </c>
      <c r="R4212" t="str">
        <f t="shared" si="525"/>
        <v>Q2</v>
      </c>
      <c r="S4212">
        <f t="shared" si="526"/>
        <v>6</v>
      </c>
      <c r="T4212" t="str">
        <f t="shared" si="527"/>
        <v>Jun</v>
      </c>
    </row>
    <row r="4213" spans="1:20" x14ac:dyDescent="0.35">
      <c r="A4213" t="s">
        <v>4278</v>
      </c>
      <c r="B4213" s="1">
        <v>45815</v>
      </c>
      <c r="C4213" t="s">
        <v>21</v>
      </c>
      <c r="D4213" t="s">
        <v>35</v>
      </c>
      <c r="E4213" t="s">
        <v>23</v>
      </c>
      <c r="F4213" t="s">
        <v>37</v>
      </c>
      <c r="G4213" t="s">
        <v>32</v>
      </c>
      <c r="H4213" t="s">
        <v>113</v>
      </c>
      <c r="I4213">
        <v>4</v>
      </c>
      <c r="J4213" s="2">
        <v>381.69</v>
      </c>
      <c r="K4213" s="3">
        <v>0</v>
      </c>
      <c r="L4213" s="2">
        <v>209.32</v>
      </c>
      <c r="M4213" s="2">
        <f t="shared" si="520"/>
        <v>1526.76</v>
      </c>
      <c r="N4213" s="2">
        <f t="shared" si="521"/>
        <v>837.28</v>
      </c>
      <c r="O4213" s="2">
        <f t="shared" si="522"/>
        <v>689.48</v>
      </c>
      <c r="P4213" s="4">
        <f t="shared" si="523"/>
        <v>0.45159684560769214</v>
      </c>
      <c r="Q4213">
        <f t="shared" si="524"/>
        <v>2025</v>
      </c>
      <c r="R4213" t="str">
        <f t="shared" si="525"/>
        <v>Q2</v>
      </c>
      <c r="S4213">
        <f t="shared" si="526"/>
        <v>6</v>
      </c>
      <c r="T4213" t="str">
        <f t="shared" si="527"/>
        <v>Jun</v>
      </c>
    </row>
    <row r="4214" spans="1:20" x14ac:dyDescent="0.35">
      <c r="A4214" t="s">
        <v>4279</v>
      </c>
      <c r="B4214" s="1">
        <v>45815</v>
      </c>
      <c r="C4214" t="s">
        <v>21</v>
      </c>
      <c r="D4214" t="s">
        <v>35</v>
      </c>
      <c r="E4214" t="s">
        <v>23</v>
      </c>
      <c r="F4214" t="s">
        <v>37</v>
      </c>
      <c r="G4214" t="s">
        <v>32</v>
      </c>
      <c r="H4214" t="s">
        <v>33</v>
      </c>
      <c r="I4214">
        <v>3</v>
      </c>
      <c r="J4214" s="2">
        <v>39.29</v>
      </c>
      <c r="K4214" s="3">
        <v>0</v>
      </c>
      <c r="L4214" s="2">
        <v>12.16</v>
      </c>
      <c r="M4214" s="2">
        <f t="shared" si="520"/>
        <v>117.87</v>
      </c>
      <c r="N4214" s="2">
        <f t="shared" si="521"/>
        <v>36.479999999999997</v>
      </c>
      <c r="O4214" s="2">
        <f t="shared" si="522"/>
        <v>81.390000000000015</v>
      </c>
      <c r="P4214" s="4">
        <f t="shared" si="523"/>
        <v>0.69050649020106902</v>
      </c>
      <c r="Q4214">
        <f t="shared" si="524"/>
        <v>2025</v>
      </c>
      <c r="R4214" t="str">
        <f t="shared" si="525"/>
        <v>Q2</v>
      </c>
      <c r="S4214">
        <f t="shared" si="526"/>
        <v>6</v>
      </c>
      <c r="T4214" t="str">
        <f t="shared" si="527"/>
        <v>Jun</v>
      </c>
    </row>
    <row r="4215" spans="1:20" x14ac:dyDescent="0.35">
      <c r="A4215" t="s">
        <v>4280</v>
      </c>
      <c r="B4215" s="1">
        <v>45815</v>
      </c>
      <c r="C4215" t="s">
        <v>21</v>
      </c>
      <c r="D4215" t="s">
        <v>22</v>
      </c>
      <c r="E4215" t="s">
        <v>52</v>
      </c>
      <c r="F4215" t="s">
        <v>37</v>
      </c>
      <c r="G4215" t="s">
        <v>53</v>
      </c>
      <c r="H4215" t="s">
        <v>70</v>
      </c>
      <c r="I4215">
        <v>3</v>
      </c>
      <c r="J4215" s="2">
        <v>53.92</v>
      </c>
      <c r="K4215" s="3">
        <v>0.05</v>
      </c>
      <c r="L4215" s="2">
        <v>18.54</v>
      </c>
      <c r="M4215" s="2">
        <f t="shared" si="520"/>
        <v>153.66999999999999</v>
      </c>
      <c r="N4215" s="2">
        <f t="shared" si="521"/>
        <v>55.62</v>
      </c>
      <c r="O4215" s="2">
        <f t="shared" si="522"/>
        <v>98.049999999999983</v>
      </c>
      <c r="P4215" s="4">
        <f t="shared" si="523"/>
        <v>0.63805557363180831</v>
      </c>
      <c r="Q4215">
        <f t="shared" si="524"/>
        <v>2025</v>
      </c>
      <c r="R4215" t="str">
        <f t="shared" si="525"/>
        <v>Q2</v>
      </c>
      <c r="S4215">
        <f t="shared" si="526"/>
        <v>6</v>
      </c>
      <c r="T4215" t="str">
        <f t="shared" si="527"/>
        <v>Jun</v>
      </c>
    </row>
    <row r="4216" spans="1:20" x14ac:dyDescent="0.35">
      <c r="A4216" t="s">
        <v>4281</v>
      </c>
      <c r="B4216" s="1">
        <v>45815</v>
      </c>
      <c r="C4216" t="s">
        <v>41</v>
      </c>
      <c r="D4216" t="s">
        <v>90</v>
      </c>
      <c r="E4216" t="s">
        <v>23</v>
      </c>
      <c r="F4216" t="s">
        <v>24</v>
      </c>
      <c r="G4216" t="s">
        <v>25</v>
      </c>
      <c r="H4216" t="s">
        <v>72</v>
      </c>
      <c r="I4216">
        <v>1</v>
      </c>
      <c r="J4216" s="2">
        <v>196.66</v>
      </c>
      <c r="K4216" s="3">
        <v>0.2</v>
      </c>
      <c r="L4216" s="2">
        <v>103.24</v>
      </c>
      <c r="M4216" s="2">
        <f t="shared" si="520"/>
        <v>157.33000000000001</v>
      </c>
      <c r="N4216" s="2">
        <f t="shared" si="521"/>
        <v>103.24</v>
      </c>
      <c r="O4216" s="2">
        <f t="shared" si="522"/>
        <v>54.090000000000018</v>
      </c>
      <c r="P4216" s="4">
        <f t="shared" si="523"/>
        <v>0.34379965677238933</v>
      </c>
      <c r="Q4216">
        <f t="shared" si="524"/>
        <v>2025</v>
      </c>
      <c r="R4216" t="str">
        <f t="shared" si="525"/>
        <v>Q2</v>
      </c>
      <c r="S4216">
        <f t="shared" si="526"/>
        <v>6</v>
      </c>
      <c r="T4216" t="str">
        <f t="shared" si="527"/>
        <v>Jun</v>
      </c>
    </row>
    <row r="4217" spans="1:20" x14ac:dyDescent="0.35">
      <c r="A4217" t="s">
        <v>4282</v>
      </c>
      <c r="B4217" s="1">
        <v>45815</v>
      </c>
      <c r="C4217" t="s">
        <v>28</v>
      </c>
      <c r="D4217" t="s">
        <v>49</v>
      </c>
      <c r="E4217" t="s">
        <v>52</v>
      </c>
      <c r="F4217" t="s">
        <v>24</v>
      </c>
      <c r="G4217" t="s">
        <v>53</v>
      </c>
      <c r="H4217" t="s">
        <v>66</v>
      </c>
      <c r="I4217">
        <v>1</v>
      </c>
      <c r="J4217" s="2">
        <v>111.48</v>
      </c>
      <c r="K4217" s="3">
        <v>0</v>
      </c>
      <c r="L4217" s="2">
        <v>45.29</v>
      </c>
      <c r="M4217" s="2">
        <f t="shared" si="520"/>
        <v>111.48</v>
      </c>
      <c r="N4217" s="2">
        <f t="shared" si="521"/>
        <v>45.29</v>
      </c>
      <c r="O4217" s="2">
        <f t="shared" si="522"/>
        <v>66.19</v>
      </c>
      <c r="P4217" s="4">
        <f t="shared" si="523"/>
        <v>0.59373878722640827</v>
      </c>
      <c r="Q4217">
        <f t="shared" si="524"/>
        <v>2025</v>
      </c>
      <c r="R4217" t="str">
        <f t="shared" si="525"/>
        <v>Q2</v>
      </c>
      <c r="S4217">
        <f t="shared" si="526"/>
        <v>6</v>
      </c>
      <c r="T4217" t="str">
        <f t="shared" si="527"/>
        <v>Jun</v>
      </c>
    </row>
    <row r="4218" spans="1:20" x14ac:dyDescent="0.35">
      <c r="A4218" t="s">
        <v>4283</v>
      </c>
      <c r="B4218" s="1">
        <v>45815</v>
      </c>
      <c r="C4218" t="s">
        <v>21</v>
      </c>
      <c r="D4218" t="s">
        <v>35</v>
      </c>
      <c r="E4218" t="s">
        <v>23</v>
      </c>
      <c r="F4218" t="s">
        <v>37</v>
      </c>
      <c r="G4218" t="s">
        <v>46</v>
      </c>
      <c r="H4218" t="s">
        <v>79</v>
      </c>
      <c r="I4218">
        <v>1</v>
      </c>
      <c r="J4218" s="2">
        <v>29.6</v>
      </c>
      <c r="K4218" s="3">
        <v>0</v>
      </c>
      <c r="L4218" s="2">
        <v>9.49</v>
      </c>
      <c r="M4218" s="2">
        <f t="shared" si="520"/>
        <v>29.6</v>
      </c>
      <c r="N4218" s="2">
        <f t="shared" si="521"/>
        <v>9.49</v>
      </c>
      <c r="O4218" s="2">
        <f t="shared" si="522"/>
        <v>20.11</v>
      </c>
      <c r="P4218" s="4">
        <f t="shared" si="523"/>
        <v>0.67939189189189186</v>
      </c>
      <c r="Q4218">
        <f t="shared" si="524"/>
        <v>2025</v>
      </c>
      <c r="R4218" t="str">
        <f t="shared" si="525"/>
        <v>Q2</v>
      </c>
      <c r="S4218">
        <f t="shared" si="526"/>
        <v>6</v>
      </c>
      <c r="T4218" t="str">
        <f t="shared" si="527"/>
        <v>Jun</v>
      </c>
    </row>
    <row r="4219" spans="1:20" x14ac:dyDescent="0.35">
      <c r="A4219" t="s">
        <v>4284</v>
      </c>
      <c r="B4219" s="1">
        <v>45816</v>
      </c>
      <c r="C4219" t="s">
        <v>41</v>
      </c>
      <c r="D4219" t="s">
        <v>42</v>
      </c>
      <c r="E4219" t="s">
        <v>23</v>
      </c>
      <c r="F4219" t="s">
        <v>24</v>
      </c>
      <c r="G4219" t="s">
        <v>32</v>
      </c>
      <c r="H4219" t="s">
        <v>50</v>
      </c>
      <c r="I4219">
        <v>1</v>
      </c>
      <c r="J4219" s="2">
        <v>233.46</v>
      </c>
      <c r="K4219" s="3">
        <v>0</v>
      </c>
      <c r="L4219" s="2">
        <v>112.82</v>
      </c>
      <c r="M4219" s="2">
        <f t="shared" si="520"/>
        <v>233.46</v>
      </c>
      <c r="N4219" s="2">
        <f t="shared" si="521"/>
        <v>112.82</v>
      </c>
      <c r="O4219" s="2">
        <f t="shared" si="522"/>
        <v>120.64000000000001</v>
      </c>
      <c r="P4219" s="4">
        <f t="shared" si="523"/>
        <v>0.51674805105799715</v>
      </c>
      <c r="Q4219">
        <f t="shared" si="524"/>
        <v>2025</v>
      </c>
      <c r="R4219" t="str">
        <f t="shared" si="525"/>
        <v>Q2</v>
      </c>
      <c r="S4219">
        <f t="shared" si="526"/>
        <v>6</v>
      </c>
      <c r="T4219" t="str">
        <f t="shared" si="527"/>
        <v>Jun</v>
      </c>
    </row>
    <row r="4220" spans="1:20" x14ac:dyDescent="0.35">
      <c r="A4220" t="s">
        <v>4285</v>
      </c>
      <c r="B4220" s="1">
        <v>45816</v>
      </c>
      <c r="C4220" t="s">
        <v>41</v>
      </c>
      <c r="D4220" t="s">
        <v>42</v>
      </c>
      <c r="E4220" t="s">
        <v>23</v>
      </c>
      <c r="F4220" t="s">
        <v>24</v>
      </c>
      <c r="G4220" t="s">
        <v>32</v>
      </c>
      <c r="H4220" t="s">
        <v>33</v>
      </c>
      <c r="I4220">
        <v>1</v>
      </c>
      <c r="J4220" s="2">
        <v>41.03</v>
      </c>
      <c r="K4220" s="3">
        <v>0</v>
      </c>
      <c r="L4220" s="2">
        <v>12.47</v>
      </c>
      <c r="M4220" s="2">
        <f t="shared" si="520"/>
        <v>41.03</v>
      </c>
      <c r="N4220" s="2">
        <f t="shared" si="521"/>
        <v>12.47</v>
      </c>
      <c r="O4220" s="2">
        <f t="shared" si="522"/>
        <v>28.560000000000002</v>
      </c>
      <c r="P4220" s="4">
        <f t="shared" si="523"/>
        <v>0.69607604192054595</v>
      </c>
      <c r="Q4220">
        <f t="shared" si="524"/>
        <v>2025</v>
      </c>
      <c r="R4220" t="str">
        <f t="shared" si="525"/>
        <v>Q2</v>
      </c>
      <c r="S4220">
        <f t="shared" si="526"/>
        <v>6</v>
      </c>
      <c r="T4220" t="str">
        <f t="shared" si="527"/>
        <v>Jun</v>
      </c>
    </row>
    <row r="4221" spans="1:20" x14ac:dyDescent="0.35">
      <c r="A4221" t="s">
        <v>4286</v>
      </c>
      <c r="B4221" s="1">
        <v>45816</v>
      </c>
      <c r="C4221" t="s">
        <v>21</v>
      </c>
      <c r="D4221" t="s">
        <v>22</v>
      </c>
      <c r="E4221" t="s">
        <v>23</v>
      </c>
      <c r="F4221" t="s">
        <v>37</v>
      </c>
      <c r="G4221" t="s">
        <v>53</v>
      </c>
      <c r="H4221" t="s">
        <v>54</v>
      </c>
      <c r="I4221">
        <v>1</v>
      </c>
      <c r="J4221" s="2">
        <v>145.88999999999999</v>
      </c>
      <c r="K4221" s="3">
        <v>0.1</v>
      </c>
      <c r="L4221" s="2">
        <v>69.989999999999995</v>
      </c>
      <c r="M4221" s="2">
        <f t="shared" si="520"/>
        <v>131.30000000000001</v>
      </c>
      <c r="N4221" s="2">
        <f t="shared" si="521"/>
        <v>69.989999999999995</v>
      </c>
      <c r="O4221" s="2">
        <f t="shared" si="522"/>
        <v>61.310000000000016</v>
      </c>
      <c r="P4221" s="4">
        <f t="shared" si="523"/>
        <v>0.46694592536176704</v>
      </c>
      <c r="Q4221">
        <f t="shared" si="524"/>
        <v>2025</v>
      </c>
      <c r="R4221" t="str">
        <f t="shared" si="525"/>
        <v>Q2</v>
      </c>
      <c r="S4221">
        <f t="shared" si="526"/>
        <v>6</v>
      </c>
      <c r="T4221" t="str">
        <f t="shared" si="527"/>
        <v>Jun</v>
      </c>
    </row>
    <row r="4222" spans="1:20" x14ac:dyDescent="0.35">
      <c r="A4222" t="s">
        <v>4287</v>
      </c>
      <c r="B4222" s="1">
        <v>45816</v>
      </c>
      <c r="C4222" t="s">
        <v>28</v>
      </c>
      <c r="D4222" t="s">
        <v>29</v>
      </c>
      <c r="E4222" t="s">
        <v>23</v>
      </c>
      <c r="F4222" t="s">
        <v>37</v>
      </c>
      <c r="G4222" t="s">
        <v>38</v>
      </c>
      <c r="H4222" t="s">
        <v>39</v>
      </c>
      <c r="I4222">
        <v>1</v>
      </c>
      <c r="J4222" s="2">
        <v>152.55000000000001</v>
      </c>
      <c r="K4222" s="3">
        <v>0.05</v>
      </c>
      <c r="L4222" s="2">
        <v>77.89</v>
      </c>
      <c r="M4222" s="2">
        <f t="shared" si="520"/>
        <v>144.91999999999999</v>
      </c>
      <c r="N4222" s="2">
        <f t="shared" si="521"/>
        <v>77.89</v>
      </c>
      <c r="O4222" s="2">
        <f t="shared" si="522"/>
        <v>67.029999999999987</v>
      </c>
      <c r="P4222" s="4">
        <f t="shared" si="523"/>
        <v>0.46253105161468389</v>
      </c>
      <c r="Q4222">
        <f t="shared" si="524"/>
        <v>2025</v>
      </c>
      <c r="R4222" t="str">
        <f t="shared" si="525"/>
        <v>Q2</v>
      </c>
      <c r="S4222">
        <f t="shared" si="526"/>
        <v>6</v>
      </c>
      <c r="T4222" t="str">
        <f t="shared" si="527"/>
        <v>Jun</v>
      </c>
    </row>
    <row r="4223" spans="1:20" x14ac:dyDescent="0.35">
      <c r="A4223" t="s">
        <v>4288</v>
      </c>
      <c r="B4223" s="1">
        <v>45816</v>
      </c>
      <c r="C4223" t="s">
        <v>62</v>
      </c>
      <c r="D4223" t="s">
        <v>74</v>
      </c>
      <c r="E4223" t="s">
        <v>23</v>
      </c>
      <c r="F4223" t="s">
        <v>37</v>
      </c>
      <c r="G4223" t="s">
        <v>46</v>
      </c>
      <c r="H4223" t="s">
        <v>47</v>
      </c>
      <c r="I4223">
        <v>2</v>
      </c>
      <c r="J4223" s="2">
        <v>455.75</v>
      </c>
      <c r="K4223" s="3">
        <v>0.1</v>
      </c>
      <c r="L4223" s="2">
        <v>253.5</v>
      </c>
      <c r="M4223" s="2">
        <f t="shared" si="520"/>
        <v>820.35</v>
      </c>
      <c r="N4223" s="2">
        <f t="shared" si="521"/>
        <v>507</v>
      </c>
      <c r="O4223" s="2">
        <f t="shared" si="522"/>
        <v>313.35000000000002</v>
      </c>
      <c r="P4223" s="4">
        <f t="shared" si="523"/>
        <v>0.38197110989211924</v>
      </c>
      <c r="Q4223">
        <f t="shared" si="524"/>
        <v>2025</v>
      </c>
      <c r="R4223" t="str">
        <f t="shared" si="525"/>
        <v>Q2</v>
      </c>
      <c r="S4223">
        <f t="shared" si="526"/>
        <v>6</v>
      </c>
      <c r="T4223" t="str">
        <f t="shared" si="527"/>
        <v>Jun</v>
      </c>
    </row>
    <row r="4224" spans="1:20" x14ac:dyDescent="0.35">
      <c r="A4224" t="s">
        <v>4289</v>
      </c>
      <c r="B4224" s="1">
        <v>45816</v>
      </c>
      <c r="C4224" t="s">
        <v>21</v>
      </c>
      <c r="D4224" t="s">
        <v>35</v>
      </c>
      <c r="E4224" t="s">
        <v>52</v>
      </c>
      <c r="F4224" t="s">
        <v>37</v>
      </c>
      <c r="G4224" t="s">
        <v>46</v>
      </c>
      <c r="H4224" t="s">
        <v>47</v>
      </c>
      <c r="I4224">
        <v>1</v>
      </c>
      <c r="J4224" s="2">
        <v>492.51</v>
      </c>
      <c r="K4224" s="3">
        <v>0.05</v>
      </c>
      <c r="L4224" s="2">
        <v>258.57</v>
      </c>
      <c r="M4224" s="2">
        <f t="shared" si="520"/>
        <v>467.88</v>
      </c>
      <c r="N4224" s="2">
        <f t="shared" si="521"/>
        <v>258.57</v>
      </c>
      <c r="O4224" s="2">
        <f t="shared" si="522"/>
        <v>209.31</v>
      </c>
      <c r="P4224" s="4">
        <f t="shared" si="523"/>
        <v>0.44735829699923058</v>
      </c>
      <c r="Q4224">
        <f t="shared" si="524"/>
        <v>2025</v>
      </c>
      <c r="R4224" t="str">
        <f t="shared" si="525"/>
        <v>Q2</v>
      </c>
      <c r="S4224">
        <f t="shared" si="526"/>
        <v>6</v>
      </c>
      <c r="T4224" t="str">
        <f t="shared" si="527"/>
        <v>Jun</v>
      </c>
    </row>
    <row r="4225" spans="1:20" x14ac:dyDescent="0.35">
      <c r="A4225" t="s">
        <v>4290</v>
      </c>
      <c r="B4225" s="1">
        <v>45816</v>
      </c>
      <c r="C4225" t="s">
        <v>21</v>
      </c>
      <c r="D4225" t="s">
        <v>22</v>
      </c>
      <c r="E4225" t="s">
        <v>52</v>
      </c>
      <c r="F4225" t="s">
        <v>24</v>
      </c>
      <c r="G4225" t="s">
        <v>46</v>
      </c>
      <c r="H4225" t="s">
        <v>75</v>
      </c>
      <c r="I4225">
        <v>1</v>
      </c>
      <c r="J4225" s="2">
        <v>33.840000000000003</v>
      </c>
      <c r="K4225" s="3">
        <v>0.1</v>
      </c>
      <c r="L4225" s="2">
        <v>10.24</v>
      </c>
      <c r="M4225" s="2">
        <f t="shared" si="520"/>
        <v>30.46</v>
      </c>
      <c r="N4225" s="2">
        <f t="shared" si="521"/>
        <v>10.24</v>
      </c>
      <c r="O4225" s="2">
        <f t="shared" si="522"/>
        <v>20.22</v>
      </c>
      <c r="P4225" s="4">
        <f t="shared" si="523"/>
        <v>0.6638214051214707</v>
      </c>
      <c r="Q4225">
        <f t="shared" si="524"/>
        <v>2025</v>
      </c>
      <c r="R4225" t="str">
        <f t="shared" si="525"/>
        <v>Q2</v>
      </c>
      <c r="S4225">
        <f t="shared" si="526"/>
        <v>6</v>
      </c>
      <c r="T4225" t="str">
        <f t="shared" si="527"/>
        <v>Jun</v>
      </c>
    </row>
    <row r="4226" spans="1:20" x14ac:dyDescent="0.35">
      <c r="A4226" t="s">
        <v>4291</v>
      </c>
      <c r="B4226" s="1">
        <v>45816</v>
      </c>
      <c r="C4226" t="s">
        <v>21</v>
      </c>
      <c r="D4226" t="s">
        <v>103</v>
      </c>
      <c r="E4226" t="s">
        <v>23</v>
      </c>
      <c r="F4226" t="s">
        <v>31</v>
      </c>
      <c r="G4226" t="s">
        <v>32</v>
      </c>
      <c r="H4226" t="s">
        <v>33</v>
      </c>
      <c r="I4226">
        <v>1</v>
      </c>
      <c r="J4226" s="2">
        <v>36.26</v>
      </c>
      <c r="K4226" s="3">
        <v>0</v>
      </c>
      <c r="L4226" s="2">
        <v>12.6</v>
      </c>
      <c r="M4226" s="2">
        <f t="shared" ref="M4226:M4289" si="528">ROUND(I4226*J4226*(1-K4226),2)</f>
        <v>36.26</v>
      </c>
      <c r="N4226" s="2">
        <f t="shared" ref="N4226:N4289" si="529">ROUND(I4226*L4226,2)</f>
        <v>12.6</v>
      </c>
      <c r="O4226" s="2">
        <f t="shared" ref="O4226:O4289" si="530">M4226-N4226</f>
        <v>23.659999999999997</v>
      </c>
      <c r="P4226" s="4">
        <f t="shared" ref="P4226:P4289" si="531">IFERROR(O4226/M4226,0)</f>
        <v>0.65250965250965243</v>
      </c>
      <c r="Q4226">
        <f t="shared" ref="Q4226:Q4289" si="532">YEAR(B4226)</f>
        <v>2025</v>
      </c>
      <c r="R4226" t="str">
        <f t="shared" ref="R4226:R4289" si="533">"Q"&amp;ROUNDUP(MONTH(B4226)/3,0)</f>
        <v>Q2</v>
      </c>
      <c r="S4226">
        <f t="shared" ref="S4226:S4289" si="534">MONTH(B4226)</f>
        <v>6</v>
      </c>
      <c r="T4226" t="str">
        <f t="shared" ref="T4226:T4289" si="535">TEXT(B4226,"mmm")</f>
        <v>Jun</v>
      </c>
    </row>
    <row r="4227" spans="1:20" x14ac:dyDescent="0.35">
      <c r="A4227" t="s">
        <v>4292</v>
      </c>
      <c r="B4227" s="1">
        <v>45816</v>
      </c>
      <c r="C4227" t="s">
        <v>21</v>
      </c>
      <c r="D4227" t="s">
        <v>35</v>
      </c>
      <c r="E4227" t="s">
        <v>23</v>
      </c>
      <c r="F4227" t="s">
        <v>37</v>
      </c>
      <c r="G4227" t="s">
        <v>32</v>
      </c>
      <c r="H4227" t="s">
        <v>86</v>
      </c>
      <c r="I4227">
        <v>1</v>
      </c>
      <c r="J4227" s="2">
        <v>68.45</v>
      </c>
      <c r="K4227" s="3">
        <v>0.1</v>
      </c>
      <c r="L4227" s="2">
        <v>24.64</v>
      </c>
      <c r="M4227" s="2">
        <f t="shared" si="528"/>
        <v>61.61</v>
      </c>
      <c r="N4227" s="2">
        <f t="shared" si="529"/>
        <v>24.64</v>
      </c>
      <c r="O4227" s="2">
        <f t="shared" si="530"/>
        <v>36.97</v>
      </c>
      <c r="P4227" s="4">
        <f t="shared" si="531"/>
        <v>0.60006492452523941</v>
      </c>
      <c r="Q4227">
        <f t="shared" si="532"/>
        <v>2025</v>
      </c>
      <c r="R4227" t="str">
        <f t="shared" si="533"/>
        <v>Q2</v>
      </c>
      <c r="S4227">
        <f t="shared" si="534"/>
        <v>6</v>
      </c>
      <c r="T4227" t="str">
        <f t="shared" si="535"/>
        <v>Jun</v>
      </c>
    </row>
    <row r="4228" spans="1:20" x14ac:dyDescent="0.35">
      <c r="A4228" t="s">
        <v>4293</v>
      </c>
      <c r="B4228" s="1">
        <v>45816</v>
      </c>
      <c r="C4228" t="s">
        <v>41</v>
      </c>
      <c r="D4228" t="s">
        <v>90</v>
      </c>
      <c r="E4228" t="s">
        <v>52</v>
      </c>
      <c r="F4228" t="s">
        <v>24</v>
      </c>
      <c r="G4228" t="s">
        <v>46</v>
      </c>
      <c r="H4228" t="s">
        <v>75</v>
      </c>
      <c r="I4228">
        <v>1</v>
      </c>
      <c r="J4228" s="2">
        <v>35.51</v>
      </c>
      <c r="K4228" s="3">
        <v>0.05</v>
      </c>
      <c r="L4228" s="2">
        <v>10.029999999999999</v>
      </c>
      <c r="M4228" s="2">
        <f t="shared" si="528"/>
        <v>33.729999999999997</v>
      </c>
      <c r="N4228" s="2">
        <f t="shared" si="529"/>
        <v>10.029999999999999</v>
      </c>
      <c r="O4228" s="2">
        <f t="shared" si="530"/>
        <v>23.699999999999996</v>
      </c>
      <c r="P4228" s="4">
        <f t="shared" si="531"/>
        <v>0.70263860065223827</v>
      </c>
      <c r="Q4228">
        <f t="shared" si="532"/>
        <v>2025</v>
      </c>
      <c r="R4228" t="str">
        <f t="shared" si="533"/>
        <v>Q2</v>
      </c>
      <c r="S4228">
        <f t="shared" si="534"/>
        <v>6</v>
      </c>
      <c r="T4228" t="str">
        <f t="shared" si="535"/>
        <v>Jun</v>
      </c>
    </row>
    <row r="4229" spans="1:20" x14ac:dyDescent="0.35">
      <c r="A4229" t="s">
        <v>4294</v>
      </c>
      <c r="B4229" s="1">
        <v>45816</v>
      </c>
      <c r="C4229" t="s">
        <v>62</v>
      </c>
      <c r="D4229" t="s">
        <v>74</v>
      </c>
      <c r="E4229" t="s">
        <v>23</v>
      </c>
      <c r="F4229" t="s">
        <v>37</v>
      </c>
      <c r="G4229" t="s">
        <v>46</v>
      </c>
      <c r="H4229" t="s">
        <v>47</v>
      </c>
      <c r="I4229">
        <v>1</v>
      </c>
      <c r="J4229" s="2">
        <v>460.61</v>
      </c>
      <c r="K4229" s="3">
        <v>0.05</v>
      </c>
      <c r="L4229" s="2">
        <v>254.52</v>
      </c>
      <c r="M4229" s="2">
        <f t="shared" si="528"/>
        <v>437.58</v>
      </c>
      <c r="N4229" s="2">
        <f t="shared" si="529"/>
        <v>254.52</v>
      </c>
      <c r="O4229" s="2">
        <f t="shared" si="530"/>
        <v>183.05999999999997</v>
      </c>
      <c r="P4229" s="4">
        <f t="shared" si="531"/>
        <v>0.41834635952283006</v>
      </c>
      <c r="Q4229">
        <f t="shared" si="532"/>
        <v>2025</v>
      </c>
      <c r="R4229" t="str">
        <f t="shared" si="533"/>
        <v>Q2</v>
      </c>
      <c r="S4229">
        <f t="shared" si="534"/>
        <v>6</v>
      </c>
      <c r="T4229" t="str">
        <f t="shared" si="535"/>
        <v>Jun</v>
      </c>
    </row>
    <row r="4230" spans="1:20" x14ac:dyDescent="0.35">
      <c r="A4230" t="s">
        <v>4295</v>
      </c>
      <c r="B4230" s="1">
        <v>45816</v>
      </c>
      <c r="C4230" t="s">
        <v>21</v>
      </c>
      <c r="D4230" t="s">
        <v>35</v>
      </c>
      <c r="E4230" t="s">
        <v>23</v>
      </c>
      <c r="F4230" t="s">
        <v>24</v>
      </c>
      <c r="G4230" t="s">
        <v>32</v>
      </c>
      <c r="H4230" t="s">
        <v>33</v>
      </c>
      <c r="I4230">
        <v>4</v>
      </c>
      <c r="J4230" s="2">
        <v>38.880000000000003</v>
      </c>
      <c r="K4230" s="3">
        <v>0</v>
      </c>
      <c r="L4230" s="2">
        <v>12.68</v>
      </c>
      <c r="M4230" s="2">
        <f t="shared" si="528"/>
        <v>155.52000000000001</v>
      </c>
      <c r="N4230" s="2">
        <f t="shared" si="529"/>
        <v>50.72</v>
      </c>
      <c r="O4230" s="2">
        <f t="shared" si="530"/>
        <v>104.80000000000001</v>
      </c>
      <c r="P4230" s="4">
        <f t="shared" si="531"/>
        <v>0.67386831275720172</v>
      </c>
      <c r="Q4230">
        <f t="shared" si="532"/>
        <v>2025</v>
      </c>
      <c r="R4230" t="str">
        <f t="shared" si="533"/>
        <v>Q2</v>
      </c>
      <c r="S4230">
        <f t="shared" si="534"/>
        <v>6</v>
      </c>
      <c r="T4230" t="str">
        <f t="shared" si="535"/>
        <v>Jun</v>
      </c>
    </row>
    <row r="4231" spans="1:20" x14ac:dyDescent="0.35">
      <c r="A4231" t="s">
        <v>4296</v>
      </c>
      <c r="B4231" s="1">
        <v>45817</v>
      </c>
      <c r="C4231" t="s">
        <v>41</v>
      </c>
      <c r="D4231" t="s">
        <v>42</v>
      </c>
      <c r="E4231" t="s">
        <v>30</v>
      </c>
      <c r="F4231" t="s">
        <v>31</v>
      </c>
      <c r="G4231" t="s">
        <v>32</v>
      </c>
      <c r="H4231" t="s">
        <v>33</v>
      </c>
      <c r="I4231">
        <v>14</v>
      </c>
      <c r="J4231" s="2">
        <v>39.799999999999997</v>
      </c>
      <c r="K4231" s="3">
        <v>0.15</v>
      </c>
      <c r="L4231" s="2">
        <v>12.12</v>
      </c>
      <c r="M4231" s="2">
        <f t="shared" si="528"/>
        <v>473.62</v>
      </c>
      <c r="N4231" s="2">
        <f t="shared" si="529"/>
        <v>169.68</v>
      </c>
      <c r="O4231" s="2">
        <f t="shared" si="530"/>
        <v>303.94</v>
      </c>
      <c r="P4231" s="4">
        <f t="shared" si="531"/>
        <v>0.6417381022760863</v>
      </c>
      <c r="Q4231">
        <f t="shared" si="532"/>
        <v>2025</v>
      </c>
      <c r="R4231" t="str">
        <f t="shared" si="533"/>
        <v>Q2</v>
      </c>
      <c r="S4231">
        <f t="shared" si="534"/>
        <v>6</v>
      </c>
      <c r="T4231" t="str">
        <f t="shared" si="535"/>
        <v>Jun</v>
      </c>
    </row>
    <row r="4232" spans="1:20" x14ac:dyDescent="0.35">
      <c r="A4232" t="s">
        <v>4297</v>
      </c>
      <c r="B4232" s="1">
        <v>45817</v>
      </c>
      <c r="C4232" t="s">
        <v>21</v>
      </c>
      <c r="D4232" t="s">
        <v>22</v>
      </c>
      <c r="E4232" t="s">
        <v>23</v>
      </c>
      <c r="F4232" t="s">
        <v>24</v>
      </c>
      <c r="G4232" t="s">
        <v>32</v>
      </c>
      <c r="H4232" t="s">
        <v>50</v>
      </c>
      <c r="I4232">
        <v>1</v>
      </c>
      <c r="J4232" s="2">
        <v>231.48</v>
      </c>
      <c r="K4232" s="3">
        <v>0</v>
      </c>
      <c r="L4232" s="2">
        <v>114.5</v>
      </c>
      <c r="M4232" s="2">
        <f t="shared" si="528"/>
        <v>231.48</v>
      </c>
      <c r="N4232" s="2">
        <f t="shared" si="529"/>
        <v>114.5</v>
      </c>
      <c r="O4232" s="2">
        <f t="shared" si="530"/>
        <v>116.97999999999999</v>
      </c>
      <c r="P4232" s="4">
        <f t="shared" si="531"/>
        <v>0.50535683428373934</v>
      </c>
      <c r="Q4232">
        <f t="shared" si="532"/>
        <v>2025</v>
      </c>
      <c r="R4232" t="str">
        <f t="shared" si="533"/>
        <v>Q2</v>
      </c>
      <c r="S4232">
        <f t="shared" si="534"/>
        <v>6</v>
      </c>
      <c r="T4232" t="str">
        <f t="shared" si="535"/>
        <v>Jun</v>
      </c>
    </row>
    <row r="4233" spans="1:20" x14ac:dyDescent="0.35">
      <c r="A4233" t="s">
        <v>4298</v>
      </c>
      <c r="B4233" s="1">
        <v>45817</v>
      </c>
      <c r="C4233" t="s">
        <v>28</v>
      </c>
      <c r="D4233" t="s">
        <v>29</v>
      </c>
      <c r="E4233" t="s">
        <v>23</v>
      </c>
      <c r="F4233" t="s">
        <v>24</v>
      </c>
      <c r="G4233" t="s">
        <v>32</v>
      </c>
      <c r="H4233" t="s">
        <v>50</v>
      </c>
      <c r="I4233">
        <v>2</v>
      </c>
      <c r="J4233" s="2">
        <v>240.8</v>
      </c>
      <c r="K4233" s="3">
        <v>0</v>
      </c>
      <c r="L4233" s="2">
        <v>112.84</v>
      </c>
      <c r="M4233" s="2">
        <f t="shared" si="528"/>
        <v>481.6</v>
      </c>
      <c r="N4233" s="2">
        <f t="shared" si="529"/>
        <v>225.68</v>
      </c>
      <c r="O4233" s="2">
        <f t="shared" si="530"/>
        <v>255.92000000000002</v>
      </c>
      <c r="P4233" s="4">
        <f t="shared" si="531"/>
        <v>0.53139534883720929</v>
      </c>
      <c r="Q4233">
        <f t="shared" si="532"/>
        <v>2025</v>
      </c>
      <c r="R4233" t="str">
        <f t="shared" si="533"/>
        <v>Q2</v>
      </c>
      <c r="S4233">
        <f t="shared" si="534"/>
        <v>6</v>
      </c>
      <c r="T4233" t="str">
        <f t="shared" si="535"/>
        <v>Jun</v>
      </c>
    </row>
    <row r="4234" spans="1:20" x14ac:dyDescent="0.35">
      <c r="A4234" t="s">
        <v>4299</v>
      </c>
      <c r="B4234" s="1">
        <v>45817</v>
      </c>
      <c r="C4234" t="s">
        <v>21</v>
      </c>
      <c r="D4234" t="s">
        <v>35</v>
      </c>
      <c r="E4234" t="s">
        <v>23</v>
      </c>
      <c r="F4234" t="s">
        <v>37</v>
      </c>
      <c r="G4234" t="s">
        <v>32</v>
      </c>
      <c r="H4234" t="s">
        <v>86</v>
      </c>
      <c r="I4234">
        <v>1</v>
      </c>
      <c r="J4234" s="2">
        <v>67.83</v>
      </c>
      <c r="K4234" s="3">
        <v>0</v>
      </c>
      <c r="L4234" s="2">
        <v>24.6</v>
      </c>
      <c r="M4234" s="2">
        <f t="shared" si="528"/>
        <v>67.83</v>
      </c>
      <c r="N4234" s="2">
        <f t="shared" si="529"/>
        <v>24.6</v>
      </c>
      <c r="O4234" s="2">
        <f t="shared" si="530"/>
        <v>43.23</v>
      </c>
      <c r="P4234" s="4">
        <f t="shared" si="531"/>
        <v>0.637328615656789</v>
      </c>
      <c r="Q4234">
        <f t="shared" si="532"/>
        <v>2025</v>
      </c>
      <c r="R4234" t="str">
        <f t="shared" si="533"/>
        <v>Q2</v>
      </c>
      <c r="S4234">
        <f t="shared" si="534"/>
        <v>6</v>
      </c>
      <c r="T4234" t="str">
        <f t="shared" si="535"/>
        <v>Jun</v>
      </c>
    </row>
    <row r="4235" spans="1:20" x14ac:dyDescent="0.35">
      <c r="A4235" t="s">
        <v>4300</v>
      </c>
      <c r="B4235" s="1">
        <v>45817</v>
      </c>
      <c r="C4235" t="s">
        <v>41</v>
      </c>
      <c r="D4235" t="s">
        <v>42</v>
      </c>
      <c r="E4235" t="s">
        <v>43</v>
      </c>
      <c r="F4235" t="s">
        <v>37</v>
      </c>
      <c r="G4235" t="s">
        <v>53</v>
      </c>
      <c r="H4235" t="s">
        <v>66</v>
      </c>
      <c r="I4235">
        <v>1</v>
      </c>
      <c r="J4235" s="2">
        <v>115.39</v>
      </c>
      <c r="K4235" s="3">
        <v>0.15</v>
      </c>
      <c r="L4235" s="2">
        <v>45.8</v>
      </c>
      <c r="M4235" s="2">
        <f t="shared" si="528"/>
        <v>98.08</v>
      </c>
      <c r="N4235" s="2">
        <f t="shared" si="529"/>
        <v>45.8</v>
      </c>
      <c r="O4235" s="2">
        <f t="shared" si="530"/>
        <v>52.28</v>
      </c>
      <c r="P4235" s="4">
        <f t="shared" si="531"/>
        <v>0.53303425774877655</v>
      </c>
      <c r="Q4235">
        <f t="shared" si="532"/>
        <v>2025</v>
      </c>
      <c r="R4235" t="str">
        <f t="shared" si="533"/>
        <v>Q2</v>
      </c>
      <c r="S4235">
        <f t="shared" si="534"/>
        <v>6</v>
      </c>
      <c r="T4235" t="str">
        <f t="shared" si="535"/>
        <v>Jun</v>
      </c>
    </row>
    <row r="4236" spans="1:20" x14ac:dyDescent="0.35">
      <c r="A4236" t="s">
        <v>4301</v>
      </c>
      <c r="B4236" s="1">
        <v>45817</v>
      </c>
      <c r="C4236" t="s">
        <v>21</v>
      </c>
      <c r="D4236" t="s">
        <v>22</v>
      </c>
      <c r="E4236" t="s">
        <v>23</v>
      </c>
      <c r="F4236" t="s">
        <v>37</v>
      </c>
      <c r="G4236" t="s">
        <v>46</v>
      </c>
      <c r="H4236" t="s">
        <v>75</v>
      </c>
      <c r="I4236">
        <v>2</v>
      </c>
      <c r="J4236" s="2">
        <v>33.409999999999997</v>
      </c>
      <c r="K4236" s="3">
        <v>0.05</v>
      </c>
      <c r="L4236" s="2">
        <v>10.24</v>
      </c>
      <c r="M4236" s="2">
        <f t="shared" si="528"/>
        <v>63.48</v>
      </c>
      <c r="N4236" s="2">
        <f t="shared" si="529"/>
        <v>20.48</v>
      </c>
      <c r="O4236" s="2">
        <f t="shared" si="530"/>
        <v>43</v>
      </c>
      <c r="P4236" s="4">
        <f t="shared" si="531"/>
        <v>0.67737870195337113</v>
      </c>
      <c r="Q4236">
        <f t="shared" si="532"/>
        <v>2025</v>
      </c>
      <c r="R4236" t="str">
        <f t="shared" si="533"/>
        <v>Q2</v>
      </c>
      <c r="S4236">
        <f t="shared" si="534"/>
        <v>6</v>
      </c>
      <c r="T4236" t="str">
        <f t="shared" si="535"/>
        <v>Jun</v>
      </c>
    </row>
    <row r="4237" spans="1:20" x14ac:dyDescent="0.35">
      <c r="A4237" t="s">
        <v>4302</v>
      </c>
      <c r="B4237" s="1">
        <v>45817</v>
      </c>
      <c r="C4237" t="s">
        <v>21</v>
      </c>
      <c r="D4237" t="s">
        <v>35</v>
      </c>
      <c r="E4237" t="s">
        <v>43</v>
      </c>
      <c r="F4237" t="s">
        <v>37</v>
      </c>
      <c r="G4237" t="s">
        <v>53</v>
      </c>
      <c r="H4237" t="s">
        <v>70</v>
      </c>
      <c r="I4237">
        <v>3</v>
      </c>
      <c r="J4237" s="2">
        <v>54.47</v>
      </c>
      <c r="K4237" s="3">
        <v>0.1</v>
      </c>
      <c r="L4237" s="2">
        <v>19.12</v>
      </c>
      <c r="M4237" s="2">
        <f t="shared" si="528"/>
        <v>147.07</v>
      </c>
      <c r="N4237" s="2">
        <f t="shared" si="529"/>
        <v>57.36</v>
      </c>
      <c r="O4237" s="2">
        <f t="shared" si="530"/>
        <v>89.71</v>
      </c>
      <c r="P4237" s="4">
        <f t="shared" si="531"/>
        <v>0.6099816413952539</v>
      </c>
      <c r="Q4237">
        <f t="shared" si="532"/>
        <v>2025</v>
      </c>
      <c r="R4237" t="str">
        <f t="shared" si="533"/>
        <v>Q2</v>
      </c>
      <c r="S4237">
        <f t="shared" si="534"/>
        <v>6</v>
      </c>
      <c r="T4237" t="str">
        <f t="shared" si="535"/>
        <v>Jun</v>
      </c>
    </row>
    <row r="4238" spans="1:20" x14ac:dyDescent="0.35">
      <c r="A4238" t="s">
        <v>4303</v>
      </c>
      <c r="B4238" s="1">
        <v>45818</v>
      </c>
      <c r="C4238" t="s">
        <v>21</v>
      </c>
      <c r="D4238" t="s">
        <v>35</v>
      </c>
      <c r="E4238" t="s">
        <v>23</v>
      </c>
      <c r="F4238" t="s">
        <v>31</v>
      </c>
      <c r="G4238" t="s">
        <v>46</v>
      </c>
      <c r="H4238" t="s">
        <v>75</v>
      </c>
      <c r="I4238">
        <v>3</v>
      </c>
      <c r="J4238" s="2">
        <v>34.11</v>
      </c>
      <c r="K4238" s="3">
        <v>0.05</v>
      </c>
      <c r="L4238" s="2">
        <v>10.16</v>
      </c>
      <c r="M4238" s="2">
        <f t="shared" si="528"/>
        <v>97.21</v>
      </c>
      <c r="N4238" s="2">
        <f t="shared" si="529"/>
        <v>30.48</v>
      </c>
      <c r="O4238" s="2">
        <f t="shared" si="530"/>
        <v>66.72999999999999</v>
      </c>
      <c r="P4238" s="4">
        <f t="shared" si="531"/>
        <v>0.68645201110996801</v>
      </c>
      <c r="Q4238">
        <f t="shared" si="532"/>
        <v>2025</v>
      </c>
      <c r="R4238" t="str">
        <f t="shared" si="533"/>
        <v>Q2</v>
      </c>
      <c r="S4238">
        <f t="shared" si="534"/>
        <v>6</v>
      </c>
      <c r="T4238" t="str">
        <f t="shared" si="535"/>
        <v>Jun</v>
      </c>
    </row>
    <row r="4239" spans="1:20" x14ac:dyDescent="0.35">
      <c r="A4239" t="s">
        <v>4304</v>
      </c>
      <c r="B4239" s="1">
        <v>45818</v>
      </c>
      <c r="C4239" t="s">
        <v>41</v>
      </c>
      <c r="D4239" t="s">
        <v>42</v>
      </c>
      <c r="E4239" t="s">
        <v>30</v>
      </c>
      <c r="F4239" t="s">
        <v>31</v>
      </c>
      <c r="G4239" t="s">
        <v>32</v>
      </c>
      <c r="H4239" t="s">
        <v>33</v>
      </c>
      <c r="I4239">
        <v>6</v>
      </c>
      <c r="J4239" s="2">
        <v>39.69</v>
      </c>
      <c r="K4239" s="3">
        <v>0.1</v>
      </c>
      <c r="L4239" s="2">
        <v>12.73</v>
      </c>
      <c r="M4239" s="2">
        <f t="shared" si="528"/>
        <v>214.33</v>
      </c>
      <c r="N4239" s="2">
        <f t="shared" si="529"/>
        <v>76.38</v>
      </c>
      <c r="O4239" s="2">
        <f t="shared" si="530"/>
        <v>137.95000000000002</v>
      </c>
      <c r="P4239" s="4">
        <f t="shared" si="531"/>
        <v>0.64363364904586384</v>
      </c>
      <c r="Q4239">
        <f t="shared" si="532"/>
        <v>2025</v>
      </c>
      <c r="R4239" t="str">
        <f t="shared" si="533"/>
        <v>Q2</v>
      </c>
      <c r="S4239">
        <f t="shared" si="534"/>
        <v>6</v>
      </c>
      <c r="T4239" t="str">
        <f t="shared" si="535"/>
        <v>Jun</v>
      </c>
    </row>
    <row r="4240" spans="1:20" x14ac:dyDescent="0.35">
      <c r="A4240" t="s">
        <v>4305</v>
      </c>
      <c r="B4240" s="1">
        <v>45818</v>
      </c>
      <c r="C4240" t="s">
        <v>21</v>
      </c>
      <c r="D4240" t="s">
        <v>35</v>
      </c>
      <c r="E4240" t="s">
        <v>23</v>
      </c>
      <c r="F4240" t="s">
        <v>37</v>
      </c>
      <c r="G4240" t="s">
        <v>46</v>
      </c>
      <c r="H4240" t="s">
        <v>183</v>
      </c>
      <c r="I4240">
        <v>5</v>
      </c>
      <c r="J4240" s="2">
        <v>138.30000000000001</v>
      </c>
      <c r="K4240" s="3">
        <v>0.1</v>
      </c>
      <c r="L4240" s="2">
        <v>64.58</v>
      </c>
      <c r="M4240" s="2">
        <f t="shared" si="528"/>
        <v>622.35</v>
      </c>
      <c r="N4240" s="2">
        <f t="shared" si="529"/>
        <v>322.89999999999998</v>
      </c>
      <c r="O4240" s="2">
        <f t="shared" si="530"/>
        <v>299.45000000000005</v>
      </c>
      <c r="P4240" s="4">
        <f t="shared" si="531"/>
        <v>0.48116011890415367</v>
      </c>
      <c r="Q4240">
        <f t="shared" si="532"/>
        <v>2025</v>
      </c>
      <c r="R4240" t="str">
        <f t="shared" si="533"/>
        <v>Q2</v>
      </c>
      <c r="S4240">
        <f t="shared" si="534"/>
        <v>6</v>
      </c>
      <c r="T4240" t="str">
        <f t="shared" si="535"/>
        <v>Jun</v>
      </c>
    </row>
    <row r="4241" spans="1:20" x14ac:dyDescent="0.35">
      <c r="A4241" t="s">
        <v>4306</v>
      </c>
      <c r="B4241" s="1">
        <v>45818</v>
      </c>
      <c r="C4241" t="s">
        <v>21</v>
      </c>
      <c r="D4241" t="s">
        <v>35</v>
      </c>
      <c r="E4241" t="s">
        <v>43</v>
      </c>
      <c r="F4241" t="s">
        <v>37</v>
      </c>
      <c r="G4241" t="s">
        <v>46</v>
      </c>
      <c r="H4241" t="s">
        <v>75</v>
      </c>
      <c r="I4241">
        <v>1</v>
      </c>
      <c r="J4241" s="2">
        <v>34.28</v>
      </c>
      <c r="K4241" s="3">
        <v>0.05</v>
      </c>
      <c r="L4241" s="2">
        <v>9.9499999999999993</v>
      </c>
      <c r="M4241" s="2">
        <f t="shared" si="528"/>
        <v>32.57</v>
      </c>
      <c r="N4241" s="2">
        <f t="shared" si="529"/>
        <v>9.9499999999999993</v>
      </c>
      <c r="O4241" s="2">
        <f t="shared" si="530"/>
        <v>22.62</v>
      </c>
      <c r="P4241" s="4">
        <f t="shared" si="531"/>
        <v>0.69450414491863677</v>
      </c>
      <c r="Q4241">
        <f t="shared" si="532"/>
        <v>2025</v>
      </c>
      <c r="R4241" t="str">
        <f t="shared" si="533"/>
        <v>Q2</v>
      </c>
      <c r="S4241">
        <f t="shared" si="534"/>
        <v>6</v>
      </c>
      <c r="T4241" t="str">
        <f t="shared" si="535"/>
        <v>Jun</v>
      </c>
    </row>
    <row r="4242" spans="1:20" x14ac:dyDescent="0.35">
      <c r="A4242" t="s">
        <v>4307</v>
      </c>
      <c r="B4242" s="1">
        <v>45818</v>
      </c>
      <c r="C4242" t="s">
        <v>62</v>
      </c>
      <c r="D4242" t="s">
        <v>63</v>
      </c>
      <c r="E4242" t="s">
        <v>23</v>
      </c>
      <c r="F4242" t="s">
        <v>37</v>
      </c>
      <c r="G4242" t="s">
        <v>38</v>
      </c>
      <c r="H4242" t="s">
        <v>56</v>
      </c>
      <c r="I4242">
        <v>2</v>
      </c>
      <c r="J4242" s="2">
        <v>76.47</v>
      </c>
      <c r="K4242" s="3">
        <v>0</v>
      </c>
      <c r="L4242" s="2">
        <v>31.88</v>
      </c>
      <c r="M4242" s="2">
        <f t="shared" si="528"/>
        <v>152.94</v>
      </c>
      <c r="N4242" s="2">
        <f t="shared" si="529"/>
        <v>63.76</v>
      </c>
      <c r="O4242" s="2">
        <f t="shared" si="530"/>
        <v>89.18</v>
      </c>
      <c r="P4242" s="4">
        <f t="shared" si="531"/>
        <v>0.58310448541911863</v>
      </c>
      <c r="Q4242">
        <f t="shared" si="532"/>
        <v>2025</v>
      </c>
      <c r="R4242" t="str">
        <f t="shared" si="533"/>
        <v>Q2</v>
      </c>
      <c r="S4242">
        <f t="shared" si="534"/>
        <v>6</v>
      </c>
      <c r="T4242" t="str">
        <f t="shared" si="535"/>
        <v>Jun</v>
      </c>
    </row>
    <row r="4243" spans="1:20" x14ac:dyDescent="0.35">
      <c r="A4243" t="s">
        <v>4308</v>
      </c>
      <c r="B4243" s="1">
        <v>45818</v>
      </c>
      <c r="C4243" t="s">
        <v>21</v>
      </c>
      <c r="D4243" t="s">
        <v>22</v>
      </c>
      <c r="E4243" t="s">
        <v>43</v>
      </c>
      <c r="F4243" t="s">
        <v>37</v>
      </c>
      <c r="G4243" t="s">
        <v>25</v>
      </c>
      <c r="H4243" t="s">
        <v>72</v>
      </c>
      <c r="I4243">
        <v>2</v>
      </c>
      <c r="J4243" s="2">
        <v>191.94</v>
      </c>
      <c r="K4243" s="3">
        <v>0</v>
      </c>
      <c r="L4243" s="2">
        <v>107.21</v>
      </c>
      <c r="M4243" s="2">
        <f t="shared" si="528"/>
        <v>383.88</v>
      </c>
      <c r="N4243" s="2">
        <f t="shared" si="529"/>
        <v>214.42</v>
      </c>
      <c r="O4243" s="2">
        <f t="shared" si="530"/>
        <v>169.46</v>
      </c>
      <c r="P4243" s="4">
        <f t="shared" si="531"/>
        <v>0.44144003334375326</v>
      </c>
      <c r="Q4243">
        <f t="shared" si="532"/>
        <v>2025</v>
      </c>
      <c r="R4243" t="str">
        <f t="shared" si="533"/>
        <v>Q2</v>
      </c>
      <c r="S4243">
        <f t="shared" si="534"/>
        <v>6</v>
      </c>
      <c r="T4243" t="str">
        <f t="shared" si="535"/>
        <v>Jun</v>
      </c>
    </row>
    <row r="4244" spans="1:20" x14ac:dyDescent="0.35">
      <c r="A4244" t="s">
        <v>4309</v>
      </c>
      <c r="B4244" s="1">
        <v>45818</v>
      </c>
      <c r="C4244" t="s">
        <v>21</v>
      </c>
      <c r="D4244" t="s">
        <v>22</v>
      </c>
      <c r="E4244" t="s">
        <v>43</v>
      </c>
      <c r="F4244" t="s">
        <v>24</v>
      </c>
      <c r="G4244" t="s">
        <v>53</v>
      </c>
      <c r="H4244" t="s">
        <v>66</v>
      </c>
      <c r="I4244">
        <v>1</v>
      </c>
      <c r="J4244" s="2">
        <v>109.7</v>
      </c>
      <c r="K4244" s="3">
        <v>0</v>
      </c>
      <c r="L4244" s="2">
        <v>44.45</v>
      </c>
      <c r="M4244" s="2">
        <f t="shared" si="528"/>
        <v>109.7</v>
      </c>
      <c r="N4244" s="2">
        <f t="shared" si="529"/>
        <v>44.45</v>
      </c>
      <c r="O4244" s="2">
        <f t="shared" si="530"/>
        <v>65.25</v>
      </c>
      <c r="P4244" s="4">
        <f t="shared" si="531"/>
        <v>0.59480401093892432</v>
      </c>
      <c r="Q4244">
        <f t="shared" si="532"/>
        <v>2025</v>
      </c>
      <c r="R4244" t="str">
        <f t="shared" si="533"/>
        <v>Q2</v>
      </c>
      <c r="S4244">
        <f t="shared" si="534"/>
        <v>6</v>
      </c>
      <c r="T4244" t="str">
        <f t="shared" si="535"/>
        <v>Jun</v>
      </c>
    </row>
    <row r="4245" spans="1:20" x14ac:dyDescent="0.35">
      <c r="A4245" t="s">
        <v>4310</v>
      </c>
      <c r="B4245" s="1">
        <v>45818</v>
      </c>
      <c r="C4245" t="s">
        <v>41</v>
      </c>
      <c r="D4245" t="s">
        <v>42</v>
      </c>
      <c r="E4245" t="s">
        <v>36</v>
      </c>
      <c r="F4245" t="s">
        <v>37</v>
      </c>
      <c r="G4245" t="s">
        <v>46</v>
      </c>
      <c r="H4245" t="s">
        <v>183</v>
      </c>
      <c r="I4245">
        <v>2</v>
      </c>
      <c r="J4245" s="2">
        <v>145.08000000000001</v>
      </c>
      <c r="K4245" s="3">
        <v>0.05</v>
      </c>
      <c r="L4245" s="2">
        <v>65.290000000000006</v>
      </c>
      <c r="M4245" s="2">
        <f t="shared" si="528"/>
        <v>275.64999999999998</v>
      </c>
      <c r="N4245" s="2">
        <f t="shared" si="529"/>
        <v>130.58000000000001</v>
      </c>
      <c r="O4245" s="2">
        <f t="shared" si="530"/>
        <v>145.06999999999996</v>
      </c>
      <c r="P4245" s="4">
        <f t="shared" si="531"/>
        <v>0.52628333031017582</v>
      </c>
      <c r="Q4245">
        <f t="shared" si="532"/>
        <v>2025</v>
      </c>
      <c r="R4245" t="str">
        <f t="shared" si="533"/>
        <v>Q2</v>
      </c>
      <c r="S4245">
        <f t="shared" si="534"/>
        <v>6</v>
      </c>
      <c r="T4245" t="str">
        <f t="shared" si="535"/>
        <v>Jun</v>
      </c>
    </row>
    <row r="4246" spans="1:20" x14ac:dyDescent="0.35">
      <c r="A4246" t="s">
        <v>4311</v>
      </c>
      <c r="B4246" s="1">
        <v>45819</v>
      </c>
      <c r="C4246" t="s">
        <v>21</v>
      </c>
      <c r="D4246" t="s">
        <v>22</v>
      </c>
      <c r="E4246" t="s">
        <v>36</v>
      </c>
      <c r="F4246" t="s">
        <v>37</v>
      </c>
      <c r="G4246" t="s">
        <v>32</v>
      </c>
      <c r="H4246" t="s">
        <v>86</v>
      </c>
      <c r="I4246">
        <v>1</v>
      </c>
      <c r="J4246" s="2">
        <v>66.8</v>
      </c>
      <c r="K4246" s="3">
        <v>0</v>
      </c>
      <c r="L4246" s="2">
        <v>24.76</v>
      </c>
      <c r="M4246" s="2">
        <f t="shared" si="528"/>
        <v>66.8</v>
      </c>
      <c r="N4246" s="2">
        <f t="shared" si="529"/>
        <v>24.76</v>
      </c>
      <c r="O4246" s="2">
        <f t="shared" si="530"/>
        <v>42.039999999999992</v>
      </c>
      <c r="P4246" s="4">
        <f t="shared" si="531"/>
        <v>0.62934131736526933</v>
      </c>
      <c r="Q4246">
        <f t="shared" si="532"/>
        <v>2025</v>
      </c>
      <c r="R4246" t="str">
        <f t="shared" si="533"/>
        <v>Q2</v>
      </c>
      <c r="S4246">
        <f t="shared" si="534"/>
        <v>6</v>
      </c>
      <c r="T4246" t="str">
        <f t="shared" si="535"/>
        <v>Jun</v>
      </c>
    </row>
    <row r="4247" spans="1:20" x14ac:dyDescent="0.35">
      <c r="A4247" t="s">
        <v>4312</v>
      </c>
      <c r="B4247" s="1">
        <v>45819</v>
      </c>
      <c r="C4247" t="s">
        <v>62</v>
      </c>
      <c r="D4247" t="s">
        <v>63</v>
      </c>
      <c r="E4247" t="s">
        <v>23</v>
      </c>
      <c r="F4247" t="s">
        <v>24</v>
      </c>
      <c r="G4247" t="s">
        <v>46</v>
      </c>
      <c r="H4247" t="s">
        <v>47</v>
      </c>
      <c r="I4247">
        <v>2</v>
      </c>
      <c r="J4247" s="2">
        <v>464.92</v>
      </c>
      <c r="K4247" s="3">
        <v>0.05</v>
      </c>
      <c r="L4247" s="2">
        <v>257.35000000000002</v>
      </c>
      <c r="M4247" s="2">
        <f t="shared" si="528"/>
        <v>883.35</v>
      </c>
      <c r="N4247" s="2">
        <f t="shared" si="529"/>
        <v>514.70000000000005</v>
      </c>
      <c r="O4247" s="2">
        <f t="shared" si="530"/>
        <v>368.65</v>
      </c>
      <c r="P4247" s="4">
        <f t="shared" si="531"/>
        <v>0.41733174845757626</v>
      </c>
      <c r="Q4247">
        <f t="shared" si="532"/>
        <v>2025</v>
      </c>
      <c r="R4247" t="str">
        <f t="shared" si="533"/>
        <v>Q2</v>
      </c>
      <c r="S4247">
        <f t="shared" si="534"/>
        <v>6</v>
      </c>
      <c r="T4247" t="str">
        <f t="shared" si="535"/>
        <v>Jun</v>
      </c>
    </row>
    <row r="4248" spans="1:20" x14ac:dyDescent="0.35">
      <c r="A4248" t="s">
        <v>4313</v>
      </c>
      <c r="B4248" s="1">
        <v>45819</v>
      </c>
      <c r="C4248" t="s">
        <v>28</v>
      </c>
      <c r="D4248" t="s">
        <v>29</v>
      </c>
      <c r="E4248" t="s">
        <v>23</v>
      </c>
      <c r="F4248" t="s">
        <v>37</v>
      </c>
      <c r="G4248" t="s">
        <v>38</v>
      </c>
      <c r="H4248" t="s">
        <v>56</v>
      </c>
      <c r="I4248">
        <v>1</v>
      </c>
      <c r="J4248" s="2">
        <v>79.739999999999995</v>
      </c>
      <c r="K4248" s="3">
        <v>0</v>
      </c>
      <c r="L4248" s="2">
        <v>32.32</v>
      </c>
      <c r="M4248" s="2">
        <f t="shared" si="528"/>
        <v>79.739999999999995</v>
      </c>
      <c r="N4248" s="2">
        <f t="shared" si="529"/>
        <v>32.32</v>
      </c>
      <c r="O4248" s="2">
        <f t="shared" si="530"/>
        <v>47.419999999999995</v>
      </c>
      <c r="P4248" s="4">
        <f t="shared" si="531"/>
        <v>0.59468271883621771</v>
      </c>
      <c r="Q4248">
        <f t="shared" si="532"/>
        <v>2025</v>
      </c>
      <c r="R4248" t="str">
        <f t="shared" si="533"/>
        <v>Q2</v>
      </c>
      <c r="S4248">
        <f t="shared" si="534"/>
        <v>6</v>
      </c>
      <c r="T4248" t="str">
        <f t="shared" si="535"/>
        <v>Jun</v>
      </c>
    </row>
    <row r="4249" spans="1:20" x14ac:dyDescent="0.35">
      <c r="A4249" t="s">
        <v>4314</v>
      </c>
      <c r="B4249" s="1">
        <v>45819</v>
      </c>
      <c r="C4249" t="s">
        <v>21</v>
      </c>
      <c r="D4249" t="s">
        <v>22</v>
      </c>
      <c r="E4249" t="s">
        <v>23</v>
      </c>
      <c r="F4249" t="s">
        <v>37</v>
      </c>
      <c r="G4249" t="s">
        <v>53</v>
      </c>
      <c r="H4249" t="s">
        <v>131</v>
      </c>
      <c r="I4249">
        <v>3</v>
      </c>
      <c r="J4249" s="2">
        <v>32.130000000000003</v>
      </c>
      <c r="K4249" s="3">
        <v>0</v>
      </c>
      <c r="L4249" s="2">
        <v>10</v>
      </c>
      <c r="M4249" s="2">
        <f t="shared" si="528"/>
        <v>96.39</v>
      </c>
      <c r="N4249" s="2">
        <f t="shared" si="529"/>
        <v>30</v>
      </c>
      <c r="O4249" s="2">
        <f t="shared" si="530"/>
        <v>66.39</v>
      </c>
      <c r="P4249" s="4">
        <f t="shared" si="531"/>
        <v>0.68876439464674755</v>
      </c>
      <c r="Q4249">
        <f t="shared" si="532"/>
        <v>2025</v>
      </c>
      <c r="R4249" t="str">
        <f t="shared" si="533"/>
        <v>Q2</v>
      </c>
      <c r="S4249">
        <f t="shared" si="534"/>
        <v>6</v>
      </c>
      <c r="T4249" t="str">
        <f t="shared" si="535"/>
        <v>Jun</v>
      </c>
    </row>
    <row r="4250" spans="1:20" x14ac:dyDescent="0.35">
      <c r="A4250" t="s">
        <v>4315</v>
      </c>
      <c r="B4250" s="1">
        <v>45819</v>
      </c>
      <c r="C4250" t="s">
        <v>41</v>
      </c>
      <c r="D4250" t="s">
        <v>90</v>
      </c>
      <c r="E4250" t="s">
        <v>43</v>
      </c>
      <c r="F4250" t="s">
        <v>37</v>
      </c>
      <c r="G4250" t="s">
        <v>53</v>
      </c>
      <c r="H4250" t="s">
        <v>131</v>
      </c>
      <c r="I4250">
        <v>2</v>
      </c>
      <c r="J4250" s="2">
        <v>33.81</v>
      </c>
      <c r="K4250" s="3">
        <v>0.15</v>
      </c>
      <c r="L4250" s="2">
        <v>9.75</v>
      </c>
      <c r="M4250" s="2">
        <f t="shared" si="528"/>
        <v>57.48</v>
      </c>
      <c r="N4250" s="2">
        <f t="shared" si="529"/>
        <v>19.5</v>
      </c>
      <c r="O4250" s="2">
        <f t="shared" si="530"/>
        <v>37.979999999999997</v>
      </c>
      <c r="P4250" s="4">
        <f t="shared" si="531"/>
        <v>0.66075156576200411</v>
      </c>
      <c r="Q4250">
        <f t="shared" si="532"/>
        <v>2025</v>
      </c>
      <c r="R4250" t="str">
        <f t="shared" si="533"/>
        <v>Q2</v>
      </c>
      <c r="S4250">
        <f t="shared" si="534"/>
        <v>6</v>
      </c>
      <c r="T4250" t="str">
        <f t="shared" si="535"/>
        <v>Jun</v>
      </c>
    </row>
    <row r="4251" spans="1:20" x14ac:dyDescent="0.35">
      <c r="A4251" t="s">
        <v>4316</v>
      </c>
      <c r="B4251" s="1">
        <v>45819</v>
      </c>
      <c r="C4251" t="s">
        <v>21</v>
      </c>
      <c r="D4251" t="s">
        <v>35</v>
      </c>
      <c r="E4251" t="s">
        <v>23</v>
      </c>
      <c r="F4251" t="s">
        <v>37</v>
      </c>
      <c r="G4251" t="s">
        <v>32</v>
      </c>
      <c r="H4251" t="s">
        <v>50</v>
      </c>
      <c r="I4251">
        <v>1</v>
      </c>
      <c r="J4251" s="2">
        <v>226.65</v>
      </c>
      <c r="K4251" s="3">
        <v>0.05</v>
      </c>
      <c r="L4251" s="2">
        <v>116.27</v>
      </c>
      <c r="M4251" s="2">
        <f t="shared" si="528"/>
        <v>215.32</v>
      </c>
      <c r="N4251" s="2">
        <f t="shared" si="529"/>
        <v>116.27</v>
      </c>
      <c r="O4251" s="2">
        <f t="shared" si="530"/>
        <v>99.05</v>
      </c>
      <c r="P4251" s="4">
        <f t="shared" si="531"/>
        <v>0.46001300390117034</v>
      </c>
      <c r="Q4251">
        <f t="shared" si="532"/>
        <v>2025</v>
      </c>
      <c r="R4251" t="str">
        <f t="shared" si="533"/>
        <v>Q2</v>
      </c>
      <c r="S4251">
        <f t="shared" si="534"/>
        <v>6</v>
      </c>
      <c r="T4251" t="str">
        <f t="shared" si="535"/>
        <v>Jun</v>
      </c>
    </row>
    <row r="4252" spans="1:20" x14ac:dyDescent="0.35">
      <c r="A4252" t="s">
        <v>4317</v>
      </c>
      <c r="B4252" s="1">
        <v>45820</v>
      </c>
      <c r="C4252" t="s">
        <v>21</v>
      </c>
      <c r="D4252" t="s">
        <v>35</v>
      </c>
      <c r="E4252" t="s">
        <v>36</v>
      </c>
      <c r="F4252" t="s">
        <v>24</v>
      </c>
      <c r="G4252" t="s">
        <v>53</v>
      </c>
      <c r="H4252" t="s">
        <v>54</v>
      </c>
      <c r="I4252">
        <v>1</v>
      </c>
      <c r="J4252" s="2">
        <v>151.13</v>
      </c>
      <c r="K4252" s="3">
        <v>0.15</v>
      </c>
      <c r="L4252" s="2">
        <v>69.95</v>
      </c>
      <c r="M4252" s="2">
        <f t="shared" si="528"/>
        <v>128.46</v>
      </c>
      <c r="N4252" s="2">
        <f t="shared" si="529"/>
        <v>69.95</v>
      </c>
      <c r="O4252" s="2">
        <f t="shared" si="530"/>
        <v>58.510000000000005</v>
      </c>
      <c r="P4252" s="4">
        <f t="shared" si="531"/>
        <v>0.45547252062898957</v>
      </c>
      <c r="Q4252">
        <f t="shared" si="532"/>
        <v>2025</v>
      </c>
      <c r="R4252" t="str">
        <f t="shared" si="533"/>
        <v>Q2</v>
      </c>
      <c r="S4252">
        <f t="shared" si="534"/>
        <v>6</v>
      </c>
      <c r="T4252" t="str">
        <f t="shared" si="535"/>
        <v>Jun</v>
      </c>
    </row>
    <row r="4253" spans="1:20" x14ac:dyDescent="0.35">
      <c r="A4253" t="s">
        <v>4318</v>
      </c>
      <c r="B4253" s="1">
        <v>45820</v>
      </c>
      <c r="C4253" t="s">
        <v>28</v>
      </c>
      <c r="D4253" t="s">
        <v>29</v>
      </c>
      <c r="E4253" t="s">
        <v>23</v>
      </c>
      <c r="F4253" t="s">
        <v>37</v>
      </c>
      <c r="G4253" t="s">
        <v>25</v>
      </c>
      <c r="H4253" t="s">
        <v>26</v>
      </c>
      <c r="I4253">
        <v>1</v>
      </c>
      <c r="J4253" s="2">
        <v>24.38</v>
      </c>
      <c r="K4253" s="3">
        <v>0</v>
      </c>
      <c r="L4253" s="2">
        <v>6.84</v>
      </c>
      <c r="M4253" s="2">
        <f t="shared" si="528"/>
        <v>24.38</v>
      </c>
      <c r="N4253" s="2">
        <f t="shared" si="529"/>
        <v>6.84</v>
      </c>
      <c r="O4253" s="2">
        <f t="shared" si="530"/>
        <v>17.54</v>
      </c>
      <c r="P4253" s="4">
        <f t="shared" si="531"/>
        <v>0.71944216570959807</v>
      </c>
      <c r="Q4253">
        <f t="shared" si="532"/>
        <v>2025</v>
      </c>
      <c r="R4253" t="str">
        <f t="shared" si="533"/>
        <v>Q2</v>
      </c>
      <c r="S4253">
        <f t="shared" si="534"/>
        <v>6</v>
      </c>
      <c r="T4253" t="str">
        <f t="shared" si="535"/>
        <v>Jun</v>
      </c>
    </row>
    <row r="4254" spans="1:20" x14ac:dyDescent="0.35">
      <c r="A4254" t="s">
        <v>4319</v>
      </c>
      <c r="B4254" s="1">
        <v>45820</v>
      </c>
      <c r="C4254" t="s">
        <v>41</v>
      </c>
      <c r="D4254" t="s">
        <v>90</v>
      </c>
      <c r="E4254" t="s">
        <v>23</v>
      </c>
      <c r="F4254" t="s">
        <v>37</v>
      </c>
      <c r="G4254" t="s">
        <v>53</v>
      </c>
      <c r="H4254" t="s">
        <v>131</v>
      </c>
      <c r="I4254">
        <v>1</v>
      </c>
      <c r="J4254" s="2">
        <v>32.479999999999997</v>
      </c>
      <c r="K4254" s="3">
        <v>0.15</v>
      </c>
      <c r="L4254" s="2">
        <v>9.66</v>
      </c>
      <c r="M4254" s="2">
        <f t="shared" si="528"/>
        <v>27.61</v>
      </c>
      <c r="N4254" s="2">
        <f t="shared" si="529"/>
        <v>9.66</v>
      </c>
      <c r="O4254" s="2">
        <f t="shared" si="530"/>
        <v>17.95</v>
      </c>
      <c r="P4254" s="4">
        <f t="shared" si="531"/>
        <v>0.65012676566461425</v>
      </c>
      <c r="Q4254">
        <f t="shared" si="532"/>
        <v>2025</v>
      </c>
      <c r="R4254" t="str">
        <f t="shared" si="533"/>
        <v>Q2</v>
      </c>
      <c r="S4254">
        <f t="shared" si="534"/>
        <v>6</v>
      </c>
      <c r="T4254" t="str">
        <f t="shared" si="535"/>
        <v>Jun</v>
      </c>
    </row>
    <row r="4255" spans="1:20" x14ac:dyDescent="0.35">
      <c r="A4255" t="s">
        <v>4320</v>
      </c>
      <c r="B4255" s="1">
        <v>45820</v>
      </c>
      <c r="C4255" t="s">
        <v>41</v>
      </c>
      <c r="D4255" t="s">
        <v>42</v>
      </c>
      <c r="E4255" t="s">
        <v>52</v>
      </c>
      <c r="F4255" t="s">
        <v>31</v>
      </c>
      <c r="G4255" t="s">
        <v>46</v>
      </c>
      <c r="H4255" t="s">
        <v>183</v>
      </c>
      <c r="I4255">
        <v>3</v>
      </c>
      <c r="J4255" s="2">
        <v>145.32</v>
      </c>
      <c r="K4255" s="3">
        <v>0</v>
      </c>
      <c r="L4255" s="2">
        <v>62.73</v>
      </c>
      <c r="M4255" s="2">
        <f t="shared" si="528"/>
        <v>435.96</v>
      </c>
      <c r="N4255" s="2">
        <f t="shared" si="529"/>
        <v>188.19</v>
      </c>
      <c r="O4255" s="2">
        <f t="shared" si="530"/>
        <v>247.76999999999998</v>
      </c>
      <c r="P4255" s="4">
        <f t="shared" si="531"/>
        <v>0.56833195706028072</v>
      </c>
      <c r="Q4255">
        <f t="shared" si="532"/>
        <v>2025</v>
      </c>
      <c r="R4255" t="str">
        <f t="shared" si="533"/>
        <v>Q2</v>
      </c>
      <c r="S4255">
        <f t="shared" si="534"/>
        <v>6</v>
      </c>
      <c r="T4255" t="str">
        <f t="shared" si="535"/>
        <v>Jun</v>
      </c>
    </row>
    <row r="4256" spans="1:20" x14ac:dyDescent="0.35">
      <c r="A4256" t="s">
        <v>4321</v>
      </c>
      <c r="B4256" s="1">
        <v>45820</v>
      </c>
      <c r="C4256" t="s">
        <v>41</v>
      </c>
      <c r="D4256" t="s">
        <v>90</v>
      </c>
      <c r="E4256" t="s">
        <v>52</v>
      </c>
      <c r="F4256" t="s">
        <v>31</v>
      </c>
      <c r="G4256" t="s">
        <v>32</v>
      </c>
      <c r="H4256" t="s">
        <v>113</v>
      </c>
      <c r="I4256">
        <v>2</v>
      </c>
      <c r="J4256" s="2">
        <v>386.5</v>
      </c>
      <c r="K4256" s="3">
        <v>0.05</v>
      </c>
      <c r="L4256" s="2">
        <v>210.1</v>
      </c>
      <c r="M4256" s="2">
        <f t="shared" si="528"/>
        <v>734.35</v>
      </c>
      <c r="N4256" s="2">
        <f t="shared" si="529"/>
        <v>420.2</v>
      </c>
      <c r="O4256" s="2">
        <f t="shared" si="530"/>
        <v>314.15000000000003</v>
      </c>
      <c r="P4256" s="4">
        <f t="shared" si="531"/>
        <v>0.42779328657996873</v>
      </c>
      <c r="Q4256">
        <f t="shared" si="532"/>
        <v>2025</v>
      </c>
      <c r="R4256" t="str">
        <f t="shared" si="533"/>
        <v>Q2</v>
      </c>
      <c r="S4256">
        <f t="shared" si="534"/>
        <v>6</v>
      </c>
      <c r="T4256" t="str">
        <f t="shared" si="535"/>
        <v>Jun</v>
      </c>
    </row>
    <row r="4257" spans="1:20" x14ac:dyDescent="0.35">
      <c r="A4257" t="s">
        <v>4322</v>
      </c>
      <c r="B4257" s="1">
        <v>45820</v>
      </c>
      <c r="C4257" t="s">
        <v>21</v>
      </c>
      <c r="D4257" t="s">
        <v>22</v>
      </c>
      <c r="E4257" t="s">
        <v>36</v>
      </c>
      <c r="F4257" t="s">
        <v>37</v>
      </c>
      <c r="G4257" t="s">
        <v>53</v>
      </c>
      <c r="H4257" t="s">
        <v>54</v>
      </c>
      <c r="I4257">
        <v>1</v>
      </c>
      <c r="J4257" s="2">
        <v>145.34</v>
      </c>
      <c r="K4257" s="3">
        <v>0.1</v>
      </c>
      <c r="L4257" s="2">
        <v>69.650000000000006</v>
      </c>
      <c r="M4257" s="2">
        <f t="shared" si="528"/>
        <v>130.81</v>
      </c>
      <c r="N4257" s="2">
        <f t="shared" si="529"/>
        <v>69.650000000000006</v>
      </c>
      <c r="O4257" s="2">
        <f t="shared" si="530"/>
        <v>61.16</v>
      </c>
      <c r="P4257" s="4">
        <f t="shared" si="531"/>
        <v>0.46754835257243327</v>
      </c>
      <c r="Q4257">
        <f t="shared" si="532"/>
        <v>2025</v>
      </c>
      <c r="R4257" t="str">
        <f t="shared" si="533"/>
        <v>Q2</v>
      </c>
      <c r="S4257">
        <f t="shared" si="534"/>
        <v>6</v>
      </c>
      <c r="T4257" t="str">
        <f t="shared" si="535"/>
        <v>Jun</v>
      </c>
    </row>
    <row r="4258" spans="1:20" x14ac:dyDescent="0.35">
      <c r="A4258" t="s">
        <v>4323</v>
      </c>
      <c r="B4258" s="1">
        <v>45820</v>
      </c>
      <c r="C4258" t="s">
        <v>21</v>
      </c>
      <c r="D4258" t="s">
        <v>35</v>
      </c>
      <c r="E4258" t="s">
        <v>23</v>
      </c>
      <c r="F4258" t="s">
        <v>37</v>
      </c>
      <c r="G4258" t="s">
        <v>46</v>
      </c>
      <c r="H4258" t="s">
        <v>79</v>
      </c>
      <c r="I4258">
        <v>1</v>
      </c>
      <c r="J4258" s="2">
        <v>28.8</v>
      </c>
      <c r="K4258" s="3">
        <v>0.05</v>
      </c>
      <c r="L4258" s="2">
        <v>9.42</v>
      </c>
      <c r="M4258" s="2">
        <f t="shared" si="528"/>
        <v>27.36</v>
      </c>
      <c r="N4258" s="2">
        <f t="shared" si="529"/>
        <v>9.42</v>
      </c>
      <c r="O4258" s="2">
        <f t="shared" si="530"/>
        <v>17.939999999999998</v>
      </c>
      <c r="P4258" s="4">
        <f t="shared" si="531"/>
        <v>0.6557017543859649</v>
      </c>
      <c r="Q4258">
        <f t="shared" si="532"/>
        <v>2025</v>
      </c>
      <c r="R4258" t="str">
        <f t="shared" si="533"/>
        <v>Q2</v>
      </c>
      <c r="S4258">
        <f t="shared" si="534"/>
        <v>6</v>
      </c>
      <c r="T4258" t="str">
        <f t="shared" si="535"/>
        <v>Jun</v>
      </c>
    </row>
    <row r="4259" spans="1:20" x14ac:dyDescent="0.35">
      <c r="A4259" t="s">
        <v>4324</v>
      </c>
      <c r="B4259" s="1">
        <v>45820</v>
      </c>
      <c r="C4259" t="s">
        <v>21</v>
      </c>
      <c r="D4259" t="s">
        <v>103</v>
      </c>
      <c r="E4259" t="s">
        <v>23</v>
      </c>
      <c r="F4259" t="s">
        <v>37</v>
      </c>
      <c r="G4259" t="s">
        <v>53</v>
      </c>
      <c r="H4259" t="s">
        <v>70</v>
      </c>
      <c r="I4259">
        <v>2</v>
      </c>
      <c r="J4259" s="2">
        <v>49.62</v>
      </c>
      <c r="K4259" s="3">
        <v>0.15</v>
      </c>
      <c r="L4259" s="2">
        <v>18.52</v>
      </c>
      <c r="M4259" s="2">
        <f t="shared" si="528"/>
        <v>84.35</v>
      </c>
      <c r="N4259" s="2">
        <f t="shared" si="529"/>
        <v>37.04</v>
      </c>
      <c r="O4259" s="2">
        <f t="shared" si="530"/>
        <v>47.309999999999995</v>
      </c>
      <c r="P4259" s="4">
        <f t="shared" si="531"/>
        <v>0.56087729697688204</v>
      </c>
      <c r="Q4259">
        <f t="shared" si="532"/>
        <v>2025</v>
      </c>
      <c r="R4259" t="str">
        <f t="shared" si="533"/>
        <v>Q2</v>
      </c>
      <c r="S4259">
        <f t="shared" si="534"/>
        <v>6</v>
      </c>
      <c r="T4259" t="str">
        <f t="shared" si="535"/>
        <v>Jun</v>
      </c>
    </row>
    <row r="4260" spans="1:20" x14ac:dyDescent="0.35">
      <c r="A4260" t="s">
        <v>4325</v>
      </c>
      <c r="B4260" s="1">
        <v>45820</v>
      </c>
      <c r="C4260" t="s">
        <v>62</v>
      </c>
      <c r="D4260" t="s">
        <v>63</v>
      </c>
      <c r="E4260" t="s">
        <v>23</v>
      </c>
      <c r="F4260" t="s">
        <v>37</v>
      </c>
      <c r="G4260" t="s">
        <v>53</v>
      </c>
      <c r="H4260" t="s">
        <v>131</v>
      </c>
      <c r="I4260">
        <v>1</v>
      </c>
      <c r="J4260" s="2">
        <v>29.9</v>
      </c>
      <c r="K4260" s="3">
        <v>0</v>
      </c>
      <c r="L4260" s="2">
        <v>9.5299999999999994</v>
      </c>
      <c r="M4260" s="2">
        <f t="shared" si="528"/>
        <v>29.9</v>
      </c>
      <c r="N4260" s="2">
        <f t="shared" si="529"/>
        <v>9.5299999999999994</v>
      </c>
      <c r="O4260" s="2">
        <f t="shared" si="530"/>
        <v>20.369999999999997</v>
      </c>
      <c r="P4260" s="4">
        <f t="shared" si="531"/>
        <v>0.68127090301003335</v>
      </c>
      <c r="Q4260">
        <f t="shared" si="532"/>
        <v>2025</v>
      </c>
      <c r="R4260" t="str">
        <f t="shared" si="533"/>
        <v>Q2</v>
      </c>
      <c r="S4260">
        <f t="shared" si="534"/>
        <v>6</v>
      </c>
      <c r="T4260" t="str">
        <f t="shared" si="535"/>
        <v>Jun</v>
      </c>
    </row>
    <row r="4261" spans="1:20" x14ac:dyDescent="0.35">
      <c r="A4261" t="s">
        <v>4326</v>
      </c>
      <c r="B4261" s="1">
        <v>45821</v>
      </c>
      <c r="C4261" t="s">
        <v>21</v>
      </c>
      <c r="D4261" t="s">
        <v>35</v>
      </c>
      <c r="E4261" t="s">
        <v>43</v>
      </c>
      <c r="F4261" t="s">
        <v>24</v>
      </c>
      <c r="G4261" t="s">
        <v>38</v>
      </c>
      <c r="H4261" t="s">
        <v>56</v>
      </c>
      <c r="I4261">
        <v>1</v>
      </c>
      <c r="J4261" s="2">
        <v>77.33</v>
      </c>
      <c r="K4261" s="3">
        <v>0</v>
      </c>
      <c r="L4261" s="2">
        <v>31.84</v>
      </c>
      <c r="M4261" s="2">
        <f t="shared" si="528"/>
        <v>77.33</v>
      </c>
      <c r="N4261" s="2">
        <f t="shared" si="529"/>
        <v>31.84</v>
      </c>
      <c r="O4261" s="2">
        <f t="shared" si="530"/>
        <v>45.489999999999995</v>
      </c>
      <c r="P4261" s="4">
        <f t="shared" si="531"/>
        <v>0.58825811457390398</v>
      </c>
      <c r="Q4261">
        <f t="shared" si="532"/>
        <v>2025</v>
      </c>
      <c r="R4261" t="str">
        <f t="shared" si="533"/>
        <v>Q2</v>
      </c>
      <c r="S4261">
        <f t="shared" si="534"/>
        <v>6</v>
      </c>
      <c r="T4261" t="str">
        <f t="shared" si="535"/>
        <v>Jun</v>
      </c>
    </row>
    <row r="4262" spans="1:20" x14ac:dyDescent="0.35">
      <c r="A4262" t="s">
        <v>4327</v>
      </c>
      <c r="B4262" s="1">
        <v>45821</v>
      </c>
      <c r="C4262" t="s">
        <v>21</v>
      </c>
      <c r="D4262" t="s">
        <v>35</v>
      </c>
      <c r="E4262" t="s">
        <v>52</v>
      </c>
      <c r="F4262" t="s">
        <v>24</v>
      </c>
      <c r="G4262" t="s">
        <v>32</v>
      </c>
      <c r="H4262" t="s">
        <v>33</v>
      </c>
      <c r="I4262">
        <v>3</v>
      </c>
      <c r="J4262" s="2">
        <v>39.79</v>
      </c>
      <c r="K4262" s="3">
        <v>0.1</v>
      </c>
      <c r="L4262" s="2">
        <v>12.35</v>
      </c>
      <c r="M4262" s="2">
        <f t="shared" si="528"/>
        <v>107.43</v>
      </c>
      <c r="N4262" s="2">
        <f t="shared" si="529"/>
        <v>37.049999999999997</v>
      </c>
      <c r="O4262" s="2">
        <f t="shared" si="530"/>
        <v>70.38000000000001</v>
      </c>
      <c r="P4262" s="4">
        <f t="shared" si="531"/>
        <v>0.65512426696453507</v>
      </c>
      <c r="Q4262">
        <f t="shared" si="532"/>
        <v>2025</v>
      </c>
      <c r="R4262" t="str">
        <f t="shared" si="533"/>
        <v>Q2</v>
      </c>
      <c r="S4262">
        <f t="shared" si="534"/>
        <v>6</v>
      </c>
      <c r="T4262" t="str">
        <f t="shared" si="535"/>
        <v>Jun</v>
      </c>
    </row>
    <row r="4263" spans="1:20" x14ac:dyDescent="0.35">
      <c r="A4263" t="s">
        <v>4328</v>
      </c>
      <c r="B4263" s="1">
        <v>45821</v>
      </c>
      <c r="C4263" t="s">
        <v>41</v>
      </c>
      <c r="D4263" t="s">
        <v>42</v>
      </c>
      <c r="E4263" t="s">
        <v>23</v>
      </c>
      <c r="F4263" t="s">
        <v>24</v>
      </c>
      <c r="G4263" t="s">
        <v>46</v>
      </c>
      <c r="H4263" t="s">
        <v>75</v>
      </c>
      <c r="I4263">
        <v>1</v>
      </c>
      <c r="J4263" s="2">
        <v>35.049999999999997</v>
      </c>
      <c r="K4263" s="3">
        <v>0</v>
      </c>
      <c r="L4263" s="2">
        <v>10.35</v>
      </c>
      <c r="M4263" s="2">
        <f t="shared" si="528"/>
        <v>35.049999999999997</v>
      </c>
      <c r="N4263" s="2">
        <f t="shared" si="529"/>
        <v>10.35</v>
      </c>
      <c r="O4263" s="2">
        <f t="shared" si="530"/>
        <v>24.699999999999996</v>
      </c>
      <c r="P4263" s="4">
        <f t="shared" si="531"/>
        <v>0.7047075606276747</v>
      </c>
      <c r="Q4263">
        <f t="shared" si="532"/>
        <v>2025</v>
      </c>
      <c r="R4263" t="str">
        <f t="shared" si="533"/>
        <v>Q2</v>
      </c>
      <c r="S4263">
        <f t="shared" si="534"/>
        <v>6</v>
      </c>
      <c r="T4263" t="str">
        <f t="shared" si="535"/>
        <v>Jun</v>
      </c>
    </row>
    <row r="4264" spans="1:20" x14ac:dyDescent="0.35">
      <c r="A4264" t="s">
        <v>4329</v>
      </c>
      <c r="B4264" s="1">
        <v>45821</v>
      </c>
      <c r="C4264" t="s">
        <v>21</v>
      </c>
      <c r="D4264" t="s">
        <v>35</v>
      </c>
      <c r="E4264" t="s">
        <v>23</v>
      </c>
      <c r="F4264" t="s">
        <v>37</v>
      </c>
      <c r="G4264" t="s">
        <v>53</v>
      </c>
      <c r="H4264" t="s">
        <v>131</v>
      </c>
      <c r="I4264">
        <v>1</v>
      </c>
      <c r="J4264" s="2">
        <v>32.25</v>
      </c>
      <c r="K4264" s="3">
        <v>0</v>
      </c>
      <c r="L4264" s="2">
        <v>9.68</v>
      </c>
      <c r="M4264" s="2">
        <f t="shared" si="528"/>
        <v>32.25</v>
      </c>
      <c r="N4264" s="2">
        <f t="shared" si="529"/>
        <v>9.68</v>
      </c>
      <c r="O4264" s="2">
        <f t="shared" si="530"/>
        <v>22.57</v>
      </c>
      <c r="P4264" s="4">
        <f t="shared" si="531"/>
        <v>0.69984496124031004</v>
      </c>
      <c r="Q4264">
        <f t="shared" si="532"/>
        <v>2025</v>
      </c>
      <c r="R4264" t="str">
        <f t="shared" si="533"/>
        <v>Q2</v>
      </c>
      <c r="S4264">
        <f t="shared" si="534"/>
        <v>6</v>
      </c>
      <c r="T4264" t="str">
        <f t="shared" si="535"/>
        <v>Jun</v>
      </c>
    </row>
    <row r="4265" spans="1:20" x14ac:dyDescent="0.35">
      <c r="A4265" t="s">
        <v>4330</v>
      </c>
      <c r="B4265" s="1">
        <v>45821</v>
      </c>
      <c r="C4265" t="s">
        <v>21</v>
      </c>
      <c r="D4265" t="s">
        <v>22</v>
      </c>
      <c r="E4265" t="s">
        <v>52</v>
      </c>
      <c r="F4265" t="s">
        <v>37</v>
      </c>
      <c r="G4265" t="s">
        <v>25</v>
      </c>
      <c r="H4265" t="s">
        <v>81</v>
      </c>
      <c r="I4265">
        <v>2</v>
      </c>
      <c r="J4265" s="2">
        <v>42.69</v>
      </c>
      <c r="K4265" s="3">
        <v>0</v>
      </c>
      <c r="L4265" s="2">
        <v>16.39</v>
      </c>
      <c r="M4265" s="2">
        <f t="shared" si="528"/>
        <v>85.38</v>
      </c>
      <c r="N4265" s="2">
        <f t="shared" si="529"/>
        <v>32.78</v>
      </c>
      <c r="O4265" s="2">
        <f t="shared" si="530"/>
        <v>52.599999999999994</v>
      </c>
      <c r="P4265" s="4">
        <f t="shared" si="531"/>
        <v>0.61606933708128364</v>
      </c>
      <c r="Q4265">
        <f t="shared" si="532"/>
        <v>2025</v>
      </c>
      <c r="R4265" t="str">
        <f t="shared" si="533"/>
        <v>Q2</v>
      </c>
      <c r="S4265">
        <f t="shared" si="534"/>
        <v>6</v>
      </c>
      <c r="T4265" t="str">
        <f t="shared" si="535"/>
        <v>Jun</v>
      </c>
    </row>
    <row r="4266" spans="1:20" x14ac:dyDescent="0.35">
      <c r="A4266" t="s">
        <v>4331</v>
      </c>
      <c r="B4266" s="1">
        <v>45821</v>
      </c>
      <c r="C4266" t="s">
        <v>21</v>
      </c>
      <c r="D4266" t="s">
        <v>35</v>
      </c>
      <c r="E4266" t="s">
        <v>23</v>
      </c>
      <c r="F4266" t="s">
        <v>37</v>
      </c>
      <c r="G4266" t="s">
        <v>46</v>
      </c>
      <c r="H4266" t="s">
        <v>183</v>
      </c>
      <c r="I4266">
        <v>2</v>
      </c>
      <c r="J4266" s="2">
        <v>136.65</v>
      </c>
      <c r="K4266" s="3">
        <v>0.2</v>
      </c>
      <c r="L4266" s="2">
        <v>63.08</v>
      </c>
      <c r="M4266" s="2">
        <f t="shared" si="528"/>
        <v>218.64</v>
      </c>
      <c r="N4266" s="2">
        <f t="shared" si="529"/>
        <v>126.16</v>
      </c>
      <c r="O4266" s="2">
        <f t="shared" si="530"/>
        <v>92.47999999999999</v>
      </c>
      <c r="P4266" s="4">
        <f t="shared" si="531"/>
        <v>0.42297841200146358</v>
      </c>
      <c r="Q4266">
        <f t="shared" si="532"/>
        <v>2025</v>
      </c>
      <c r="R4266" t="str">
        <f t="shared" si="533"/>
        <v>Q2</v>
      </c>
      <c r="S4266">
        <f t="shared" si="534"/>
        <v>6</v>
      </c>
      <c r="T4266" t="str">
        <f t="shared" si="535"/>
        <v>Jun</v>
      </c>
    </row>
    <row r="4267" spans="1:20" x14ac:dyDescent="0.35">
      <c r="A4267" t="s">
        <v>4332</v>
      </c>
      <c r="B4267" s="1">
        <v>45821</v>
      </c>
      <c r="C4267" t="s">
        <v>21</v>
      </c>
      <c r="D4267" t="s">
        <v>22</v>
      </c>
      <c r="E4267" t="s">
        <v>36</v>
      </c>
      <c r="F4267" t="s">
        <v>31</v>
      </c>
      <c r="G4267" t="s">
        <v>46</v>
      </c>
      <c r="H4267" t="s">
        <v>79</v>
      </c>
      <c r="I4267">
        <v>3</v>
      </c>
      <c r="J4267" s="2">
        <v>28.86</v>
      </c>
      <c r="K4267" s="3">
        <v>0.2</v>
      </c>
      <c r="L4267" s="2">
        <v>9.5500000000000007</v>
      </c>
      <c r="M4267" s="2">
        <f t="shared" si="528"/>
        <v>69.260000000000005</v>
      </c>
      <c r="N4267" s="2">
        <f t="shared" si="529"/>
        <v>28.65</v>
      </c>
      <c r="O4267" s="2">
        <f t="shared" si="530"/>
        <v>40.610000000000007</v>
      </c>
      <c r="P4267" s="4">
        <f t="shared" si="531"/>
        <v>0.5863413225527</v>
      </c>
      <c r="Q4267">
        <f t="shared" si="532"/>
        <v>2025</v>
      </c>
      <c r="R4267" t="str">
        <f t="shared" si="533"/>
        <v>Q2</v>
      </c>
      <c r="S4267">
        <f t="shared" si="534"/>
        <v>6</v>
      </c>
      <c r="T4267" t="str">
        <f t="shared" si="535"/>
        <v>Jun</v>
      </c>
    </row>
    <row r="4268" spans="1:20" x14ac:dyDescent="0.35">
      <c r="A4268" t="s">
        <v>4333</v>
      </c>
      <c r="B4268" s="1">
        <v>45821</v>
      </c>
      <c r="C4268" t="s">
        <v>41</v>
      </c>
      <c r="D4268" t="s">
        <v>42</v>
      </c>
      <c r="E4268" t="s">
        <v>52</v>
      </c>
      <c r="F4268" t="s">
        <v>37</v>
      </c>
      <c r="G4268" t="s">
        <v>32</v>
      </c>
      <c r="H4268" t="s">
        <v>86</v>
      </c>
      <c r="I4268">
        <v>5</v>
      </c>
      <c r="J4268" s="2">
        <v>70.67</v>
      </c>
      <c r="K4268" s="3">
        <v>0.05</v>
      </c>
      <c r="L4268" s="2">
        <v>24.8</v>
      </c>
      <c r="M4268" s="2">
        <f t="shared" si="528"/>
        <v>335.68</v>
      </c>
      <c r="N4268" s="2">
        <f t="shared" si="529"/>
        <v>124</v>
      </c>
      <c r="O4268" s="2">
        <f t="shared" si="530"/>
        <v>211.68</v>
      </c>
      <c r="P4268" s="4">
        <f t="shared" si="531"/>
        <v>0.63060057197330788</v>
      </c>
      <c r="Q4268">
        <f t="shared" si="532"/>
        <v>2025</v>
      </c>
      <c r="R4268" t="str">
        <f t="shared" si="533"/>
        <v>Q2</v>
      </c>
      <c r="S4268">
        <f t="shared" si="534"/>
        <v>6</v>
      </c>
      <c r="T4268" t="str">
        <f t="shared" si="535"/>
        <v>Jun</v>
      </c>
    </row>
    <row r="4269" spans="1:20" x14ac:dyDescent="0.35">
      <c r="A4269" t="s">
        <v>4334</v>
      </c>
      <c r="B4269" s="1">
        <v>45821</v>
      </c>
      <c r="C4269" t="s">
        <v>21</v>
      </c>
      <c r="D4269" t="s">
        <v>35</v>
      </c>
      <c r="E4269" t="s">
        <v>52</v>
      </c>
      <c r="F4269" t="s">
        <v>37</v>
      </c>
      <c r="G4269" t="s">
        <v>53</v>
      </c>
      <c r="H4269" t="s">
        <v>54</v>
      </c>
      <c r="I4269">
        <v>3</v>
      </c>
      <c r="J4269" s="2">
        <v>148.63</v>
      </c>
      <c r="K4269" s="3">
        <v>0</v>
      </c>
      <c r="L4269" s="2">
        <v>69.73</v>
      </c>
      <c r="M4269" s="2">
        <f t="shared" si="528"/>
        <v>445.89</v>
      </c>
      <c r="N4269" s="2">
        <f t="shared" si="529"/>
        <v>209.19</v>
      </c>
      <c r="O4269" s="2">
        <f t="shared" si="530"/>
        <v>236.7</v>
      </c>
      <c r="P4269" s="4">
        <f t="shared" si="531"/>
        <v>0.5308484155284936</v>
      </c>
      <c r="Q4269">
        <f t="shared" si="532"/>
        <v>2025</v>
      </c>
      <c r="R4269" t="str">
        <f t="shared" si="533"/>
        <v>Q2</v>
      </c>
      <c r="S4269">
        <f t="shared" si="534"/>
        <v>6</v>
      </c>
      <c r="T4269" t="str">
        <f t="shared" si="535"/>
        <v>Jun</v>
      </c>
    </row>
    <row r="4270" spans="1:20" x14ac:dyDescent="0.35">
      <c r="A4270" t="s">
        <v>4335</v>
      </c>
      <c r="B4270" s="1">
        <v>45821</v>
      </c>
      <c r="C4270" t="s">
        <v>28</v>
      </c>
      <c r="D4270" t="s">
        <v>49</v>
      </c>
      <c r="E4270" t="s">
        <v>23</v>
      </c>
      <c r="F4270" t="s">
        <v>37</v>
      </c>
      <c r="G4270" t="s">
        <v>38</v>
      </c>
      <c r="H4270" t="s">
        <v>56</v>
      </c>
      <c r="I4270">
        <v>2</v>
      </c>
      <c r="J4270" s="2">
        <v>82.88</v>
      </c>
      <c r="K4270" s="3">
        <v>0</v>
      </c>
      <c r="L4270" s="2">
        <v>32.03</v>
      </c>
      <c r="M4270" s="2">
        <f t="shared" si="528"/>
        <v>165.76</v>
      </c>
      <c r="N4270" s="2">
        <f t="shared" si="529"/>
        <v>64.06</v>
      </c>
      <c r="O4270" s="2">
        <f t="shared" si="530"/>
        <v>101.69999999999999</v>
      </c>
      <c r="P4270" s="4">
        <f t="shared" si="531"/>
        <v>0.61353764478764472</v>
      </c>
      <c r="Q4270">
        <f t="shared" si="532"/>
        <v>2025</v>
      </c>
      <c r="R4270" t="str">
        <f t="shared" si="533"/>
        <v>Q2</v>
      </c>
      <c r="S4270">
        <f t="shared" si="534"/>
        <v>6</v>
      </c>
      <c r="T4270" t="str">
        <f t="shared" si="535"/>
        <v>Jun</v>
      </c>
    </row>
    <row r="4271" spans="1:20" x14ac:dyDescent="0.35">
      <c r="A4271" t="s">
        <v>4336</v>
      </c>
      <c r="B4271" s="1">
        <v>45821</v>
      </c>
      <c r="C4271" t="s">
        <v>21</v>
      </c>
      <c r="D4271" t="s">
        <v>35</v>
      </c>
      <c r="E4271" t="s">
        <v>23</v>
      </c>
      <c r="F4271" t="s">
        <v>37</v>
      </c>
      <c r="G4271" t="s">
        <v>32</v>
      </c>
      <c r="H4271" t="s">
        <v>50</v>
      </c>
      <c r="I4271">
        <v>1</v>
      </c>
      <c r="J4271" s="2">
        <v>222.74</v>
      </c>
      <c r="K4271" s="3">
        <v>0.05</v>
      </c>
      <c r="L4271" s="2">
        <v>115.48</v>
      </c>
      <c r="M4271" s="2">
        <f t="shared" si="528"/>
        <v>211.6</v>
      </c>
      <c r="N4271" s="2">
        <f t="shared" si="529"/>
        <v>115.48</v>
      </c>
      <c r="O4271" s="2">
        <f t="shared" si="530"/>
        <v>96.11999999999999</v>
      </c>
      <c r="P4271" s="4">
        <f t="shared" si="531"/>
        <v>0.45425330812854436</v>
      </c>
      <c r="Q4271">
        <f t="shared" si="532"/>
        <v>2025</v>
      </c>
      <c r="R4271" t="str">
        <f t="shared" si="533"/>
        <v>Q2</v>
      </c>
      <c r="S4271">
        <f t="shared" si="534"/>
        <v>6</v>
      </c>
      <c r="T4271" t="str">
        <f t="shared" si="535"/>
        <v>Jun</v>
      </c>
    </row>
    <row r="4272" spans="1:20" x14ac:dyDescent="0.35">
      <c r="A4272" t="s">
        <v>4337</v>
      </c>
      <c r="B4272" s="1">
        <v>45821</v>
      </c>
      <c r="C4272" t="s">
        <v>28</v>
      </c>
      <c r="D4272" t="s">
        <v>29</v>
      </c>
      <c r="E4272" t="s">
        <v>52</v>
      </c>
      <c r="F4272" t="s">
        <v>24</v>
      </c>
      <c r="G4272" t="s">
        <v>38</v>
      </c>
      <c r="H4272" t="s">
        <v>56</v>
      </c>
      <c r="I4272">
        <v>1</v>
      </c>
      <c r="J4272" s="2">
        <v>82.55</v>
      </c>
      <c r="K4272" s="3">
        <v>0.15</v>
      </c>
      <c r="L4272" s="2">
        <v>31.63</v>
      </c>
      <c r="M4272" s="2">
        <f t="shared" si="528"/>
        <v>70.17</v>
      </c>
      <c r="N4272" s="2">
        <f t="shared" si="529"/>
        <v>31.63</v>
      </c>
      <c r="O4272" s="2">
        <f t="shared" si="530"/>
        <v>38.540000000000006</v>
      </c>
      <c r="P4272" s="4">
        <f t="shared" si="531"/>
        <v>0.54923756591135819</v>
      </c>
      <c r="Q4272">
        <f t="shared" si="532"/>
        <v>2025</v>
      </c>
      <c r="R4272" t="str">
        <f t="shared" si="533"/>
        <v>Q2</v>
      </c>
      <c r="S4272">
        <f t="shared" si="534"/>
        <v>6</v>
      </c>
      <c r="T4272" t="str">
        <f t="shared" si="535"/>
        <v>Jun</v>
      </c>
    </row>
    <row r="4273" spans="1:20" x14ac:dyDescent="0.35">
      <c r="A4273" t="s">
        <v>4338</v>
      </c>
      <c r="B4273" s="1">
        <v>45821</v>
      </c>
      <c r="C4273" t="s">
        <v>41</v>
      </c>
      <c r="D4273" t="s">
        <v>42</v>
      </c>
      <c r="E4273" t="s">
        <v>36</v>
      </c>
      <c r="F4273" t="s">
        <v>37</v>
      </c>
      <c r="G4273" t="s">
        <v>32</v>
      </c>
      <c r="H4273" t="s">
        <v>33</v>
      </c>
      <c r="I4273">
        <v>3</v>
      </c>
      <c r="J4273" s="2">
        <v>41.51</v>
      </c>
      <c r="K4273" s="3">
        <v>0</v>
      </c>
      <c r="L4273" s="2">
        <v>12.32</v>
      </c>
      <c r="M4273" s="2">
        <f t="shared" si="528"/>
        <v>124.53</v>
      </c>
      <c r="N4273" s="2">
        <f t="shared" si="529"/>
        <v>36.96</v>
      </c>
      <c r="O4273" s="2">
        <f t="shared" si="530"/>
        <v>87.57</v>
      </c>
      <c r="P4273" s="4">
        <f t="shared" si="531"/>
        <v>0.70320404721753793</v>
      </c>
      <c r="Q4273">
        <f t="shared" si="532"/>
        <v>2025</v>
      </c>
      <c r="R4273" t="str">
        <f t="shared" si="533"/>
        <v>Q2</v>
      </c>
      <c r="S4273">
        <f t="shared" si="534"/>
        <v>6</v>
      </c>
      <c r="T4273" t="str">
        <f t="shared" si="535"/>
        <v>Jun</v>
      </c>
    </row>
    <row r="4274" spans="1:20" x14ac:dyDescent="0.35">
      <c r="A4274" t="s">
        <v>4339</v>
      </c>
      <c r="B4274" s="1">
        <v>45821</v>
      </c>
      <c r="C4274" t="s">
        <v>41</v>
      </c>
      <c r="D4274" t="s">
        <v>42</v>
      </c>
      <c r="E4274" t="s">
        <v>52</v>
      </c>
      <c r="F4274" t="s">
        <v>37</v>
      </c>
      <c r="G4274" t="s">
        <v>46</v>
      </c>
      <c r="H4274" t="s">
        <v>79</v>
      </c>
      <c r="I4274">
        <v>1</v>
      </c>
      <c r="J4274" s="2">
        <v>30.11</v>
      </c>
      <c r="K4274" s="3">
        <v>0</v>
      </c>
      <c r="L4274" s="2">
        <v>9.58</v>
      </c>
      <c r="M4274" s="2">
        <f t="shared" si="528"/>
        <v>30.11</v>
      </c>
      <c r="N4274" s="2">
        <f t="shared" si="529"/>
        <v>9.58</v>
      </c>
      <c r="O4274" s="2">
        <f t="shared" si="530"/>
        <v>20.53</v>
      </c>
      <c r="P4274" s="4">
        <f t="shared" si="531"/>
        <v>0.68183327798073734</v>
      </c>
      <c r="Q4274">
        <f t="shared" si="532"/>
        <v>2025</v>
      </c>
      <c r="R4274" t="str">
        <f t="shared" si="533"/>
        <v>Q2</v>
      </c>
      <c r="S4274">
        <f t="shared" si="534"/>
        <v>6</v>
      </c>
      <c r="T4274" t="str">
        <f t="shared" si="535"/>
        <v>Jun</v>
      </c>
    </row>
    <row r="4275" spans="1:20" x14ac:dyDescent="0.35">
      <c r="A4275" t="s">
        <v>4340</v>
      </c>
      <c r="B4275" s="1">
        <v>45821</v>
      </c>
      <c r="C4275" t="s">
        <v>21</v>
      </c>
      <c r="D4275" t="s">
        <v>22</v>
      </c>
      <c r="E4275" t="s">
        <v>52</v>
      </c>
      <c r="F4275" t="s">
        <v>24</v>
      </c>
      <c r="G4275" t="s">
        <v>46</v>
      </c>
      <c r="H4275" t="s">
        <v>79</v>
      </c>
      <c r="I4275">
        <v>1</v>
      </c>
      <c r="J4275" s="2">
        <v>28.98</v>
      </c>
      <c r="K4275" s="3">
        <v>0.1</v>
      </c>
      <c r="L4275" s="2">
        <v>9.4600000000000009</v>
      </c>
      <c r="M4275" s="2">
        <f t="shared" si="528"/>
        <v>26.08</v>
      </c>
      <c r="N4275" s="2">
        <f t="shared" si="529"/>
        <v>9.4600000000000009</v>
      </c>
      <c r="O4275" s="2">
        <f t="shared" si="530"/>
        <v>16.619999999999997</v>
      </c>
      <c r="P4275" s="4">
        <f t="shared" si="531"/>
        <v>0.63726993865030668</v>
      </c>
      <c r="Q4275">
        <f t="shared" si="532"/>
        <v>2025</v>
      </c>
      <c r="R4275" t="str">
        <f t="shared" si="533"/>
        <v>Q2</v>
      </c>
      <c r="S4275">
        <f t="shared" si="534"/>
        <v>6</v>
      </c>
      <c r="T4275" t="str">
        <f t="shared" si="535"/>
        <v>Jun</v>
      </c>
    </row>
    <row r="4276" spans="1:20" x14ac:dyDescent="0.35">
      <c r="A4276" t="s">
        <v>4341</v>
      </c>
      <c r="B4276" s="1">
        <v>45822</v>
      </c>
      <c r="C4276" t="s">
        <v>28</v>
      </c>
      <c r="D4276" t="s">
        <v>29</v>
      </c>
      <c r="E4276" t="s">
        <v>30</v>
      </c>
      <c r="F4276" t="s">
        <v>31</v>
      </c>
      <c r="G4276" t="s">
        <v>32</v>
      </c>
      <c r="H4276" t="s">
        <v>50</v>
      </c>
      <c r="I4276">
        <v>7</v>
      </c>
      <c r="J4276" s="2">
        <v>229.24</v>
      </c>
      <c r="K4276" s="3">
        <v>0.1</v>
      </c>
      <c r="L4276" s="2">
        <v>113.31</v>
      </c>
      <c r="M4276" s="2">
        <f t="shared" si="528"/>
        <v>1444.21</v>
      </c>
      <c r="N4276" s="2">
        <f t="shared" si="529"/>
        <v>793.17</v>
      </c>
      <c r="O4276" s="2">
        <f t="shared" si="530"/>
        <v>651.04000000000008</v>
      </c>
      <c r="P4276" s="4">
        <f t="shared" si="531"/>
        <v>0.45079316719867613</v>
      </c>
      <c r="Q4276">
        <f t="shared" si="532"/>
        <v>2025</v>
      </c>
      <c r="R4276" t="str">
        <f t="shared" si="533"/>
        <v>Q2</v>
      </c>
      <c r="S4276">
        <f t="shared" si="534"/>
        <v>6</v>
      </c>
      <c r="T4276" t="str">
        <f t="shared" si="535"/>
        <v>Jun</v>
      </c>
    </row>
    <row r="4277" spans="1:20" x14ac:dyDescent="0.35">
      <c r="A4277" t="s">
        <v>4342</v>
      </c>
      <c r="B4277" s="1">
        <v>45822</v>
      </c>
      <c r="C4277" t="s">
        <v>41</v>
      </c>
      <c r="D4277" t="s">
        <v>42</v>
      </c>
      <c r="E4277" t="s">
        <v>23</v>
      </c>
      <c r="F4277" t="s">
        <v>24</v>
      </c>
      <c r="G4277" t="s">
        <v>53</v>
      </c>
      <c r="H4277" t="s">
        <v>70</v>
      </c>
      <c r="I4277">
        <v>1</v>
      </c>
      <c r="J4277" s="2">
        <v>55.21</v>
      </c>
      <c r="K4277" s="3">
        <v>0</v>
      </c>
      <c r="L4277" s="2">
        <v>18.8</v>
      </c>
      <c r="M4277" s="2">
        <f t="shared" si="528"/>
        <v>55.21</v>
      </c>
      <c r="N4277" s="2">
        <f t="shared" si="529"/>
        <v>18.8</v>
      </c>
      <c r="O4277" s="2">
        <f t="shared" si="530"/>
        <v>36.409999999999997</v>
      </c>
      <c r="P4277" s="4">
        <f t="shared" si="531"/>
        <v>0.65948197790255381</v>
      </c>
      <c r="Q4277">
        <f t="shared" si="532"/>
        <v>2025</v>
      </c>
      <c r="R4277" t="str">
        <f t="shared" si="533"/>
        <v>Q2</v>
      </c>
      <c r="S4277">
        <f t="shared" si="534"/>
        <v>6</v>
      </c>
      <c r="T4277" t="str">
        <f t="shared" si="535"/>
        <v>Jun</v>
      </c>
    </row>
    <row r="4278" spans="1:20" x14ac:dyDescent="0.35">
      <c r="A4278" t="s">
        <v>4343</v>
      </c>
      <c r="B4278" s="1">
        <v>45822</v>
      </c>
      <c r="C4278" t="s">
        <v>62</v>
      </c>
      <c r="D4278" t="s">
        <v>74</v>
      </c>
      <c r="E4278" t="s">
        <v>43</v>
      </c>
      <c r="F4278" t="s">
        <v>37</v>
      </c>
      <c r="G4278" t="s">
        <v>53</v>
      </c>
      <c r="H4278" t="s">
        <v>54</v>
      </c>
      <c r="I4278">
        <v>1</v>
      </c>
      <c r="J4278" s="2">
        <v>137.44999999999999</v>
      </c>
      <c r="K4278" s="3">
        <v>0.05</v>
      </c>
      <c r="L4278" s="2">
        <v>69.760000000000005</v>
      </c>
      <c r="M4278" s="2">
        <f t="shared" si="528"/>
        <v>130.58000000000001</v>
      </c>
      <c r="N4278" s="2">
        <f t="shared" si="529"/>
        <v>69.760000000000005</v>
      </c>
      <c r="O4278" s="2">
        <f t="shared" si="530"/>
        <v>60.820000000000007</v>
      </c>
      <c r="P4278" s="4">
        <f t="shared" si="531"/>
        <v>0.46576811150252717</v>
      </c>
      <c r="Q4278">
        <f t="shared" si="532"/>
        <v>2025</v>
      </c>
      <c r="R4278" t="str">
        <f t="shared" si="533"/>
        <v>Q2</v>
      </c>
      <c r="S4278">
        <f t="shared" si="534"/>
        <v>6</v>
      </c>
      <c r="T4278" t="str">
        <f t="shared" si="535"/>
        <v>Jun</v>
      </c>
    </row>
    <row r="4279" spans="1:20" x14ac:dyDescent="0.35">
      <c r="A4279" t="s">
        <v>4344</v>
      </c>
      <c r="B4279" s="1">
        <v>45822</v>
      </c>
      <c r="C4279" t="s">
        <v>21</v>
      </c>
      <c r="D4279" t="s">
        <v>35</v>
      </c>
      <c r="E4279" t="s">
        <v>52</v>
      </c>
      <c r="F4279" t="s">
        <v>37</v>
      </c>
      <c r="G4279" t="s">
        <v>32</v>
      </c>
      <c r="H4279" t="s">
        <v>33</v>
      </c>
      <c r="I4279">
        <v>1</v>
      </c>
      <c r="J4279" s="2">
        <v>38.42</v>
      </c>
      <c r="K4279" s="3">
        <v>0</v>
      </c>
      <c r="L4279" s="2">
        <v>12.46</v>
      </c>
      <c r="M4279" s="2">
        <f t="shared" si="528"/>
        <v>38.42</v>
      </c>
      <c r="N4279" s="2">
        <f t="shared" si="529"/>
        <v>12.46</v>
      </c>
      <c r="O4279" s="2">
        <f t="shared" si="530"/>
        <v>25.96</v>
      </c>
      <c r="P4279" s="4">
        <f t="shared" si="531"/>
        <v>0.6756897449245185</v>
      </c>
      <c r="Q4279">
        <f t="shared" si="532"/>
        <v>2025</v>
      </c>
      <c r="R4279" t="str">
        <f t="shared" si="533"/>
        <v>Q2</v>
      </c>
      <c r="S4279">
        <f t="shared" si="534"/>
        <v>6</v>
      </c>
      <c r="T4279" t="str">
        <f t="shared" si="535"/>
        <v>Jun</v>
      </c>
    </row>
    <row r="4280" spans="1:20" x14ac:dyDescent="0.35">
      <c r="A4280" t="s">
        <v>4345</v>
      </c>
      <c r="B4280" s="1">
        <v>45822</v>
      </c>
      <c r="C4280" t="s">
        <v>21</v>
      </c>
      <c r="D4280" t="s">
        <v>103</v>
      </c>
      <c r="E4280" t="s">
        <v>52</v>
      </c>
      <c r="F4280" t="s">
        <v>24</v>
      </c>
      <c r="G4280" t="s">
        <v>46</v>
      </c>
      <c r="H4280" t="s">
        <v>75</v>
      </c>
      <c r="I4280">
        <v>2</v>
      </c>
      <c r="J4280" s="2">
        <v>32.42</v>
      </c>
      <c r="K4280" s="3">
        <v>0</v>
      </c>
      <c r="L4280" s="2">
        <v>10.06</v>
      </c>
      <c r="M4280" s="2">
        <f t="shared" si="528"/>
        <v>64.84</v>
      </c>
      <c r="N4280" s="2">
        <f t="shared" si="529"/>
        <v>20.12</v>
      </c>
      <c r="O4280" s="2">
        <f t="shared" si="530"/>
        <v>44.72</v>
      </c>
      <c r="P4280" s="4">
        <f t="shared" si="531"/>
        <v>0.68969771745835895</v>
      </c>
      <c r="Q4280">
        <f t="shared" si="532"/>
        <v>2025</v>
      </c>
      <c r="R4280" t="str">
        <f t="shared" si="533"/>
        <v>Q2</v>
      </c>
      <c r="S4280">
        <f t="shared" si="534"/>
        <v>6</v>
      </c>
      <c r="T4280" t="str">
        <f t="shared" si="535"/>
        <v>Jun</v>
      </c>
    </row>
    <row r="4281" spans="1:20" x14ac:dyDescent="0.35">
      <c r="A4281" t="s">
        <v>4346</v>
      </c>
      <c r="B4281" s="1">
        <v>45822</v>
      </c>
      <c r="C4281" t="s">
        <v>21</v>
      </c>
      <c r="D4281" t="s">
        <v>22</v>
      </c>
      <c r="E4281" t="s">
        <v>43</v>
      </c>
      <c r="F4281" t="s">
        <v>37</v>
      </c>
      <c r="G4281" t="s">
        <v>46</v>
      </c>
      <c r="H4281" t="s">
        <v>79</v>
      </c>
      <c r="I4281">
        <v>3</v>
      </c>
      <c r="J4281" s="2">
        <v>28.08</v>
      </c>
      <c r="K4281" s="3">
        <v>0</v>
      </c>
      <c r="L4281" s="2">
        <v>9.77</v>
      </c>
      <c r="M4281" s="2">
        <f t="shared" si="528"/>
        <v>84.24</v>
      </c>
      <c r="N4281" s="2">
        <f t="shared" si="529"/>
        <v>29.31</v>
      </c>
      <c r="O4281" s="2">
        <f t="shared" si="530"/>
        <v>54.929999999999993</v>
      </c>
      <c r="P4281" s="4">
        <f t="shared" si="531"/>
        <v>0.65206552706552701</v>
      </c>
      <c r="Q4281">
        <f t="shared" si="532"/>
        <v>2025</v>
      </c>
      <c r="R4281" t="str">
        <f t="shared" si="533"/>
        <v>Q2</v>
      </c>
      <c r="S4281">
        <f t="shared" si="534"/>
        <v>6</v>
      </c>
      <c r="T4281" t="str">
        <f t="shared" si="535"/>
        <v>Jun</v>
      </c>
    </row>
    <row r="4282" spans="1:20" x14ac:dyDescent="0.35">
      <c r="A4282" t="s">
        <v>4347</v>
      </c>
      <c r="B4282" s="1">
        <v>45822</v>
      </c>
      <c r="C4282" t="s">
        <v>21</v>
      </c>
      <c r="D4282" t="s">
        <v>35</v>
      </c>
      <c r="E4282" t="s">
        <v>23</v>
      </c>
      <c r="F4282" t="s">
        <v>24</v>
      </c>
      <c r="G4282" t="s">
        <v>46</v>
      </c>
      <c r="H4282" t="s">
        <v>183</v>
      </c>
      <c r="I4282">
        <v>2</v>
      </c>
      <c r="J4282" s="2">
        <v>142.22999999999999</v>
      </c>
      <c r="K4282" s="3">
        <v>0.1</v>
      </c>
      <c r="L4282" s="2">
        <v>63.39</v>
      </c>
      <c r="M4282" s="2">
        <f t="shared" si="528"/>
        <v>256.01</v>
      </c>
      <c r="N4282" s="2">
        <f t="shared" si="529"/>
        <v>126.78</v>
      </c>
      <c r="O4282" s="2">
        <f t="shared" si="530"/>
        <v>129.22999999999999</v>
      </c>
      <c r="P4282" s="4">
        <f t="shared" si="531"/>
        <v>0.50478496933713524</v>
      </c>
      <c r="Q4282">
        <f t="shared" si="532"/>
        <v>2025</v>
      </c>
      <c r="R4282" t="str">
        <f t="shared" si="533"/>
        <v>Q2</v>
      </c>
      <c r="S4282">
        <f t="shared" si="534"/>
        <v>6</v>
      </c>
      <c r="T4282" t="str">
        <f t="shared" si="535"/>
        <v>Jun</v>
      </c>
    </row>
    <row r="4283" spans="1:20" x14ac:dyDescent="0.35">
      <c r="A4283" t="s">
        <v>4348</v>
      </c>
      <c r="B4283" s="1">
        <v>45822</v>
      </c>
      <c r="C4283" t="s">
        <v>21</v>
      </c>
      <c r="D4283" t="s">
        <v>35</v>
      </c>
      <c r="E4283" t="s">
        <v>52</v>
      </c>
      <c r="F4283" t="s">
        <v>24</v>
      </c>
      <c r="G4283" t="s">
        <v>46</v>
      </c>
      <c r="H4283" t="s">
        <v>79</v>
      </c>
      <c r="I4283">
        <v>2</v>
      </c>
      <c r="J4283" s="2">
        <v>29.46</v>
      </c>
      <c r="K4283" s="3">
        <v>0.05</v>
      </c>
      <c r="L4283" s="2">
        <v>9.34</v>
      </c>
      <c r="M4283" s="2">
        <f t="shared" si="528"/>
        <v>55.97</v>
      </c>
      <c r="N4283" s="2">
        <f t="shared" si="529"/>
        <v>18.68</v>
      </c>
      <c r="O4283" s="2">
        <f t="shared" si="530"/>
        <v>37.29</v>
      </c>
      <c r="P4283" s="4">
        <f t="shared" si="531"/>
        <v>0.6662497766660711</v>
      </c>
      <c r="Q4283">
        <f t="shared" si="532"/>
        <v>2025</v>
      </c>
      <c r="R4283" t="str">
        <f t="shared" si="533"/>
        <v>Q2</v>
      </c>
      <c r="S4283">
        <f t="shared" si="534"/>
        <v>6</v>
      </c>
      <c r="T4283" t="str">
        <f t="shared" si="535"/>
        <v>Jun</v>
      </c>
    </row>
    <row r="4284" spans="1:20" x14ac:dyDescent="0.35">
      <c r="A4284" t="s">
        <v>4349</v>
      </c>
      <c r="B4284" s="1">
        <v>45822</v>
      </c>
      <c r="C4284" t="s">
        <v>62</v>
      </c>
      <c r="D4284" t="s">
        <v>74</v>
      </c>
      <c r="E4284" t="s">
        <v>23</v>
      </c>
      <c r="F4284" t="s">
        <v>37</v>
      </c>
      <c r="G4284" t="s">
        <v>53</v>
      </c>
      <c r="H4284" t="s">
        <v>70</v>
      </c>
      <c r="I4284">
        <v>1</v>
      </c>
      <c r="J4284" s="2">
        <v>50.34</v>
      </c>
      <c r="K4284" s="3">
        <v>0.2</v>
      </c>
      <c r="L4284" s="2">
        <v>18.8</v>
      </c>
      <c r="M4284" s="2">
        <f t="shared" si="528"/>
        <v>40.270000000000003</v>
      </c>
      <c r="N4284" s="2">
        <f t="shared" si="529"/>
        <v>18.8</v>
      </c>
      <c r="O4284" s="2">
        <f t="shared" si="530"/>
        <v>21.470000000000002</v>
      </c>
      <c r="P4284" s="4">
        <f t="shared" si="531"/>
        <v>0.53315122920288061</v>
      </c>
      <c r="Q4284">
        <f t="shared" si="532"/>
        <v>2025</v>
      </c>
      <c r="R4284" t="str">
        <f t="shared" si="533"/>
        <v>Q2</v>
      </c>
      <c r="S4284">
        <f t="shared" si="534"/>
        <v>6</v>
      </c>
      <c r="T4284" t="str">
        <f t="shared" si="535"/>
        <v>Jun</v>
      </c>
    </row>
    <row r="4285" spans="1:20" x14ac:dyDescent="0.35">
      <c r="A4285" t="s">
        <v>4350</v>
      </c>
      <c r="B4285" s="1">
        <v>45822</v>
      </c>
      <c r="C4285" t="s">
        <v>28</v>
      </c>
      <c r="D4285" t="s">
        <v>29</v>
      </c>
      <c r="E4285" t="s">
        <v>23</v>
      </c>
      <c r="F4285" t="s">
        <v>37</v>
      </c>
      <c r="G4285" t="s">
        <v>38</v>
      </c>
      <c r="H4285" t="s">
        <v>39</v>
      </c>
      <c r="I4285">
        <v>3</v>
      </c>
      <c r="J4285" s="2">
        <v>152.06</v>
      </c>
      <c r="K4285" s="3">
        <v>0</v>
      </c>
      <c r="L4285" s="2">
        <v>80.75</v>
      </c>
      <c r="M4285" s="2">
        <f t="shared" si="528"/>
        <v>456.18</v>
      </c>
      <c r="N4285" s="2">
        <f t="shared" si="529"/>
        <v>242.25</v>
      </c>
      <c r="O4285" s="2">
        <f t="shared" si="530"/>
        <v>213.93</v>
      </c>
      <c r="P4285" s="4">
        <f t="shared" si="531"/>
        <v>0.46895962120215706</v>
      </c>
      <c r="Q4285">
        <f t="shared" si="532"/>
        <v>2025</v>
      </c>
      <c r="R4285" t="str">
        <f t="shared" si="533"/>
        <v>Q2</v>
      </c>
      <c r="S4285">
        <f t="shared" si="534"/>
        <v>6</v>
      </c>
      <c r="T4285" t="str">
        <f t="shared" si="535"/>
        <v>Jun</v>
      </c>
    </row>
    <row r="4286" spans="1:20" x14ac:dyDescent="0.35">
      <c r="A4286" t="s">
        <v>4351</v>
      </c>
      <c r="B4286" s="1">
        <v>45822</v>
      </c>
      <c r="C4286" t="s">
        <v>28</v>
      </c>
      <c r="D4286" t="s">
        <v>29</v>
      </c>
      <c r="E4286" t="s">
        <v>43</v>
      </c>
      <c r="F4286" t="s">
        <v>37</v>
      </c>
      <c r="G4286" t="s">
        <v>32</v>
      </c>
      <c r="H4286" t="s">
        <v>113</v>
      </c>
      <c r="I4286">
        <v>1</v>
      </c>
      <c r="J4286" s="2">
        <v>381.01</v>
      </c>
      <c r="K4286" s="3">
        <v>0.2</v>
      </c>
      <c r="L4286" s="2">
        <v>211.76</v>
      </c>
      <c r="M4286" s="2">
        <f t="shared" si="528"/>
        <v>304.81</v>
      </c>
      <c r="N4286" s="2">
        <f t="shared" si="529"/>
        <v>211.76</v>
      </c>
      <c r="O4286" s="2">
        <f t="shared" si="530"/>
        <v>93.050000000000011</v>
      </c>
      <c r="P4286" s="4">
        <f t="shared" si="531"/>
        <v>0.30527213674092063</v>
      </c>
      <c r="Q4286">
        <f t="shared" si="532"/>
        <v>2025</v>
      </c>
      <c r="R4286" t="str">
        <f t="shared" si="533"/>
        <v>Q2</v>
      </c>
      <c r="S4286">
        <f t="shared" si="534"/>
        <v>6</v>
      </c>
      <c r="T4286" t="str">
        <f t="shared" si="535"/>
        <v>Jun</v>
      </c>
    </row>
    <row r="4287" spans="1:20" x14ac:dyDescent="0.35">
      <c r="A4287" t="s">
        <v>4352</v>
      </c>
      <c r="B4287" s="1">
        <v>45822</v>
      </c>
      <c r="C4287" t="s">
        <v>21</v>
      </c>
      <c r="D4287" t="s">
        <v>35</v>
      </c>
      <c r="E4287" t="s">
        <v>23</v>
      </c>
      <c r="F4287" t="s">
        <v>37</v>
      </c>
      <c r="G4287" t="s">
        <v>32</v>
      </c>
      <c r="H4287" t="s">
        <v>86</v>
      </c>
      <c r="I4287">
        <v>2</v>
      </c>
      <c r="J4287" s="2">
        <v>68.849999999999994</v>
      </c>
      <c r="K4287" s="3">
        <v>0</v>
      </c>
      <c r="L4287" s="2">
        <v>25.6</v>
      </c>
      <c r="M4287" s="2">
        <f t="shared" si="528"/>
        <v>137.69999999999999</v>
      </c>
      <c r="N4287" s="2">
        <f t="shared" si="529"/>
        <v>51.2</v>
      </c>
      <c r="O4287" s="2">
        <f t="shared" si="530"/>
        <v>86.499999999999986</v>
      </c>
      <c r="P4287" s="4">
        <f t="shared" si="531"/>
        <v>0.62817719680464779</v>
      </c>
      <c r="Q4287">
        <f t="shared" si="532"/>
        <v>2025</v>
      </c>
      <c r="R4287" t="str">
        <f t="shared" si="533"/>
        <v>Q2</v>
      </c>
      <c r="S4287">
        <f t="shared" si="534"/>
        <v>6</v>
      </c>
      <c r="T4287" t="str">
        <f t="shared" si="535"/>
        <v>Jun</v>
      </c>
    </row>
    <row r="4288" spans="1:20" x14ac:dyDescent="0.35">
      <c r="A4288" t="s">
        <v>4353</v>
      </c>
      <c r="B4288" s="1">
        <v>45823</v>
      </c>
      <c r="C4288" t="s">
        <v>21</v>
      </c>
      <c r="D4288" t="s">
        <v>22</v>
      </c>
      <c r="E4288" t="s">
        <v>23</v>
      </c>
      <c r="F4288" t="s">
        <v>24</v>
      </c>
      <c r="G4288" t="s">
        <v>38</v>
      </c>
      <c r="H4288" t="s">
        <v>56</v>
      </c>
      <c r="I4288">
        <v>3</v>
      </c>
      <c r="J4288" s="2">
        <v>80.3</v>
      </c>
      <c r="K4288" s="3">
        <v>0</v>
      </c>
      <c r="L4288" s="2">
        <v>31.85</v>
      </c>
      <c r="M4288" s="2">
        <f t="shared" si="528"/>
        <v>240.9</v>
      </c>
      <c r="N4288" s="2">
        <f t="shared" si="529"/>
        <v>95.55</v>
      </c>
      <c r="O4288" s="2">
        <f t="shared" si="530"/>
        <v>145.35000000000002</v>
      </c>
      <c r="P4288" s="4">
        <f t="shared" si="531"/>
        <v>0.60336239103362399</v>
      </c>
      <c r="Q4288">
        <f t="shared" si="532"/>
        <v>2025</v>
      </c>
      <c r="R4288" t="str">
        <f t="shared" si="533"/>
        <v>Q2</v>
      </c>
      <c r="S4288">
        <f t="shared" si="534"/>
        <v>6</v>
      </c>
      <c r="T4288" t="str">
        <f t="shared" si="535"/>
        <v>Jun</v>
      </c>
    </row>
    <row r="4289" spans="1:20" x14ac:dyDescent="0.35">
      <c r="A4289" t="s">
        <v>4354</v>
      </c>
      <c r="B4289" s="1">
        <v>45823</v>
      </c>
      <c r="C4289" t="s">
        <v>62</v>
      </c>
      <c r="D4289" t="s">
        <v>63</v>
      </c>
      <c r="E4289" t="s">
        <v>52</v>
      </c>
      <c r="F4289" t="s">
        <v>37</v>
      </c>
      <c r="G4289" t="s">
        <v>25</v>
      </c>
      <c r="H4289" t="s">
        <v>72</v>
      </c>
      <c r="I4289">
        <v>1</v>
      </c>
      <c r="J4289" s="2">
        <v>180.67</v>
      </c>
      <c r="K4289" s="3">
        <v>0</v>
      </c>
      <c r="L4289" s="2">
        <v>104.31</v>
      </c>
      <c r="M4289" s="2">
        <f t="shared" si="528"/>
        <v>180.67</v>
      </c>
      <c r="N4289" s="2">
        <f t="shared" si="529"/>
        <v>104.31</v>
      </c>
      <c r="O4289" s="2">
        <f t="shared" si="530"/>
        <v>76.359999999999985</v>
      </c>
      <c r="P4289" s="4">
        <f t="shared" si="531"/>
        <v>0.42264902861570813</v>
      </c>
      <c r="Q4289">
        <f t="shared" si="532"/>
        <v>2025</v>
      </c>
      <c r="R4289" t="str">
        <f t="shared" si="533"/>
        <v>Q2</v>
      </c>
      <c r="S4289">
        <f t="shared" si="534"/>
        <v>6</v>
      </c>
      <c r="T4289" t="str">
        <f t="shared" si="535"/>
        <v>Jun</v>
      </c>
    </row>
    <row r="4290" spans="1:20" x14ac:dyDescent="0.35">
      <c r="A4290" t="s">
        <v>4355</v>
      </c>
      <c r="B4290" s="1">
        <v>45823</v>
      </c>
      <c r="C4290" t="s">
        <v>21</v>
      </c>
      <c r="D4290" t="s">
        <v>35</v>
      </c>
      <c r="E4290" t="s">
        <v>23</v>
      </c>
      <c r="F4290" t="s">
        <v>37</v>
      </c>
      <c r="G4290" t="s">
        <v>32</v>
      </c>
      <c r="H4290" t="s">
        <v>33</v>
      </c>
      <c r="I4290">
        <v>2</v>
      </c>
      <c r="J4290" s="2">
        <v>39.44</v>
      </c>
      <c r="K4290" s="3">
        <v>0.05</v>
      </c>
      <c r="L4290" s="2">
        <v>11.91</v>
      </c>
      <c r="M4290" s="2">
        <f t="shared" ref="M4290:M4353" si="536">ROUND(I4290*J4290*(1-K4290),2)</f>
        <v>74.94</v>
      </c>
      <c r="N4290" s="2">
        <f t="shared" ref="N4290:N4353" si="537">ROUND(I4290*L4290,2)</f>
        <v>23.82</v>
      </c>
      <c r="O4290" s="2">
        <f t="shared" ref="O4290:O4353" si="538">M4290-N4290</f>
        <v>51.12</v>
      </c>
      <c r="P4290" s="4">
        <f t="shared" ref="P4290:P4353" si="539">IFERROR(O4290/M4290,0)</f>
        <v>0.68214571657325862</v>
      </c>
      <c r="Q4290">
        <f t="shared" ref="Q4290:Q4353" si="540">YEAR(B4290)</f>
        <v>2025</v>
      </c>
      <c r="R4290" t="str">
        <f t="shared" ref="R4290:R4353" si="541">"Q"&amp;ROUNDUP(MONTH(B4290)/3,0)</f>
        <v>Q2</v>
      </c>
      <c r="S4290">
        <f t="shared" ref="S4290:S4353" si="542">MONTH(B4290)</f>
        <v>6</v>
      </c>
      <c r="T4290" t="str">
        <f t="shared" ref="T4290:T4353" si="543">TEXT(B4290,"mmm")</f>
        <v>Jun</v>
      </c>
    </row>
    <row r="4291" spans="1:20" x14ac:dyDescent="0.35">
      <c r="A4291" t="s">
        <v>4356</v>
      </c>
      <c r="B4291" s="1">
        <v>45823</v>
      </c>
      <c r="C4291" t="s">
        <v>41</v>
      </c>
      <c r="D4291" t="s">
        <v>42</v>
      </c>
      <c r="E4291" t="s">
        <v>43</v>
      </c>
      <c r="F4291" t="s">
        <v>37</v>
      </c>
      <c r="G4291" t="s">
        <v>32</v>
      </c>
      <c r="H4291" t="s">
        <v>33</v>
      </c>
      <c r="I4291">
        <v>1</v>
      </c>
      <c r="J4291" s="2">
        <v>40.99</v>
      </c>
      <c r="K4291" s="3">
        <v>0</v>
      </c>
      <c r="L4291" s="2">
        <v>12.31</v>
      </c>
      <c r="M4291" s="2">
        <f t="shared" si="536"/>
        <v>40.99</v>
      </c>
      <c r="N4291" s="2">
        <f t="shared" si="537"/>
        <v>12.31</v>
      </c>
      <c r="O4291" s="2">
        <f t="shared" si="538"/>
        <v>28.68</v>
      </c>
      <c r="P4291" s="4">
        <f t="shared" si="539"/>
        <v>0.69968284947548176</v>
      </c>
      <c r="Q4291">
        <f t="shared" si="540"/>
        <v>2025</v>
      </c>
      <c r="R4291" t="str">
        <f t="shared" si="541"/>
        <v>Q2</v>
      </c>
      <c r="S4291">
        <f t="shared" si="542"/>
        <v>6</v>
      </c>
      <c r="T4291" t="str">
        <f t="shared" si="543"/>
        <v>Jun</v>
      </c>
    </row>
    <row r="4292" spans="1:20" x14ac:dyDescent="0.35">
      <c r="A4292" t="s">
        <v>4357</v>
      </c>
      <c r="B4292" s="1">
        <v>45823</v>
      </c>
      <c r="C4292" t="s">
        <v>28</v>
      </c>
      <c r="D4292" t="s">
        <v>29</v>
      </c>
      <c r="E4292" t="s">
        <v>52</v>
      </c>
      <c r="F4292" t="s">
        <v>37</v>
      </c>
      <c r="G4292" t="s">
        <v>38</v>
      </c>
      <c r="H4292" t="s">
        <v>39</v>
      </c>
      <c r="I4292">
        <v>1</v>
      </c>
      <c r="J4292" s="2">
        <v>153.02000000000001</v>
      </c>
      <c r="K4292" s="3">
        <v>0</v>
      </c>
      <c r="L4292" s="2">
        <v>80.209999999999994</v>
      </c>
      <c r="M4292" s="2">
        <f t="shared" si="536"/>
        <v>153.02000000000001</v>
      </c>
      <c r="N4292" s="2">
        <f t="shared" si="537"/>
        <v>80.209999999999994</v>
      </c>
      <c r="O4292" s="2">
        <f t="shared" si="538"/>
        <v>72.810000000000016</v>
      </c>
      <c r="P4292" s="4">
        <f t="shared" si="539"/>
        <v>0.47582015422820556</v>
      </c>
      <c r="Q4292">
        <f t="shared" si="540"/>
        <v>2025</v>
      </c>
      <c r="R4292" t="str">
        <f t="shared" si="541"/>
        <v>Q2</v>
      </c>
      <c r="S4292">
        <f t="shared" si="542"/>
        <v>6</v>
      </c>
      <c r="T4292" t="str">
        <f t="shared" si="543"/>
        <v>Jun</v>
      </c>
    </row>
    <row r="4293" spans="1:20" x14ac:dyDescent="0.35">
      <c r="A4293" t="s">
        <v>4358</v>
      </c>
      <c r="B4293" s="1">
        <v>45823</v>
      </c>
      <c r="C4293" t="s">
        <v>21</v>
      </c>
      <c r="D4293" t="s">
        <v>35</v>
      </c>
      <c r="E4293" t="s">
        <v>52</v>
      </c>
      <c r="F4293" t="s">
        <v>37</v>
      </c>
      <c r="G4293" t="s">
        <v>46</v>
      </c>
      <c r="H4293" t="s">
        <v>183</v>
      </c>
      <c r="I4293">
        <v>2</v>
      </c>
      <c r="J4293" s="2">
        <v>138.24</v>
      </c>
      <c r="K4293" s="3">
        <v>0.05</v>
      </c>
      <c r="L4293" s="2">
        <v>64.349999999999994</v>
      </c>
      <c r="M4293" s="2">
        <f t="shared" si="536"/>
        <v>262.66000000000003</v>
      </c>
      <c r="N4293" s="2">
        <f t="shared" si="537"/>
        <v>128.69999999999999</v>
      </c>
      <c r="O4293" s="2">
        <f t="shared" si="538"/>
        <v>133.96000000000004</v>
      </c>
      <c r="P4293" s="4">
        <f t="shared" si="539"/>
        <v>0.510012944490977</v>
      </c>
      <c r="Q4293">
        <f t="shared" si="540"/>
        <v>2025</v>
      </c>
      <c r="R4293" t="str">
        <f t="shared" si="541"/>
        <v>Q2</v>
      </c>
      <c r="S4293">
        <f t="shared" si="542"/>
        <v>6</v>
      </c>
      <c r="T4293" t="str">
        <f t="shared" si="543"/>
        <v>Jun</v>
      </c>
    </row>
    <row r="4294" spans="1:20" x14ac:dyDescent="0.35">
      <c r="A4294" t="s">
        <v>4359</v>
      </c>
      <c r="B4294" s="1">
        <v>45823</v>
      </c>
      <c r="C4294" t="s">
        <v>28</v>
      </c>
      <c r="D4294" t="s">
        <v>49</v>
      </c>
      <c r="E4294" t="s">
        <v>23</v>
      </c>
      <c r="F4294" t="s">
        <v>24</v>
      </c>
      <c r="G4294" t="s">
        <v>46</v>
      </c>
      <c r="H4294" t="s">
        <v>75</v>
      </c>
      <c r="I4294">
        <v>1</v>
      </c>
      <c r="J4294" s="2">
        <v>35.18</v>
      </c>
      <c r="K4294" s="3">
        <v>0</v>
      </c>
      <c r="L4294" s="2">
        <v>10.15</v>
      </c>
      <c r="M4294" s="2">
        <f t="shared" si="536"/>
        <v>35.18</v>
      </c>
      <c r="N4294" s="2">
        <f t="shared" si="537"/>
        <v>10.15</v>
      </c>
      <c r="O4294" s="2">
        <f t="shared" si="538"/>
        <v>25.03</v>
      </c>
      <c r="P4294" s="4">
        <f t="shared" si="539"/>
        <v>0.71148379761227976</v>
      </c>
      <c r="Q4294">
        <f t="shared" si="540"/>
        <v>2025</v>
      </c>
      <c r="R4294" t="str">
        <f t="shared" si="541"/>
        <v>Q2</v>
      </c>
      <c r="S4294">
        <f t="shared" si="542"/>
        <v>6</v>
      </c>
      <c r="T4294" t="str">
        <f t="shared" si="543"/>
        <v>Jun</v>
      </c>
    </row>
    <row r="4295" spans="1:20" x14ac:dyDescent="0.35">
      <c r="A4295" t="s">
        <v>4360</v>
      </c>
      <c r="B4295" s="1">
        <v>45823</v>
      </c>
      <c r="C4295" t="s">
        <v>21</v>
      </c>
      <c r="D4295" t="s">
        <v>35</v>
      </c>
      <c r="E4295" t="s">
        <v>23</v>
      </c>
      <c r="F4295" t="s">
        <v>37</v>
      </c>
      <c r="G4295" t="s">
        <v>25</v>
      </c>
      <c r="H4295" t="s">
        <v>72</v>
      </c>
      <c r="I4295">
        <v>1</v>
      </c>
      <c r="J4295" s="2">
        <v>189.83</v>
      </c>
      <c r="K4295" s="3">
        <v>0</v>
      </c>
      <c r="L4295" s="2">
        <v>102.98</v>
      </c>
      <c r="M4295" s="2">
        <f t="shared" si="536"/>
        <v>189.83</v>
      </c>
      <c r="N4295" s="2">
        <f t="shared" si="537"/>
        <v>102.98</v>
      </c>
      <c r="O4295" s="2">
        <f t="shared" si="538"/>
        <v>86.850000000000009</v>
      </c>
      <c r="P4295" s="4">
        <f t="shared" si="539"/>
        <v>0.45751461834272772</v>
      </c>
      <c r="Q4295">
        <f t="shared" si="540"/>
        <v>2025</v>
      </c>
      <c r="R4295" t="str">
        <f t="shared" si="541"/>
        <v>Q2</v>
      </c>
      <c r="S4295">
        <f t="shared" si="542"/>
        <v>6</v>
      </c>
      <c r="T4295" t="str">
        <f t="shared" si="543"/>
        <v>Jun</v>
      </c>
    </row>
    <row r="4296" spans="1:20" x14ac:dyDescent="0.35">
      <c r="A4296" t="s">
        <v>4361</v>
      </c>
      <c r="B4296" s="1">
        <v>45823</v>
      </c>
      <c r="C4296" t="s">
        <v>41</v>
      </c>
      <c r="D4296" t="s">
        <v>42</v>
      </c>
      <c r="E4296" t="s">
        <v>52</v>
      </c>
      <c r="F4296" t="s">
        <v>31</v>
      </c>
      <c r="G4296" t="s">
        <v>53</v>
      </c>
      <c r="H4296" t="s">
        <v>54</v>
      </c>
      <c r="I4296">
        <v>2</v>
      </c>
      <c r="J4296" s="2">
        <v>156.26</v>
      </c>
      <c r="K4296" s="3">
        <v>0</v>
      </c>
      <c r="L4296" s="2">
        <v>70.709999999999994</v>
      </c>
      <c r="M4296" s="2">
        <f t="shared" si="536"/>
        <v>312.52</v>
      </c>
      <c r="N4296" s="2">
        <f t="shared" si="537"/>
        <v>141.41999999999999</v>
      </c>
      <c r="O4296" s="2">
        <f t="shared" si="538"/>
        <v>171.1</v>
      </c>
      <c r="P4296" s="4">
        <f t="shared" si="539"/>
        <v>0.54748496096249843</v>
      </c>
      <c r="Q4296">
        <f t="shared" si="540"/>
        <v>2025</v>
      </c>
      <c r="R4296" t="str">
        <f t="shared" si="541"/>
        <v>Q2</v>
      </c>
      <c r="S4296">
        <f t="shared" si="542"/>
        <v>6</v>
      </c>
      <c r="T4296" t="str">
        <f t="shared" si="543"/>
        <v>Jun</v>
      </c>
    </row>
    <row r="4297" spans="1:20" x14ac:dyDescent="0.35">
      <c r="A4297" t="s">
        <v>4362</v>
      </c>
      <c r="B4297" s="1">
        <v>45823</v>
      </c>
      <c r="C4297" t="s">
        <v>28</v>
      </c>
      <c r="D4297" t="s">
        <v>29</v>
      </c>
      <c r="E4297" t="s">
        <v>23</v>
      </c>
      <c r="F4297" t="s">
        <v>24</v>
      </c>
      <c r="G4297" t="s">
        <v>46</v>
      </c>
      <c r="H4297" t="s">
        <v>79</v>
      </c>
      <c r="I4297">
        <v>2</v>
      </c>
      <c r="J4297" s="2">
        <v>28.46</v>
      </c>
      <c r="K4297" s="3">
        <v>0</v>
      </c>
      <c r="L4297" s="2">
        <v>9.43</v>
      </c>
      <c r="M4297" s="2">
        <f t="shared" si="536"/>
        <v>56.92</v>
      </c>
      <c r="N4297" s="2">
        <f t="shared" si="537"/>
        <v>18.86</v>
      </c>
      <c r="O4297" s="2">
        <f t="shared" si="538"/>
        <v>38.06</v>
      </c>
      <c r="P4297" s="4">
        <f t="shared" si="539"/>
        <v>0.66865776528460996</v>
      </c>
      <c r="Q4297">
        <f t="shared" si="540"/>
        <v>2025</v>
      </c>
      <c r="R4297" t="str">
        <f t="shared" si="541"/>
        <v>Q2</v>
      </c>
      <c r="S4297">
        <f t="shared" si="542"/>
        <v>6</v>
      </c>
      <c r="T4297" t="str">
        <f t="shared" si="543"/>
        <v>Jun</v>
      </c>
    </row>
    <row r="4298" spans="1:20" x14ac:dyDescent="0.35">
      <c r="A4298" t="s">
        <v>4363</v>
      </c>
      <c r="B4298" s="1">
        <v>45824</v>
      </c>
      <c r="C4298" t="s">
        <v>28</v>
      </c>
      <c r="D4298" t="s">
        <v>49</v>
      </c>
      <c r="E4298" t="s">
        <v>23</v>
      </c>
      <c r="F4298" t="s">
        <v>37</v>
      </c>
      <c r="G4298" t="s">
        <v>25</v>
      </c>
      <c r="H4298" t="s">
        <v>91</v>
      </c>
      <c r="I4298">
        <v>3</v>
      </c>
      <c r="J4298" s="2">
        <v>100.23</v>
      </c>
      <c r="K4298" s="3">
        <v>0.2</v>
      </c>
      <c r="L4298" s="2">
        <v>43.61</v>
      </c>
      <c r="M4298" s="2">
        <f t="shared" si="536"/>
        <v>240.55</v>
      </c>
      <c r="N4298" s="2">
        <f t="shared" si="537"/>
        <v>130.83000000000001</v>
      </c>
      <c r="O4298" s="2">
        <f t="shared" si="538"/>
        <v>109.72</v>
      </c>
      <c r="P4298" s="4">
        <f t="shared" si="539"/>
        <v>0.4561213884847225</v>
      </c>
      <c r="Q4298">
        <f t="shared" si="540"/>
        <v>2025</v>
      </c>
      <c r="R4298" t="str">
        <f t="shared" si="541"/>
        <v>Q2</v>
      </c>
      <c r="S4298">
        <f t="shared" si="542"/>
        <v>6</v>
      </c>
      <c r="T4298" t="str">
        <f t="shared" si="543"/>
        <v>Jun</v>
      </c>
    </row>
    <row r="4299" spans="1:20" x14ac:dyDescent="0.35">
      <c r="A4299" t="s">
        <v>4364</v>
      </c>
      <c r="B4299" s="1">
        <v>45824</v>
      </c>
      <c r="C4299" t="s">
        <v>41</v>
      </c>
      <c r="D4299" t="s">
        <v>42</v>
      </c>
      <c r="E4299" t="s">
        <v>43</v>
      </c>
      <c r="F4299" t="s">
        <v>37</v>
      </c>
      <c r="G4299" t="s">
        <v>32</v>
      </c>
      <c r="H4299" t="s">
        <v>86</v>
      </c>
      <c r="I4299">
        <v>1</v>
      </c>
      <c r="J4299" s="2">
        <v>74.47</v>
      </c>
      <c r="K4299" s="3">
        <v>0</v>
      </c>
      <c r="L4299" s="2">
        <v>25.08</v>
      </c>
      <c r="M4299" s="2">
        <f t="shared" si="536"/>
        <v>74.47</v>
      </c>
      <c r="N4299" s="2">
        <f t="shared" si="537"/>
        <v>25.08</v>
      </c>
      <c r="O4299" s="2">
        <f t="shared" si="538"/>
        <v>49.39</v>
      </c>
      <c r="P4299" s="4">
        <f t="shared" si="539"/>
        <v>0.66322008862629245</v>
      </c>
      <c r="Q4299">
        <f t="shared" si="540"/>
        <v>2025</v>
      </c>
      <c r="R4299" t="str">
        <f t="shared" si="541"/>
        <v>Q2</v>
      </c>
      <c r="S4299">
        <f t="shared" si="542"/>
        <v>6</v>
      </c>
      <c r="T4299" t="str">
        <f t="shared" si="543"/>
        <v>Jun</v>
      </c>
    </row>
    <row r="4300" spans="1:20" x14ac:dyDescent="0.35">
      <c r="A4300" t="s">
        <v>4365</v>
      </c>
      <c r="B4300" s="1">
        <v>45824</v>
      </c>
      <c r="C4300" t="s">
        <v>41</v>
      </c>
      <c r="D4300" t="s">
        <v>90</v>
      </c>
      <c r="E4300" t="s">
        <v>52</v>
      </c>
      <c r="F4300" t="s">
        <v>37</v>
      </c>
      <c r="G4300" t="s">
        <v>46</v>
      </c>
      <c r="H4300" t="s">
        <v>75</v>
      </c>
      <c r="I4300">
        <v>4</v>
      </c>
      <c r="J4300" s="2">
        <v>35.32</v>
      </c>
      <c r="K4300" s="3">
        <v>0</v>
      </c>
      <c r="L4300" s="2">
        <v>9.94</v>
      </c>
      <c r="M4300" s="2">
        <f t="shared" si="536"/>
        <v>141.28</v>
      </c>
      <c r="N4300" s="2">
        <f t="shared" si="537"/>
        <v>39.76</v>
      </c>
      <c r="O4300" s="2">
        <f t="shared" si="538"/>
        <v>101.52000000000001</v>
      </c>
      <c r="P4300" s="4">
        <f t="shared" si="539"/>
        <v>0.7185730464326161</v>
      </c>
      <c r="Q4300">
        <f t="shared" si="540"/>
        <v>2025</v>
      </c>
      <c r="R4300" t="str">
        <f t="shared" si="541"/>
        <v>Q2</v>
      </c>
      <c r="S4300">
        <f t="shared" si="542"/>
        <v>6</v>
      </c>
      <c r="T4300" t="str">
        <f t="shared" si="543"/>
        <v>Jun</v>
      </c>
    </row>
    <row r="4301" spans="1:20" x14ac:dyDescent="0.35">
      <c r="A4301" t="s">
        <v>4366</v>
      </c>
      <c r="B4301" s="1">
        <v>45824</v>
      </c>
      <c r="C4301" t="s">
        <v>21</v>
      </c>
      <c r="D4301" t="s">
        <v>22</v>
      </c>
      <c r="E4301" t="s">
        <v>23</v>
      </c>
      <c r="F4301" t="s">
        <v>37</v>
      </c>
      <c r="G4301" t="s">
        <v>46</v>
      </c>
      <c r="H4301" t="s">
        <v>75</v>
      </c>
      <c r="I4301">
        <v>3</v>
      </c>
      <c r="J4301" s="2">
        <v>33.909999999999997</v>
      </c>
      <c r="K4301" s="3">
        <v>0</v>
      </c>
      <c r="L4301" s="2">
        <v>10.27</v>
      </c>
      <c r="M4301" s="2">
        <f t="shared" si="536"/>
        <v>101.73</v>
      </c>
      <c r="N4301" s="2">
        <f t="shared" si="537"/>
        <v>30.81</v>
      </c>
      <c r="O4301" s="2">
        <f t="shared" si="538"/>
        <v>70.92</v>
      </c>
      <c r="P4301" s="4">
        <f t="shared" si="539"/>
        <v>0.69713948687702743</v>
      </c>
      <c r="Q4301">
        <f t="shared" si="540"/>
        <v>2025</v>
      </c>
      <c r="R4301" t="str">
        <f t="shared" si="541"/>
        <v>Q2</v>
      </c>
      <c r="S4301">
        <f t="shared" si="542"/>
        <v>6</v>
      </c>
      <c r="T4301" t="str">
        <f t="shared" si="543"/>
        <v>Jun</v>
      </c>
    </row>
    <row r="4302" spans="1:20" x14ac:dyDescent="0.35">
      <c r="A4302" t="s">
        <v>4367</v>
      </c>
      <c r="B4302" s="1">
        <v>45824</v>
      </c>
      <c r="C4302" t="s">
        <v>28</v>
      </c>
      <c r="D4302" t="s">
        <v>49</v>
      </c>
      <c r="E4302" t="s">
        <v>30</v>
      </c>
      <c r="F4302" t="s">
        <v>31</v>
      </c>
      <c r="G4302" t="s">
        <v>38</v>
      </c>
      <c r="H4302" t="s">
        <v>84</v>
      </c>
      <c r="I4302">
        <v>6</v>
      </c>
      <c r="J4302" s="2">
        <v>263.08999999999997</v>
      </c>
      <c r="K4302" s="3">
        <v>0.25</v>
      </c>
      <c r="L4302" s="2">
        <v>130.84</v>
      </c>
      <c r="M4302" s="2">
        <f t="shared" si="536"/>
        <v>1183.9100000000001</v>
      </c>
      <c r="N4302" s="2">
        <f t="shared" si="537"/>
        <v>785.04</v>
      </c>
      <c r="O4302" s="2">
        <f t="shared" si="538"/>
        <v>398.87000000000012</v>
      </c>
      <c r="P4302" s="4">
        <f t="shared" si="539"/>
        <v>0.33690905558699569</v>
      </c>
      <c r="Q4302">
        <f t="shared" si="540"/>
        <v>2025</v>
      </c>
      <c r="R4302" t="str">
        <f t="shared" si="541"/>
        <v>Q2</v>
      </c>
      <c r="S4302">
        <f t="shared" si="542"/>
        <v>6</v>
      </c>
      <c r="T4302" t="str">
        <f t="shared" si="543"/>
        <v>Jun</v>
      </c>
    </row>
    <row r="4303" spans="1:20" x14ac:dyDescent="0.35">
      <c r="A4303" t="s">
        <v>4368</v>
      </c>
      <c r="B4303" s="1">
        <v>45824</v>
      </c>
      <c r="C4303" t="s">
        <v>21</v>
      </c>
      <c r="D4303" t="s">
        <v>35</v>
      </c>
      <c r="E4303" t="s">
        <v>23</v>
      </c>
      <c r="F4303" t="s">
        <v>24</v>
      </c>
      <c r="G4303" t="s">
        <v>32</v>
      </c>
      <c r="H4303" t="s">
        <v>113</v>
      </c>
      <c r="I4303">
        <v>1</v>
      </c>
      <c r="J4303" s="2">
        <v>375.3</v>
      </c>
      <c r="K4303" s="3">
        <v>0.1</v>
      </c>
      <c r="L4303" s="2">
        <v>216.18</v>
      </c>
      <c r="M4303" s="2">
        <f t="shared" si="536"/>
        <v>337.77</v>
      </c>
      <c r="N4303" s="2">
        <f t="shared" si="537"/>
        <v>216.18</v>
      </c>
      <c r="O4303" s="2">
        <f t="shared" si="538"/>
        <v>121.58999999999997</v>
      </c>
      <c r="P4303" s="4">
        <f t="shared" si="539"/>
        <v>0.35997868371969088</v>
      </c>
      <c r="Q4303">
        <f t="shared" si="540"/>
        <v>2025</v>
      </c>
      <c r="R4303" t="str">
        <f t="shared" si="541"/>
        <v>Q2</v>
      </c>
      <c r="S4303">
        <f t="shared" si="542"/>
        <v>6</v>
      </c>
      <c r="T4303" t="str">
        <f t="shared" si="543"/>
        <v>Jun</v>
      </c>
    </row>
    <row r="4304" spans="1:20" x14ac:dyDescent="0.35">
      <c r="A4304" t="s">
        <v>4369</v>
      </c>
      <c r="B4304" s="1">
        <v>45824</v>
      </c>
      <c r="C4304" t="s">
        <v>21</v>
      </c>
      <c r="D4304" t="s">
        <v>103</v>
      </c>
      <c r="E4304" t="s">
        <v>52</v>
      </c>
      <c r="F4304" t="s">
        <v>37</v>
      </c>
      <c r="G4304" t="s">
        <v>53</v>
      </c>
      <c r="H4304" t="s">
        <v>70</v>
      </c>
      <c r="I4304">
        <v>2</v>
      </c>
      <c r="J4304" s="2">
        <v>49.7</v>
      </c>
      <c r="K4304" s="3">
        <v>0.05</v>
      </c>
      <c r="L4304" s="2">
        <v>19.440000000000001</v>
      </c>
      <c r="M4304" s="2">
        <f t="shared" si="536"/>
        <v>94.43</v>
      </c>
      <c r="N4304" s="2">
        <f t="shared" si="537"/>
        <v>38.880000000000003</v>
      </c>
      <c r="O4304" s="2">
        <f t="shared" si="538"/>
        <v>55.550000000000004</v>
      </c>
      <c r="P4304" s="4">
        <f t="shared" si="539"/>
        <v>0.58826644074976175</v>
      </c>
      <c r="Q4304">
        <f t="shared" si="540"/>
        <v>2025</v>
      </c>
      <c r="R4304" t="str">
        <f t="shared" si="541"/>
        <v>Q2</v>
      </c>
      <c r="S4304">
        <f t="shared" si="542"/>
        <v>6</v>
      </c>
      <c r="T4304" t="str">
        <f t="shared" si="543"/>
        <v>Jun</v>
      </c>
    </row>
    <row r="4305" spans="1:20" x14ac:dyDescent="0.35">
      <c r="A4305" t="s">
        <v>4370</v>
      </c>
      <c r="B4305" s="1">
        <v>45824</v>
      </c>
      <c r="C4305" t="s">
        <v>21</v>
      </c>
      <c r="D4305" t="s">
        <v>35</v>
      </c>
      <c r="E4305" t="s">
        <v>52</v>
      </c>
      <c r="F4305" t="s">
        <v>37</v>
      </c>
      <c r="G4305" t="s">
        <v>46</v>
      </c>
      <c r="H4305" t="s">
        <v>75</v>
      </c>
      <c r="I4305">
        <v>2</v>
      </c>
      <c r="J4305" s="2">
        <v>34.06</v>
      </c>
      <c r="K4305" s="3">
        <v>0</v>
      </c>
      <c r="L4305" s="2">
        <v>10.35</v>
      </c>
      <c r="M4305" s="2">
        <f t="shared" si="536"/>
        <v>68.12</v>
      </c>
      <c r="N4305" s="2">
        <f t="shared" si="537"/>
        <v>20.7</v>
      </c>
      <c r="O4305" s="2">
        <f t="shared" si="538"/>
        <v>47.42</v>
      </c>
      <c r="P4305" s="4">
        <f t="shared" si="539"/>
        <v>0.69612448620082201</v>
      </c>
      <c r="Q4305">
        <f t="shared" si="540"/>
        <v>2025</v>
      </c>
      <c r="R4305" t="str">
        <f t="shared" si="541"/>
        <v>Q2</v>
      </c>
      <c r="S4305">
        <f t="shared" si="542"/>
        <v>6</v>
      </c>
      <c r="T4305" t="str">
        <f t="shared" si="543"/>
        <v>Jun</v>
      </c>
    </row>
    <row r="4306" spans="1:20" x14ac:dyDescent="0.35">
      <c r="A4306" t="s">
        <v>4371</v>
      </c>
      <c r="B4306" s="1">
        <v>45824</v>
      </c>
      <c r="C4306" t="s">
        <v>21</v>
      </c>
      <c r="D4306" t="s">
        <v>22</v>
      </c>
      <c r="E4306" t="s">
        <v>23</v>
      </c>
      <c r="F4306" t="s">
        <v>37</v>
      </c>
      <c r="G4306" t="s">
        <v>25</v>
      </c>
      <c r="H4306" t="s">
        <v>81</v>
      </c>
      <c r="I4306">
        <v>2</v>
      </c>
      <c r="J4306" s="2">
        <v>40.799999999999997</v>
      </c>
      <c r="K4306" s="3">
        <v>0.1</v>
      </c>
      <c r="L4306" s="2">
        <v>15.7</v>
      </c>
      <c r="M4306" s="2">
        <f t="shared" si="536"/>
        <v>73.44</v>
      </c>
      <c r="N4306" s="2">
        <f t="shared" si="537"/>
        <v>31.4</v>
      </c>
      <c r="O4306" s="2">
        <f t="shared" si="538"/>
        <v>42.04</v>
      </c>
      <c r="P4306" s="4">
        <f t="shared" si="539"/>
        <v>0.5724400871459695</v>
      </c>
      <c r="Q4306">
        <f t="shared" si="540"/>
        <v>2025</v>
      </c>
      <c r="R4306" t="str">
        <f t="shared" si="541"/>
        <v>Q2</v>
      </c>
      <c r="S4306">
        <f t="shared" si="542"/>
        <v>6</v>
      </c>
      <c r="T4306" t="str">
        <f t="shared" si="543"/>
        <v>Jun</v>
      </c>
    </row>
    <row r="4307" spans="1:20" x14ac:dyDescent="0.35">
      <c r="A4307" t="s">
        <v>4372</v>
      </c>
      <c r="B4307" s="1">
        <v>45824</v>
      </c>
      <c r="C4307" t="s">
        <v>21</v>
      </c>
      <c r="D4307" t="s">
        <v>22</v>
      </c>
      <c r="E4307" t="s">
        <v>43</v>
      </c>
      <c r="F4307" t="s">
        <v>37</v>
      </c>
      <c r="G4307" t="s">
        <v>32</v>
      </c>
      <c r="H4307" t="s">
        <v>33</v>
      </c>
      <c r="I4307">
        <v>1</v>
      </c>
      <c r="J4307" s="2">
        <v>38.32</v>
      </c>
      <c r="K4307" s="3">
        <v>0.15</v>
      </c>
      <c r="L4307" s="2">
        <v>12.48</v>
      </c>
      <c r="M4307" s="2">
        <f t="shared" si="536"/>
        <v>32.57</v>
      </c>
      <c r="N4307" s="2">
        <f t="shared" si="537"/>
        <v>12.48</v>
      </c>
      <c r="O4307" s="2">
        <f t="shared" si="538"/>
        <v>20.09</v>
      </c>
      <c r="P4307" s="4">
        <f t="shared" si="539"/>
        <v>0.61682529935523489</v>
      </c>
      <c r="Q4307">
        <f t="shared" si="540"/>
        <v>2025</v>
      </c>
      <c r="R4307" t="str">
        <f t="shared" si="541"/>
        <v>Q2</v>
      </c>
      <c r="S4307">
        <f t="shared" si="542"/>
        <v>6</v>
      </c>
      <c r="T4307" t="str">
        <f t="shared" si="543"/>
        <v>Jun</v>
      </c>
    </row>
    <row r="4308" spans="1:20" x14ac:dyDescent="0.35">
      <c r="A4308" t="s">
        <v>4373</v>
      </c>
      <c r="B4308" s="1">
        <v>45824</v>
      </c>
      <c r="C4308" t="s">
        <v>21</v>
      </c>
      <c r="D4308" t="s">
        <v>35</v>
      </c>
      <c r="E4308" t="s">
        <v>43</v>
      </c>
      <c r="F4308" t="s">
        <v>37</v>
      </c>
      <c r="G4308" t="s">
        <v>38</v>
      </c>
      <c r="H4308" t="s">
        <v>39</v>
      </c>
      <c r="I4308">
        <v>1</v>
      </c>
      <c r="J4308" s="2">
        <v>153.77000000000001</v>
      </c>
      <c r="K4308" s="3">
        <v>0</v>
      </c>
      <c r="L4308" s="2">
        <v>81.099999999999994</v>
      </c>
      <c r="M4308" s="2">
        <f t="shared" si="536"/>
        <v>153.77000000000001</v>
      </c>
      <c r="N4308" s="2">
        <f t="shared" si="537"/>
        <v>81.099999999999994</v>
      </c>
      <c r="O4308" s="2">
        <f t="shared" si="538"/>
        <v>72.670000000000016</v>
      </c>
      <c r="P4308" s="4">
        <f t="shared" si="539"/>
        <v>0.47258893152110304</v>
      </c>
      <c r="Q4308">
        <f t="shared" si="540"/>
        <v>2025</v>
      </c>
      <c r="R4308" t="str">
        <f t="shared" si="541"/>
        <v>Q2</v>
      </c>
      <c r="S4308">
        <f t="shared" si="542"/>
        <v>6</v>
      </c>
      <c r="T4308" t="str">
        <f t="shared" si="543"/>
        <v>Jun</v>
      </c>
    </row>
    <row r="4309" spans="1:20" x14ac:dyDescent="0.35">
      <c r="A4309" t="s">
        <v>4374</v>
      </c>
      <c r="B4309" s="1">
        <v>45825</v>
      </c>
      <c r="C4309" t="s">
        <v>21</v>
      </c>
      <c r="D4309" t="s">
        <v>35</v>
      </c>
      <c r="E4309" t="s">
        <v>43</v>
      </c>
      <c r="F4309" t="s">
        <v>31</v>
      </c>
      <c r="G4309" t="s">
        <v>25</v>
      </c>
      <c r="H4309" t="s">
        <v>72</v>
      </c>
      <c r="I4309">
        <v>1</v>
      </c>
      <c r="J4309" s="2">
        <v>193.59</v>
      </c>
      <c r="K4309" s="3">
        <v>0</v>
      </c>
      <c r="L4309" s="2">
        <v>103.46</v>
      </c>
      <c r="M4309" s="2">
        <f t="shared" si="536"/>
        <v>193.59</v>
      </c>
      <c r="N4309" s="2">
        <f t="shared" si="537"/>
        <v>103.46</v>
      </c>
      <c r="O4309" s="2">
        <f t="shared" si="538"/>
        <v>90.13000000000001</v>
      </c>
      <c r="P4309" s="4">
        <f t="shared" si="539"/>
        <v>0.46557156877937916</v>
      </c>
      <c r="Q4309">
        <f t="shared" si="540"/>
        <v>2025</v>
      </c>
      <c r="R4309" t="str">
        <f t="shared" si="541"/>
        <v>Q2</v>
      </c>
      <c r="S4309">
        <f t="shared" si="542"/>
        <v>6</v>
      </c>
      <c r="T4309" t="str">
        <f t="shared" si="543"/>
        <v>Jun</v>
      </c>
    </row>
    <row r="4310" spans="1:20" x14ac:dyDescent="0.35">
      <c r="A4310" t="s">
        <v>4375</v>
      </c>
      <c r="B4310" s="1">
        <v>45825</v>
      </c>
      <c r="C4310" t="s">
        <v>21</v>
      </c>
      <c r="D4310" t="s">
        <v>22</v>
      </c>
      <c r="E4310" t="s">
        <v>36</v>
      </c>
      <c r="F4310" t="s">
        <v>24</v>
      </c>
      <c r="G4310" t="s">
        <v>32</v>
      </c>
      <c r="H4310" t="s">
        <v>33</v>
      </c>
      <c r="I4310">
        <v>2</v>
      </c>
      <c r="J4310" s="2">
        <v>38.99</v>
      </c>
      <c r="K4310" s="3">
        <v>0.1</v>
      </c>
      <c r="L4310" s="2">
        <v>12.82</v>
      </c>
      <c r="M4310" s="2">
        <f t="shared" si="536"/>
        <v>70.180000000000007</v>
      </c>
      <c r="N4310" s="2">
        <f t="shared" si="537"/>
        <v>25.64</v>
      </c>
      <c r="O4310" s="2">
        <f t="shared" si="538"/>
        <v>44.540000000000006</v>
      </c>
      <c r="P4310" s="4">
        <f t="shared" si="539"/>
        <v>0.63465374750641212</v>
      </c>
      <c r="Q4310">
        <f t="shared" si="540"/>
        <v>2025</v>
      </c>
      <c r="R4310" t="str">
        <f t="shared" si="541"/>
        <v>Q2</v>
      </c>
      <c r="S4310">
        <f t="shared" si="542"/>
        <v>6</v>
      </c>
      <c r="T4310" t="str">
        <f t="shared" si="543"/>
        <v>Jun</v>
      </c>
    </row>
    <row r="4311" spans="1:20" x14ac:dyDescent="0.35">
      <c r="A4311" t="s">
        <v>4376</v>
      </c>
      <c r="B4311" s="1">
        <v>45825</v>
      </c>
      <c r="C4311" t="s">
        <v>41</v>
      </c>
      <c r="D4311" t="s">
        <v>42</v>
      </c>
      <c r="E4311" t="s">
        <v>36</v>
      </c>
      <c r="F4311" t="s">
        <v>37</v>
      </c>
      <c r="G4311" t="s">
        <v>32</v>
      </c>
      <c r="H4311" t="s">
        <v>33</v>
      </c>
      <c r="I4311">
        <v>1</v>
      </c>
      <c r="J4311" s="2">
        <v>40.82</v>
      </c>
      <c r="K4311" s="3">
        <v>0</v>
      </c>
      <c r="L4311" s="2">
        <v>12.62</v>
      </c>
      <c r="M4311" s="2">
        <f t="shared" si="536"/>
        <v>40.82</v>
      </c>
      <c r="N4311" s="2">
        <f t="shared" si="537"/>
        <v>12.62</v>
      </c>
      <c r="O4311" s="2">
        <f t="shared" si="538"/>
        <v>28.200000000000003</v>
      </c>
      <c r="P4311" s="4">
        <f t="shared" si="539"/>
        <v>0.69083782459578646</v>
      </c>
      <c r="Q4311">
        <f t="shared" si="540"/>
        <v>2025</v>
      </c>
      <c r="R4311" t="str">
        <f t="shared" si="541"/>
        <v>Q2</v>
      </c>
      <c r="S4311">
        <f t="shared" si="542"/>
        <v>6</v>
      </c>
      <c r="T4311" t="str">
        <f t="shared" si="543"/>
        <v>Jun</v>
      </c>
    </row>
    <row r="4312" spans="1:20" x14ac:dyDescent="0.35">
      <c r="A4312" t="s">
        <v>4377</v>
      </c>
      <c r="B4312" s="1">
        <v>45825</v>
      </c>
      <c r="C4312" t="s">
        <v>41</v>
      </c>
      <c r="D4312" t="s">
        <v>42</v>
      </c>
      <c r="E4312" t="s">
        <v>23</v>
      </c>
      <c r="F4312" t="s">
        <v>37</v>
      </c>
      <c r="G4312" t="s">
        <v>32</v>
      </c>
      <c r="H4312" t="s">
        <v>86</v>
      </c>
      <c r="I4312">
        <v>1</v>
      </c>
      <c r="J4312" s="2">
        <v>70.64</v>
      </c>
      <c r="K4312" s="3">
        <v>0.05</v>
      </c>
      <c r="L4312" s="2">
        <v>23.8</v>
      </c>
      <c r="M4312" s="2">
        <f t="shared" si="536"/>
        <v>67.11</v>
      </c>
      <c r="N4312" s="2">
        <f t="shared" si="537"/>
        <v>23.8</v>
      </c>
      <c r="O4312" s="2">
        <f t="shared" si="538"/>
        <v>43.31</v>
      </c>
      <c r="P4312" s="4">
        <f t="shared" si="539"/>
        <v>0.64535836686037851</v>
      </c>
      <c r="Q4312">
        <f t="shared" si="540"/>
        <v>2025</v>
      </c>
      <c r="R4312" t="str">
        <f t="shared" si="541"/>
        <v>Q2</v>
      </c>
      <c r="S4312">
        <f t="shared" si="542"/>
        <v>6</v>
      </c>
      <c r="T4312" t="str">
        <f t="shared" si="543"/>
        <v>Jun</v>
      </c>
    </row>
    <row r="4313" spans="1:20" x14ac:dyDescent="0.35">
      <c r="A4313" t="s">
        <v>4378</v>
      </c>
      <c r="B4313" s="1">
        <v>45825</v>
      </c>
      <c r="C4313" t="s">
        <v>28</v>
      </c>
      <c r="D4313" t="s">
        <v>29</v>
      </c>
      <c r="E4313" t="s">
        <v>52</v>
      </c>
      <c r="F4313" t="s">
        <v>37</v>
      </c>
      <c r="G4313" t="s">
        <v>32</v>
      </c>
      <c r="H4313" t="s">
        <v>50</v>
      </c>
      <c r="I4313">
        <v>3</v>
      </c>
      <c r="J4313" s="2">
        <v>231.79</v>
      </c>
      <c r="K4313" s="3">
        <v>0</v>
      </c>
      <c r="L4313" s="2">
        <v>114.31</v>
      </c>
      <c r="M4313" s="2">
        <f t="shared" si="536"/>
        <v>695.37</v>
      </c>
      <c r="N4313" s="2">
        <f t="shared" si="537"/>
        <v>342.93</v>
      </c>
      <c r="O4313" s="2">
        <f t="shared" si="538"/>
        <v>352.44</v>
      </c>
      <c r="P4313" s="4">
        <f t="shared" si="539"/>
        <v>0.5068380861987144</v>
      </c>
      <c r="Q4313">
        <f t="shared" si="540"/>
        <v>2025</v>
      </c>
      <c r="R4313" t="str">
        <f t="shared" si="541"/>
        <v>Q2</v>
      </c>
      <c r="S4313">
        <f t="shared" si="542"/>
        <v>6</v>
      </c>
      <c r="T4313" t="str">
        <f t="shared" si="543"/>
        <v>Jun</v>
      </c>
    </row>
    <row r="4314" spans="1:20" x14ac:dyDescent="0.35">
      <c r="A4314" t="s">
        <v>4379</v>
      </c>
      <c r="B4314" s="1">
        <v>45825</v>
      </c>
      <c r="C4314" t="s">
        <v>21</v>
      </c>
      <c r="D4314" t="s">
        <v>35</v>
      </c>
      <c r="E4314" t="s">
        <v>36</v>
      </c>
      <c r="F4314" t="s">
        <v>37</v>
      </c>
      <c r="G4314" t="s">
        <v>46</v>
      </c>
      <c r="H4314" t="s">
        <v>75</v>
      </c>
      <c r="I4314">
        <v>3</v>
      </c>
      <c r="J4314" s="2">
        <v>34.19</v>
      </c>
      <c r="K4314" s="3">
        <v>0.2</v>
      </c>
      <c r="L4314" s="2">
        <v>10.43</v>
      </c>
      <c r="M4314" s="2">
        <f t="shared" si="536"/>
        <v>82.06</v>
      </c>
      <c r="N4314" s="2">
        <f t="shared" si="537"/>
        <v>31.29</v>
      </c>
      <c r="O4314" s="2">
        <f t="shared" si="538"/>
        <v>50.77</v>
      </c>
      <c r="P4314" s="4">
        <f t="shared" si="539"/>
        <v>0.61869363880087747</v>
      </c>
      <c r="Q4314">
        <f t="shared" si="540"/>
        <v>2025</v>
      </c>
      <c r="R4314" t="str">
        <f t="shared" si="541"/>
        <v>Q2</v>
      </c>
      <c r="S4314">
        <f t="shared" si="542"/>
        <v>6</v>
      </c>
      <c r="T4314" t="str">
        <f t="shared" si="543"/>
        <v>Jun</v>
      </c>
    </row>
    <row r="4315" spans="1:20" x14ac:dyDescent="0.35">
      <c r="A4315" t="s">
        <v>4380</v>
      </c>
      <c r="B4315" s="1">
        <v>45825</v>
      </c>
      <c r="C4315" t="s">
        <v>21</v>
      </c>
      <c r="D4315" t="s">
        <v>22</v>
      </c>
      <c r="E4315" t="s">
        <v>23</v>
      </c>
      <c r="F4315" t="s">
        <v>24</v>
      </c>
      <c r="G4315" t="s">
        <v>53</v>
      </c>
      <c r="H4315" t="s">
        <v>54</v>
      </c>
      <c r="I4315">
        <v>1</v>
      </c>
      <c r="J4315" s="2">
        <v>145.99</v>
      </c>
      <c r="K4315" s="3">
        <v>0.1</v>
      </c>
      <c r="L4315" s="2">
        <v>71.540000000000006</v>
      </c>
      <c r="M4315" s="2">
        <f t="shared" si="536"/>
        <v>131.38999999999999</v>
      </c>
      <c r="N4315" s="2">
        <f t="shared" si="537"/>
        <v>71.540000000000006</v>
      </c>
      <c r="O4315" s="2">
        <f t="shared" si="538"/>
        <v>59.84999999999998</v>
      </c>
      <c r="P4315" s="4">
        <f t="shared" si="539"/>
        <v>0.45551411827384114</v>
      </c>
      <c r="Q4315">
        <f t="shared" si="540"/>
        <v>2025</v>
      </c>
      <c r="R4315" t="str">
        <f t="shared" si="541"/>
        <v>Q2</v>
      </c>
      <c r="S4315">
        <f t="shared" si="542"/>
        <v>6</v>
      </c>
      <c r="T4315" t="str">
        <f t="shared" si="543"/>
        <v>Jun</v>
      </c>
    </row>
    <row r="4316" spans="1:20" x14ac:dyDescent="0.35">
      <c r="A4316" t="s">
        <v>4381</v>
      </c>
      <c r="B4316" s="1">
        <v>45825</v>
      </c>
      <c r="C4316" t="s">
        <v>41</v>
      </c>
      <c r="D4316" t="s">
        <v>42</v>
      </c>
      <c r="E4316" t="s">
        <v>52</v>
      </c>
      <c r="F4316" t="s">
        <v>37</v>
      </c>
      <c r="G4316" t="s">
        <v>38</v>
      </c>
      <c r="H4316" t="s">
        <v>56</v>
      </c>
      <c r="I4316">
        <v>1</v>
      </c>
      <c r="J4316" s="2">
        <v>80.739999999999995</v>
      </c>
      <c r="K4316" s="3">
        <v>0</v>
      </c>
      <c r="L4316" s="2">
        <v>31.34</v>
      </c>
      <c r="M4316" s="2">
        <f t="shared" si="536"/>
        <v>80.739999999999995</v>
      </c>
      <c r="N4316" s="2">
        <f t="shared" si="537"/>
        <v>31.34</v>
      </c>
      <c r="O4316" s="2">
        <f t="shared" si="538"/>
        <v>49.399999999999991</v>
      </c>
      <c r="P4316" s="4">
        <f t="shared" si="539"/>
        <v>0.61184047560069355</v>
      </c>
      <c r="Q4316">
        <f t="shared" si="540"/>
        <v>2025</v>
      </c>
      <c r="R4316" t="str">
        <f t="shared" si="541"/>
        <v>Q2</v>
      </c>
      <c r="S4316">
        <f t="shared" si="542"/>
        <v>6</v>
      </c>
      <c r="T4316" t="str">
        <f t="shared" si="543"/>
        <v>Jun</v>
      </c>
    </row>
    <row r="4317" spans="1:20" x14ac:dyDescent="0.35">
      <c r="A4317" t="s">
        <v>4382</v>
      </c>
      <c r="B4317" s="1">
        <v>45825</v>
      </c>
      <c r="C4317" t="s">
        <v>41</v>
      </c>
      <c r="D4317" t="s">
        <v>42</v>
      </c>
      <c r="E4317" t="s">
        <v>23</v>
      </c>
      <c r="F4317" t="s">
        <v>24</v>
      </c>
      <c r="G4317" t="s">
        <v>53</v>
      </c>
      <c r="H4317" t="s">
        <v>131</v>
      </c>
      <c r="I4317">
        <v>4</v>
      </c>
      <c r="J4317" s="2">
        <v>32.85</v>
      </c>
      <c r="K4317" s="3">
        <v>0.15</v>
      </c>
      <c r="L4317" s="2">
        <v>9.8699999999999992</v>
      </c>
      <c r="M4317" s="2">
        <f t="shared" si="536"/>
        <v>111.69</v>
      </c>
      <c r="N4317" s="2">
        <f t="shared" si="537"/>
        <v>39.479999999999997</v>
      </c>
      <c r="O4317" s="2">
        <f t="shared" si="538"/>
        <v>72.210000000000008</v>
      </c>
      <c r="P4317" s="4">
        <f t="shared" si="539"/>
        <v>0.64652162234756927</v>
      </c>
      <c r="Q4317">
        <f t="shared" si="540"/>
        <v>2025</v>
      </c>
      <c r="R4317" t="str">
        <f t="shared" si="541"/>
        <v>Q2</v>
      </c>
      <c r="S4317">
        <f t="shared" si="542"/>
        <v>6</v>
      </c>
      <c r="T4317" t="str">
        <f t="shared" si="543"/>
        <v>Jun</v>
      </c>
    </row>
    <row r="4318" spans="1:20" x14ac:dyDescent="0.35">
      <c r="A4318" t="s">
        <v>4383</v>
      </c>
      <c r="B4318" s="1">
        <v>45825</v>
      </c>
      <c r="C4318" t="s">
        <v>41</v>
      </c>
      <c r="D4318" t="s">
        <v>42</v>
      </c>
      <c r="E4318" t="s">
        <v>23</v>
      </c>
      <c r="F4318" t="s">
        <v>24</v>
      </c>
      <c r="G4318" t="s">
        <v>46</v>
      </c>
      <c r="H4318" t="s">
        <v>183</v>
      </c>
      <c r="I4318">
        <v>1</v>
      </c>
      <c r="J4318" s="2">
        <v>142.15</v>
      </c>
      <c r="K4318" s="3">
        <v>0.05</v>
      </c>
      <c r="L4318" s="2">
        <v>62.82</v>
      </c>
      <c r="M4318" s="2">
        <f t="shared" si="536"/>
        <v>135.04</v>
      </c>
      <c r="N4318" s="2">
        <f t="shared" si="537"/>
        <v>62.82</v>
      </c>
      <c r="O4318" s="2">
        <f t="shared" si="538"/>
        <v>72.22</v>
      </c>
      <c r="P4318" s="4">
        <f t="shared" si="539"/>
        <v>0.53480450236966826</v>
      </c>
      <c r="Q4318">
        <f t="shared" si="540"/>
        <v>2025</v>
      </c>
      <c r="R4318" t="str">
        <f t="shared" si="541"/>
        <v>Q2</v>
      </c>
      <c r="S4318">
        <f t="shared" si="542"/>
        <v>6</v>
      </c>
      <c r="T4318" t="str">
        <f t="shared" si="543"/>
        <v>Jun</v>
      </c>
    </row>
    <row r="4319" spans="1:20" x14ac:dyDescent="0.35">
      <c r="A4319" t="s">
        <v>4384</v>
      </c>
      <c r="B4319" s="1">
        <v>45825</v>
      </c>
      <c r="C4319" t="s">
        <v>62</v>
      </c>
      <c r="D4319" t="s">
        <v>74</v>
      </c>
      <c r="E4319" t="s">
        <v>23</v>
      </c>
      <c r="F4319" t="s">
        <v>24</v>
      </c>
      <c r="G4319" t="s">
        <v>32</v>
      </c>
      <c r="H4319" t="s">
        <v>86</v>
      </c>
      <c r="I4319">
        <v>2</v>
      </c>
      <c r="J4319" s="2">
        <v>67.010000000000005</v>
      </c>
      <c r="K4319" s="3">
        <v>0.05</v>
      </c>
      <c r="L4319" s="2">
        <v>26.01</v>
      </c>
      <c r="M4319" s="2">
        <f t="shared" si="536"/>
        <v>127.32</v>
      </c>
      <c r="N4319" s="2">
        <f t="shared" si="537"/>
        <v>52.02</v>
      </c>
      <c r="O4319" s="2">
        <f t="shared" si="538"/>
        <v>75.299999999999983</v>
      </c>
      <c r="P4319" s="4">
        <f t="shared" si="539"/>
        <v>0.5914231856738924</v>
      </c>
      <c r="Q4319">
        <f t="shared" si="540"/>
        <v>2025</v>
      </c>
      <c r="R4319" t="str">
        <f t="shared" si="541"/>
        <v>Q2</v>
      </c>
      <c r="S4319">
        <f t="shared" si="542"/>
        <v>6</v>
      </c>
      <c r="T4319" t="str">
        <f t="shared" si="543"/>
        <v>Jun</v>
      </c>
    </row>
    <row r="4320" spans="1:20" x14ac:dyDescent="0.35">
      <c r="A4320" t="s">
        <v>4385</v>
      </c>
      <c r="B4320" s="1">
        <v>45825</v>
      </c>
      <c r="C4320" t="s">
        <v>21</v>
      </c>
      <c r="D4320" t="s">
        <v>22</v>
      </c>
      <c r="E4320" t="s">
        <v>36</v>
      </c>
      <c r="F4320" t="s">
        <v>37</v>
      </c>
      <c r="G4320" t="s">
        <v>32</v>
      </c>
      <c r="H4320" t="s">
        <v>33</v>
      </c>
      <c r="I4320">
        <v>3</v>
      </c>
      <c r="J4320" s="2">
        <v>38.549999999999997</v>
      </c>
      <c r="K4320" s="3">
        <v>0.05</v>
      </c>
      <c r="L4320" s="2">
        <v>12.17</v>
      </c>
      <c r="M4320" s="2">
        <f t="shared" si="536"/>
        <v>109.87</v>
      </c>
      <c r="N4320" s="2">
        <f t="shared" si="537"/>
        <v>36.51</v>
      </c>
      <c r="O4320" s="2">
        <f t="shared" si="538"/>
        <v>73.360000000000014</v>
      </c>
      <c r="P4320" s="4">
        <f t="shared" si="539"/>
        <v>0.6676981887685447</v>
      </c>
      <c r="Q4320">
        <f t="shared" si="540"/>
        <v>2025</v>
      </c>
      <c r="R4320" t="str">
        <f t="shared" si="541"/>
        <v>Q2</v>
      </c>
      <c r="S4320">
        <f t="shared" si="542"/>
        <v>6</v>
      </c>
      <c r="T4320" t="str">
        <f t="shared" si="543"/>
        <v>Jun</v>
      </c>
    </row>
    <row r="4321" spans="1:20" x14ac:dyDescent="0.35">
      <c r="A4321" t="s">
        <v>4386</v>
      </c>
      <c r="B4321" s="1">
        <v>45826</v>
      </c>
      <c r="C4321" t="s">
        <v>41</v>
      </c>
      <c r="D4321" t="s">
        <v>42</v>
      </c>
      <c r="E4321" t="s">
        <v>43</v>
      </c>
      <c r="F4321" t="s">
        <v>24</v>
      </c>
      <c r="G4321" t="s">
        <v>53</v>
      </c>
      <c r="H4321" t="s">
        <v>54</v>
      </c>
      <c r="I4321">
        <v>3</v>
      </c>
      <c r="J4321" s="2">
        <v>159.88999999999999</v>
      </c>
      <c r="K4321" s="3">
        <v>0.05</v>
      </c>
      <c r="L4321" s="2">
        <v>70.349999999999994</v>
      </c>
      <c r="M4321" s="2">
        <f t="shared" si="536"/>
        <v>455.69</v>
      </c>
      <c r="N4321" s="2">
        <f t="shared" si="537"/>
        <v>211.05</v>
      </c>
      <c r="O4321" s="2">
        <f t="shared" si="538"/>
        <v>244.64</v>
      </c>
      <c r="P4321" s="4">
        <f t="shared" si="539"/>
        <v>0.53685619609822466</v>
      </c>
      <c r="Q4321">
        <f t="shared" si="540"/>
        <v>2025</v>
      </c>
      <c r="R4321" t="str">
        <f t="shared" si="541"/>
        <v>Q2</v>
      </c>
      <c r="S4321">
        <f t="shared" si="542"/>
        <v>6</v>
      </c>
      <c r="T4321" t="str">
        <f t="shared" si="543"/>
        <v>Jun</v>
      </c>
    </row>
    <row r="4322" spans="1:20" x14ac:dyDescent="0.35">
      <c r="A4322" t="s">
        <v>4387</v>
      </c>
      <c r="B4322" s="1">
        <v>45826</v>
      </c>
      <c r="C4322" t="s">
        <v>41</v>
      </c>
      <c r="D4322" t="s">
        <v>90</v>
      </c>
      <c r="E4322" t="s">
        <v>23</v>
      </c>
      <c r="F4322" t="s">
        <v>24</v>
      </c>
      <c r="G4322" t="s">
        <v>32</v>
      </c>
      <c r="H4322" t="s">
        <v>33</v>
      </c>
      <c r="I4322">
        <v>1</v>
      </c>
      <c r="J4322" s="2">
        <v>40.33</v>
      </c>
      <c r="K4322" s="3">
        <v>0.1</v>
      </c>
      <c r="L4322" s="2">
        <v>12.72</v>
      </c>
      <c r="M4322" s="2">
        <f t="shared" si="536"/>
        <v>36.299999999999997</v>
      </c>
      <c r="N4322" s="2">
        <f t="shared" si="537"/>
        <v>12.72</v>
      </c>
      <c r="O4322" s="2">
        <f t="shared" si="538"/>
        <v>23.58</v>
      </c>
      <c r="P4322" s="4">
        <f t="shared" si="539"/>
        <v>0.64958677685950417</v>
      </c>
      <c r="Q4322">
        <f t="shared" si="540"/>
        <v>2025</v>
      </c>
      <c r="R4322" t="str">
        <f t="shared" si="541"/>
        <v>Q2</v>
      </c>
      <c r="S4322">
        <f t="shared" si="542"/>
        <v>6</v>
      </c>
      <c r="T4322" t="str">
        <f t="shared" si="543"/>
        <v>Jun</v>
      </c>
    </row>
    <row r="4323" spans="1:20" x14ac:dyDescent="0.35">
      <c r="A4323" t="s">
        <v>4388</v>
      </c>
      <c r="B4323" s="1">
        <v>45826</v>
      </c>
      <c r="C4323" t="s">
        <v>28</v>
      </c>
      <c r="D4323" t="s">
        <v>49</v>
      </c>
      <c r="E4323" t="s">
        <v>43</v>
      </c>
      <c r="F4323" t="s">
        <v>37</v>
      </c>
      <c r="G4323" t="s">
        <v>32</v>
      </c>
      <c r="H4323" t="s">
        <v>33</v>
      </c>
      <c r="I4323">
        <v>1</v>
      </c>
      <c r="J4323" s="2">
        <v>40.64</v>
      </c>
      <c r="K4323" s="3">
        <v>0</v>
      </c>
      <c r="L4323" s="2">
        <v>12.78</v>
      </c>
      <c r="M4323" s="2">
        <f t="shared" si="536"/>
        <v>40.64</v>
      </c>
      <c r="N4323" s="2">
        <f t="shared" si="537"/>
        <v>12.78</v>
      </c>
      <c r="O4323" s="2">
        <f t="shared" si="538"/>
        <v>27.86</v>
      </c>
      <c r="P4323" s="4">
        <f t="shared" si="539"/>
        <v>0.68553149606299213</v>
      </c>
      <c r="Q4323">
        <f t="shared" si="540"/>
        <v>2025</v>
      </c>
      <c r="R4323" t="str">
        <f t="shared" si="541"/>
        <v>Q2</v>
      </c>
      <c r="S4323">
        <f t="shared" si="542"/>
        <v>6</v>
      </c>
      <c r="T4323" t="str">
        <f t="shared" si="543"/>
        <v>Jun</v>
      </c>
    </row>
    <row r="4324" spans="1:20" x14ac:dyDescent="0.35">
      <c r="A4324" t="s">
        <v>4389</v>
      </c>
      <c r="B4324" s="1">
        <v>45826</v>
      </c>
      <c r="C4324" t="s">
        <v>21</v>
      </c>
      <c r="D4324" t="s">
        <v>35</v>
      </c>
      <c r="E4324" t="s">
        <v>23</v>
      </c>
      <c r="F4324" t="s">
        <v>37</v>
      </c>
      <c r="G4324" t="s">
        <v>46</v>
      </c>
      <c r="H4324" t="s">
        <v>79</v>
      </c>
      <c r="I4324">
        <v>1</v>
      </c>
      <c r="J4324" s="2">
        <v>28.42</v>
      </c>
      <c r="K4324" s="3">
        <v>0.1</v>
      </c>
      <c r="L4324" s="2">
        <v>9.59</v>
      </c>
      <c r="M4324" s="2">
        <f t="shared" si="536"/>
        <v>25.58</v>
      </c>
      <c r="N4324" s="2">
        <f t="shared" si="537"/>
        <v>9.59</v>
      </c>
      <c r="O4324" s="2">
        <f t="shared" si="538"/>
        <v>15.989999999999998</v>
      </c>
      <c r="P4324" s="4">
        <f t="shared" si="539"/>
        <v>0.62509773260359658</v>
      </c>
      <c r="Q4324">
        <f t="shared" si="540"/>
        <v>2025</v>
      </c>
      <c r="R4324" t="str">
        <f t="shared" si="541"/>
        <v>Q2</v>
      </c>
      <c r="S4324">
        <f t="shared" si="542"/>
        <v>6</v>
      </c>
      <c r="T4324" t="str">
        <f t="shared" si="543"/>
        <v>Jun</v>
      </c>
    </row>
    <row r="4325" spans="1:20" x14ac:dyDescent="0.35">
      <c r="A4325" t="s">
        <v>4390</v>
      </c>
      <c r="B4325" s="1">
        <v>45826</v>
      </c>
      <c r="C4325" t="s">
        <v>21</v>
      </c>
      <c r="D4325" t="s">
        <v>35</v>
      </c>
      <c r="E4325" t="s">
        <v>23</v>
      </c>
      <c r="F4325" t="s">
        <v>37</v>
      </c>
      <c r="G4325" t="s">
        <v>46</v>
      </c>
      <c r="H4325" t="s">
        <v>79</v>
      </c>
      <c r="I4325">
        <v>1</v>
      </c>
      <c r="J4325" s="2">
        <v>29.46</v>
      </c>
      <c r="K4325" s="3">
        <v>0</v>
      </c>
      <c r="L4325" s="2">
        <v>9.49</v>
      </c>
      <c r="M4325" s="2">
        <f t="shared" si="536"/>
        <v>29.46</v>
      </c>
      <c r="N4325" s="2">
        <f t="shared" si="537"/>
        <v>9.49</v>
      </c>
      <c r="O4325" s="2">
        <f t="shared" si="538"/>
        <v>19.97</v>
      </c>
      <c r="P4325" s="4">
        <f t="shared" si="539"/>
        <v>0.67786829599456888</v>
      </c>
      <c r="Q4325">
        <f t="shared" si="540"/>
        <v>2025</v>
      </c>
      <c r="R4325" t="str">
        <f t="shared" si="541"/>
        <v>Q2</v>
      </c>
      <c r="S4325">
        <f t="shared" si="542"/>
        <v>6</v>
      </c>
      <c r="T4325" t="str">
        <f t="shared" si="543"/>
        <v>Jun</v>
      </c>
    </row>
    <row r="4326" spans="1:20" x14ac:dyDescent="0.35">
      <c r="A4326" t="s">
        <v>4391</v>
      </c>
      <c r="B4326" s="1">
        <v>45826</v>
      </c>
      <c r="C4326" t="s">
        <v>21</v>
      </c>
      <c r="D4326" t="s">
        <v>35</v>
      </c>
      <c r="E4326" t="s">
        <v>30</v>
      </c>
      <c r="F4326" t="s">
        <v>31</v>
      </c>
      <c r="G4326" t="s">
        <v>53</v>
      </c>
      <c r="H4326" t="s">
        <v>70</v>
      </c>
      <c r="I4326">
        <v>14</v>
      </c>
      <c r="J4326" s="2">
        <v>53.34</v>
      </c>
      <c r="K4326" s="3">
        <v>0.1</v>
      </c>
      <c r="L4326" s="2">
        <v>19.38</v>
      </c>
      <c r="M4326" s="2">
        <f t="shared" si="536"/>
        <v>672.08</v>
      </c>
      <c r="N4326" s="2">
        <f t="shared" si="537"/>
        <v>271.32</v>
      </c>
      <c r="O4326" s="2">
        <f t="shared" si="538"/>
        <v>400.76000000000005</v>
      </c>
      <c r="P4326" s="4">
        <f t="shared" si="539"/>
        <v>0.59629805975479111</v>
      </c>
      <c r="Q4326">
        <f t="shared" si="540"/>
        <v>2025</v>
      </c>
      <c r="R4326" t="str">
        <f t="shared" si="541"/>
        <v>Q2</v>
      </c>
      <c r="S4326">
        <f t="shared" si="542"/>
        <v>6</v>
      </c>
      <c r="T4326" t="str">
        <f t="shared" si="543"/>
        <v>Jun</v>
      </c>
    </row>
    <row r="4327" spans="1:20" x14ac:dyDescent="0.35">
      <c r="A4327" t="s">
        <v>4392</v>
      </c>
      <c r="B4327" s="1">
        <v>45826</v>
      </c>
      <c r="C4327" t="s">
        <v>21</v>
      </c>
      <c r="D4327" t="s">
        <v>103</v>
      </c>
      <c r="E4327" t="s">
        <v>23</v>
      </c>
      <c r="F4327" t="s">
        <v>37</v>
      </c>
      <c r="G4327" t="s">
        <v>32</v>
      </c>
      <c r="H4327" t="s">
        <v>113</v>
      </c>
      <c r="I4327">
        <v>1</v>
      </c>
      <c r="J4327" s="2">
        <v>363.52</v>
      </c>
      <c r="K4327" s="3">
        <v>0.1</v>
      </c>
      <c r="L4327" s="2">
        <v>211.73</v>
      </c>
      <c r="M4327" s="2">
        <f t="shared" si="536"/>
        <v>327.17</v>
      </c>
      <c r="N4327" s="2">
        <f t="shared" si="537"/>
        <v>211.73</v>
      </c>
      <c r="O4327" s="2">
        <f t="shared" si="538"/>
        <v>115.44000000000003</v>
      </c>
      <c r="P4327" s="4">
        <f t="shared" si="539"/>
        <v>0.35284408717180676</v>
      </c>
      <c r="Q4327">
        <f t="shared" si="540"/>
        <v>2025</v>
      </c>
      <c r="R4327" t="str">
        <f t="shared" si="541"/>
        <v>Q2</v>
      </c>
      <c r="S4327">
        <f t="shared" si="542"/>
        <v>6</v>
      </c>
      <c r="T4327" t="str">
        <f t="shared" si="543"/>
        <v>Jun</v>
      </c>
    </row>
    <row r="4328" spans="1:20" x14ac:dyDescent="0.35">
      <c r="A4328" t="s">
        <v>4393</v>
      </c>
      <c r="B4328" s="1">
        <v>45827</v>
      </c>
      <c r="C4328" t="s">
        <v>41</v>
      </c>
      <c r="D4328" t="s">
        <v>42</v>
      </c>
      <c r="E4328" t="s">
        <v>23</v>
      </c>
      <c r="F4328" t="s">
        <v>24</v>
      </c>
      <c r="G4328" t="s">
        <v>32</v>
      </c>
      <c r="H4328" t="s">
        <v>33</v>
      </c>
      <c r="I4328">
        <v>1</v>
      </c>
      <c r="J4328" s="2">
        <v>41.09</v>
      </c>
      <c r="K4328" s="3">
        <v>0.1</v>
      </c>
      <c r="L4328" s="2">
        <v>12.54</v>
      </c>
      <c r="M4328" s="2">
        <f t="shared" si="536"/>
        <v>36.979999999999997</v>
      </c>
      <c r="N4328" s="2">
        <f t="shared" si="537"/>
        <v>12.54</v>
      </c>
      <c r="O4328" s="2">
        <f t="shared" si="538"/>
        <v>24.439999999999998</v>
      </c>
      <c r="P4328" s="4">
        <f t="shared" si="539"/>
        <v>0.66089778258518117</v>
      </c>
      <c r="Q4328">
        <f t="shared" si="540"/>
        <v>2025</v>
      </c>
      <c r="R4328" t="str">
        <f t="shared" si="541"/>
        <v>Q2</v>
      </c>
      <c r="S4328">
        <f t="shared" si="542"/>
        <v>6</v>
      </c>
      <c r="T4328" t="str">
        <f t="shared" si="543"/>
        <v>Jun</v>
      </c>
    </row>
    <row r="4329" spans="1:20" x14ac:dyDescent="0.35">
      <c r="A4329" t="s">
        <v>4394</v>
      </c>
      <c r="B4329" s="1">
        <v>45827</v>
      </c>
      <c r="C4329" t="s">
        <v>21</v>
      </c>
      <c r="D4329" t="s">
        <v>35</v>
      </c>
      <c r="E4329" t="s">
        <v>23</v>
      </c>
      <c r="F4329" t="s">
        <v>37</v>
      </c>
      <c r="G4329" t="s">
        <v>53</v>
      </c>
      <c r="H4329" t="s">
        <v>66</v>
      </c>
      <c r="I4329">
        <v>1</v>
      </c>
      <c r="J4329" s="2">
        <v>110.86</v>
      </c>
      <c r="K4329" s="3">
        <v>0.05</v>
      </c>
      <c r="L4329" s="2">
        <v>44.56</v>
      </c>
      <c r="M4329" s="2">
        <f t="shared" si="536"/>
        <v>105.32</v>
      </c>
      <c r="N4329" s="2">
        <f t="shared" si="537"/>
        <v>44.56</v>
      </c>
      <c r="O4329" s="2">
        <f t="shared" si="538"/>
        <v>60.759999999999991</v>
      </c>
      <c r="P4329" s="4">
        <f t="shared" si="539"/>
        <v>0.57690846942650964</v>
      </c>
      <c r="Q4329">
        <f t="shared" si="540"/>
        <v>2025</v>
      </c>
      <c r="R4329" t="str">
        <f t="shared" si="541"/>
        <v>Q2</v>
      </c>
      <c r="S4329">
        <f t="shared" si="542"/>
        <v>6</v>
      </c>
      <c r="T4329" t="str">
        <f t="shared" si="543"/>
        <v>Jun</v>
      </c>
    </row>
    <row r="4330" spans="1:20" x14ac:dyDescent="0.35">
      <c r="A4330" t="s">
        <v>4395</v>
      </c>
      <c r="B4330" s="1">
        <v>45827</v>
      </c>
      <c r="C4330" t="s">
        <v>21</v>
      </c>
      <c r="D4330" t="s">
        <v>22</v>
      </c>
      <c r="E4330" t="s">
        <v>36</v>
      </c>
      <c r="F4330" t="s">
        <v>24</v>
      </c>
      <c r="G4330" t="s">
        <v>53</v>
      </c>
      <c r="H4330" t="s">
        <v>131</v>
      </c>
      <c r="I4330">
        <v>2</v>
      </c>
      <c r="J4330" s="2">
        <v>31.6</v>
      </c>
      <c r="K4330" s="3">
        <v>0</v>
      </c>
      <c r="L4330" s="2">
        <v>9.89</v>
      </c>
      <c r="M4330" s="2">
        <f t="shared" si="536"/>
        <v>63.2</v>
      </c>
      <c r="N4330" s="2">
        <f t="shared" si="537"/>
        <v>19.78</v>
      </c>
      <c r="O4330" s="2">
        <f t="shared" si="538"/>
        <v>43.42</v>
      </c>
      <c r="P4330" s="4">
        <f t="shared" si="539"/>
        <v>0.6870253164556962</v>
      </c>
      <c r="Q4330">
        <f t="shared" si="540"/>
        <v>2025</v>
      </c>
      <c r="R4330" t="str">
        <f t="shared" si="541"/>
        <v>Q2</v>
      </c>
      <c r="S4330">
        <f t="shared" si="542"/>
        <v>6</v>
      </c>
      <c r="T4330" t="str">
        <f t="shared" si="543"/>
        <v>Jun</v>
      </c>
    </row>
    <row r="4331" spans="1:20" x14ac:dyDescent="0.35">
      <c r="A4331" t="s">
        <v>4396</v>
      </c>
      <c r="B4331" s="1">
        <v>45827</v>
      </c>
      <c r="C4331" t="s">
        <v>21</v>
      </c>
      <c r="D4331" t="s">
        <v>35</v>
      </c>
      <c r="E4331" t="s">
        <v>23</v>
      </c>
      <c r="F4331" t="s">
        <v>37</v>
      </c>
      <c r="G4331" t="s">
        <v>46</v>
      </c>
      <c r="H4331" t="s">
        <v>79</v>
      </c>
      <c r="I4331">
        <v>2</v>
      </c>
      <c r="J4331" s="2">
        <v>28.63</v>
      </c>
      <c r="K4331" s="3">
        <v>0.15</v>
      </c>
      <c r="L4331" s="2">
        <v>9.7899999999999991</v>
      </c>
      <c r="M4331" s="2">
        <f t="shared" si="536"/>
        <v>48.67</v>
      </c>
      <c r="N4331" s="2">
        <f t="shared" si="537"/>
        <v>19.579999999999998</v>
      </c>
      <c r="O4331" s="2">
        <f t="shared" si="538"/>
        <v>29.090000000000003</v>
      </c>
      <c r="P4331" s="4">
        <f t="shared" si="539"/>
        <v>0.59769878775426344</v>
      </c>
      <c r="Q4331">
        <f t="shared" si="540"/>
        <v>2025</v>
      </c>
      <c r="R4331" t="str">
        <f t="shared" si="541"/>
        <v>Q2</v>
      </c>
      <c r="S4331">
        <f t="shared" si="542"/>
        <v>6</v>
      </c>
      <c r="T4331" t="str">
        <f t="shared" si="543"/>
        <v>Jun</v>
      </c>
    </row>
    <row r="4332" spans="1:20" x14ac:dyDescent="0.35">
      <c r="A4332" t="s">
        <v>4397</v>
      </c>
      <c r="B4332" s="1">
        <v>45827</v>
      </c>
      <c r="C4332" t="s">
        <v>21</v>
      </c>
      <c r="D4332" t="s">
        <v>22</v>
      </c>
      <c r="E4332" t="s">
        <v>36</v>
      </c>
      <c r="F4332" t="s">
        <v>37</v>
      </c>
      <c r="G4332" t="s">
        <v>53</v>
      </c>
      <c r="H4332" t="s">
        <v>54</v>
      </c>
      <c r="I4332">
        <v>1</v>
      </c>
      <c r="J4332" s="2">
        <v>145.81</v>
      </c>
      <c r="K4332" s="3">
        <v>0.05</v>
      </c>
      <c r="L4332" s="2">
        <v>72.55</v>
      </c>
      <c r="M4332" s="2">
        <f t="shared" si="536"/>
        <v>138.52000000000001</v>
      </c>
      <c r="N4332" s="2">
        <f t="shared" si="537"/>
        <v>72.55</v>
      </c>
      <c r="O4332" s="2">
        <f t="shared" si="538"/>
        <v>65.970000000000013</v>
      </c>
      <c r="P4332" s="4">
        <f t="shared" si="539"/>
        <v>0.47624891712388107</v>
      </c>
      <c r="Q4332">
        <f t="shared" si="540"/>
        <v>2025</v>
      </c>
      <c r="R4332" t="str">
        <f t="shared" si="541"/>
        <v>Q2</v>
      </c>
      <c r="S4332">
        <f t="shared" si="542"/>
        <v>6</v>
      </c>
      <c r="T4332" t="str">
        <f t="shared" si="543"/>
        <v>Jun</v>
      </c>
    </row>
    <row r="4333" spans="1:20" x14ac:dyDescent="0.35">
      <c r="A4333" t="s">
        <v>4398</v>
      </c>
      <c r="B4333" s="1">
        <v>45827</v>
      </c>
      <c r="C4333" t="s">
        <v>21</v>
      </c>
      <c r="D4333" t="s">
        <v>22</v>
      </c>
      <c r="E4333" t="s">
        <v>23</v>
      </c>
      <c r="F4333" t="s">
        <v>37</v>
      </c>
      <c r="G4333" t="s">
        <v>46</v>
      </c>
      <c r="H4333" t="s">
        <v>79</v>
      </c>
      <c r="I4333">
        <v>1</v>
      </c>
      <c r="J4333" s="2">
        <v>28.6</v>
      </c>
      <c r="K4333" s="3">
        <v>0.05</v>
      </c>
      <c r="L4333" s="2">
        <v>9.39</v>
      </c>
      <c r="M4333" s="2">
        <f t="shared" si="536"/>
        <v>27.17</v>
      </c>
      <c r="N4333" s="2">
        <f t="shared" si="537"/>
        <v>9.39</v>
      </c>
      <c r="O4333" s="2">
        <f t="shared" si="538"/>
        <v>17.78</v>
      </c>
      <c r="P4333" s="4">
        <f t="shared" si="539"/>
        <v>0.65439823334560177</v>
      </c>
      <c r="Q4333">
        <f t="shared" si="540"/>
        <v>2025</v>
      </c>
      <c r="R4333" t="str">
        <f t="shared" si="541"/>
        <v>Q2</v>
      </c>
      <c r="S4333">
        <f t="shared" si="542"/>
        <v>6</v>
      </c>
      <c r="T4333" t="str">
        <f t="shared" si="543"/>
        <v>Jun</v>
      </c>
    </row>
    <row r="4334" spans="1:20" x14ac:dyDescent="0.35">
      <c r="A4334" t="s">
        <v>4399</v>
      </c>
      <c r="B4334" s="1">
        <v>45827</v>
      </c>
      <c r="C4334" t="s">
        <v>21</v>
      </c>
      <c r="D4334" t="s">
        <v>35</v>
      </c>
      <c r="E4334" t="s">
        <v>23</v>
      </c>
      <c r="F4334" t="s">
        <v>37</v>
      </c>
      <c r="G4334" t="s">
        <v>46</v>
      </c>
      <c r="H4334" t="s">
        <v>75</v>
      </c>
      <c r="I4334">
        <v>2</v>
      </c>
      <c r="J4334" s="2">
        <v>33.43</v>
      </c>
      <c r="K4334" s="3">
        <v>0</v>
      </c>
      <c r="L4334" s="2">
        <v>10.06</v>
      </c>
      <c r="M4334" s="2">
        <f t="shared" si="536"/>
        <v>66.86</v>
      </c>
      <c r="N4334" s="2">
        <f t="shared" si="537"/>
        <v>20.12</v>
      </c>
      <c r="O4334" s="2">
        <f t="shared" si="538"/>
        <v>46.739999999999995</v>
      </c>
      <c r="P4334" s="4">
        <f t="shared" si="539"/>
        <v>0.69907268920131616</v>
      </c>
      <c r="Q4334">
        <f t="shared" si="540"/>
        <v>2025</v>
      </c>
      <c r="R4334" t="str">
        <f t="shared" si="541"/>
        <v>Q2</v>
      </c>
      <c r="S4334">
        <f t="shared" si="542"/>
        <v>6</v>
      </c>
      <c r="T4334" t="str">
        <f t="shared" si="543"/>
        <v>Jun</v>
      </c>
    </row>
    <row r="4335" spans="1:20" x14ac:dyDescent="0.35">
      <c r="A4335" t="s">
        <v>4400</v>
      </c>
      <c r="B4335" s="1">
        <v>45827</v>
      </c>
      <c r="C4335" t="s">
        <v>21</v>
      </c>
      <c r="D4335" t="s">
        <v>22</v>
      </c>
      <c r="E4335" t="s">
        <v>43</v>
      </c>
      <c r="F4335" t="s">
        <v>37</v>
      </c>
      <c r="G4335" t="s">
        <v>53</v>
      </c>
      <c r="H4335" t="s">
        <v>131</v>
      </c>
      <c r="I4335">
        <v>3</v>
      </c>
      <c r="J4335" s="2">
        <v>31.75</v>
      </c>
      <c r="K4335" s="3">
        <v>0</v>
      </c>
      <c r="L4335" s="2">
        <v>9.5</v>
      </c>
      <c r="M4335" s="2">
        <f t="shared" si="536"/>
        <v>95.25</v>
      </c>
      <c r="N4335" s="2">
        <f t="shared" si="537"/>
        <v>28.5</v>
      </c>
      <c r="O4335" s="2">
        <f t="shared" si="538"/>
        <v>66.75</v>
      </c>
      <c r="P4335" s="4">
        <f t="shared" si="539"/>
        <v>0.70078740157480313</v>
      </c>
      <c r="Q4335">
        <f t="shared" si="540"/>
        <v>2025</v>
      </c>
      <c r="R4335" t="str">
        <f t="shared" si="541"/>
        <v>Q2</v>
      </c>
      <c r="S4335">
        <f t="shared" si="542"/>
        <v>6</v>
      </c>
      <c r="T4335" t="str">
        <f t="shared" si="543"/>
        <v>Jun</v>
      </c>
    </row>
    <row r="4336" spans="1:20" x14ac:dyDescent="0.35">
      <c r="A4336" t="s">
        <v>4401</v>
      </c>
      <c r="B4336" s="1">
        <v>45827</v>
      </c>
      <c r="C4336" t="s">
        <v>21</v>
      </c>
      <c r="D4336" t="s">
        <v>35</v>
      </c>
      <c r="E4336" t="s">
        <v>23</v>
      </c>
      <c r="F4336" t="s">
        <v>37</v>
      </c>
      <c r="G4336" t="s">
        <v>32</v>
      </c>
      <c r="H4336" t="s">
        <v>86</v>
      </c>
      <c r="I4336">
        <v>1</v>
      </c>
      <c r="J4336" s="2">
        <v>69.650000000000006</v>
      </c>
      <c r="K4336" s="3">
        <v>0</v>
      </c>
      <c r="L4336" s="2">
        <v>24.77</v>
      </c>
      <c r="M4336" s="2">
        <f t="shared" si="536"/>
        <v>69.650000000000006</v>
      </c>
      <c r="N4336" s="2">
        <f t="shared" si="537"/>
        <v>24.77</v>
      </c>
      <c r="O4336" s="2">
        <f t="shared" si="538"/>
        <v>44.88000000000001</v>
      </c>
      <c r="P4336" s="4">
        <f t="shared" si="539"/>
        <v>0.64436468054558516</v>
      </c>
      <c r="Q4336">
        <f t="shared" si="540"/>
        <v>2025</v>
      </c>
      <c r="R4336" t="str">
        <f t="shared" si="541"/>
        <v>Q2</v>
      </c>
      <c r="S4336">
        <f t="shared" si="542"/>
        <v>6</v>
      </c>
      <c r="T4336" t="str">
        <f t="shared" si="543"/>
        <v>Jun</v>
      </c>
    </row>
    <row r="4337" spans="1:20" x14ac:dyDescent="0.35">
      <c r="A4337" t="s">
        <v>4402</v>
      </c>
      <c r="B4337" s="1">
        <v>45827</v>
      </c>
      <c r="C4337" t="s">
        <v>21</v>
      </c>
      <c r="D4337" t="s">
        <v>103</v>
      </c>
      <c r="E4337" t="s">
        <v>52</v>
      </c>
      <c r="F4337" t="s">
        <v>37</v>
      </c>
      <c r="G4337" t="s">
        <v>53</v>
      </c>
      <c r="H4337" t="s">
        <v>66</v>
      </c>
      <c r="I4337">
        <v>1</v>
      </c>
      <c r="J4337" s="2">
        <v>102.61</v>
      </c>
      <c r="K4337" s="3">
        <v>0</v>
      </c>
      <c r="L4337" s="2">
        <v>44.49</v>
      </c>
      <c r="M4337" s="2">
        <f t="shared" si="536"/>
        <v>102.61</v>
      </c>
      <c r="N4337" s="2">
        <f t="shared" si="537"/>
        <v>44.49</v>
      </c>
      <c r="O4337" s="2">
        <f t="shared" si="538"/>
        <v>58.12</v>
      </c>
      <c r="P4337" s="4">
        <f t="shared" si="539"/>
        <v>0.56641652860344993</v>
      </c>
      <c r="Q4337">
        <f t="shared" si="540"/>
        <v>2025</v>
      </c>
      <c r="R4337" t="str">
        <f t="shared" si="541"/>
        <v>Q2</v>
      </c>
      <c r="S4337">
        <f t="shared" si="542"/>
        <v>6</v>
      </c>
      <c r="T4337" t="str">
        <f t="shared" si="543"/>
        <v>Jun</v>
      </c>
    </row>
    <row r="4338" spans="1:20" x14ac:dyDescent="0.35">
      <c r="A4338" t="s">
        <v>4403</v>
      </c>
      <c r="B4338" s="1">
        <v>45827</v>
      </c>
      <c r="C4338" t="s">
        <v>41</v>
      </c>
      <c r="D4338" t="s">
        <v>42</v>
      </c>
      <c r="E4338" t="s">
        <v>43</v>
      </c>
      <c r="F4338" t="s">
        <v>24</v>
      </c>
      <c r="G4338" t="s">
        <v>46</v>
      </c>
      <c r="H4338" t="s">
        <v>183</v>
      </c>
      <c r="I4338">
        <v>1</v>
      </c>
      <c r="J4338" s="2">
        <v>142.5</v>
      </c>
      <c r="K4338" s="3">
        <v>0.1</v>
      </c>
      <c r="L4338" s="2">
        <v>64.58</v>
      </c>
      <c r="M4338" s="2">
        <f t="shared" si="536"/>
        <v>128.25</v>
      </c>
      <c r="N4338" s="2">
        <f t="shared" si="537"/>
        <v>64.58</v>
      </c>
      <c r="O4338" s="2">
        <f t="shared" si="538"/>
        <v>63.67</v>
      </c>
      <c r="P4338" s="4">
        <f t="shared" si="539"/>
        <v>0.49645224171539964</v>
      </c>
      <c r="Q4338">
        <f t="shared" si="540"/>
        <v>2025</v>
      </c>
      <c r="R4338" t="str">
        <f t="shared" si="541"/>
        <v>Q2</v>
      </c>
      <c r="S4338">
        <f t="shared" si="542"/>
        <v>6</v>
      </c>
      <c r="T4338" t="str">
        <f t="shared" si="543"/>
        <v>Jun</v>
      </c>
    </row>
    <row r="4339" spans="1:20" x14ac:dyDescent="0.35">
      <c r="A4339" t="s">
        <v>4404</v>
      </c>
      <c r="B4339" s="1">
        <v>45827</v>
      </c>
      <c r="C4339" t="s">
        <v>21</v>
      </c>
      <c r="D4339" t="s">
        <v>35</v>
      </c>
      <c r="E4339" t="s">
        <v>23</v>
      </c>
      <c r="F4339" t="s">
        <v>37</v>
      </c>
      <c r="G4339" t="s">
        <v>53</v>
      </c>
      <c r="H4339" t="s">
        <v>66</v>
      </c>
      <c r="I4339">
        <v>1</v>
      </c>
      <c r="J4339" s="2">
        <v>109.66</v>
      </c>
      <c r="K4339" s="3">
        <v>0.05</v>
      </c>
      <c r="L4339" s="2">
        <v>44.83</v>
      </c>
      <c r="M4339" s="2">
        <f t="shared" si="536"/>
        <v>104.18</v>
      </c>
      <c r="N4339" s="2">
        <f t="shared" si="537"/>
        <v>44.83</v>
      </c>
      <c r="O4339" s="2">
        <f t="shared" si="538"/>
        <v>59.350000000000009</v>
      </c>
      <c r="P4339" s="4">
        <f t="shared" si="539"/>
        <v>0.56968708005375313</v>
      </c>
      <c r="Q4339">
        <f t="shared" si="540"/>
        <v>2025</v>
      </c>
      <c r="R4339" t="str">
        <f t="shared" si="541"/>
        <v>Q2</v>
      </c>
      <c r="S4339">
        <f t="shared" si="542"/>
        <v>6</v>
      </c>
      <c r="T4339" t="str">
        <f t="shared" si="543"/>
        <v>Jun</v>
      </c>
    </row>
    <row r="4340" spans="1:20" x14ac:dyDescent="0.35">
      <c r="A4340" t="s">
        <v>4405</v>
      </c>
      <c r="B4340" s="1">
        <v>45827</v>
      </c>
      <c r="C4340" t="s">
        <v>41</v>
      </c>
      <c r="D4340" t="s">
        <v>42</v>
      </c>
      <c r="E4340" t="s">
        <v>36</v>
      </c>
      <c r="F4340" t="s">
        <v>37</v>
      </c>
      <c r="G4340" t="s">
        <v>53</v>
      </c>
      <c r="H4340" t="s">
        <v>131</v>
      </c>
      <c r="I4340">
        <v>2</v>
      </c>
      <c r="J4340" s="2">
        <v>32.72</v>
      </c>
      <c r="K4340" s="3">
        <v>0</v>
      </c>
      <c r="L4340" s="2">
        <v>9.92</v>
      </c>
      <c r="M4340" s="2">
        <f t="shared" si="536"/>
        <v>65.44</v>
      </c>
      <c r="N4340" s="2">
        <f t="shared" si="537"/>
        <v>19.84</v>
      </c>
      <c r="O4340" s="2">
        <f t="shared" si="538"/>
        <v>45.599999999999994</v>
      </c>
      <c r="P4340" s="4">
        <f t="shared" si="539"/>
        <v>0.69682151589242047</v>
      </c>
      <c r="Q4340">
        <f t="shared" si="540"/>
        <v>2025</v>
      </c>
      <c r="R4340" t="str">
        <f t="shared" si="541"/>
        <v>Q2</v>
      </c>
      <c r="S4340">
        <f t="shared" si="542"/>
        <v>6</v>
      </c>
      <c r="T4340" t="str">
        <f t="shared" si="543"/>
        <v>Jun</v>
      </c>
    </row>
    <row r="4341" spans="1:20" x14ac:dyDescent="0.35">
      <c r="A4341" t="s">
        <v>4406</v>
      </c>
      <c r="B4341" s="1">
        <v>45827</v>
      </c>
      <c r="C4341" t="s">
        <v>21</v>
      </c>
      <c r="D4341" t="s">
        <v>22</v>
      </c>
      <c r="E4341" t="s">
        <v>43</v>
      </c>
      <c r="F4341" t="s">
        <v>24</v>
      </c>
      <c r="G4341" t="s">
        <v>46</v>
      </c>
      <c r="H4341" t="s">
        <v>75</v>
      </c>
      <c r="I4341">
        <v>2</v>
      </c>
      <c r="J4341" s="2">
        <v>33.049999999999997</v>
      </c>
      <c r="K4341" s="3">
        <v>0.1</v>
      </c>
      <c r="L4341" s="2">
        <v>10.25</v>
      </c>
      <c r="M4341" s="2">
        <f t="shared" si="536"/>
        <v>59.49</v>
      </c>
      <c r="N4341" s="2">
        <f t="shared" si="537"/>
        <v>20.5</v>
      </c>
      <c r="O4341" s="2">
        <f t="shared" si="538"/>
        <v>38.99</v>
      </c>
      <c r="P4341" s="4">
        <f t="shared" si="539"/>
        <v>0.65540426962514708</v>
      </c>
      <c r="Q4341">
        <f t="shared" si="540"/>
        <v>2025</v>
      </c>
      <c r="R4341" t="str">
        <f t="shared" si="541"/>
        <v>Q2</v>
      </c>
      <c r="S4341">
        <f t="shared" si="542"/>
        <v>6</v>
      </c>
      <c r="T4341" t="str">
        <f t="shared" si="543"/>
        <v>Jun</v>
      </c>
    </row>
    <row r="4342" spans="1:20" x14ac:dyDescent="0.35">
      <c r="A4342" t="s">
        <v>4407</v>
      </c>
      <c r="B4342" s="1">
        <v>45827</v>
      </c>
      <c r="C4342" t="s">
        <v>21</v>
      </c>
      <c r="D4342" t="s">
        <v>35</v>
      </c>
      <c r="E4342" t="s">
        <v>43</v>
      </c>
      <c r="F4342" t="s">
        <v>37</v>
      </c>
      <c r="G4342" t="s">
        <v>32</v>
      </c>
      <c r="H4342" t="s">
        <v>86</v>
      </c>
      <c r="I4342">
        <v>3</v>
      </c>
      <c r="J4342" s="2">
        <v>70.760000000000005</v>
      </c>
      <c r="K4342" s="3">
        <v>0.15</v>
      </c>
      <c r="L4342" s="2">
        <v>24.68</v>
      </c>
      <c r="M4342" s="2">
        <f t="shared" si="536"/>
        <v>180.44</v>
      </c>
      <c r="N4342" s="2">
        <f t="shared" si="537"/>
        <v>74.040000000000006</v>
      </c>
      <c r="O4342" s="2">
        <f t="shared" si="538"/>
        <v>106.39999999999999</v>
      </c>
      <c r="P4342" s="4">
        <f t="shared" si="539"/>
        <v>0.58966969629793831</v>
      </c>
      <c r="Q4342">
        <f t="shared" si="540"/>
        <v>2025</v>
      </c>
      <c r="R4342" t="str">
        <f t="shared" si="541"/>
        <v>Q2</v>
      </c>
      <c r="S4342">
        <f t="shared" si="542"/>
        <v>6</v>
      </c>
      <c r="T4342" t="str">
        <f t="shared" si="543"/>
        <v>Jun</v>
      </c>
    </row>
    <row r="4343" spans="1:20" x14ac:dyDescent="0.35">
      <c r="A4343" t="s">
        <v>4408</v>
      </c>
      <c r="B4343" s="1">
        <v>45827</v>
      </c>
      <c r="C4343" t="s">
        <v>28</v>
      </c>
      <c r="D4343" t="s">
        <v>49</v>
      </c>
      <c r="E4343" t="s">
        <v>23</v>
      </c>
      <c r="F4343" t="s">
        <v>24</v>
      </c>
      <c r="G4343" t="s">
        <v>38</v>
      </c>
      <c r="H4343" t="s">
        <v>44</v>
      </c>
      <c r="I4343">
        <v>2</v>
      </c>
      <c r="J4343" s="2">
        <v>121.93</v>
      </c>
      <c r="K4343" s="3">
        <v>0</v>
      </c>
      <c r="L4343" s="2">
        <v>49.16</v>
      </c>
      <c r="M4343" s="2">
        <f t="shared" si="536"/>
        <v>243.86</v>
      </c>
      <c r="N4343" s="2">
        <f t="shared" si="537"/>
        <v>98.32</v>
      </c>
      <c r="O4343" s="2">
        <f t="shared" si="538"/>
        <v>145.54000000000002</v>
      </c>
      <c r="P4343" s="4">
        <f t="shared" si="539"/>
        <v>0.59681784630525714</v>
      </c>
      <c r="Q4343">
        <f t="shared" si="540"/>
        <v>2025</v>
      </c>
      <c r="R4343" t="str">
        <f t="shared" si="541"/>
        <v>Q2</v>
      </c>
      <c r="S4343">
        <f t="shared" si="542"/>
        <v>6</v>
      </c>
      <c r="T4343" t="str">
        <f t="shared" si="543"/>
        <v>Jun</v>
      </c>
    </row>
    <row r="4344" spans="1:20" x14ac:dyDescent="0.35">
      <c r="A4344" t="s">
        <v>4409</v>
      </c>
      <c r="B4344" s="1">
        <v>45827</v>
      </c>
      <c r="C4344" t="s">
        <v>41</v>
      </c>
      <c r="D4344" t="s">
        <v>42</v>
      </c>
      <c r="E4344" t="s">
        <v>23</v>
      </c>
      <c r="F4344" t="s">
        <v>37</v>
      </c>
      <c r="G4344" t="s">
        <v>53</v>
      </c>
      <c r="H4344" t="s">
        <v>70</v>
      </c>
      <c r="I4344">
        <v>2</v>
      </c>
      <c r="J4344" s="2">
        <v>56.03</v>
      </c>
      <c r="K4344" s="3">
        <v>0</v>
      </c>
      <c r="L4344" s="2">
        <v>18.760000000000002</v>
      </c>
      <c r="M4344" s="2">
        <f t="shared" si="536"/>
        <v>112.06</v>
      </c>
      <c r="N4344" s="2">
        <f t="shared" si="537"/>
        <v>37.520000000000003</v>
      </c>
      <c r="O4344" s="2">
        <f t="shared" si="538"/>
        <v>74.539999999999992</v>
      </c>
      <c r="P4344" s="4">
        <f t="shared" si="539"/>
        <v>0.66517936819560941</v>
      </c>
      <c r="Q4344">
        <f t="shared" si="540"/>
        <v>2025</v>
      </c>
      <c r="R4344" t="str">
        <f t="shared" si="541"/>
        <v>Q2</v>
      </c>
      <c r="S4344">
        <f t="shared" si="542"/>
        <v>6</v>
      </c>
      <c r="T4344" t="str">
        <f t="shared" si="543"/>
        <v>Jun</v>
      </c>
    </row>
    <row r="4345" spans="1:20" x14ac:dyDescent="0.35">
      <c r="A4345" t="s">
        <v>4410</v>
      </c>
      <c r="B4345" s="1">
        <v>45828</v>
      </c>
      <c r="C4345" t="s">
        <v>62</v>
      </c>
      <c r="D4345" t="s">
        <v>74</v>
      </c>
      <c r="E4345" t="s">
        <v>23</v>
      </c>
      <c r="F4345" t="s">
        <v>24</v>
      </c>
      <c r="G4345" t="s">
        <v>38</v>
      </c>
      <c r="H4345" t="s">
        <v>56</v>
      </c>
      <c r="I4345">
        <v>1</v>
      </c>
      <c r="J4345" s="2">
        <v>76.25</v>
      </c>
      <c r="K4345" s="3">
        <v>0</v>
      </c>
      <c r="L4345" s="2">
        <v>30.97</v>
      </c>
      <c r="M4345" s="2">
        <f t="shared" si="536"/>
        <v>76.25</v>
      </c>
      <c r="N4345" s="2">
        <f t="shared" si="537"/>
        <v>30.97</v>
      </c>
      <c r="O4345" s="2">
        <f t="shared" si="538"/>
        <v>45.28</v>
      </c>
      <c r="P4345" s="4">
        <f t="shared" si="539"/>
        <v>0.59383606557377056</v>
      </c>
      <c r="Q4345">
        <f t="shared" si="540"/>
        <v>2025</v>
      </c>
      <c r="R4345" t="str">
        <f t="shared" si="541"/>
        <v>Q2</v>
      </c>
      <c r="S4345">
        <f t="shared" si="542"/>
        <v>6</v>
      </c>
      <c r="T4345" t="str">
        <f t="shared" si="543"/>
        <v>Jun</v>
      </c>
    </row>
    <row r="4346" spans="1:20" x14ac:dyDescent="0.35">
      <c r="A4346" t="s">
        <v>4411</v>
      </c>
      <c r="B4346" s="1">
        <v>45828</v>
      </c>
      <c r="C4346" t="s">
        <v>62</v>
      </c>
      <c r="D4346" t="s">
        <v>63</v>
      </c>
      <c r="E4346" t="s">
        <v>23</v>
      </c>
      <c r="F4346" t="s">
        <v>24</v>
      </c>
      <c r="G4346" t="s">
        <v>53</v>
      </c>
      <c r="H4346" t="s">
        <v>66</v>
      </c>
      <c r="I4346">
        <v>4</v>
      </c>
      <c r="J4346" s="2">
        <v>104.2</v>
      </c>
      <c r="K4346" s="3">
        <v>0</v>
      </c>
      <c r="L4346" s="2">
        <v>43.99</v>
      </c>
      <c r="M4346" s="2">
        <f t="shared" si="536"/>
        <v>416.8</v>
      </c>
      <c r="N4346" s="2">
        <f t="shared" si="537"/>
        <v>175.96</v>
      </c>
      <c r="O4346" s="2">
        <f t="shared" si="538"/>
        <v>240.84</v>
      </c>
      <c r="P4346" s="4">
        <f t="shared" si="539"/>
        <v>0.57783109404990407</v>
      </c>
      <c r="Q4346">
        <f t="shared" si="540"/>
        <v>2025</v>
      </c>
      <c r="R4346" t="str">
        <f t="shared" si="541"/>
        <v>Q2</v>
      </c>
      <c r="S4346">
        <f t="shared" si="542"/>
        <v>6</v>
      </c>
      <c r="T4346" t="str">
        <f t="shared" si="543"/>
        <v>Jun</v>
      </c>
    </row>
    <row r="4347" spans="1:20" x14ac:dyDescent="0.35">
      <c r="A4347" t="s">
        <v>4412</v>
      </c>
      <c r="B4347" s="1">
        <v>45828</v>
      </c>
      <c r="C4347" t="s">
        <v>21</v>
      </c>
      <c r="D4347" t="s">
        <v>35</v>
      </c>
      <c r="E4347" t="s">
        <v>43</v>
      </c>
      <c r="F4347" t="s">
        <v>24</v>
      </c>
      <c r="G4347" t="s">
        <v>53</v>
      </c>
      <c r="H4347" t="s">
        <v>70</v>
      </c>
      <c r="I4347">
        <v>2</v>
      </c>
      <c r="J4347" s="2">
        <v>53.62</v>
      </c>
      <c r="K4347" s="3">
        <v>0</v>
      </c>
      <c r="L4347" s="2">
        <v>18.7</v>
      </c>
      <c r="M4347" s="2">
        <f t="shared" si="536"/>
        <v>107.24</v>
      </c>
      <c r="N4347" s="2">
        <f t="shared" si="537"/>
        <v>37.4</v>
      </c>
      <c r="O4347" s="2">
        <f t="shared" si="538"/>
        <v>69.84</v>
      </c>
      <c r="P4347" s="4">
        <f t="shared" si="539"/>
        <v>0.65124953375606121</v>
      </c>
      <c r="Q4347">
        <f t="shared" si="540"/>
        <v>2025</v>
      </c>
      <c r="R4347" t="str">
        <f t="shared" si="541"/>
        <v>Q2</v>
      </c>
      <c r="S4347">
        <f t="shared" si="542"/>
        <v>6</v>
      </c>
      <c r="T4347" t="str">
        <f t="shared" si="543"/>
        <v>Jun</v>
      </c>
    </row>
    <row r="4348" spans="1:20" x14ac:dyDescent="0.35">
      <c r="A4348" t="s">
        <v>4413</v>
      </c>
      <c r="B4348" s="1">
        <v>45828</v>
      </c>
      <c r="C4348" t="s">
        <v>21</v>
      </c>
      <c r="D4348" t="s">
        <v>22</v>
      </c>
      <c r="E4348" t="s">
        <v>23</v>
      </c>
      <c r="F4348" t="s">
        <v>37</v>
      </c>
      <c r="G4348" t="s">
        <v>32</v>
      </c>
      <c r="H4348" t="s">
        <v>113</v>
      </c>
      <c r="I4348">
        <v>1</v>
      </c>
      <c r="J4348" s="2">
        <v>368.94</v>
      </c>
      <c r="K4348" s="3">
        <v>0</v>
      </c>
      <c r="L4348" s="2">
        <v>204.66</v>
      </c>
      <c r="M4348" s="2">
        <f t="shared" si="536"/>
        <v>368.94</v>
      </c>
      <c r="N4348" s="2">
        <f t="shared" si="537"/>
        <v>204.66</v>
      </c>
      <c r="O4348" s="2">
        <f t="shared" si="538"/>
        <v>164.28</v>
      </c>
      <c r="P4348" s="4">
        <f t="shared" si="539"/>
        <v>0.44527565457798018</v>
      </c>
      <c r="Q4348">
        <f t="shared" si="540"/>
        <v>2025</v>
      </c>
      <c r="R4348" t="str">
        <f t="shared" si="541"/>
        <v>Q2</v>
      </c>
      <c r="S4348">
        <f t="shared" si="542"/>
        <v>6</v>
      </c>
      <c r="T4348" t="str">
        <f t="shared" si="543"/>
        <v>Jun</v>
      </c>
    </row>
    <row r="4349" spans="1:20" x14ac:dyDescent="0.35">
      <c r="A4349" t="s">
        <v>4414</v>
      </c>
      <c r="B4349" s="1">
        <v>45828</v>
      </c>
      <c r="C4349" t="s">
        <v>21</v>
      </c>
      <c r="D4349" t="s">
        <v>22</v>
      </c>
      <c r="E4349" t="s">
        <v>43</v>
      </c>
      <c r="F4349" t="s">
        <v>24</v>
      </c>
      <c r="G4349" t="s">
        <v>32</v>
      </c>
      <c r="H4349" t="s">
        <v>50</v>
      </c>
      <c r="I4349">
        <v>2</v>
      </c>
      <c r="J4349" s="2">
        <v>228.8</v>
      </c>
      <c r="K4349" s="3">
        <v>0.05</v>
      </c>
      <c r="L4349" s="2">
        <v>117.25</v>
      </c>
      <c r="M4349" s="2">
        <f t="shared" si="536"/>
        <v>434.72</v>
      </c>
      <c r="N4349" s="2">
        <f t="shared" si="537"/>
        <v>234.5</v>
      </c>
      <c r="O4349" s="2">
        <f t="shared" si="538"/>
        <v>200.22000000000003</v>
      </c>
      <c r="P4349" s="4">
        <f t="shared" si="539"/>
        <v>0.46057232241442769</v>
      </c>
      <c r="Q4349">
        <f t="shared" si="540"/>
        <v>2025</v>
      </c>
      <c r="R4349" t="str">
        <f t="shared" si="541"/>
        <v>Q2</v>
      </c>
      <c r="S4349">
        <f t="shared" si="542"/>
        <v>6</v>
      </c>
      <c r="T4349" t="str">
        <f t="shared" si="543"/>
        <v>Jun</v>
      </c>
    </row>
    <row r="4350" spans="1:20" x14ac:dyDescent="0.35">
      <c r="A4350" t="s">
        <v>4415</v>
      </c>
      <c r="B4350" s="1">
        <v>45828</v>
      </c>
      <c r="C4350" t="s">
        <v>28</v>
      </c>
      <c r="D4350" t="s">
        <v>29</v>
      </c>
      <c r="E4350" t="s">
        <v>52</v>
      </c>
      <c r="F4350" t="s">
        <v>37</v>
      </c>
      <c r="G4350" t="s">
        <v>53</v>
      </c>
      <c r="H4350" t="s">
        <v>70</v>
      </c>
      <c r="I4350">
        <v>2</v>
      </c>
      <c r="J4350" s="2">
        <v>53.6</v>
      </c>
      <c r="K4350" s="3">
        <v>0</v>
      </c>
      <c r="L4350" s="2">
        <v>19.18</v>
      </c>
      <c r="M4350" s="2">
        <f t="shared" si="536"/>
        <v>107.2</v>
      </c>
      <c r="N4350" s="2">
        <f t="shared" si="537"/>
        <v>38.36</v>
      </c>
      <c r="O4350" s="2">
        <f t="shared" si="538"/>
        <v>68.84</v>
      </c>
      <c r="P4350" s="4">
        <f t="shared" si="539"/>
        <v>0.64216417910447765</v>
      </c>
      <c r="Q4350">
        <f t="shared" si="540"/>
        <v>2025</v>
      </c>
      <c r="R4350" t="str">
        <f t="shared" si="541"/>
        <v>Q2</v>
      </c>
      <c r="S4350">
        <f t="shared" si="542"/>
        <v>6</v>
      </c>
      <c r="T4350" t="str">
        <f t="shared" si="543"/>
        <v>Jun</v>
      </c>
    </row>
    <row r="4351" spans="1:20" x14ac:dyDescent="0.35">
      <c r="A4351" t="s">
        <v>4416</v>
      </c>
      <c r="B4351" s="1">
        <v>45828</v>
      </c>
      <c r="C4351" t="s">
        <v>28</v>
      </c>
      <c r="D4351" t="s">
        <v>29</v>
      </c>
      <c r="E4351" t="s">
        <v>43</v>
      </c>
      <c r="F4351" t="s">
        <v>37</v>
      </c>
      <c r="G4351" t="s">
        <v>32</v>
      </c>
      <c r="H4351" t="s">
        <v>33</v>
      </c>
      <c r="I4351">
        <v>1</v>
      </c>
      <c r="J4351" s="2">
        <v>39.450000000000003</v>
      </c>
      <c r="K4351" s="3">
        <v>0</v>
      </c>
      <c r="L4351" s="2">
        <v>12.04</v>
      </c>
      <c r="M4351" s="2">
        <f t="shared" si="536"/>
        <v>39.450000000000003</v>
      </c>
      <c r="N4351" s="2">
        <f t="shared" si="537"/>
        <v>12.04</v>
      </c>
      <c r="O4351" s="2">
        <f t="shared" si="538"/>
        <v>27.410000000000004</v>
      </c>
      <c r="P4351" s="4">
        <f t="shared" si="539"/>
        <v>0.6948035487959443</v>
      </c>
      <c r="Q4351">
        <f t="shared" si="540"/>
        <v>2025</v>
      </c>
      <c r="R4351" t="str">
        <f t="shared" si="541"/>
        <v>Q2</v>
      </c>
      <c r="S4351">
        <f t="shared" si="542"/>
        <v>6</v>
      </c>
      <c r="T4351" t="str">
        <f t="shared" si="543"/>
        <v>Jun</v>
      </c>
    </row>
    <row r="4352" spans="1:20" x14ac:dyDescent="0.35">
      <c r="A4352" t="s">
        <v>4417</v>
      </c>
      <c r="B4352" s="1">
        <v>45828</v>
      </c>
      <c r="C4352" t="s">
        <v>21</v>
      </c>
      <c r="D4352" t="s">
        <v>22</v>
      </c>
      <c r="E4352" t="s">
        <v>23</v>
      </c>
      <c r="F4352" t="s">
        <v>37</v>
      </c>
      <c r="G4352" t="s">
        <v>46</v>
      </c>
      <c r="H4352" t="s">
        <v>47</v>
      </c>
      <c r="I4352">
        <v>1</v>
      </c>
      <c r="J4352" s="2">
        <v>471.64</v>
      </c>
      <c r="K4352" s="3">
        <v>0.05</v>
      </c>
      <c r="L4352" s="2">
        <v>252.02</v>
      </c>
      <c r="M4352" s="2">
        <f t="shared" si="536"/>
        <v>448.06</v>
      </c>
      <c r="N4352" s="2">
        <f t="shared" si="537"/>
        <v>252.02</v>
      </c>
      <c r="O4352" s="2">
        <f t="shared" si="538"/>
        <v>196.04</v>
      </c>
      <c r="P4352" s="4">
        <f t="shared" si="539"/>
        <v>0.43753068785430521</v>
      </c>
      <c r="Q4352">
        <f t="shared" si="540"/>
        <v>2025</v>
      </c>
      <c r="R4352" t="str">
        <f t="shared" si="541"/>
        <v>Q2</v>
      </c>
      <c r="S4352">
        <f t="shared" si="542"/>
        <v>6</v>
      </c>
      <c r="T4352" t="str">
        <f t="shared" si="543"/>
        <v>Jun</v>
      </c>
    </row>
    <row r="4353" spans="1:20" x14ac:dyDescent="0.35">
      <c r="A4353" t="s">
        <v>4418</v>
      </c>
      <c r="B4353" s="1">
        <v>45828</v>
      </c>
      <c r="C4353" t="s">
        <v>62</v>
      </c>
      <c r="D4353" t="s">
        <v>69</v>
      </c>
      <c r="E4353" t="s">
        <v>23</v>
      </c>
      <c r="F4353" t="s">
        <v>24</v>
      </c>
      <c r="G4353" t="s">
        <v>25</v>
      </c>
      <c r="H4353" t="s">
        <v>91</v>
      </c>
      <c r="I4353">
        <v>1</v>
      </c>
      <c r="J4353" s="2">
        <v>92.39</v>
      </c>
      <c r="K4353" s="3">
        <v>0.1</v>
      </c>
      <c r="L4353" s="2">
        <v>43.61</v>
      </c>
      <c r="M4353" s="2">
        <f t="shared" si="536"/>
        <v>83.15</v>
      </c>
      <c r="N4353" s="2">
        <f t="shared" si="537"/>
        <v>43.61</v>
      </c>
      <c r="O4353" s="2">
        <f t="shared" si="538"/>
        <v>39.540000000000006</v>
      </c>
      <c r="P4353" s="4">
        <f t="shared" si="539"/>
        <v>0.47552615754660255</v>
      </c>
      <c r="Q4353">
        <f t="shared" si="540"/>
        <v>2025</v>
      </c>
      <c r="R4353" t="str">
        <f t="shared" si="541"/>
        <v>Q2</v>
      </c>
      <c r="S4353">
        <f t="shared" si="542"/>
        <v>6</v>
      </c>
      <c r="T4353" t="str">
        <f t="shared" si="543"/>
        <v>Jun</v>
      </c>
    </row>
    <row r="4354" spans="1:20" x14ac:dyDescent="0.35">
      <c r="A4354" t="s">
        <v>4419</v>
      </c>
      <c r="B4354" s="1">
        <v>45828</v>
      </c>
      <c r="C4354" t="s">
        <v>41</v>
      </c>
      <c r="D4354" t="s">
        <v>42</v>
      </c>
      <c r="E4354" t="s">
        <v>36</v>
      </c>
      <c r="F4354" t="s">
        <v>24</v>
      </c>
      <c r="G4354" t="s">
        <v>32</v>
      </c>
      <c r="H4354" t="s">
        <v>50</v>
      </c>
      <c r="I4354">
        <v>5</v>
      </c>
      <c r="J4354" s="2">
        <v>242.82</v>
      </c>
      <c r="K4354" s="3">
        <v>0</v>
      </c>
      <c r="L4354" s="2">
        <v>113.48</v>
      </c>
      <c r="M4354" s="2">
        <f t="shared" ref="M4354:M4417" si="544">ROUND(I4354*J4354*(1-K4354),2)</f>
        <v>1214.0999999999999</v>
      </c>
      <c r="N4354" s="2">
        <f t="shared" ref="N4354:N4417" si="545">ROUND(I4354*L4354,2)</f>
        <v>567.4</v>
      </c>
      <c r="O4354" s="2">
        <f t="shared" ref="O4354:O4417" si="546">M4354-N4354</f>
        <v>646.69999999999993</v>
      </c>
      <c r="P4354" s="4">
        <f t="shared" ref="P4354:P4417" si="547">IFERROR(O4354/M4354,0)</f>
        <v>0.53265793591961119</v>
      </c>
      <c r="Q4354">
        <f t="shared" ref="Q4354:Q4417" si="548">YEAR(B4354)</f>
        <v>2025</v>
      </c>
      <c r="R4354" t="str">
        <f t="shared" ref="R4354:R4417" si="549">"Q"&amp;ROUNDUP(MONTH(B4354)/3,0)</f>
        <v>Q2</v>
      </c>
      <c r="S4354">
        <f t="shared" ref="S4354:S4417" si="550">MONTH(B4354)</f>
        <v>6</v>
      </c>
      <c r="T4354" t="str">
        <f t="shared" ref="T4354:T4417" si="551">TEXT(B4354,"mmm")</f>
        <v>Jun</v>
      </c>
    </row>
    <row r="4355" spans="1:20" x14ac:dyDescent="0.35">
      <c r="A4355" t="s">
        <v>4420</v>
      </c>
      <c r="B4355" s="1">
        <v>45828</v>
      </c>
      <c r="C4355" t="s">
        <v>21</v>
      </c>
      <c r="D4355" t="s">
        <v>22</v>
      </c>
      <c r="E4355" t="s">
        <v>52</v>
      </c>
      <c r="F4355" t="s">
        <v>37</v>
      </c>
      <c r="G4355" t="s">
        <v>25</v>
      </c>
      <c r="H4355" t="s">
        <v>26</v>
      </c>
      <c r="I4355">
        <v>1</v>
      </c>
      <c r="J4355" s="2">
        <v>23.94</v>
      </c>
      <c r="K4355" s="3">
        <v>0.1</v>
      </c>
      <c r="L4355" s="2">
        <v>6.66</v>
      </c>
      <c r="M4355" s="2">
        <f t="shared" si="544"/>
        <v>21.55</v>
      </c>
      <c r="N4355" s="2">
        <f t="shared" si="545"/>
        <v>6.66</v>
      </c>
      <c r="O4355" s="2">
        <f t="shared" si="546"/>
        <v>14.89</v>
      </c>
      <c r="P4355" s="4">
        <f t="shared" si="547"/>
        <v>0.69095127610208817</v>
      </c>
      <c r="Q4355">
        <f t="shared" si="548"/>
        <v>2025</v>
      </c>
      <c r="R4355" t="str">
        <f t="shared" si="549"/>
        <v>Q2</v>
      </c>
      <c r="S4355">
        <f t="shared" si="550"/>
        <v>6</v>
      </c>
      <c r="T4355" t="str">
        <f t="shared" si="551"/>
        <v>Jun</v>
      </c>
    </row>
    <row r="4356" spans="1:20" x14ac:dyDescent="0.35">
      <c r="A4356" t="s">
        <v>4421</v>
      </c>
      <c r="B4356" s="1">
        <v>45829</v>
      </c>
      <c r="C4356" t="s">
        <v>21</v>
      </c>
      <c r="D4356" t="s">
        <v>35</v>
      </c>
      <c r="E4356" t="s">
        <v>23</v>
      </c>
      <c r="F4356" t="s">
        <v>24</v>
      </c>
      <c r="G4356" t="s">
        <v>53</v>
      </c>
      <c r="H4356" t="s">
        <v>54</v>
      </c>
      <c r="I4356">
        <v>2</v>
      </c>
      <c r="J4356" s="2">
        <v>149.51</v>
      </c>
      <c r="K4356" s="3">
        <v>0</v>
      </c>
      <c r="L4356" s="2">
        <v>73.900000000000006</v>
      </c>
      <c r="M4356" s="2">
        <f t="shared" si="544"/>
        <v>299.02</v>
      </c>
      <c r="N4356" s="2">
        <f t="shared" si="545"/>
        <v>147.80000000000001</v>
      </c>
      <c r="O4356" s="2">
        <f t="shared" si="546"/>
        <v>151.21999999999997</v>
      </c>
      <c r="P4356" s="4">
        <f t="shared" si="547"/>
        <v>0.50571868102468054</v>
      </c>
      <c r="Q4356">
        <f t="shared" si="548"/>
        <v>2025</v>
      </c>
      <c r="R4356" t="str">
        <f t="shared" si="549"/>
        <v>Q2</v>
      </c>
      <c r="S4356">
        <f t="shared" si="550"/>
        <v>6</v>
      </c>
      <c r="T4356" t="str">
        <f t="shared" si="551"/>
        <v>Jun</v>
      </c>
    </row>
    <row r="4357" spans="1:20" x14ac:dyDescent="0.35">
      <c r="A4357" t="s">
        <v>4422</v>
      </c>
      <c r="B4357" s="1">
        <v>45829</v>
      </c>
      <c r="C4357" t="s">
        <v>21</v>
      </c>
      <c r="D4357" t="s">
        <v>35</v>
      </c>
      <c r="E4357" t="s">
        <v>23</v>
      </c>
      <c r="F4357" t="s">
        <v>37</v>
      </c>
      <c r="G4357" t="s">
        <v>32</v>
      </c>
      <c r="H4357" t="s">
        <v>113</v>
      </c>
      <c r="I4357">
        <v>2</v>
      </c>
      <c r="J4357" s="2">
        <v>379.04</v>
      </c>
      <c r="K4357" s="3">
        <v>0.05</v>
      </c>
      <c r="L4357" s="2">
        <v>218.57</v>
      </c>
      <c r="M4357" s="2">
        <f t="shared" si="544"/>
        <v>720.18</v>
      </c>
      <c r="N4357" s="2">
        <f t="shared" si="545"/>
        <v>437.14</v>
      </c>
      <c r="O4357" s="2">
        <f t="shared" si="546"/>
        <v>283.03999999999996</v>
      </c>
      <c r="P4357" s="4">
        <f t="shared" si="547"/>
        <v>0.39301285789663692</v>
      </c>
      <c r="Q4357">
        <f t="shared" si="548"/>
        <v>2025</v>
      </c>
      <c r="R4357" t="str">
        <f t="shared" si="549"/>
        <v>Q2</v>
      </c>
      <c r="S4357">
        <f t="shared" si="550"/>
        <v>6</v>
      </c>
      <c r="T4357" t="str">
        <f t="shared" si="551"/>
        <v>Jun</v>
      </c>
    </row>
    <row r="4358" spans="1:20" x14ac:dyDescent="0.35">
      <c r="A4358" t="s">
        <v>4423</v>
      </c>
      <c r="B4358" s="1">
        <v>45829</v>
      </c>
      <c r="C4358" t="s">
        <v>21</v>
      </c>
      <c r="D4358" t="s">
        <v>35</v>
      </c>
      <c r="E4358" t="s">
        <v>23</v>
      </c>
      <c r="F4358" t="s">
        <v>37</v>
      </c>
      <c r="G4358" t="s">
        <v>46</v>
      </c>
      <c r="H4358" t="s">
        <v>183</v>
      </c>
      <c r="I4358">
        <v>2</v>
      </c>
      <c r="J4358" s="2">
        <v>134.82</v>
      </c>
      <c r="K4358" s="3">
        <v>0.15</v>
      </c>
      <c r="L4358" s="2">
        <v>67.11</v>
      </c>
      <c r="M4358" s="2">
        <f t="shared" si="544"/>
        <v>229.19</v>
      </c>
      <c r="N4358" s="2">
        <f t="shared" si="545"/>
        <v>134.22</v>
      </c>
      <c r="O4358" s="2">
        <f t="shared" si="546"/>
        <v>94.97</v>
      </c>
      <c r="P4358" s="4">
        <f t="shared" si="547"/>
        <v>0.41437235481478252</v>
      </c>
      <c r="Q4358">
        <f t="shared" si="548"/>
        <v>2025</v>
      </c>
      <c r="R4358" t="str">
        <f t="shared" si="549"/>
        <v>Q2</v>
      </c>
      <c r="S4358">
        <f t="shared" si="550"/>
        <v>6</v>
      </c>
      <c r="T4358" t="str">
        <f t="shared" si="551"/>
        <v>Jun</v>
      </c>
    </row>
    <row r="4359" spans="1:20" x14ac:dyDescent="0.35">
      <c r="A4359" t="s">
        <v>4424</v>
      </c>
      <c r="B4359" s="1">
        <v>45829</v>
      </c>
      <c r="C4359" t="s">
        <v>21</v>
      </c>
      <c r="D4359" t="s">
        <v>35</v>
      </c>
      <c r="E4359" t="s">
        <v>52</v>
      </c>
      <c r="F4359" t="s">
        <v>24</v>
      </c>
      <c r="G4359" t="s">
        <v>53</v>
      </c>
      <c r="H4359" t="s">
        <v>66</v>
      </c>
      <c r="I4359">
        <v>1</v>
      </c>
      <c r="J4359" s="2">
        <v>112.22</v>
      </c>
      <c r="K4359" s="3">
        <v>0.05</v>
      </c>
      <c r="L4359" s="2">
        <v>43.37</v>
      </c>
      <c r="M4359" s="2">
        <f t="shared" si="544"/>
        <v>106.61</v>
      </c>
      <c r="N4359" s="2">
        <f t="shared" si="545"/>
        <v>43.37</v>
      </c>
      <c r="O4359" s="2">
        <f t="shared" si="546"/>
        <v>63.24</v>
      </c>
      <c r="P4359" s="4">
        <f t="shared" si="547"/>
        <v>0.59319013225776196</v>
      </c>
      <c r="Q4359">
        <f t="shared" si="548"/>
        <v>2025</v>
      </c>
      <c r="R4359" t="str">
        <f t="shared" si="549"/>
        <v>Q2</v>
      </c>
      <c r="S4359">
        <f t="shared" si="550"/>
        <v>6</v>
      </c>
      <c r="T4359" t="str">
        <f t="shared" si="551"/>
        <v>Jun</v>
      </c>
    </row>
    <row r="4360" spans="1:20" x14ac:dyDescent="0.35">
      <c r="A4360" t="s">
        <v>4425</v>
      </c>
      <c r="B4360" s="1">
        <v>45829</v>
      </c>
      <c r="C4360" t="s">
        <v>28</v>
      </c>
      <c r="D4360" t="s">
        <v>29</v>
      </c>
      <c r="E4360" t="s">
        <v>30</v>
      </c>
      <c r="F4360" t="s">
        <v>31</v>
      </c>
      <c r="G4360" t="s">
        <v>25</v>
      </c>
      <c r="H4360" t="s">
        <v>91</v>
      </c>
      <c r="I4360">
        <v>11</v>
      </c>
      <c r="J4360" s="2">
        <v>100.48</v>
      </c>
      <c r="K4360" s="3">
        <v>0.05</v>
      </c>
      <c r="L4360" s="2">
        <v>42.95</v>
      </c>
      <c r="M4360" s="2">
        <f t="shared" si="544"/>
        <v>1050.02</v>
      </c>
      <c r="N4360" s="2">
        <f t="shared" si="545"/>
        <v>472.45</v>
      </c>
      <c r="O4360" s="2">
        <f t="shared" si="546"/>
        <v>577.56999999999994</v>
      </c>
      <c r="P4360" s="4">
        <f t="shared" si="547"/>
        <v>0.55005618940591605</v>
      </c>
      <c r="Q4360">
        <f t="shared" si="548"/>
        <v>2025</v>
      </c>
      <c r="R4360" t="str">
        <f t="shared" si="549"/>
        <v>Q2</v>
      </c>
      <c r="S4360">
        <f t="shared" si="550"/>
        <v>6</v>
      </c>
      <c r="T4360" t="str">
        <f t="shared" si="551"/>
        <v>Jun</v>
      </c>
    </row>
    <row r="4361" spans="1:20" x14ac:dyDescent="0.35">
      <c r="A4361" t="s">
        <v>4426</v>
      </c>
      <c r="B4361" s="1">
        <v>45829</v>
      </c>
      <c r="C4361" t="s">
        <v>62</v>
      </c>
      <c r="D4361" t="s">
        <v>74</v>
      </c>
      <c r="E4361" t="s">
        <v>23</v>
      </c>
      <c r="F4361" t="s">
        <v>37</v>
      </c>
      <c r="G4361" t="s">
        <v>32</v>
      </c>
      <c r="H4361" t="s">
        <v>33</v>
      </c>
      <c r="I4361">
        <v>1</v>
      </c>
      <c r="J4361" s="2">
        <v>37.479999999999997</v>
      </c>
      <c r="K4361" s="3">
        <v>0</v>
      </c>
      <c r="L4361" s="2">
        <v>12.32</v>
      </c>
      <c r="M4361" s="2">
        <f t="shared" si="544"/>
        <v>37.479999999999997</v>
      </c>
      <c r="N4361" s="2">
        <f t="shared" si="545"/>
        <v>12.32</v>
      </c>
      <c r="O4361" s="2">
        <f t="shared" si="546"/>
        <v>25.159999999999997</v>
      </c>
      <c r="P4361" s="4">
        <f t="shared" si="547"/>
        <v>0.6712913553895411</v>
      </c>
      <c r="Q4361">
        <f t="shared" si="548"/>
        <v>2025</v>
      </c>
      <c r="R4361" t="str">
        <f t="shared" si="549"/>
        <v>Q2</v>
      </c>
      <c r="S4361">
        <f t="shared" si="550"/>
        <v>6</v>
      </c>
      <c r="T4361" t="str">
        <f t="shared" si="551"/>
        <v>Jun</v>
      </c>
    </row>
    <row r="4362" spans="1:20" x14ac:dyDescent="0.35">
      <c r="A4362" t="s">
        <v>4427</v>
      </c>
      <c r="B4362" s="1">
        <v>45829</v>
      </c>
      <c r="C4362" t="s">
        <v>62</v>
      </c>
      <c r="D4362" t="s">
        <v>63</v>
      </c>
      <c r="E4362" t="s">
        <v>23</v>
      </c>
      <c r="F4362" t="s">
        <v>37</v>
      </c>
      <c r="G4362" t="s">
        <v>25</v>
      </c>
      <c r="H4362" t="s">
        <v>81</v>
      </c>
      <c r="I4362">
        <v>1</v>
      </c>
      <c r="J4362" s="2">
        <v>38.97</v>
      </c>
      <c r="K4362" s="3">
        <v>0.1</v>
      </c>
      <c r="L4362" s="2">
        <v>15.65</v>
      </c>
      <c r="M4362" s="2">
        <f t="shared" si="544"/>
        <v>35.07</v>
      </c>
      <c r="N4362" s="2">
        <f t="shared" si="545"/>
        <v>15.65</v>
      </c>
      <c r="O4362" s="2">
        <f t="shared" si="546"/>
        <v>19.420000000000002</v>
      </c>
      <c r="P4362" s="4">
        <f t="shared" si="547"/>
        <v>0.55374964357000289</v>
      </c>
      <c r="Q4362">
        <f t="shared" si="548"/>
        <v>2025</v>
      </c>
      <c r="R4362" t="str">
        <f t="shared" si="549"/>
        <v>Q2</v>
      </c>
      <c r="S4362">
        <f t="shared" si="550"/>
        <v>6</v>
      </c>
      <c r="T4362" t="str">
        <f t="shared" si="551"/>
        <v>Jun</v>
      </c>
    </row>
    <row r="4363" spans="1:20" x14ac:dyDescent="0.35">
      <c r="A4363" t="s">
        <v>4428</v>
      </c>
      <c r="B4363" s="1">
        <v>45829</v>
      </c>
      <c r="C4363" t="s">
        <v>21</v>
      </c>
      <c r="D4363" t="s">
        <v>35</v>
      </c>
      <c r="E4363" t="s">
        <v>23</v>
      </c>
      <c r="F4363" t="s">
        <v>24</v>
      </c>
      <c r="G4363" t="s">
        <v>32</v>
      </c>
      <c r="H4363" t="s">
        <v>86</v>
      </c>
      <c r="I4363">
        <v>1</v>
      </c>
      <c r="J4363" s="2">
        <v>67.75</v>
      </c>
      <c r="K4363" s="3">
        <v>0.05</v>
      </c>
      <c r="L4363" s="2">
        <v>25.07</v>
      </c>
      <c r="M4363" s="2">
        <f t="shared" si="544"/>
        <v>64.36</v>
      </c>
      <c r="N4363" s="2">
        <f t="shared" si="545"/>
        <v>25.07</v>
      </c>
      <c r="O4363" s="2">
        <f t="shared" si="546"/>
        <v>39.29</v>
      </c>
      <c r="P4363" s="4">
        <f t="shared" si="547"/>
        <v>0.61047234307022991</v>
      </c>
      <c r="Q4363">
        <f t="shared" si="548"/>
        <v>2025</v>
      </c>
      <c r="R4363" t="str">
        <f t="shared" si="549"/>
        <v>Q2</v>
      </c>
      <c r="S4363">
        <f t="shared" si="550"/>
        <v>6</v>
      </c>
      <c r="T4363" t="str">
        <f t="shared" si="551"/>
        <v>Jun</v>
      </c>
    </row>
    <row r="4364" spans="1:20" x14ac:dyDescent="0.35">
      <c r="A4364" t="s">
        <v>4429</v>
      </c>
      <c r="B4364" s="1">
        <v>45829</v>
      </c>
      <c r="C4364" t="s">
        <v>41</v>
      </c>
      <c r="D4364" t="s">
        <v>42</v>
      </c>
      <c r="E4364" t="s">
        <v>23</v>
      </c>
      <c r="F4364" t="s">
        <v>24</v>
      </c>
      <c r="G4364" t="s">
        <v>25</v>
      </c>
      <c r="H4364" t="s">
        <v>91</v>
      </c>
      <c r="I4364">
        <v>1</v>
      </c>
      <c r="J4364" s="2">
        <v>101.38</v>
      </c>
      <c r="K4364" s="3">
        <v>0.05</v>
      </c>
      <c r="L4364" s="2">
        <v>44.49</v>
      </c>
      <c r="M4364" s="2">
        <f t="shared" si="544"/>
        <v>96.31</v>
      </c>
      <c r="N4364" s="2">
        <f t="shared" si="545"/>
        <v>44.49</v>
      </c>
      <c r="O4364" s="2">
        <f t="shared" si="546"/>
        <v>51.82</v>
      </c>
      <c r="P4364" s="4">
        <f t="shared" si="547"/>
        <v>0.53805419997923376</v>
      </c>
      <c r="Q4364">
        <f t="shared" si="548"/>
        <v>2025</v>
      </c>
      <c r="R4364" t="str">
        <f t="shared" si="549"/>
        <v>Q2</v>
      </c>
      <c r="S4364">
        <f t="shared" si="550"/>
        <v>6</v>
      </c>
      <c r="T4364" t="str">
        <f t="shared" si="551"/>
        <v>Jun</v>
      </c>
    </row>
    <row r="4365" spans="1:20" x14ac:dyDescent="0.35">
      <c r="A4365" t="s">
        <v>4430</v>
      </c>
      <c r="B4365" s="1">
        <v>45829</v>
      </c>
      <c r="C4365" t="s">
        <v>28</v>
      </c>
      <c r="D4365" t="s">
        <v>29</v>
      </c>
      <c r="E4365" t="s">
        <v>23</v>
      </c>
      <c r="F4365" t="s">
        <v>24</v>
      </c>
      <c r="G4365" t="s">
        <v>25</v>
      </c>
      <c r="H4365" t="s">
        <v>81</v>
      </c>
      <c r="I4365">
        <v>1</v>
      </c>
      <c r="J4365" s="2">
        <v>43.05</v>
      </c>
      <c r="K4365" s="3">
        <v>0</v>
      </c>
      <c r="L4365" s="2">
        <v>16.21</v>
      </c>
      <c r="M4365" s="2">
        <f t="shared" si="544"/>
        <v>43.05</v>
      </c>
      <c r="N4365" s="2">
        <f t="shared" si="545"/>
        <v>16.21</v>
      </c>
      <c r="O4365" s="2">
        <f t="shared" si="546"/>
        <v>26.839999999999996</v>
      </c>
      <c r="P4365" s="4">
        <f t="shared" si="547"/>
        <v>0.62346109175377462</v>
      </c>
      <c r="Q4365">
        <f t="shared" si="548"/>
        <v>2025</v>
      </c>
      <c r="R4365" t="str">
        <f t="shared" si="549"/>
        <v>Q2</v>
      </c>
      <c r="S4365">
        <f t="shared" si="550"/>
        <v>6</v>
      </c>
      <c r="T4365" t="str">
        <f t="shared" si="551"/>
        <v>Jun</v>
      </c>
    </row>
    <row r="4366" spans="1:20" x14ac:dyDescent="0.35">
      <c r="A4366" t="s">
        <v>4431</v>
      </c>
      <c r="B4366" s="1">
        <v>45829</v>
      </c>
      <c r="C4366" t="s">
        <v>41</v>
      </c>
      <c r="D4366" t="s">
        <v>90</v>
      </c>
      <c r="E4366" t="s">
        <v>43</v>
      </c>
      <c r="F4366" t="s">
        <v>24</v>
      </c>
      <c r="G4366" t="s">
        <v>38</v>
      </c>
      <c r="H4366" t="s">
        <v>56</v>
      </c>
      <c r="I4366">
        <v>1</v>
      </c>
      <c r="J4366" s="2">
        <v>82.68</v>
      </c>
      <c r="K4366" s="3">
        <v>0.05</v>
      </c>
      <c r="L4366" s="2">
        <v>31.13</v>
      </c>
      <c r="M4366" s="2">
        <f t="shared" si="544"/>
        <v>78.55</v>
      </c>
      <c r="N4366" s="2">
        <f t="shared" si="545"/>
        <v>31.13</v>
      </c>
      <c r="O4366" s="2">
        <f t="shared" si="546"/>
        <v>47.42</v>
      </c>
      <c r="P4366" s="4">
        <f t="shared" si="547"/>
        <v>0.60369191597708471</v>
      </c>
      <c r="Q4366">
        <f t="shared" si="548"/>
        <v>2025</v>
      </c>
      <c r="R4366" t="str">
        <f t="shared" si="549"/>
        <v>Q2</v>
      </c>
      <c r="S4366">
        <f t="shared" si="550"/>
        <v>6</v>
      </c>
      <c r="T4366" t="str">
        <f t="shared" si="551"/>
        <v>Jun</v>
      </c>
    </row>
    <row r="4367" spans="1:20" x14ac:dyDescent="0.35">
      <c r="A4367" t="s">
        <v>4432</v>
      </c>
      <c r="B4367" s="1">
        <v>45829</v>
      </c>
      <c r="C4367" t="s">
        <v>21</v>
      </c>
      <c r="D4367" t="s">
        <v>35</v>
      </c>
      <c r="E4367" t="s">
        <v>23</v>
      </c>
      <c r="F4367" t="s">
        <v>37</v>
      </c>
      <c r="G4367" t="s">
        <v>25</v>
      </c>
      <c r="H4367" t="s">
        <v>26</v>
      </c>
      <c r="I4367">
        <v>2</v>
      </c>
      <c r="J4367" s="2">
        <v>23.22</v>
      </c>
      <c r="K4367" s="3">
        <v>0</v>
      </c>
      <c r="L4367" s="2">
        <v>6.63</v>
      </c>
      <c r="M4367" s="2">
        <f t="shared" si="544"/>
        <v>46.44</v>
      </c>
      <c r="N4367" s="2">
        <f t="shared" si="545"/>
        <v>13.26</v>
      </c>
      <c r="O4367" s="2">
        <f t="shared" si="546"/>
        <v>33.18</v>
      </c>
      <c r="P4367" s="4">
        <f t="shared" si="547"/>
        <v>0.71447028423772607</v>
      </c>
      <c r="Q4367">
        <f t="shared" si="548"/>
        <v>2025</v>
      </c>
      <c r="R4367" t="str">
        <f t="shared" si="549"/>
        <v>Q2</v>
      </c>
      <c r="S4367">
        <f t="shared" si="550"/>
        <v>6</v>
      </c>
      <c r="T4367" t="str">
        <f t="shared" si="551"/>
        <v>Jun</v>
      </c>
    </row>
    <row r="4368" spans="1:20" x14ac:dyDescent="0.35">
      <c r="A4368" t="s">
        <v>4433</v>
      </c>
      <c r="B4368" s="1">
        <v>45829</v>
      </c>
      <c r="C4368" t="s">
        <v>41</v>
      </c>
      <c r="D4368" t="s">
        <v>90</v>
      </c>
      <c r="E4368" t="s">
        <v>36</v>
      </c>
      <c r="F4368" t="s">
        <v>37</v>
      </c>
      <c r="G4368" t="s">
        <v>53</v>
      </c>
      <c r="H4368" t="s">
        <v>54</v>
      </c>
      <c r="I4368">
        <v>1</v>
      </c>
      <c r="J4368" s="2">
        <v>157.76</v>
      </c>
      <c r="K4368" s="3">
        <v>0.1</v>
      </c>
      <c r="L4368" s="2">
        <v>70.05</v>
      </c>
      <c r="M4368" s="2">
        <f t="shared" si="544"/>
        <v>141.97999999999999</v>
      </c>
      <c r="N4368" s="2">
        <f t="shared" si="545"/>
        <v>70.05</v>
      </c>
      <c r="O4368" s="2">
        <f t="shared" si="546"/>
        <v>71.929999999999993</v>
      </c>
      <c r="P4368" s="4">
        <f t="shared" si="547"/>
        <v>0.5066206507958867</v>
      </c>
      <c r="Q4368">
        <f t="shared" si="548"/>
        <v>2025</v>
      </c>
      <c r="R4368" t="str">
        <f t="shared" si="549"/>
        <v>Q2</v>
      </c>
      <c r="S4368">
        <f t="shared" si="550"/>
        <v>6</v>
      </c>
      <c r="T4368" t="str">
        <f t="shared" si="551"/>
        <v>Jun</v>
      </c>
    </row>
    <row r="4369" spans="1:20" x14ac:dyDescent="0.35">
      <c r="A4369" t="s">
        <v>4434</v>
      </c>
      <c r="B4369" s="1">
        <v>45829</v>
      </c>
      <c r="C4369" t="s">
        <v>21</v>
      </c>
      <c r="D4369" t="s">
        <v>35</v>
      </c>
      <c r="E4369" t="s">
        <v>23</v>
      </c>
      <c r="F4369" t="s">
        <v>37</v>
      </c>
      <c r="G4369" t="s">
        <v>25</v>
      </c>
      <c r="H4369" t="s">
        <v>72</v>
      </c>
      <c r="I4369">
        <v>2</v>
      </c>
      <c r="J4369" s="2">
        <v>184.48</v>
      </c>
      <c r="K4369" s="3">
        <v>0.05</v>
      </c>
      <c r="L4369" s="2">
        <v>106.6</v>
      </c>
      <c r="M4369" s="2">
        <f t="shared" si="544"/>
        <v>350.51</v>
      </c>
      <c r="N4369" s="2">
        <f t="shared" si="545"/>
        <v>213.2</v>
      </c>
      <c r="O4369" s="2">
        <f t="shared" si="546"/>
        <v>137.31</v>
      </c>
      <c r="P4369" s="4">
        <f t="shared" si="547"/>
        <v>0.39174345953039857</v>
      </c>
      <c r="Q4369">
        <f t="shared" si="548"/>
        <v>2025</v>
      </c>
      <c r="R4369" t="str">
        <f t="shared" si="549"/>
        <v>Q2</v>
      </c>
      <c r="S4369">
        <f t="shared" si="550"/>
        <v>6</v>
      </c>
      <c r="T4369" t="str">
        <f t="shared" si="551"/>
        <v>Jun</v>
      </c>
    </row>
    <row r="4370" spans="1:20" x14ac:dyDescent="0.35">
      <c r="A4370" t="s">
        <v>4435</v>
      </c>
      <c r="B4370" s="1">
        <v>45829</v>
      </c>
      <c r="C4370" t="s">
        <v>41</v>
      </c>
      <c r="D4370" t="s">
        <v>42</v>
      </c>
      <c r="E4370" t="s">
        <v>23</v>
      </c>
      <c r="F4370" t="s">
        <v>37</v>
      </c>
      <c r="G4370" t="s">
        <v>25</v>
      </c>
      <c r="H4370" t="s">
        <v>26</v>
      </c>
      <c r="I4370">
        <v>1</v>
      </c>
      <c r="J4370" s="2">
        <v>24.52</v>
      </c>
      <c r="K4370" s="3">
        <v>0.05</v>
      </c>
      <c r="L4370" s="2">
        <v>6.69</v>
      </c>
      <c r="M4370" s="2">
        <f t="shared" si="544"/>
        <v>23.29</v>
      </c>
      <c r="N4370" s="2">
        <f t="shared" si="545"/>
        <v>6.69</v>
      </c>
      <c r="O4370" s="2">
        <f t="shared" si="546"/>
        <v>16.599999999999998</v>
      </c>
      <c r="P4370" s="4">
        <f t="shared" si="547"/>
        <v>0.71275225418634602</v>
      </c>
      <c r="Q4370">
        <f t="shared" si="548"/>
        <v>2025</v>
      </c>
      <c r="R4370" t="str">
        <f t="shared" si="549"/>
        <v>Q2</v>
      </c>
      <c r="S4370">
        <f t="shared" si="550"/>
        <v>6</v>
      </c>
      <c r="T4370" t="str">
        <f t="shared" si="551"/>
        <v>Jun</v>
      </c>
    </row>
    <row r="4371" spans="1:20" x14ac:dyDescent="0.35">
      <c r="A4371" t="s">
        <v>4436</v>
      </c>
      <c r="B4371" s="1">
        <v>45830</v>
      </c>
      <c r="C4371" t="s">
        <v>21</v>
      </c>
      <c r="D4371" t="s">
        <v>35</v>
      </c>
      <c r="E4371" t="s">
        <v>43</v>
      </c>
      <c r="F4371" t="s">
        <v>24</v>
      </c>
      <c r="G4371" t="s">
        <v>46</v>
      </c>
      <c r="H4371" t="s">
        <v>79</v>
      </c>
      <c r="I4371">
        <v>1</v>
      </c>
      <c r="J4371" s="2">
        <v>29.28</v>
      </c>
      <c r="K4371" s="3">
        <v>0.1</v>
      </c>
      <c r="L4371" s="2">
        <v>9.4</v>
      </c>
      <c r="M4371" s="2">
        <f t="shared" si="544"/>
        <v>26.35</v>
      </c>
      <c r="N4371" s="2">
        <f t="shared" si="545"/>
        <v>9.4</v>
      </c>
      <c r="O4371" s="2">
        <f t="shared" si="546"/>
        <v>16.950000000000003</v>
      </c>
      <c r="P4371" s="4">
        <f t="shared" si="547"/>
        <v>0.64326375711574957</v>
      </c>
      <c r="Q4371">
        <f t="shared" si="548"/>
        <v>2025</v>
      </c>
      <c r="R4371" t="str">
        <f t="shared" si="549"/>
        <v>Q2</v>
      </c>
      <c r="S4371">
        <f t="shared" si="550"/>
        <v>6</v>
      </c>
      <c r="T4371" t="str">
        <f t="shared" si="551"/>
        <v>Jun</v>
      </c>
    </row>
    <row r="4372" spans="1:20" x14ac:dyDescent="0.35">
      <c r="A4372" t="s">
        <v>4437</v>
      </c>
      <c r="B4372" s="1">
        <v>45830</v>
      </c>
      <c r="C4372" t="s">
        <v>21</v>
      </c>
      <c r="D4372" t="s">
        <v>35</v>
      </c>
      <c r="E4372" t="s">
        <v>52</v>
      </c>
      <c r="F4372" t="s">
        <v>24</v>
      </c>
      <c r="G4372" t="s">
        <v>46</v>
      </c>
      <c r="H4372" t="s">
        <v>47</v>
      </c>
      <c r="I4372">
        <v>1</v>
      </c>
      <c r="J4372" s="2">
        <v>486.41</v>
      </c>
      <c r="K4372" s="3">
        <v>0</v>
      </c>
      <c r="L4372" s="2">
        <v>252.67</v>
      </c>
      <c r="M4372" s="2">
        <f t="shared" si="544"/>
        <v>486.41</v>
      </c>
      <c r="N4372" s="2">
        <f t="shared" si="545"/>
        <v>252.67</v>
      </c>
      <c r="O4372" s="2">
        <f t="shared" si="546"/>
        <v>233.74000000000004</v>
      </c>
      <c r="P4372" s="4">
        <f t="shared" si="547"/>
        <v>0.48054110729631389</v>
      </c>
      <c r="Q4372">
        <f t="shared" si="548"/>
        <v>2025</v>
      </c>
      <c r="R4372" t="str">
        <f t="shared" si="549"/>
        <v>Q2</v>
      </c>
      <c r="S4372">
        <f t="shared" si="550"/>
        <v>6</v>
      </c>
      <c r="T4372" t="str">
        <f t="shared" si="551"/>
        <v>Jun</v>
      </c>
    </row>
    <row r="4373" spans="1:20" x14ac:dyDescent="0.35">
      <c r="A4373" t="s">
        <v>4438</v>
      </c>
      <c r="B4373" s="1">
        <v>45830</v>
      </c>
      <c r="C4373" t="s">
        <v>21</v>
      </c>
      <c r="D4373" t="s">
        <v>35</v>
      </c>
      <c r="E4373" t="s">
        <v>30</v>
      </c>
      <c r="F4373" t="s">
        <v>31</v>
      </c>
      <c r="G4373" t="s">
        <v>32</v>
      </c>
      <c r="H4373" t="s">
        <v>86</v>
      </c>
      <c r="I4373">
        <v>8</v>
      </c>
      <c r="J4373" s="2">
        <v>69.400000000000006</v>
      </c>
      <c r="K4373" s="3">
        <v>0.1</v>
      </c>
      <c r="L4373" s="2">
        <v>25.63</v>
      </c>
      <c r="M4373" s="2">
        <f t="shared" si="544"/>
        <v>499.68</v>
      </c>
      <c r="N4373" s="2">
        <f t="shared" si="545"/>
        <v>205.04</v>
      </c>
      <c r="O4373" s="2">
        <f t="shared" si="546"/>
        <v>294.64</v>
      </c>
      <c r="P4373" s="4">
        <f t="shared" si="547"/>
        <v>0.58965738072366314</v>
      </c>
      <c r="Q4373">
        <f t="shared" si="548"/>
        <v>2025</v>
      </c>
      <c r="R4373" t="str">
        <f t="shared" si="549"/>
        <v>Q2</v>
      </c>
      <c r="S4373">
        <f t="shared" si="550"/>
        <v>6</v>
      </c>
      <c r="T4373" t="str">
        <f t="shared" si="551"/>
        <v>Jun</v>
      </c>
    </row>
    <row r="4374" spans="1:20" x14ac:dyDescent="0.35">
      <c r="A4374" t="s">
        <v>4439</v>
      </c>
      <c r="B4374" s="1">
        <v>45830</v>
      </c>
      <c r="C4374" t="s">
        <v>21</v>
      </c>
      <c r="D4374" t="s">
        <v>103</v>
      </c>
      <c r="E4374" t="s">
        <v>23</v>
      </c>
      <c r="F4374" t="s">
        <v>24</v>
      </c>
      <c r="G4374" t="s">
        <v>32</v>
      </c>
      <c r="H4374" t="s">
        <v>33</v>
      </c>
      <c r="I4374">
        <v>2</v>
      </c>
      <c r="J4374" s="2">
        <v>36.29</v>
      </c>
      <c r="K4374" s="3">
        <v>0.15</v>
      </c>
      <c r="L4374" s="2">
        <v>12.55</v>
      </c>
      <c r="M4374" s="2">
        <f t="shared" si="544"/>
        <v>61.69</v>
      </c>
      <c r="N4374" s="2">
        <f t="shared" si="545"/>
        <v>25.1</v>
      </c>
      <c r="O4374" s="2">
        <f t="shared" si="546"/>
        <v>36.589999999999996</v>
      </c>
      <c r="P4374" s="4">
        <f t="shared" si="547"/>
        <v>0.59312692494731722</v>
      </c>
      <c r="Q4374">
        <f t="shared" si="548"/>
        <v>2025</v>
      </c>
      <c r="R4374" t="str">
        <f t="shared" si="549"/>
        <v>Q2</v>
      </c>
      <c r="S4374">
        <f t="shared" si="550"/>
        <v>6</v>
      </c>
      <c r="T4374" t="str">
        <f t="shared" si="551"/>
        <v>Jun</v>
      </c>
    </row>
    <row r="4375" spans="1:20" x14ac:dyDescent="0.35">
      <c r="A4375" t="s">
        <v>4440</v>
      </c>
      <c r="B4375" s="1">
        <v>45830</v>
      </c>
      <c r="C4375" t="s">
        <v>21</v>
      </c>
      <c r="D4375" t="s">
        <v>22</v>
      </c>
      <c r="E4375" t="s">
        <v>23</v>
      </c>
      <c r="F4375" t="s">
        <v>24</v>
      </c>
      <c r="G4375" t="s">
        <v>25</v>
      </c>
      <c r="H4375" t="s">
        <v>26</v>
      </c>
      <c r="I4375">
        <v>1</v>
      </c>
      <c r="J4375" s="2">
        <v>23.47</v>
      </c>
      <c r="K4375" s="3">
        <v>0</v>
      </c>
      <c r="L4375" s="2">
        <v>6.64</v>
      </c>
      <c r="M4375" s="2">
        <f t="shared" si="544"/>
        <v>23.47</v>
      </c>
      <c r="N4375" s="2">
        <f t="shared" si="545"/>
        <v>6.64</v>
      </c>
      <c r="O4375" s="2">
        <f t="shared" si="546"/>
        <v>16.829999999999998</v>
      </c>
      <c r="P4375" s="4">
        <f t="shared" si="547"/>
        <v>0.71708564124414143</v>
      </c>
      <c r="Q4375">
        <f t="shared" si="548"/>
        <v>2025</v>
      </c>
      <c r="R4375" t="str">
        <f t="shared" si="549"/>
        <v>Q2</v>
      </c>
      <c r="S4375">
        <f t="shared" si="550"/>
        <v>6</v>
      </c>
      <c r="T4375" t="str">
        <f t="shared" si="551"/>
        <v>Jun</v>
      </c>
    </row>
    <row r="4376" spans="1:20" x14ac:dyDescent="0.35">
      <c r="A4376" t="s">
        <v>4441</v>
      </c>
      <c r="B4376" s="1">
        <v>45830</v>
      </c>
      <c r="C4376" t="s">
        <v>21</v>
      </c>
      <c r="D4376" t="s">
        <v>35</v>
      </c>
      <c r="E4376" t="s">
        <v>52</v>
      </c>
      <c r="F4376" t="s">
        <v>24</v>
      </c>
      <c r="G4376" t="s">
        <v>53</v>
      </c>
      <c r="H4376" t="s">
        <v>54</v>
      </c>
      <c r="I4376">
        <v>1</v>
      </c>
      <c r="J4376" s="2">
        <v>148.26</v>
      </c>
      <c r="K4376" s="3">
        <v>0.15</v>
      </c>
      <c r="L4376" s="2">
        <v>71.739999999999995</v>
      </c>
      <c r="M4376" s="2">
        <f t="shared" si="544"/>
        <v>126.02</v>
      </c>
      <c r="N4376" s="2">
        <f t="shared" si="545"/>
        <v>71.739999999999995</v>
      </c>
      <c r="O4376" s="2">
        <f t="shared" si="546"/>
        <v>54.28</v>
      </c>
      <c r="P4376" s="4">
        <f t="shared" si="547"/>
        <v>0.4307252817013173</v>
      </c>
      <c r="Q4376">
        <f t="shared" si="548"/>
        <v>2025</v>
      </c>
      <c r="R4376" t="str">
        <f t="shared" si="549"/>
        <v>Q2</v>
      </c>
      <c r="S4376">
        <f t="shared" si="550"/>
        <v>6</v>
      </c>
      <c r="T4376" t="str">
        <f t="shared" si="551"/>
        <v>Jun</v>
      </c>
    </row>
    <row r="4377" spans="1:20" x14ac:dyDescent="0.35">
      <c r="A4377" t="s">
        <v>4442</v>
      </c>
      <c r="B4377" s="1">
        <v>45830</v>
      </c>
      <c r="C4377" t="s">
        <v>28</v>
      </c>
      <c r="D4377" t="s">
        <v>49</v>
      </c>
      <c r="E4377" t="s">
        <v>36</v>
      </c>
      <c r="F4377" t="s">
        <v>24</v>
      </c>
      <c r="G4377" t="s">
        <v>32</v>
      </c>
      <c r="H4377" t="s">
        <v>33</v>
      </c>
      <c r="I4377">
        <v>1</v>
      </c>
      <c r="J4377" s="2">
        <v>40.32</v>
      </c>
      <c r="K4377" s="3">
        <v>0.1</v>
      </c>
      <c r="L4377" s="2">
        <v>12.99</v>
      </c>
      <c r="M4377" s="2">
        <f t="shared" si="544"/>
        <v>36.29</v>
      </c>
      <c r="N4377" s="2">
        <f t="shared" si="545"/>
        <v>12.99</v>
      </c>
      <c r="O4377" s="2">
        <f t="shared" si="546"/>
        <v>23.299999999999997</v>
      </c>
      <c r="P4377" s="4">
        <f t="shared" si="547"/>
        <v>0.6420501515569027</v>
      </c>
      <c r="Q4377">
        <f t="shared" si="548"/>
        <v>2025</v>
      </c>
      <c r="R4377" t="str">
        <f t="shared" si="549"/>
        <v>Q2</v>
      </c>
      <c r="S4377">
        <f t="shared" si="550"/>
        <v>6</v>
      </c>
      <c r="T4377" t="str">
        <f t="shared" si="551"/>
        <v>Jun</v>
      </c>
    </row>
    <row r="4378" spans="1:20" x14ac:dyDescent="0.35">
      <c r="A4378" t="s">
        <v>4443</v>
      </c>
      <c r="B4378" s="1">
        <v>45830</v>
      </c>
      <c r="C4378" t="s">
        <v>28</v>
      </c>
      <c r="D4378" t="s">
        <v>29</v>
      </c>
      <c r="E4378" t="s">
        <v>23</v>
      </c>
      <c r="F4378" t="s">
        <v>37</v>
      </c>
      <c r="G4378" t="s">
        <v>38</v>
      </c>
      <c r="H4378" t="s">
        <v>56</v>
      </c>
      <c r="I4378">
        <v>3</v>
      </c>
      <c r="J4378" s="2">
        <v>78.599999999999994</v>
      </c>
      <c r="K4378" s="3">
        <v>0</v>
      </c>
      <c r="L4378" s="2">
        <v>29.84</v>
      </c>
      <c r="M4378" s="2">
        <f t="shared" si="544"/>
        <v>235.8</v>
      </c>
      <c r="N4378" s="2">
        <f t="shared" si="545"/>
        <v>89.52</v>
      </c>
      <c r="O4378" s="2">
        <f t="shared" si="546"/>
        <v>146.28000000000003</v>
      </c>
      <c r="P4378" s="4">
        <f t="shared" si="547"/>
        <v>0.62035623409669216</v>
      </c>
      <c r="Q4378">
        <f t="shared" si="548"/>
        <v>2025</v>
      </c>
      <c r="R4378" t="str">
        <f t="shared" si="549"/>
        <v>Q2</v>
      </c>
      <c r="S4378">
        <f t="shared" si="550"/>
        <v>6</v>
      </c>
      <c r="T4378" t="str">
        <f t="shared" si="551"/>
        <v>Jun</v>
      </c>
    </row>
    <row r="4379" spans="1:20" x14ac:dyDescent="0.35">
      <c r="A4379" t="s">
        <v>4444</v>
      </c>
      <c r="B4379" s="1">
        <v>45830</v>
      </c>
      <c r="C4379" t="s">
        <v>21</v>
      </c>
      <c r="D4379" t="s">
        <v>22</v>
      </c>
      <c r="E4379" t="s">
        <v>23</v>
      </c>
      <c r="F4379" t="s">
        <v>37</v>
      </c>
      <c r="G4379" t="s">
        <v>32</v>
      </c>
      <c r="H4379" t="s">
        <v>113</v>
      </c>
      <c r="I4379">
        <v>2</v>
      </c>
      <c r="J4379" s="2">
        <v>366.56</v>
      </c>
      <c r="K4379" s="3">
        <v>0</v>
      </c>
      <c r="L4379" s="2">
        <v>205.87</v>
      </c>
      <c r="M4379" s="2">
        <f t="shared" si="544"/>
        <v>733.12</v>
      </c>
      <c r="N4379" s="2">
        <f t="shared" si="545"/>
        <v>411.74</v>
      </c>
      <c r="O4379" s="2">
        <f t="shared" si="546"/>
        <v>321.38</v>
      </c>
      <c r="P4379" s="4">
        <f t="shared" si="547"/>
        <v>0.43837298123090351</v>
      </c>
      <c r="Q4379">
        <f t="shared" si="548"/>
        <v>2025</v>
      </c>
      <c r="R4379" t="str">
        <f t="shared" si="549"/>
        <v>Q2</v>
      </c>
      <c r="S4379">
        <f t="shared" si="550"/>
        <v>6</v>
      </c>
      <c r="T4379" t="str">
        <f t="shared" si="551"/>
        <v>Jun</v>
      </c>
    </row>
    <row r="4380" spans="1:20" x14ac:dyDescent="0.35">
      <c r="A4380" t="s">
        <v>4445</v>
      </c>
      <c r="B4380" s="1">
        <v>45830</v>
      </c>
      <c r="C4380" t="s">
        <v>41</v>
      </c>
      <c r="D4380" t="s">
        <v>42</v>
      </c>
      <c r="E4380" t="s">
        <v>23</v>
      </c>
      <c r="F4380" t="s">
        <v>31</v>
      </c>
      <c r="G4380" t="s">
        <v>32</v>
      </c>
      <c r="H4380" t="s">
        <v>50</v>
      </c>
      <c r="I4380">
        <v>2</v>
      </c>
      <c r="J4380" s="2">
        <v>242.26</v>
      </c>
      <c r="K4380" s="3">
        <v>0</v>
      </c>
      <c r="L4380" s="2">
        <v>116.82</v>
      </c>
      <c r="M4380" s="2">
        <f t="shared" si="544"/>
        <v>484.52</v>
      </c>
      <c r="N4380" s="2">
        <f t="shared" si="545"/>
        <v>233.64</v>
      </c>
      <c r="O4380" s="2">
        <f t="shared" si="546"/>
        <v>250.88</v>
      </c>
      <c r="P4380" s="4">
        <f t="shared" si="547"/>
        <v>0.51779080326921489</v>
      </c>
      <c r="Q4380">
        <f t="shared" si="548"/>
        <v>2025</v>
      </c>
      <c r="R4380" t="str">
        <f t="shared" si="549"/>
        <v>Q2</v>
      </c>
      <c r="S4380">
        <f t="shared" si="550"/>
        <v>6</v>
      </c>
      <c r="T4380" t="str">
        <f t="shared" si="551"/>
        <v>Jun</v>
      </c>
    </row>
    <row r="4381" spans="1:20" x14ac:dyDescent="0.35">
      <c r="A4381" t="s">
        <v>4446</v>
      </c>
      <c r="B4381" s="1">
        <v>45830</v>
      </c>
      <c r="C4381" t="s">
        <v>41</v>
      </c>
      <c r="D4381" t="s">
        <v>42</v>
      </c>
      <c r="E4381" t="s">
        <v>23</v>
      </c>
      <c r="F4381" t="s">
        <v>24</v>
      </c>
      <c r="G4381" t="s">
        <v>46</v>
      </c>
      <c r="H4381" t="s">
        <v>183</v>
      </c>
      <c r="I4381">
        <v>1</v>
      </c>
      <c r="J4381" s="2">
        <v>146.31</v>
      </c>
      <c r="K4381" s="3">
        <v>0.2</v>
      </c>
      <c r="L4381" s="2">
        <v>64.709999999999994</v>
      </c>
      <c r="M4381" s="2">
        <f t="shared" si="544"/>
        <v>117.05</v>
      </c>
      <c r="N4381" s="2">
        <f t="shared" si="545"/>
        <v>64.709999999999994</v>
      </c>
      <c r="O4381" s="2">
        <f t="shared" si="546"/>
        <v>52.34</v>
      </c>
      <c r="P4381" s="4">
        <f t="shared" si="547"/>
        <v>0.44715933361811194</v>
      </c>
      <c r="Q4381">
        <f t="shared" si="548"/>
        <v>2025</v>
      </c>
      <c r="R4381" t="str">
        <f t="shared" si="549"/>
        <v>Q2</v>
      </c>
      <c r="S4381">
        <f t="shared" si="550"/>
        <v>6</v>
      </c>
      <c r="T4381" t="str">
        <f t="shared" si="551"/>
        <v>Jun</v>
      </c>
    </row>
    <row r="4382" spans="1:20" x14ac:dyDescent="0.35">
      <c r="A4382" t="s">
        <v>4447</v>
      </c>
      <c r="B4382" s="1">
        <v>45831</v>
      </c>
      <c r="C4382" t="s">
        <v>21</v>
      </c>
      <c r="D4382" t="s">
        <v>35</v>
      </c>
      <c r="E4382" t="s">
        <v>52</v>
      </c>
      <c r="F4382" t="s">
        <v>37</v>
      </c>
      <c r="G4382" t="s">
        <v>32</v>
      </c>
      <c r="H4382" t="s">
        <v>50</v>
      </c>
      <c r="I4382">
        <v>2</v>
      </c>
      <c r="J4382" s="2">
        <v>227.43</v>
      </c>
      <c r="K4382" s="3">
        <v>0.05</v>
      </c>
      <c r="L4382" s="2">
        <v>113.72</v>
      </c>
      <c r="M4382" s="2">
        <f t="shared" si="544"/>
        <v>432.12</v>
      </c>
      <c r="N4382" s="2">
        <f t="shared" si="545"/>
        <v>227.44</v>
      </c>
      <c r="O4382" s="2">
        <f t="shared" si="546"/>
        <v>204.68</v>
      </c>
      <c r="P4382" s="4">
        <f t="shared" si="547"/>
        <v>0.47366472276219568</v>
      </c>
      <c r="Q4382">
        <f t="shared" si="548"/>
        <v>2025</v>
      </c>
      <c r="R4382" t="str">
        <f t="shared" si="549"/>
        <v>Q2</v>
      </c>
      <c r="S4382">
        <f t="shared" si="550"/>
        <v>6</v>
      </c>
      <c r="T4382" t="str">
        <f t="shared" si="551"/>
        <v>Jun</v>
      </c>
    </row>
    <row r="4383" spans="1:20" x14ac:dyDescent="0.35">
      <c r="A4383" t="s">
        <v>4448</v>
      </c>
      <c r="B4383" s="1">
        <v>45831</v>
      </c>
      <c r="C4383" t="s">
        <v>21</v>
      </c>
      <c r="D4383" t="s">
        <v>35</v>
      </c>
      <c r="E4383" t="s">
        <v>23</v>
      </c>
      <c r="F4383" t="s">
        <v>37</v>
      </c>
      <c r="G4383" t="s">
        <v>46</v>
      </c>
      <c r="H4383" t="s">
        <v>79</v>
      </c>
      <c r="I4383">
        <v>1</v>
      </c>
      <c r="J4383" s="2">
        <v>29.28</v>
      </c>
      <c r="K4383" s="3">
        <v>0.05</v>
      </c>
      <c r="L4383" s="2">
        <v>9.76</v>
      </c>
      <c r="M4383" s="2">
        <f t="shared" si="544"/>
        <v>27.82</v>
      </c>
      <c r="N4383" s="2">
        <f t="shared" si="545"/>
        <v>9.76</v>
      </c>
      <c r="O4383" s="2">
        <f t="shared" si="546"/>
        <v>18.060000000000002</v>
      </c>
      <c r="P4383" s="4">
        <f t="shared" si="547"/>
        <v>0.64917325664989223</v>
      </c>
      <c r="Q4383">
        <f t="shared" si="548"/>
        <v>2025</v>
      </c>
      <c r="R4383" t="str">
        <f t="shared" si="549"/>
        <v>Q2</v>
      </c>
      <c r="S4383">
        <f t="shared" si="550"/>
        <v>6</v>
      </c>
      <c r="T4383" t="str">
        <f t="shared" si="551"/>
        <v>Jun</v>
      </c>
    </row>
    <row r="4384" spans="1:20" x14ac:dyDescent="0.35">
      <c r="A4384" t="s">
        <v>4449</v>
      </c>
      <c r="B4384" s="1">
        <v>45831</v>
      </c>
      <c r="C4384" t="s">
        <v>41</v>
      </c>
      <c r="D4384" t="s">
        <v>42</v>
      </c>
      <c r="E4384" t="s">
        <v>23</v>
      </c>
      <c r="F4384" t="s">
        <v>24</v>
      </c>
      <c r="G4384" t="s">
        <v>32</v>
      </c>
      <c r="H4384" t="s">
        <v>33</v>
      </c>
      <c r="I4384">
        <v>1</v>
      </c>
      <c r="J4384" s="2">
        <v>40.799999999999997</v>
      </c>
      <c r="K4384" s="3">
        <v>0</v>
      </c>
      <c r="L4384" s="2">
        <v>12.65</v>
      </c>
      <c r="M4384" s="2">
        <f t="shared" si="544"/>
        <v>40.799999999999997</v>
      </c>
      <c r="N4384" s="2">
        <f t="shared" si="545"/>
        <v>12.65</v>
      </c>
      <c r="O4384" s="2">
        <f t="shared" si="546"/>
        <v>28.15</v>
      </c>
      <c r="P4384" s="4">
        <f t="shared" si="547"/>
        <v>0.68995098039215685</v>
      </c>
      <c r="Q4384">
        <f t="shared" si="548"/>
        <v>2025</v>
      </c>
      <c r="R4384" t="str">
        <f t="shared" si="549"/>
        <v>Q2</v>
      </c>
      <c r="S4384">
        <f t="shared" si="550"/>
        <v>6</v>
      </c>
      <c r="T4384" t="str">
        <f t="shared" si="551"/>
        <v>Jun</v>
      </c>
    </row>
    <row r="4385" spans="1:20" x14ac:dyDescent="0.35">
      <c r="A4385" t="s">
        <v>4450</v>
      </c>
      <c r="B4385" s="1">
        <v>45831</v>
      </c>
      <c r="C4385" t="s">
        <v>21</v>
      </c>
      <c r="D4385" t="s">
        <v>103</v>
      </c>
      <c r="E4385" t="s">
        <v>36</v>
      </c>
      <c r="F4385" t="s">
        <v>24</v>
      </c>
      <c r="G4385" t="s">
        <v>46</v>
      </c>
      <c r="H4385" t="s">
        <v>183</v>
      </c>
      <c r="I4385">
        <v>2</v>
      </c>
      <c r="J4385" s="2">
        <v>129.61000000000001</v>
      </c>
      <c r="K4385" s="3">
        <v>0.1</v>
      </c>
      <c r="L4385" s="2">
        <v>62.77</v>
      </c>
      <c r="M4385" s="2">
        <f t="shared" si="544"/>
        <v>233.3</v>
      </c>
      <c r="N4385" s="2">
        <f t="shared" si="545"/>
        <v>125.54</v>
      </c>
      <c r="O4385" s="2">
        <f t="shared" si="546"/>
        <v>107.76</v>
      </c>
      <c r="P4385" s="4">
        <f t="shared" si="547"/>
        <v>0.46189455636519505</v>
      </c>
      <c r="Q4385">
        <f t="shared" si="548"/>
        <v>2025</v>
      </c>
      <c r="R4385" t="str">
        <f t="shared" si="549"/>
        <v>Q2</v>
      </c>
      <c r="S4385">
        <f t="shared" si="550"/>
        <v>6</v>
      </c>
      <c r="T4385" t="str">
        <f t="shared" si="551"/>
        <v>Jun</v>
      </c>
    </row>
    <row r="4386" spans="1:20" x14ac:dyDescent="0.35">
      <c r="A4386" t="s">
        <v>4451</v>
      </c>
      <c r="B4386" s="1">
        <v>45831</v>
      </c>
      <c r="C4386" t="s">
        <v>28</v>
      </c>
      <c r="D4386" t="s">
        <v>29</v>
      </c>
      <c r="E4386" t="s">
        <v>23</v>
      </c>
      <c r="F4386" t="s">
        <v>37</v>
      </c>
      <c r="G4386" t="s">
        <v>38</v>
      </c>
      <c r="H4386" t="s">
        <v>56</v>
      </c>
      <c r="I4386">
        <v>1</v>
      </c>
      <c r="J4386" s="2">
        <v>83.97</v>
      </c>
      <c r="K4386" s="3">
        <v>0</v>
      </c>
      <c r="L4386" s="2">
        <v>31.35</v>
      </c>
      <c r="M4386" s="2">
        <f t="shared" si="544"/>
        <v>83.97</v>
      </c>
      <c r="N4386" s="2">
        <f t="shared" si="545"/>
        <v>31.35</v>
      </c>
      <c r="O4386" s="2">
        <f t="shared" si="546"/>
        <v>52.62</v>
      </c>
      <c r="P4386" s="4">
        <f t="shared" si="547"/>
        <v>0.6266523758485173</v>
      </c>
      <c r="Q4386">
        <f t="shared" si="548"/>
        <v>2025</v>
      </c>
      <c r="R4386" t="str">
        <f t="shared" si="549"/>
        <v>Q2</v>
      </c>
      <c r="S4386">
        <f t="shared" si="550"/>
        <v>6</v>
      </c>
      <c r="T4386" t="str">
        <f t="shared" si="551"/>
        <v>Jun</v>
      </c>
    </row>
    <row r="4387" spans="1:20" x14ac:dyDescent="0.35">
      <c r="A4387" t="s">
        <v>4452</v>
      </c>
      <c r="B4387" s="1">
        <v>45831</v>
      </c>
      <c r="C4387" t="s">
        <v>28</v>
      </c>
      <c r="D4387" t="s">
        <v>29</v>
      </c>
      <c r="E4387" t="s">
        <v>52</v>
      </c>
      <c r="F4387" t="s">
        <v>37</v>
      </c>
      <c r="G4387" t="s">
        <v>38</v>
      </c>
      <c r="H4387" t="s">
        <v>44</v>
      </c>
      <c r="I4387">
        <v>2</v>
      </c>
      <c r="J4387" s="2">
        <v>125.26</v>
      </c>
      <c r="K4387" s="3">
        <v>0</v>
      </c>
      <c r="L4387" s="2">
        <v>47.92</v>
      </c>
      <c r="M4387" s="2">
        <f t="shared" si="544"/>
        <v>250.52</v>
      </c>
      <c r="N4387" s="2">
        <f t="shared" si="545"/>
        <v>95.84</v>
      </c>
      <c r="O4387" s="2">
        <f t="shared" si="546"/>
        <v>154.68</v>
      </c>
      <c r="P4387" s="4">
        <f t="shared" si="547"/>
        <v>0.61743573367395821</v>
      </c>
      <c r="Q4387">
        <f t="shared" si="548"/>
        <v>2025</v>
      </c>
      <c r="R4387" t="str">
        <f t="shared" si="549"/>
        <v>Q2</v>
      </c>
      <c r="S4387">
        <f t="shared" si="550"/>
        <v>6</v>
      </c>
      <c r="T4387" t="str">
        <f t="shared" si="551"/>
        <v>Jun</v>
      </c>
    </row>
    <row r="4388" spans="1:20" x14ac:dyDescent="0.35">
      <c r="A4388" t="s">
        <v>4453</v>
      </c>
      <c r="B4388" s="1">
        <v>45831</v>
      </c>
      <c r="C4388" t="s">
        <v>62</v>
      </c>
      <c r="D4388" t="s">
        <v>69</v>
      </c>
      <c r="E4388" t="s">
        <v>23</v>
      </c>
      <c r="F4388" t="s">
        <v>37</v>
      </c>
      <c r="G4388" t="s">
        <v>25</v>
      </c>
      <c r="H4388" t="s">
        <v>81</v>
      </c>
      <c r="I4388">
        <v>1</v>
      </c>
      <c r="J4388" s="2">
        <v>38.22</v>
      </c>
      <c r="K4388" s="3">
        <v>0.05</v>
      </c>
      <c r="L4388" s="2">
        <v>16.13</v>
      </c>
      <c r="M4388" s="2">
        <f t="shared" si="544"/>
        <v>36.31</v>
      </c>
      <c r="N4388" s="2">
        <f t="shared" si="545"/>
        <v>16.13</v>
      </c>
      <c r="O4388" s="2">
        <f t="shared" si="546"/>
        <v>20.180000000000003</v>
      </c>
      <c r="P4388" s="4">
        <f t="shared" si="547"/>
        <v>0.55576976039658499</v>
      </c>
      <c r="Q4388">
        <f t="shared" si="548"/>
        <v>2025</v>
      </c>
      <c r="R4388" t="str">
        <f t="shared" si="549"/>
        <v>Q2</v>
      </c>
      <c r="S4388">
        <f t="shared" si="550"/>
        <v>6</v>
      </c>
      <c r="T4388" t="str">
        <f t="shared" si="551"/>
        <v>Jun</v>
      </c>
    </row>
    <row r="4389" spans="1:20" x14ac:dyDescent="0.35">
      <c r="A4389" t="s">
        <v>4454</v>
      </c>
      <c r="B4389" s="1">
        <v>45831</v>
      </c>
      <c r="C4389" t="s">
        <v>41</v>
      </c>
      <c r="D4389" t="s">
        <v>90</v>
      </c>
      <c r="E4389" t="s">
        <v>52</v>
      </c>
      <c r="F4389" t="s">
        <v>24</v>
      </c>
      <c r="G4389" t="s">
        <v>32</v>
      </c>
      <c r="H4389" t="s">
        <v>33</v>
      </c>
      <c r="I4389">
        <v>5</v>
      </c>
      <c r="J4389" s="2">
        <v>40.26</v>
      </c>
      <c r="K4389" s="3">
        <v>0</v>
      </c>
      <c r="L4389" s="2">
        <v>12.72</v>
      </c>
      <c r="M4389" s="2">
        <f t="shared" si="544"/>
        <v>201.3</v>
      </c>
      <c r="N4389" s="2">
        <f t="shared" si="545"/>
        <v>63.6</v>
      </c>
      <c r="O4389" s="2">
        <f t="shared" si="546"/>
        <v>137.70000000000002</v>
      </c>
      <c r="P4389" s="4">
        <f t="shared" si="547"/>
        <v>0.68405365126676609</v>
      </c>
      <c r="Q4389">
        <f t="shared" si="548"/>
        <v>2025</v>
      </c>
      <c r="R4389" t="str">
        <f t="shared" si="549"/>
        <v>Q2</v>
      </c>
      <c r="S4389">
        <f t="shared" si="550"/>
        <v>6</v>
      </c>
      <c r="T4389" t="str">
        <f t="shared" si="551"/>
        <v>Jun</v>
      </c>
    </row>
    <row r="4390" spans="1:20" x14ac:dyDescent="0.35">
      <c r="A4390" t="s">
        <v>4455</v>
      </c>
      <c r="B4390" s="1">
        <v>45831</v>
      </c>
      <c r="C4390" t="s">
        <v>21</v>
      </c>
      <c r="D4390" t="s">
        <v>22</v>
      </c>
      <c r="E4390" t="s">
        <v>23</v>
      </c>
      <c r="F4390" t="s">
        <v>37</v>
      </c>
      <c r="G4390" t="s">
        <v>38</v>
      </c>
      <c r="H4390" t="s">
        <v>44</v>
      </c>
      <c r="I4390">
        <v>1</v>
      </c>
      <c r="J4390" s="2">
        <v>118.2</v>
      </c>
      <c r="K4390" s="3">
        <v>0.05</v>
      </c>
      <c r="L4390" s="2">
        <v>52.3</v>
      </c>
      <c r="M4390" s="2">
        <f t="shared" si="544"/>
        <v>112.29</v>
      </c>
      <c r="N4390" s="2">
        <f t="shared" si="545"/>
        <v>52.3</v>
      </c>
      <c r="O4390" s="2">
        <f t="shared" si="546"/>
        <v>59.990000000000009</v>
      </c>
      <c r="P4390" s="4">
        <f t="shared" si="547"/>
        <v>0.53424169560958235</v>
      </c>
      <c r="Q4390">
        <f t="shared" si="548"/>
        <v>2025</v>
      </c>
      <c r="R4390" t="str">
        <f t="shared" si="549"/>
        <v>Q2</v>
      </c>
      <c r="S4390">
        <f t="shared" si="550"/>
        <v>6</v>
      </c>
      <c r="T4390" t="str">
        <f t="shared" si="551"/>
        <v>Jun</v>
      </c>
    </row>
    <row r="4391" spans="1:20" x14ac:dyDescent="0.35">
      <c r="A4391" t="s">
        <v>4456</v>
      </c>
      <c r="B4391" s="1">
        <v>45831</v>
      </c>
      <c r="C4391" t="s">
        <v>28</v>
      </c>
      <c r="D4391" t="s">
        <v>29</v>
      </c>
      <c r="E4391" t="s">
        <v>52</v>
      </c>
      <c r="F4391" t="s">
        <v>37</v>
      </c>
      <c r="G4391" t="s">
        <v>53</v>
      </c>
      <c r="H4391" t="s">
        <v>70</v>
      </c>
      <c r="I4391">
        <v>1</v>
      </c>
      <c r="J4391" s="2">
        <v>55.08</v>
      </c>
      <c r="K4391" s="3">
        <v>0</v>
      </c>
      <c r="L4391" s="2">
        <v>18.97</v>
      </c>
      <c r="M4391" s="2">
        <f t="shared" si="544"/>
        <v>55.08</v>
      </c>
      <c r="N4391" s="2">
        <f t="shared" si="545"/>
        <v>18.97</v>
      </c>
      <c r="O4391" s="2">
        <f t="shared" si="546"/>
        <v>36.11</v>
      </c>
      <c r="P4391" s="4">
        <f t="shared" si="547"/>
        <v>0.65559186637618017</v>
      </c>
      <c r="Q4391">
        <f t="shared" si="548"/>
        <v>2025</v>
      </c>
      <c r="R4391" t="str">
        <f t="shared" si="549"/>
        <v>Q2</v>
      </c>
      <c r="S4391">
        <f t="shared" si="550"/>
        <v>6</v>
      </c>
      <c r="T4391" t="str">
        <f t="shared" si="551"/>
        <v>Jun</v>
      </c>
    </row>
    <row r="4392" spans="1:20" x14ac:dyDescent="0.35">
      <c r="A4392" t="s">
        <v>4457</v>
      </c>
      <c r="B4392" s="1">
        <v>45831</v>
      </c>
      <c r="C4392" t="s">
        <v>21</v>
      </c>
      <c r="D4392" t="s">
        <v>35</v>
      </c>
      <c r="E4392" t="s">
        <v>36</v>
      </c>
      <c r="F4392" t="s">
        <v>37</v>
      </c>
      <c r="G4392" t="s">
        <v>46</v>
      </c>
      <c r="H4392" t="s">
        <v>75</v>
      </c>
      <c r="I4392">
        <v>1</v>
      </c>
      <c r="J4392" s="2">
        <v>34.25</v>
      </c>
      <c r="K4392" s="3">
        <v>0</v>
      </c>
      <c r="L4392" s="2">
        <v>9.89</v>
      </c>
      <c r="M4392" s="2">
        <f t="shared" si="544"/>
        <v>34.25</v>
      </c>
      <c r="N4392" s="2">
        <f t="shared" si="545"/>
        <v>9.89</v>
      </c>
      <c r="O4392" s="2">
        <f t="shared" si="546"/>
        <v>24.36</v>
      </c>
      <c r="P4392" s="4">
        <f t="shared" si="547"/>
        <v>0.7112408759124087</v>
      </c>
      <c r="Q4392">
        <f t="shared" si="548"/>
        <v>2025</v>
      </c>
      <c r="R4392" t="str">
        <f t="shared" si="549"/>
        <v>Q2</v>
      </c>
      <c r="S4392">
        <f t="shared" si="550"/>
        <v>6</v>
      </c>
      <c r="T4392" t="str">
        <f t="shared" si="551"/>
        <v>Jun</v>
      </c>
    </row>
    <row r="4393" spans="1:20" x14ac:dyDescent="0.35">
      <c r="A4393" t="s">
        <v>4458</v>
      </c>
      <c r="B4393" s="1">
        <v>45831</v>
      </c>
      <c r="C4393" t="s">
        <v>21</v>
      </c>
      <c r="D4393" t="s">
        <v>22</v>
      </c>
      <c r="E4393" t="s">
        <v>23</v>
      </c>
      <c r="F4393" t="s">
        <v>37</v>
      </c>
      <c r="G4393" t="s">
        <v>46</v>
      </c>
      <c r="H4393" t="s">
        <v>75</v>
      </c>
      <c r="I4393">
        <v>3</v>
      </c>
      <c r="J4393" s="2">
        <v>33.299999999999997</v>
      </c>
      <c r="K4393" s="3">
        <v>0</v>
      </c>
      <c r="L4393" s="2">
        <v>10.28</v>
      </c>
      <c r="M4393" s="2">
        <f t="shared" si="544"/>
        <v>99.9</v>
      </c>
      <c r="N4393" s="2">
        <f t="shared" si="545"/>
        <v>30.84</v>
      </c>
      <c r="O4393" s="2">
        <f t="shared" si="546"/>
        <v>69.06</v>
      </c>
      <c r="P4393" s="4">
        <f t="shared" si="547"/>
        <v>0.6912912912912913</v>
      </c>
      <c r="Q4393">
        <f t="shared" si="548"/>
        <v>2025</v>
      </c>
      <c r="R4393" t="str">
        <f t="shared" si="549"/>
        <v>Q2</v>
      </c>
      <c r="S4393">
        <f t="shared" si="550"/>
        <v>6</v>
      </c>
      <c r="T4393" t="str">
        <f t="shared" si="551"/>
        <v>Jun</v>
      </c>
    </row>
    <row r="4394" spans="1:20" x14ac:dyDescent="0.35">
      <c r="A4394" t="s">
        <v>4459</v>
      </c>
      <c r="B4394" s="1">
        <v>45831</v>
      </c>
      <c r="C4394" t="s">
        <v>41</v>
      </c>
      <c r="D4394" t="s">
        <v>42</v>
      </c>
      <c r="E4394" t="s">
        <v>23</v>
      </c>
      <c r="F4394" t="s">
        <v>24</v>
      </c>
      <c r="G4394" t="s">
        <v>53</v>
      </c>
      <c r="H4394" t="s">
        <v>70</v>
      </c>
      <c r="I4394">
        <v>1</v>
      </c>
      <c r="J4394" s="2">
        <v>56.59</v>
      </c>
      <c r="K4394" s="3">
        <v>0.05</v>
      </c>
      <c r="L4394" s="2">
        <v>19.23</v>
      </c>
      <c r="M4394" s="2">
        <f t="shared" si="544"/>
        <v>53.76</v>
      </c>
      <c r="N4394" s="2">
        <f t="shared" si="545"/>
        <v>19.23</v>
      </c>
      <c r="O4394" s="2">
        <f t="shared" si="546"/>
        <v>34.53</v>
      </c>
      <c r="P4394" s="4">
        <f t="shared" si="547"/>
        <v>0.64229910714285721</v>
      </c>
      <c r="Q4394">
        <f t="shared" si="548"/>
        <v>2025</v>
      </c>
      <c r="R4394" t="str">
        <f t="shared" si="549"/>
        <v>Q2</v>
      </c>
      <c r="S4394">
        <f t="shared" si="550"/>
        <v>6</v>
      </c>
      <c r="T4394" t="str">
        <f t="shared" si="551"/>
        <v>Jun</v>
      </c>
    </row>
    <row r="4395" spans="1:20" x14ac:dyDescent="0.35">
      <c r="A4395" t="s">
        <v>4460</v>
      </c>
      <c r="B4395" s="1">
        <v>45831</v>
      </c>
      <c r="C4395" t="s">
        <v>21</v>
      </c>
      <c r="D4395" t="s">
        <v>103</v>
      </c>
      <c r="E4395" t="s">
        <v>23</v>
      </c>
      <c r="F4395" t="s">
        <v>37</v>
      </c>
      <c r="G4395" t="s">
        <v>25</v>
      </c>
      <c r="H4395" t="s">
        <v>26</v>
      </c>
      <c r="I4395">
        <v>1</v>
      </c>
      <c r="J4395" s="2">
        <v>22.13</v>
      </c>
      <c r="K4395" s="3">
        <v>0.1</v>
      </c>
      <c r="L4395" s="2">
        <v>6.79</v>
      </c>
      <c r="M4395" s="2">
        <f t="shared" si="544"/>
        <v>19.920000000000002</v>
      </c>
      <c r="N4395" s="2">
        <f t="shared" si="545"/>
        <v>6.79</v>
      </c>
      <c r="O4395" s="2">
        <f t="shared" si="546"/>
        <v>13.130000000000003</v>
      </c>
      <c r="P4395" s="4">
        <f t="shared" si="547"/>
        <v>0.65913654618473905</v>
      </c>
      <c r="Q4395">
        <f t="shared" si="548"/>
        <v>2025</v>
      </c>
      <c r="R4395" t="str">
        <f t="shared" si="549"/>
        <v>Q2</v>
      </c>
      <c r="S4395">
        <f t="shared" si="550"/>
        <v>6</v>
      </c>
      <c r="T4395" t="str">
        <f t="shared" si="551"/>
        <v>Jun</v>
      </c>
    </row>
    <row r="4396" spans="1:20" x14ac:dyDescent="0.35">
      <c r="A4396" t="s">
        <v>4461</v>
      </c>
      <c r="B4396" s="1">
        <v>45832</v>
      </c>
      <c r="C4396" t="s">
        <v>62</v>
      </c>
      <c r="D4396" t="s">
        <v>74</v>
      </c>
      <c r="E4396" t="s">
        <v>43</v>
      </c>
      <c r="F4396" t="s">
        <v>24</v>
      </c>
      <c r="G4396" t="s">
        <v>53</v>
      </c>
      <c r="H4396" t="s">
        <v>131</v>
      </c>
      <c r="I4396">
        <v>2</v>
      </c>
      <c r="J4396" s="2">
        <v>29.6</v>
      </c>
      <c r="K4396" s="3">
        <v>0</v>
      </c>
      <c r="L4396" s="2">
        <v>9.89</v>
      </c>
      <c r="M4396" s="2">
        <f t="shared" si="544"/>
        <v>59.2</v>
      </c>
      <c r="N4396" s="2">
        <f t="shared" si="545"/>
        <v>19.78</v>
      </c>
      <c r="O4396" s="2">
        <f t="shared" si="546"/>
        <v>39.42</v>
      </c>
      <c r="P4396" s="4">
        <f t="shared" si="547"/>
        <v>0.66587837837837838</v>
      </c>
      <c r="Q4396">
        <f t="shared" si="548"/>
        <v>2025</v>
      </c>
      <c r="R4396" t="str">
        <f t="shared" si="549"/>
        <v>Q2</v>
      </c>
      <c r="S4396">
        <f t="shared" si="550"/>
        <v>6</v>
      </c>
      <c r="T4396" t="str">
        <f t="shared" si="551"/>
        <v>Jun</v>
      </c>
    </row>
    <row r="4397" spans="1:20" x14ac:dyDescent="0.35">
      <c r="A4397" t="s">
        <v>4462</v>
      </c>
      <c r="B4397" s="1">
        <v>45832</v>
      </c>
      <c r="C4397" t="s">
        <v>62</v>
      </c>
      <c r="D4397" t="s">
        <v>74</v>
      </c>
      <c r="E4397" t="s">
        <v>52</v>
      </c>
      <c r="F4397" t="s">
        <v>37</v>
      </c>
      <c r="G4397" t="s">
        <v>46</v>
      </c>
      <c r="H4397" t="s">
        <v>75</v>
      </c>
      <c r="I4397">
        <v>1</v>
      </c>
      <c r="J4397" s="2">
        <v>32.049999999999997</v>
      </c>
      <c r="K4397" s="3">
        <v>0</v>
      </c>
      <c r="L4397" s="2">
        <v>10.44</v>
      </c>
      <c r="M4397" s="2">
        <f t="shared" si="544"/>
        <v>32.049999999999997</v>
      </c>
      <c r="N4397" s="2">
        <f t="shared" si="545"/>
        <v>10.44</v>
      </c>
      <c r="O4397" s="2">
        <f t="shared" si="546"/>
        <v>21.61</v>
      </c>
      <c r="P4397" s="4">
        <f t="shared" si="547"/>
        <v>0.67425897035881444</v>
      </c>
      <c r="Q4397">
        <f t="shared" si="548"/>
        <v>2025</v>
      </c>
      <c r="R4397" t="str">
        <f t="shared" si="549"/>
        <v>Q2</v>
      </c>
      <c r="S4397">
        <f t="shared" si="550"/>
        <v>6</v>
      </c>
      <c r="T4397" t="str">
        <f t="shared" si="551"/>
        <v>Jun</v>
      </c>
    </row>
    <row r="4398" spans="1:20" x14ac:dyDescent="0.35">
      <c r="A4398" t="s">
        <v>4463</v>
      </c>
      <c r="B4398" s="1">
        <v>45832</v>
      </c>
      <c r="C4398" t="s">
        <v>41</v>
      </c>
      <c r="D4398" t="s">
        <v>42</v>
      </c>
      <c r="E4398" t="s">
        <v>52</v>
      </c>
      <c r="F4398" t="s">
        <v>37</v>
      </c>
      <c r="G4398" t="s">
        <v>53</v>
      </c>
      <c r="H4398" t="s">
        <v>131</v>
      </c>
      <c r="I4398">
        <v>2</v>
      </c>
      <c r="J4398" s="2">
        <v>32.72</v>
      </c>
      <c r="K4398" s="3">
        <v>0.1</v>
      </c>
      <c r="L4398" s="2">
        <v>9.82</v>
      </c>
      <c r="M4398" s="2">
        <f t="shared" si="544"/>
        <v>58.9</v>
      </c>
      <c r="N4398" s="2">
        <f t="shared" si="545"/>
        <v>19.64</v>
      </c>
      <c r="O4398" s="2">
        <f t="shared" si="546"/>
        <v>39.26</v>
      </c>
      <c r="P4398" s="4">
        <f t="shared" si="547"/>
        <v>0.66655348047538199</v>
      </c>
      <c r="Q4398">
        <f t="shared" si="548"/>
        <v>2025</v>
      </c>
      <c r="R4398" t="str">
        <f t="shared" si="549"/>
        <v>Q2</v>
      </c>
      <c r="S4398">
        <f t="shared" si="550"/>
        <v>6</v>
      </c>
      <c r="T4398" t="str">
        <f t="shared" si="551"/>
        <v>Jun</v>
      </c>
    </row>
    <row r="4399" spans="1:20" x14ac:dyDescent="0.35">
      <c r="A4399" t="s">
        <v>4464</v>
      </c>
      <c r="B4399" s="1">
        <v>45832</v>
      </c>
      <c r="C4399" t="s">
        <v>41</v>
      </c>
      <c r="D4399" t="s">
        <v>90</v>
      </c>
      <c r="E4399" t="s">
        <v>52</v>
      </c>
      <c r="F4399" t="s">
        <v>37</v>
      </c>
      <c r="G4399" t="s">
        <v>53</v>
      </c>
      <c r="H4399" t="s">
        <v>70</v>
      </c>
      <c r="I4399">
        <v>2</v>
      </c>
      <c r="J4399" s="2">
        <v>57</v>
      </c>
      <c r="K4399" s="3">
        <v>0.1</v>
      </c>
      <c r="L4399" s="2">
        <v>19.13</v>
      </c>
      <c r="M4399" s="2">
        <f t="shared" si="544"/>
        <v>102.6</v>
      </c>
      <c r="N4399" s="2">
        <f t="shared" si="545"/>
        <v>38.26</v>
      </c>
      <c r="O4399" s="2">
        <f t="shared" si="546"/>
        <v>64.34</v>
      </c>
      <c r="P4399" s="4">
        <f t="shared" si="547"/>
        <v>0.62709551656920082</v>
      </c>
      <c r="Q4399">
        <f t="shared" si="548"/>
        <v>2025</v>
      </c>
      <c r="R4399" t="str">
        <f t="shared" si="549"/>
        <v>Q2</v>
      </c>
      <c r="S4399">
        <f t="shared" si="550"/>
        <v>6</v>
      </c>
      <c r="T4399" t="str">
        <f t="shared" si="551"/>
        <v>Jun</v>
      </c>
    </row>
    <row r="4400" spans="1:20" x14ac:dyDescent="0.35">
      <c r="A4400" t="s">
        <v>4465</v>
      </c>
      <c r="B4400" s="1">
        <v>45832</v>
      </c>
      <c r="C4400" t="s">
        <v>21</v>
      </c>
      <c r="D4400" t="s">
        <v>35</v>
      </c>
      <c r="E4400" t="s">
        <v>52</v>
      </c>
      <c r="F4400" t="s">
        <v>24</v>
      </c>
      <c r="G4400" t="s">
        <v>32</v>
      </c>
      <c r="H4400" t="s">
        <v>33</v>
      </c>
      <c r="I4400">
        <v>1</v>
      </c>
      <c r="J4400" s="2">
        <v>38.229999999999997</v>
      </c>
      <c r="K4400" s="3">
        <v>0.15</v>
      </c>
      <c r="L4400" s="2">
        <v>12.55</v>
      </c>
      <c r="M4400" s="2">
        <f t="shared" si="544"/>
        <v>32.5</v>
      </c>
      <c r="N4400" s="2">
        <f t="shared" si="545"/>
        <v>12.55</v>
      </c>
      <c r="O4400" s="2">
        <f t="shared" si="546"/>
        <v>19.95</v>
      </c>
      <c r="P4400" s="4">
        <f t="shared" si="547"/>
        <v>0.61384615384615382</v>
      </c>
      <c r="Q4400">
        <f t="shared" si="548"/>
        <v>2025</v>
      </c>
      <c r="R4400" t="str">
        <f t="shared" si="549"/>
        <v>Q2</v>
      </c>
      <c r="S4400">
        <f t="shared" si="550"/>
        <v>6</v>
      </c>
      <c r="T4400" t="str">
        <f t="shared" si="551"/>
        <v>Jun</v>
      </c>
    </row>
    <row r="4401" spans="1:20" x14ac:dyDescent="0.35">
      <c r="A4401" t="s">
        <v>4466</v>
      </c>
      <c r="B4401" s="1">
        <v>45832</v>
      </c>
      <c r="C4401" t="s">
        <v>41</v>
      </c>
      <c r="D4401" t="s">
        <v>42</v>
      </c>
      <c r="E4401" t="s">
        <v>52</v>
      </c>
      <c r="F4401" t="s">
        <v>24</v>
      </c>
      <c r="G4401" t="s">
        <v>46</v>
      </c>
      <c r="H4401" t="s">
        <v>75</v>
      </c>
      <c r="I4401">
        <v>2</v>
      </c>
      <c r="J4401" s="2">
        <v>35.85</v>
      </c>
      <c r="K4401" s="3">
        <v>0.1</v>
      </c>
      <c r="L4401" s="2">
        <v>10.38</v>
      </c>
      <c r="M4401" s="2">
        <f t="shared" si="544"/>
        <v>64.53</v>
      </c>
      <c r="N4401" s="2">
        <f t="shared" si="545"/>
        <v>20.76</v>
      </c>
      <c r="O4401" s="2">
        <f t="shared" si="546"/>
        <v>43.769999999999996</v>
      </c>
      <c r="P4401" s="4">
        <f t="shared" si="547"/>
        <v>0.67828916782891668</v>
      </c>
      <c r="Q4401">
        <f t="shared" si="548"/>
        <v>2025</v>
      </c>
      <c r="R4401" t="str">
        <f t="shared" si="549"/>
        <v>Q2</v>
      </c>
      <c r="S4401">
        <f t="shared" si="550"/>
        <v>6</v>
      </c>
      <c r="T4401" t="str">
        <f t="shared" si="551"/>
        <v>Jun</v>
      </c>
    </row>
    <row r="4402" spans="1:20" x14ac:dyDescent="0.35">
      <c r="A4402" t="s">
        <v>4467</v>
      </c>
      <c r="B4402" s="1">
        <v>45832</v>
      </c>
      <c r="C4402" t="s">
        <v>28</v>
      </c>
      <c r="D4402" t="s">
        <v>49</v>
      </c>
      <c r="E4402" t="s">
        <v>43</v>
      </c>
      <c r="F4402" t="s">
        <v>37</v>
      </c>
      <c r="G4402" t="s">
        <v>38</v>
      </c>
      <c r="H4402" t="s">
        <v>44</v>
      </c>
      <c r="I4402">
        <v>3</v>
      </c>
      <c r="J4402" s="2">
        <v>121.87</v>
      </c>
      <c r="K4402" s="3">
        <v>0</v>
      </c>
      <c r="L4402" s="2">
        <v>49.55</v>
      </c>
      <c r="M4402" s="2">
        <f t="shared" si="544"/>
        <v>365.61</v>
      </c>
      <c r="N4402" s="2">
        <f t="shared" si="545"/>
        <v>148.65</v>
      </c>
      <c r="O4402" s="2">
        <f t="shared" si="546"/>
        <v>216.96</v>
      </c>
      <c r="P4402" s="4">
        <f t="shared" si="547"/>
        <v>0.59341921719865431</v>
      </c>
      <c r="Q4402">
        <f t="shared" si="548"/>
        <v>2025</v>
      </c>
      <c r="R4402" t="str">
        <f t="shared" si="549"/>
        <v>Q2</v>
      </c>
      <c r="S4402">
        <f t="shared" si="550"/>
        <v>6</v>
      </c>
      <c r="T4402" t="str">
        <f t="shared" si="551"/>
        <v>Jun</v>
      </c>
    </row>
    <row r="4403" spans="1:20" x14ac:dyDescent="0.35">
      <c r="A4403" t="s">
        <v>4468</v>
      </c>
      <c r="B4403" s="1">
        <v>45832</v>
      </c>
      <c r="C4403" t="s">
        <v>41</v>
      </c>
      <c r="D4403" t="s">
        <v>90</v>
      </c>
      <c r="E4403" t="s">
        <v>52</v>
      </c>
      <c r="F4403" t="s">
        <v>24</v>
      </c>
      <c r="G4403" t="s">
        <v>53</v>
      </c>
      <c r="H4403" t="s">
        <v>66</v>
      </c>
      <c r="I4403">
        <v>1</v>
      </c>
      <c r="J4403" s="2">
        <v>113.26</v>
      </c>
      <c r="K4403" s="3">
        <v>0.05</v>
      </c>
      <c r="L4403" s="2">
        <v>44.98</v>
      </c>
      <c r="M4403" s="2">
        <f t="shared" si="544"/>
        <v>107.6</v>
      </c>
      <c r="N4403" s="2">
        <f t="shared" si="545"/>
        <v>44.98</v>
      </c>
      <c r="O4403" s="2">
        <f t="shared" si="546"/>
        <v>62.62</v>
      </c>
      <c r="P4403" s="4">
        <f t="shared" si="547"/>
        <v>0.58197026022304832</v>
      </c>
      <c r="Q4403">
        <f t="shared" si="548"/>
        <v>2025</v>
      </c>
      <c r="R4403" t="str">
        <f t="shared" si="549"/>
        <v>Q2</v>
      </c>
      <c r="S4403">
        <f t="shared" si="550"/>
        <v>6</v>
      </c>
      <c r="T4403" t="str">
        <f t="shared" si="551"/>
        <v>Jun</v>
      </c>
    </row>
    <row r="4404" spans="1:20" x14ac:dyDescent="0.35">
      <c r="A4404" t="s">
        <v>4469</v>
      </c>
      <c r="B4404" s="1">
        <v>45832</v>
      </c>
      <c r="C4404" t="s">
        <v>21</v>
      </c>
      <c r="D4404" t="s">
        <v>35</v>
      </c>
      <c r="E4404" t="s">
        <v>23</v>
      </c>
      <c r="F4404" t="s">
        <v>37</v>
      </c>
      <c r="G4404" t="s">
        <v>46</v>
      </c>
      <c r="H4404" t="s">
        <v>79</v>
      </c>
      <c r="I4404">
        <v>3</v>
      </c>
      <c r="J4404" s="2">
        <v>29.22</v>
      </c>
      <c r="K4404" s="3">
        <v>0.05</v>
      </c>
      <c r="L4404" s="2">
        <v>9.41</v>
      </c>
      <c r="M4404" s="2">
        <f t="shared" si="544"/>
        <v>83.28</v>
      </c>
      <c r="N4404" s="2">
        <f t="shared" si="545"/>
        <v>28.23</v>
      </c>
      <c r="O4404" s="2">
        <f t="shared" si="546"/>
        <v>55.05</v>
      </c>
      <c r="P4404" s="4">
        <f t="shared" si="547"/>
        <v>0.66102305475504319</v>
      </c>
      <c r="Q4404">
        <f t="shared" si="548"/>
        <v>2025</v>
      </c>
      <c r="R4404" t="str">
        <f t="shared" si="549"/>
        <v>Q2</v>
      </c>
      <c r="S4404">
        <f t="shared" si="550"/>
        <v>6</v>
      </c>
      <c r="T4404" t="str">
        <f t="shared" si="551"/>
        <v>Jun</v>
      </c>
    </row>
    <row r="4405" spans="1:20" x14ac:dyDescent="0.35">
      <c r="A4405" t="s">
        <v>4470</v>
      </c>
      <c r="B4405" s="1">
        <v>45832</v>
      </c>
      <c r="C4405" t="s">
        <v>28</v>
      </c>
      <c r="D4405" t="s">
        <v>49</v>
      </c>
      <c r="E4405" t="s">
        <v>52</v>
      </c>
      <c r="F4405" t="s">
        <v>37</v>
      </c>
      <c r="G4405" t="s">
        <v>38</v>
      </c>
      <c r="H4405" t="s">
        <v>44</v>
      </c>
      <c r="I4405">
        <v>1</v>
      </c>
      <c r="J4405" s="2">
        <v>126.9</v>
      </c>
      <c r="K4405" s="3">
        <v>0</v>
      </c>
      <c r="L4405" s="2">
        <v>51.03</v>
      </c>
      <c r="M4405" s="2">
        <f t="shared" si="544"/>
        <v>126.9</v>
      </c>
      <c r="N4405" s="2">
        <f t="shared" si="545"/>
        <v>51.03</v>
      </c>
      <c r="O4405" s="2">
        <f t="shared" si="546"/>
        <v>75.87</v>
      </c>
      <c r="P4405" s="4">
        <f t="shared" si="547"/>
        <v>0.59787234042553195</v>
      </c>
      <c r="Q4405">
        <f t="shared" si="548"/>
        <v>2025</v>
      </c>
      <c r="R4405" t="str">
        <f t="shared" si="549"/>
        <v>Q2</v>
      </c>
      <c r="S4405">
        <f t="shared" si="550"/>
        <v>6</v>
      </c>
      <c r="T4405" t="str">
        <f t="shared" si="551"/>
        <v>Jun</v>
      </c>
    </row>
    <row r="4406" spans="1:20" x14ac:dyDescent="0.35">
      <c r="A4406" t="s">
        <v>4471</v>
      </c>
      <c r="B4406" s="1">
        <v>45832</v>
      </c>
      <c r="C4406" t="s">
        <v>28</v>
      </c>
      <c r="D4406" t="s">
        <v>29</v>
      </c>
      <c r="E4406" t="s">
        <v>52</v>
      </c>
      <c r="F4406" t="s">
        <v>37</v>
      </c>
      <c r="G4406" t="s">
        <v>38</v>
      </c>
      <c r="H4406" t="s">
        <v>44</v>
      </c>
      <c r="I4406">
        <v>2</v>
      </c>
      <c r="J4406" s="2">
        <v>125.17</v>
      </c>
      <c r="K4406" s="3">
        <v>0</v>
      </c>
      <c r="L4406" s="2">
        <v>48.41</v>
      </c>
      <c r="M4406" s="2">
        <f t="shared" si="544"/>
        <v>250.34</v>
      </c>
      <c r="N4406" s="2">
        <f t="shared" si="545"/>
        <v>96.82</v>
      </c>
      <c r="O4406" s="2">
        <f t="shared" si="546"/>
        <v>153.52000000000001</v>
      </c>
      <c r="P4406" s="4">
        <f t="shared" si="547"/>
        <v>0.61324598545977471</v>
      </c>
      <c r="Q4406">
        <f t="shared" si="548"/>
        <v>2025</v>
      </c>
      <c r="R4406" t="str">
        <f t="shared" si="549"/>
        <v>Q2</v>
      </c>
      <c r="S4406">
        <f t="shared" si="550"/>
        <v>6</v>
      </c>
      <c r="T4406" t="str">
        <f t="shared" si="551"/>
        <v>Jun</v>
      </c>
    </row>
    <row r="4407" spans="1:20" x14ac:dyDescent="0.35">
      <c r="A4407" t="s">
        <v>4472</v>
      </c>
      <c r="B4407" s="1">
        <v>45832</v>
      </c>
      <c r="C4407" t="s">
        <v>21</v>
      </c>
      <c r="D4407" t="s">
        <v>35</v>
      </c>
      <c r="E4407" t="s">
        <v>52</v>
      </c>
      <c r="F4407" t="s">
        <v>24</v>
      </c>
      <c r="G4407" t="s">
        <v>46</v>
      </c>
      <c r="H4407" t="s">
        <v>75</v>
      </c>
      <c r="I4407">
        <v>3</v>
      </c>
      <c r="J4407" s="2">
        <v>34.369999999999997</v>
      </c>
      <c r="K4407" s="3">
        <v>0</v>
      </c>
      <c r="L4407" s="2">
        <v>10.09</v>
      </c>
      <c r="M4407" s="2">
        <f t="shared" si="544"/>
        <v>103.11</v>
      </c>
      <c r="N4407" s="2">
        <f t="shared" si="545"/>
        <v>30.27</v>
      </c>
      <c r="O4407" s="2">
        <f t="shared" si="546"/>
        <v>72.84</v>
      </c>
      <c r="P4407" s="4">
        <f t="shared" si="547"/>
        <v>0.706430026185627</v>
      </c>
      <c r="Q4407">
        <f t="shared" si="548"/>
        <v>2025</v>
      </c>
      <c r="R4407" t="str">
        <f t="shared" si="549"/>
        <v>Q2</v>
      </c>
      <c r="S4407">
        <f t="shared" si="550"/>
        <v>6</v>
      </c>
      <c r="T4407" t="str">
        <f t="shared" si="551"/>
        <v>Jun</v>
      </c>
    </row>
    <row r="4408" spans="1:20" x14ac:dyDescent="0.35">
      <c r="A4408" t="s">
        <v>4473</v>
      </c>
      <c r="B4408" s="1">
        <v>45833</v>
      </c>
      <c r="C4408" t="s">
        <v>21</v>
      </c>
      <c r="D4408" t="s">
        <v>35</v>
      </c>
      <c r="E4408" t="s">
        <v>52</v>
      </c>
      <c r="F4408" t="s">
        <v>37</v>
      </c>
      <c r="G4408" t="s">
        <v>32</v>
      </c>
      <c r="H4408" t="s">
        <v>33</v>
      </c>
      <c r="I4408">
        <v>1</v>
      </c>
      <c r="J4408" s="2">
        <v>38.31</v>
      </c>
      <c r="K4408" s="3">
        <v>0</v>
      </c>
      <c r="L4408" s="2">
        <v>12.43</v>
      </c>
      <c r="M4408" s="2">
        <f t="shared" si="544"/>
        <v>38.31</v>
      </c>
      <c r="N4408" s="2">
        <f t="shared" si="545"/>
        <v>12.43</v>
      </c>
      <c r="O4408" s="2">
        <f t="shared" si="546"/>
        <v>25.880000000000003</v>
      </c>
      <c r="P4408" s="4">
        <f t="shared" si="547"/>
        <v>0.67554163403811018</v>
      </c>
      <c r="Q4408">
        <f t="shared" si="548"/>
        <v>2025</v>
      </c>
      <c r="R4408" t="str">
        <f t="shared" si="549"/>
        <v>Q2</v>
      </c>
      <c r="S4408">
        <f t="shared" si="550"/>
        <v>6</v>
      </c>
      <c r="T4408" t="str">
        <f t="shared" si="551"/>
        <v>Jun</v>
      </c>
    </row>
    <row r="4409" spans="1:20" x14ac:dyDescent="0.35">
      <c r="A4409" t="s">
        <v>4474</v>
      </c>
      <c r="B4409" s="1">
        <v>45833</v>
      </c>
      <c r="C4409" t="s">
        <v>41</v>
      </c>
      <c r="D4409" t="s">
        <v>90</v>
      </c>
      <c r="E4409" t="s">
        <v>43</v>
      </c>
      <c r="F4409" t="s">
        <v>37</v>
      </c>
      <c r="G4409" t="s">
        <v>32</v>
      </c>
      <c r="H4409" t="s">
        <v>113</v>
      </c>
      <c r="I4409">
        <v>1</v>
      </c>
      <c r="J4409" s="2">
        <v>393.82</v>
      </c>
      <c r="K4409" s="3">
        <v>0.15</v>
      </c>
      <c r="L4409" s="2">
        <v>212.58</v>
      </c>
      <c r="M4409" s="2">
        <f t="shared" si="544"/>
        <v>334.75</v>
      </c>
      <c r="N4409" s="2">
        <f t="shared" si="545"/>
        <v>212.58</v>
      </c>
      <c r="O4409" s="2">
        <f t="shared" si="546"/>
        <v>122.16999999999999</v>
      </c>
      <c r="P4409" s="4">
        <f t="shared" si="547"/>
        <v>0.36495892457057499</v>
      </c>
      <c r="Q4409">
        <f t="shared" si="548"/>
        <v>2025</v>
      </c>
      <c r="R4409" t="str">
        <f t="shared" si="549"/>
        <v>Q2</v>
      </c>
      <c r="S4409">
        <f t="shared" si="550"/>
        <v>6</v>
      </c>
      <c r="T4409" t="str">
        <f t="shared" si="551"/>
        <v>Jun</v>
      </c>
    </row>
    <row r="4410" spans="1:20" x14ac:dyDescent="0.35">
      <c r="A4410" t="s">
        <v>4475</v>
      </c>
      <c r="B4410" s="1">
        <v>45833</v>
      </c>
      <c r="C4410" t="s">
        <v>21</v>
      </c>
      <c r="D4410" t="s">
        <v>22</v>
      </c>
      <c r="E4410" t="s">
        <v>52</v>
      </c>
      <c r="F4410" t="s">
        <v>24</v>
      </c>
      <c r="G4410" t="s">
        <v>25</v>
      </c>
      <c r="H4410" t="s">
        <v>26</v>
      </c>
      <c r="I4410">
        <v>1</v>
      </c>
      <c r="J4410" s="2">
        <v>23.04</v>
      </c>
      <c r="K4410" s="3">
        <v>0.05</v>
      </c>
      <c r="L4410" s="2">
        <v>6.7</v>
      </c>
      <c r="M4410" s="2">
        <f t="shared" si="544"/>
        <v>21.89</v>
      </c>
      <c r="N4410" s="2">
        <f t="shared" si="545"/>
        <v>6.7</v>
      </c>
      <c r="O4410" s="2">
        <f t="shared" si="546"/>
        <v>15.190000000000001</v>
      </c>
      <c r="P4410" s="4">
        <f t="shared" si="547"/>
        <v>0.69392416628597542</v>
      </c>
      <c r="Q4410">
        <f t="shared" si="548"/>
        <v>2025</v>
      </c>
      <c r="R4410" t="str">
        <f t="shared" si="549"/>
        <v>Q2</v>
      </c>
      <c r="S4410">
        <f t="shared" si="550"/>
        <v>6</v>
      </c>
      <c r="T4410" t="str">
        <f t="shared" si="551"/>
        <v>Jun</v>
      </c>
    </row>
    <row r="4411" spans="1:20" x14ac:dyDescent="0.35">
      <c r="A4411" t="s">
        <v>4476</v>
      </c>
      <c r="B4411" s="1">
        <v>45833</v>
      </c>
      <c r="C4411" t="s">
        <v>21</v>
      </c>
      <c r="D4411" t="s">
        <v>103</v>
      </c>
      <c r="E4411" t="s">
        <v>43</v>
      </c>
      <c r="F4411" t="s">
        <v>37</v>
      </c>
      <c r="G4411" t="s">
        <v>53</v>
      </c>
      <c r="H4411" t="s">
        <v>70</v>
      </c>
      <c r="I4411">
        <v>6</v>
      </c>
      <c r="J4411" s="2">
        <v>50.72</v>
      </c>
      <c r="K4411" s="3">
        <v>0.05</v>
      </c>
      <c r="L4411" s="2">
        <v>18.89</v>
      </c>
      <c r="M4411" s="2">
        <f t="shared" si="544"/>
        <v>289.10000000000002</v>
      </c>
      <c r="N4411" s="2">
        <f t="shared" si="545"/>
        <v>113.34</v>
      </c>
      <c r="O4411" s="2">
        <f t="shared" si="546"/>
        <v>175.76000000000002</v>
      </c>
      <c r="P4411" s="4">
        <f t="shared" si="547"/>
        <v>0.6079557246627465</v>
      </c>
      <c r="Q4411">
        <f t="shared" si="548"/>
        <v>2025</v>
      </c>
      <c r="R4411" t="str">
        <f t="shared" si="549"/>
        <v>Q2</v>
      </c>
      <c r="S4411">
        <f t="shared" si="550"/>
        <v>6</v>
      </c>
      <c r="T4411" t="str">
        <f t="shared" si="551"/>
        <v>Jun</v>
      </c>
    </row>
    <row r="4412" spans="1:20" x14ac:dyDescent="0.35">
      <c r="A4412" t="s">
        <v>4477</v>
      </c>
      <c r="B4412" s="1">
        <v>45833</v>
      </c>
      <c r="C4412" t="s">
        <v>21</v>
      </c>
      <c r="D4412" t="s">
        <v>35</v>
      </c>
      <c r="E4412" t="s">
        <v>36</v>
      </c>
      <c r="F4412" t="s">
        <v>37</v>
      </c>
      <c r="G4412" t="s">
        <v>46</v>
      </c>
      <c r="H4412" t="s">
        <v>79</v>
      </c>
      <c r="I4412">
        <v>2</v>
      </c>
      <c r="J4412" s="2">
        <v>28.99</v>
      </c>
      <c r="K4412" s="3">
        <v>0.1</v>
      </c>
      <c r="L4412" s="2">
        <v>9.5399999999999991</v>
      </c>
      <c r="M4412" s="2">
        <f t="shared" si="544"/>
        <v>52.18</v>
      </c>
      <c r="N4412" s="2">
        <f t="shared" si="545"/>
        <v>19.079999999999998</v>
      </c>
      <c r="O4412" s="2">
        <f t="shared" si="546"/>
        <v>33.1</v>
      </c>
      <c r="P4412" s="4">
        <f t="shared" si="547"/>
        <v>0.63434266002299733</v>
      </c>
      <c r="Q4412">
        <f t="shared" si="548"/>
        <v>2025</v>
      </c>
      <c r="R4412" t="str">
        <f t="shared" si="549"/>
        <v>Q2</v>
      </c>
      <c r="S4412">
        <f t="shared" si="550"/>
        <v>6</v>
      </c>
      <c r="T4412" t="str">
        <f t="shared" si="551"/>
        <v>Jun</v>
      </c>
    </row>
    <row r="4413" spans="1:20" x14ac:dyDescent="0.35">
      <c r="A4413" t="s">
        <v>4478</v>
      </c>
      <c r="B4413" s="1">
        <v>45833</v>
      </c>
      <c r="C4413" t="s">
        <v>21</v>
      </c>
      <c r="D4413" t="s">
        <v>35</v>
      </c>
      <c r="E4413" t="s">
        <v>23</v>
      </c>
      <c r="F4413" t="s">
        <v>24</v>
      </c>
      <c r="G4413" t="s">
        <v>32</v>
      </c>
      <c r="H4413" t="s">
        <v>113</v>
      </c>
      <c r="I4413">
        <v>4</v>
      </c>
      <c r="J4413" s="2">
        <v>386.78</v>
      </c>
      <c r="K4413" s="3">
        <v>0</v>
      </c>
      <c r="L4413" s="2">
        <v>210.13</v>
      </c>
      <c r="M4413" s="2">
        <f t="shared" si="544"/>
        <v>1547.12</v>
      </c>
      <c r="N4413" s="2">
        <f t="shared" si="545"/>
        <v>840.52</v>
      </c>
      <c r="O4413" s="2">
        <f t="shared" si="546"/>
        <v>706.59999999999991</v>
      </c>
      <c r="P4413" s="4">
        <f t="shared" si="547"/>
        <v>0.45671958219142661</v>
      </c>
      <c r="Q4413">
        <f t="shared" si="548"/>
        <v>2025</v>
      </c>
      <c r="R4413" t="str">
        <f t="shared" si="549"/>
        <v>Q2</v>
      </c>
      <c r="S4413">
        <f t="shared" si="550"/>
        <v>6</v>
      </c>
      <c r="T4413" t="str">
        <f t="shared" si="551"/>
        <v>Jun</v>
      </c>
    </row>
    <row r="4414" spans="1:20" x14ac:dyDescent="0.35">
      <c r="A4414" t="s">
        <v>4479</v>
      </c>
      <c r="B4414" s="1">
        <v>45834</v>
      </c>
      <c r="C4414" t="s">
        <v>62</v>
      </c>
      <c r="D4414" t="s">
        <v>63</v>
      </c>
      <c r="E4414" t="s">
        <v>23</v>
      </c>
      <c r="F4414" t="s">
        <v>37</v>
      </c>
      <c r="G4414" t="s">
        <v>38</v>
      </c>
      <c r="H4414" t="s">
        <v>44</v>
      </c>
      <c r="I4414">
        <v>1</v>
      </c>
      <c r="J4414" s="2">
        <v>110.77</v>
      </c>
      <c r="K4414" s="3">
        <v>0</v>
      </c>
      <c r="L4414" s="2">
        <v>48.15</v>
      </c>
      <c r="M4414" s="2">
        <f t="shared" si="544"/>
        <v>110.77</v>
      </c>
      <c r="N4414" s="2">
        <f t="shared" si="545"/>
        <v>48.15</v>
      </c>
      <c r="O4414" s="2">
        <f t="shared" si="546"/>
        <v>62.62</v>
      </c>
      <c r="P4414" s="4">
        <f t="shared" si="547"/>
        <v>0.56531551864223162</v>
      </c>
      <c r="Q4414">
        <f t="shared" si="548"/>
        <v>2025</v>
      </c>
      <c r="R4414" t="str">
        <f t="shared" si="549"/>
        <v>Q2</v>
      </c>
      <c r="S4414">
        <f t="shared" si="550"/>
        <v>6</v>
      </c>
      <c r="T4414" t="str">
        <f t="shared" si="551"/>
        <v>Jun</v>
      </c>
    </row>
    <row r="4415" spans="1:20" x14ac:dyDescent="0.35">
      <c r="A4415" t="s">
        <v>4480</v>
      </c>
      <c r="B4415" s="1">
        <v>45834</v>
      </c>
      <c r="C4415" t="s">
        <v>28</v>
      </c>
      <c r="D4415" t="s">
        <v>29</v>
      </c>
      <c r="E4415" t="s">
        <v>52</v>
      </c>
      <c r="F4415" t="s">
        <v>37</v>
      </c>
      <c r="G4415" t="s">
        <v>53</v>
      </c>
      <c r="H4415" t="s">
        <v>70</v>
      </c>
      <c r="I4415">
        <v>2</v>
      </c>
      <c r="J4415" s="2">
        <v>53.6</v>
      </c>
      <c r="K4415" s="3">
        <v>0.05</v>
      </c>
      <c r="L4415" s="2">
        <v>18.95</v>
      </c>
      <c r="M4415" s="2">
        <f t="shared" si="544"/>
        <v>101.84</v>
      </c>
      <c r="N4415" s="2">
        <f t="shared" si="545"/>
        <v>37.9</v>
      </c>
      <c r="O4415" s="2">
        <f t="shared" si="546"/>
        <v>63.940000000000005</v>
      </c>
      <c r="P4415" s="4">
        <f t="shared" si="547"/>
        <v>0.62784760408483897</v>
      </c>
      <c r="Q4415">
        <f t="shared" si="548"/>
        <v>2025</v>
      </c>
      <c r="R4415" t="str">
        <f t="shared" si="549"/>
        <v>Q2</v>
      </c>
      <c r="S4415">
        <f t="shared" si="550"/>
        <v>6</v>
      </c>
      <c r="T4415" t="str">
        <f t="shared" si="551"/>
        <v>Jun</v>
      </c>
    </row>
    <row r="4416" spans="1:20" x14ac:dyDescent="0.35">
      <c r="A4416" t="s">
        <v>4481</v>
      </c>
      <c r="B4416" s="1">
        <v>45834</v>
      </c>
      <c r="C4416" t="s">
        <v>21</v>
      </c>
      <c r="D4416" t="s">
        <v>35</v>
      </c>
      <c r="E4416" t="s">
        <v>52</v>
      </c>
      <c r="F4416" t="s">
        <v>24</v>
      </c>
      <c r="G4416" t="s">
        <v>25</v>
      </c>
      <c r="H4416" t="s">
        <v>72</v>
      </c>
      <c r="I4416">
        <v>2</v>
      </c>
      <c r="J4416" s="2">
        <v>189.95</v>
      </c>
      <c r="K4416" s="3">
        <v>0.1</v>
      </c>
      <c r="L4416" s="2">
        <v>102.45</v>
      </c>
      <c r="M4416" s="2">
        <f t="shared" si="544"/>
        <v>341.91</v>
      </c>
      <c r="N4416" s="2">
        <f t="shared" si="545"/>
        <v>204.9</v>
      </c>
      <c r="O4416" s="2">
        <f t="shared" si="546"/>
        <v>137.01000000000002</v>
      </c>
      <c r="P4416" s="4">
        <f t="shared" si="547"/>
        <v>0.40071948758445208</v>
      </c>
      <c r="Q4416">
        <f t="shared" si="548"/>
        <v>2025</v>
      </c>
      <c r="R4416" t="str">
        <f t="shared" si="549"/>
        <v>Q2</v>
      </c>
      <c r="S4416">
        <f t="shared" si="550"/>
        <v>6</v>
      </c>
      <c r="T4416" t="str">
        <f t="shared" si="551"/>
        <v>Jun</v>
      </c>
    </row>
    <row r="4417" spans="1:20" x14ac:dyDescent="0.35">
      <c r="A4417" t="s">
        <v>4482</v>
      </c>
      <c r="B4417" s="1">
        <v>45834</v>
      </c>
      <c r="C4417" t="s">
        <v>41</v>
      </c>
      <c r="D4417" t="s">
        <v>42</v>
      </c>
      <c r="E4417" t="s">
        <v>23</v>
      </c>
      <c r="F4417" t="s">
        <v>37</v>
      </c>
      <c r="G4417" t="s">
        <v>53</v>
      </c>
      <c r="H4417" t="s">
        <v>54</v>
      </c>
      <c r="I4417">
        <v>5</v>
      </c>
      <c r="J4417" s="2">
        <v>156.4</v>
      </c>
      <c r="K4417" s="3">
        <v>0.05</v>
      </c>
      <c r="L4417" s="2">
        <v>71.25</v>
      </c>
      <c r="M4417" s="2">
        <f t="shared" si="544"/>
        <v>742.9</v>
      </c>
      <c r="N4417" s="2">
        <f t="shared" si="545"/>
        <v>356.25</v>
      </c>
      <c r="O4417" s="2">
        <f t="shared" si="546"/>
        <v>386.65</v>
      </c>
      <c r="P4417" s="4">
        <f t="shared" si="547"/>
        <v>0.520460358056266</v>
      </c>
      <c r="Q4417">
        <f t="shared" si="548"/>
        <v>2025</v>
      </c>
      <c r="R4417" t="str">
        <f t="shared" si="549"/>
        <v>Q2</v>
      </c>
      <c r="S4417">
        <f t="shared" si="550"/>
        <v>6</v>
      </c>
      <c r="T4417" t="str">
        <f t="shared" si="551"/>
        <v>Jun</v>
      </c>
    </row>
    <row r="4418" spans="1:20" x14ac:dyDescent="0.35">
      <c r="A4418" t="s">
        <v>4483</v>
      </c>
      <c r="B4418" s="1">
        <v>45834</v>
      </c>
      <c r="C4418" t="s">
        <v>41</v>
      </c>
      <c r="D4418" t="s">
        <v>42</v>
      </c>
      <c r="E4418" t="s">
        <v>36</v>
      </c>
      <c r="F4418" t="s">
        <v>37</v>
      </c>
      <c r="G4418" t="s">
        <v>32</v>
      </c>
      <c r="H4418" t="s">
        <v>33</v>
      </c>
      <c r="I4418">
        <v>1</v>
      </c>
      <c r="J4418" s="2">
        <v>40.53</v>
      </c>
      <c r="K4418" s="3">
        <v>0.1</v>
      </c>
      <c r="L4418" s="2">
        <v>12.04</v>
      </c>
      <c r="M4418" s="2">
        <f t="shared" ref="M4418:M4481" si="552">ROUND(I4418*J4418*(1-K4418),2)</f>
        <v>36.479999999999997</v>
      </c>
      <c r="N4418" s="2">
        <f t="shared" ref="N4418:N4481" si="553">ROUND(I4418*L4418,2)</f>
        <v>12.04</v>
      </c>
      <c r="O4418" s="2">
        <f t="shared" ref="O4418:O4481" si="554">M4418-N4418</f>
        <v>24.439999999999998</v>
      </c>
      <c r="P4418" s="4">
        <f t="shared" ref="P4418:P4481" si="555">IFERROR(O4418/M4418,0)</f>
        <v>0.66995614035087714</v>
      </c>
      <c r="Q4418">
        <f t="shared" ref="Q4418:Q4481" si="556">YEAR(B4418)</f>
        <v>2025</v>
      </c>
      <c r="R4418" t="str">
        <f t="shared" ref="R4418:R4481" si="557">"Q"&amp;ROUNDUP(MONTH(B4418)/3,0)</f>
        <v>Q2</v>
      </c>
      <c r="S4418">
        <f t="shared" ref="S4418:S4481" si="558">MONTH(B4418)</f>
        <v>6</v>
      </c>
      <c r="T4418" t="str">
        <f t="shared" ref="T4418:T4481" si="559">TEXT(B4418,"mmm")</f>
        <v>Jun</v>
      </c>
    </row>
    <row r="4419" spans="1:20" x14ac:dyDescent="0.35">
      <c r="A4419" t="s">
        <v>4484</v>
      </c>
      <c r="B4419" s="1">
        <v>45834</v>
      </c>
      <c r="C4419" t="s">
        <v>28</v>
      </c>
      <c r="D4419" t="s">
        <v>29</v>
      </c>
      <c r="E4419" t="s">
        <v>23</v>
      </c>
      <c r="F4419" t="s">
        <v>24</v>
      </c>
      <c r="G4419" t="s">
        <v>38</v>
      </c>
      <c r="H4419" t="s">
        <v>56</v>
      </c>
      <c r="I4419">
        <v>1</v>
      </c>
      <c r="J4419" s="2">
        <v>78.97</v>
      </c>
      <c r="K4419" s="3">
        <v>0.05</v>
      </c>
      <c r="L4419" s="2">
        <v>31.26</v>
      </c>
      <c r="M4419" s="2">
        <f t="shared" si="552"/>
        <v>75.02</v>
      </c>
      <c r="N4419" s="2">
        <f t="shared" si="553"/>
        <v>31.26</v>
      </c>
      <c r="O4419" s="2">
        <f t="shared" si="554"/>
        <v>43.759999999999991</v>
      </c>
      <c r="P4419" s="4">
        <f t="shared" si="555"/>
        <v>0.58331111703545713</v>
      </c>
      <c r="Q4419">
        <f t="shared" si="556"/>
        <v>2025</v>
      </c>
      <c r="R4419" t="str">
        <f t="shared" si="557"/>
        <v>Q2</v>
      </c>
      <c r="S4419">
        <f t="shared" si="558"/>
        <v>6</v>
      </c>
      <c r="T4419" t="str">
        <f t="shared" si="559"/>
        <v>Jun</v>
      </c>
    </row>
    <row r="4420" spans="1:20" x14ac:dyDescent="0.35">
      <c r="A4420" t="s">
        <v>4485</v>
      </c>
      <c r="B4420" s="1">
        <v>45834</v>
      </c>
      <c r="C4420" t="s">
        <v>41</v>
      </c>
      <c r="D4420" t="s">
        <v>42</v>
      </c>
      <c r="E4420" t="s">
        <v>23</v>
      </c>
      <c r="F4420" t="s">
        <v>37</v>
      </c>
      <c r="G4420" t="s">
        <v>46</v>
      </c>
      <c r="H4420" t="s">
        <v>75</v>
      </c>
      <c r="I4420">
        <v>3</v>
      </c>
      <c r="J4420" s="2">
        <v>35.76</v>
      </c>
      <c r="K4420" s="3">
        <v>0</v>
      </c>
      <c r="L4420" s="2">
        <v>10.34</v>
      </c>
      <c r="M4420" s="2">
        <f t="shared" si="552"/>
        <v>107.28</v>
      </c>
      <c r="N4420" s="2">
        <f t="shared" si="553"/>
        <v>31.02</v>
      </c>
      <c r="O4420" s="2">
        <f t="shared" si="554"/>
        <v>76.260000000000005</v>
      </c>
      <c r="P4420" s="4">
        <f t="shared" si="555"/>
        <v>0.71085011185682334</v>
      </c>
      <c r="Q4420">
        <f t="shared" si="556"/>
        <v>2025</v>
      </c>
      <c r="R4420" t="str">
        <f t="shared" si="557"/>
        <v>Q2</v>
      </c>
      <c r="S4420">
        <f t="shared" si="558"/>
        <v>6</v>
      </c>
      <c r="T4420" t="str">
        <f t="shared" si="559"/>
        <v>Jun</v>
      </c>
    </row>
    <row r="4421" spans="1:20" x14ac:dyDescent="0.35">
      <c r="A4421" t="s">
        <v>4486</v>
      </c>
      <c r="B4421" s="1">
        <v>45834</v>
      </c>
      <c r="C4421" t="s">
        <v>21</v>
      </c>
      <c r="D4421" t="s">
        <v>35</v>
      </c>
      <c r="E4421" t="s">
        <v>23</v>
      </c>
      <c r="F4421" t="s">
        <v>24</v>
      </c>
      <c r="G4421" t="s">
        <v>46</v>
      </c>
      <c r="H4421" t="s">
        <v>79</v>
      </c>
      <c r="I4421">
        <v>1</v>
      </c>
      <c r="J4421" s="2">
        <v>28.81</v>
      </c>
      <c r="K4421" s="3">
        <v>0.15</v>
      </c>
      <c r="L4421" s="2">
        <v>9.36</v>
      </c>
      <c r="M4421" s="2">
        <f t="shared" si="552"/>
        <v>24.49</v>
      </c>
      <c r="N4421" s="2">
        <f t="shared" si="553"/>
        <v>9.36</v>
      </c>
      <c r="O4421" s="2">
        <f t="shared" si="554"/>
        <v>15.129999999999999</v>
      </c>
      <c r="P4421" s="4">
        <f t="shared" si="555"/>
        <v>0.61780318497345854</v>
      </c>
      <c r="Q4421">
        <f t="shared" si="556"/>
        <v>2025</v>
      </c>
      <c r="R4421" t="str">
        <f t="shared" si="557"/>
        <v>Q2</v>
      </c>
      <c r="S4421">
        <f t="shared" si="558"/>
        <v>6</v>
      </c>
      <c r="T4421" t="str">
        <f t="shared" si="559"/>
        <v>Jun</v>
      </c>
    </row>
    <row r="4422" spans="1:20" x14ac:dyDescent="0.35">
      <c r="A4422" t="s">
        <v>4487</v>
      </c>
      <c r="B4422" s="1">
        <v>45834</v>
      </c>
      <c r="C4422" t="s">
        <v>21</v>
      </c>
      <c r="D4422" t="s">
        <v>35</v>
      </c>
      <c r="E4422" t="s">
        <v>43</v>
      </c>
      <c r="F4422" t="s">
        <v>24</v>
      </c>
      <c r="G4422" t="s">
        <v>32</v>
      </c>
      <c r="H4422" t="s">
        <v>33</v>
      </c>
      <c r="I4422">
        <v>1</v>
      </c>
      <c r="J4422" s="2">
        <v>39.1</v>
      </c>
      <c r="K4422" s="3">
        <v>0</v>
      </c>
      <c r="L4422" s="2">
        <v>12.57</v>
      </c>
      <c r="M4422" s="2">
        <f t="shared" si="552"/>
        <v>39.1</v>
      </c>
      <c r="N4422" s="2">
        <f t="shared" si="553"/>
        <v>12.57</v>
      </c>
      <c r="O4422" s="2">
        <f t="shared" si="554"/>
        <v>26.53</v>
      </c>
      <c r="P4422" s="4">
        <f t="shared" si="555"/>
        <v>0.67851662404092072</v>
      </c>
      <c r="Q4422">
        <f t="shared" si="556"/>
        <v>2025</v>
      </c>
      <c r="R4422" t="str">
        <f t="shared" si="557"/>
        <v>Q2</v>
      </c>
      <c r="S4422">
        <f t="shared" si="558"/>
        <v>6</v>
      </c>
      <c r="T4422" t="str">
        <f t="shared" si="559"/>
        <v>Jun</v>
      </c>
    </row>
    <row r="4423" spans="1:20" x14ac:dyDescent="0.35">
      <c r="A4423" t="s">
        <v>4488</v>
      </c>
      <c r="B4423" s="1">
        <v>45834</v>
      </c>
      <c r="C4423" t="s">
        <v>21</v>
      </c>
      <c r="D4423" t="s">
        <v>35</v>
      </c>
      <c r="E4423" t="s">
        <v>23</v>
      </c>
      <c r="F4423" t="s">
        <v>37</v>
      </c>
      <c r="G4423" t="s">
        <v>46</v>
      </c>
      <c r="H4423" t="s">
        <v>75</v>
      </c>
      <c r="I4423">
        <v>5</v>
      </c>
      <c r="J4423" s="2">
        <v>34.159999999999997</v>
      </c>
      <c r="K4423" s="3">
        <v>0</v>
      </c>
      <c r="L4423" s="2">
        <v>10.33</v>
      </c>
      <c r="M4423" s="2">
        <f t="shared" si="552"/>
        <v>170.8</v>
      </c>
      <c r="N4423" s="2">
        <f t="shared" si="553"/>
        <v>51.65</v>
      </c>
      <c r="O4423" s="2">
        <f t="shared" si="554"/>
        <v>119.15</v>
      </c>
      <c r="P4423" s="4">
        <f t="shared" si="555"/>
        <v>0.69759953161592503</v>
      </c>
      <c r="Q4423">
        <f t="shared" si="556"/>
        <v>2025</v>
      </c>
      <c r="R4423" t="str">
        <f t="shared" si="557"/>
        <v>Q2</v>
      </c>
      <c r="S4423">
        <f t="shared" si="558"/>
        <v>6</v>
      </c>
      <c r="T4423" t="str">
        <f t="shared" si="559"/>
        <v>Jun</v>
      </c>
    </row>
    <row r="4424" spans="1:20" x14ac:dyDescent="0.35">
      <c r="A4424" t="s">
        <v>4489</v>
      </c>
      <c r="B4424" s="1">
        <v>45835</v>
      </c>
      <c r="C4424" t="s">
        <v>21</v>
      </c>
      <c r="D4424" t="s">
        <v>35</v>
      </c>
      <c r="E4424" t="s">
        <v>43</v>
      </c>
      <c r="F4424" t="s">
        <v>37</v>
      </c>
      <c r="G4424" t="s">
        <v>46</v>
      </c>
      <c r="H4424" t="s">
        <v>47</v>
      </c>
      <c r="I4424">
        <v>2</v>
      </c>
      <c r="J4424" s="2">
        <v>495.72</v>
      </c>
      <c r="K4424" s="3">
        <v>0</v>
      </c>
      <c r="L4424" s="2">
        <v>255.69</v>
      </c>
      <c r="M4424" s="2">
        <f t="shared" si="552"/>
        <v>991.44</v>
      </c>
      <c r="N4424" s="2">
        <f t="shared" si="553"/>
        <v>511.38</v>
      </c>
      <c r="O4424" s="2">
        <f t="shared" si="554"/>
        <v>480.06000000000006</v>
      </c>
      <c r="P4424" s="4">
        <f t="shared" si="555"/>
        <v>0.48420479302832248</v>
      </c>
      <c r="Q4424">
        <f t="shared" si="556"/>
        <v>2025</v>
      </c>
      <c r="R4424" t="str">
        <f t="shared" si="557"/>
        <v>Q2</v>
      </c>
      <c r="S4424">
        <f t="shared" si="558"/>
        <v>6</v>
      </c>
      <c r="T4424" t="str">
        <f t="shared" si="559"/>
        <v>Jun</v>
      </c>
    </row>
    <row r="4425" spans="1:20" x14ac:dyDescent="0.35">
      <c r="A4425" t="s">
        <v>4490</v>
      </c>
      <c r="B4425" s="1">
        <v>45835</v>
      </c>
      <c r="C4425" t="s">
        <v>41</v>
      </c>
      <c r="D4425" t="s">
        <v>42</v>
      </c>
      <c r="E4425" t="s">
        <v>52</v>
      </c>
      <c r="F4425" t="s">
        <v>37</v>
      </c>
      <c r="G4425" t="s">
        <v>32</v>
      </c>
      <c r="H4425" t="s">
        <v>33</v>
      </c>
      <c r="I4425">
        <v>3</v>
      </c>
      <c r="J4425" s="2">
        <v>40.96</v>
      </c>
      <c r="K4425" s="3">
        <v>0.05</v>
      </c>
      <c r="L4425" s="2">
        <v>12.56</v>
      </c>
      <c r="M4425" s="2">
        <f t="shared" si="552"/>
        <v>116.74</v>
      </c>
      <c r="N4425" s="2">
        <f t="shared" si="553"/>
        <v>37.68</v>
      </c>
      <c r="O4425" s="2">
        <f t="shared" si="554"/>
        <v>79.06</v>
      </c>
      <c r="P4425" s="4">
        <f t="shared" si="555"/>
        <v>0.67723145451430533</v>
      </c>
      <c r="Q4425">
        <f t="shared" si="556"/>
        <v>2025</v>
      </c>
      <c r="R4425" t="str">
        <f t="shared" si="557"/>
        <v>Q2</v>
      </c>
      <c r="S4425">
        <f t="shared" si="558"/>
        <v>6</v>
      </c>
      <c r="T4425" t="str">
        <f t="shared" si="559"/>
        <v>Jun</v>
      </c>
    </row>
    <row r="4426" spans="1:20" x14ac:dyDescent="0.35">
      <c r="A4426" t="s">
        <v>4491</v>
      </c>
      <c r="B4426" s="1">
        <v>45835</v>
      </c>
      <c r="C4426" t="s">
        <v>21</v>
      </c>
      <c r="D4426" t="s">
        <v>35</v>
      </c>
      <c r="E4426" t="s">
        <v>23</v>
      </c>
      <c r="F4426" t="s">
        <v>24</v>
      </c>
      <c r="G4426" t="s">
        <v>53</v>
      </c>
      <c r="H4426" t="s">
        <v>54</v>
      </c>
      <c r="I4426">
        <v>1</v>
      </c>
      <c r="J4426" s="2">
        <v>146.75</v>
      </c>
      <c r="K4426" s="3">
        <v>0.1</v>
      </c>
      <c r="L4426" s="2">
        <v>72.89</v>
      </c>
      <c r="M4426" s="2">
        <f t="shared" si="552"/>
        <v>132.08000000000001</v>
      </c>
      <c r="N4426" s="2">
        <f t="shared" si="553"/>
        <v>72.89</v>
      </c>
      <c r="O4426" s="2">
        <f t="shared" si="554"/>
        <v>59.190000000000012</v>
      </c>
      <c r="P4426" s="4">
        <f t="shared" si="555"/>
        <v>0.44813749242883105</v>
      </c>
      <c r="Q4426">
        <f t="shared" si="556"/>
        <v>2025</v>
      </c>
      <c r="R4426" t="str">
        <f t="shared" si="557"/>
        <v>Q2</v>
      </c>
      <c r="S4426">
        <f t="shared" si="558"/>
        <v>6</v>
      </c>
      <c r="T4426" t="str">
        <f t="shared" si="559"/>
        <v>Jun</v>
      </c>
    </row>
    <row r="4427" spans="1:20" x14ac:dyDescent="0.35">
      <c r="A4427" t="s">
        <v>4492</v>
      </c>
      <c r="B4427" s="1">
        <v>45835</v>
      </c>
      <c r="C4427" t="s">
        <v>41</v>
      </c>
      <c r="D4427" t="s">
        <v>42</v>
      </c>
      <c r="E4427" t="s">
        <v>52</v>
      </c>
      <c r="F4427" t="s">
        <v>24</v>
      </c>
      <c r="G4427" t="s">
        <v>53</v>
      </c>
      <c r="H4427" t="s">
        <v>66</v>
      </c>
      <c r="I4427">
        <v>5</v>
      </c>
      <c r="J4427" s="2">
        <v>111.4</v>
      </c>
      <c r="K4427" s="3">
        <v>0</v>
      </c>
      <c r="L4427" s="2">
        <v>42.31</v>
      </c>
      <c r="M4427" s="2">
        <f t="shared" si="552"/>
        <v>557</v>
      </c>
      <c r="N4427" s="2">
        <f t="shared" si="553"/>
        <v>211.55</v>
      </c>
      <c r="O4427" s="2">
        <f t="shared" si="554"/>
        <v>345.45</v>
      </c>
      <c r="P4427" s="4">
        <f t="shared" si="555"/>
        <v>0.62019748653500895</v>
      </c>
      <c r="Q4427">
        <f t="shared" si="556"/>
        <v>2025</v>
      </c>
      <c r="R4427" t="str">
        <f t="shared" si="557"/>
        <v>Q2</v>
      </c>
      <c r="S4427">
        <f t="shared" si="558"/>
        <v>6</v>
      </c>
      <c r="T4427" t="str">
        <f t="shared" si="559"/>
        <v>Jun</v>
      </c>
    </row>
    <row r="4428" spans="1:20" x14ac:dyDescent="0.35">
      <c r="A4428" t="s">
        <v>4493</v>
      </c>
      <c r="B4428" s="1">
        <v>45835</v>
      </c>
      <c r="C4428" t="s">
        <v>21</v>
      </c>
      <c r="D4428" t="s">
        <v>103</v>
      </c>
      <c r="E4428" t="s">
        <v>23</v>
      </c>
      <c r="F4428" t="s">
        <v>37</v>
      </c>
      <c r="G4428" t="s">
        <v>46</v>
      </c>
      <c r="H4428" t="s">
        <v>183</v>
      </c>
      <c r="I4428">
        <v>1</v>
      </c>
      <c r="J4428" s="2">
        <v>128.52000000000001</v>
      </c>
      <c r="K4428" s="3">
        <v>0.2</v>
      </c>
      <c r="L4428" s="2">
        <v>64.03</v>
      </c>
      <c r="M4428" s="2">
        <f t="shared" si="552"/>
        <v>102.82</v>
      </c>
      <c r="N4428" s="2">
        <f t="shared" si="553"/>
        <v>64.03</v>
      </c>
      <c r="O4428" s="2">
        <f t="shared" si="554"/>
        <v>38.789999999999992</v>
      </c>
      <c r="P4428" s="4">
        <f t="shared" si="555"/>
        <v>0.37726123322310828</v>
      </c>
      <c r="Q4428">
        <f t="shared" si="556"/>
        <v>2025</v>
      </c>
      <c r="R4428" t="str">
        <f t="shared" si="557"/>
        <v>Q2</v>
      </c>
      <c r="S4428">
        <f t="shared" si="558"/>
        <v>6</v>
      </c>
      <c r="T4428" t="str">
        <f t="shared" si="559"/>
        <v>Jun</v>
      </c>
    </row>
    <row r="4429" spans="1:20" x14ac:dyDescent="0.35">
      <c r="A4429" t="s">
        <v>4494</v>
      </c>
      <c r="B4429" s="1">
        <v>45835</v>
      </c>
      <c r="C4429" t="s">
        <v>21</v>
      </c>
      <c r="D4429" t="s">
        <v>35</v>
      </c>
      <c r="E4429" t="s">
        <v>52</v>
      </c>
      <c r="F4429" t="s">
        <v>31</v>
      </c>
      <c r="G4429" t="s">
        <v>32</v>
      </c>
      <c r="H4429" t="s">
        <v>33</v>
      </c>
      <c r="I4429">
        <v>3</v>
      </c>
      <c r="J4429" s="2">
        <v>39.65</v>
      </c>
      <c r="K4429" s="3">
        <v>0</v>
      </c>
      <c r="L4429" s="2">
        <v>12.59</v>
      </c>
      <c r="M4429" s="2">
        <f t="shared" si="552"/>
        <v>118.95</v>
      </c>
      <c r="N4429" s="2">
        <f t="shared" si="553"/>
        <v>37.770000000000003</v>
      </c>
      <c r="O4429" s="2">
        <f t="shared" si="554"/>
        <v>81.180000000000007</v>
      </c>
      <c r="P4429" s="4">
        <f t="shared" si="555"/>
        <v>0.68247162673392181</v>
      </c>
      <c r="Q4429">
        <f t="shared" si="556"/>
        <v>2025</v>
      </c>
      <c r="R4429" t="str">
        <f t="shared" si="557"/>
        <v>Q2</v>
      </c>
      <c r="S4429">
        <f t="shared" si="558"/>
        <v>6</v>
      </c>
      <c r="T4429" t="str">
        <f t="shared" si="559"/>
        <v>Jun</v>
      </c>
    </row>
    <row r="4430" spans="1:20" x14ac:dyDescent="0.35">
      <c r="A4430" t="s">
        <v>4495</v>
      </c>
      <c r="B4430" s="1">
        <v>45835</v>
      </c>
      <c r="C4430" t="s">
        <v>21</v>
      </c>
      <c r="D4430" t="s">
        <v>22</v>
      </c>
      <c r="E4430" t="s">
        <v>23</v>
      </c>
      <c r="F4430" t="s">
        <v>31</v>
      </c>
      <c r="G4430" t="s">
        <v>25</v>
      </c>
      <c r="H4430" t="s">
        <v>81</v>
      </c>
      <c r="I4430">
        <v>1</v>
      </c>
      <c r="J4430" s="2">
        <v>42.08</v>
      </c>
      <c r="K4430" s="3">
        <v>0</v>
      </c>
      <c r="L4430" s="2">
        <v>16.239999999999998</v>
      </c>
      <c r="M4430" s="2">
        <f t="shared" si="552"/>
        <v>42.08</v>
      </c>
      <c r="N4430" s="2">
        <f t="shared" si="553"/>
        <v>16.239999999999998</v>
      </c>
      <c r="O4430" s="2">
        <f t="shared" si="554"/>
        <v>25.84</v>
      </c>
      <c r="P4430" s="4">
        <f t="shared" si="555"/>
        <v>0.61406844106463876</v>
      </c>
      <c r="Q4430">
        <f t="shared" si="556"/>
        <v>2025</v>
      </c>
      <c r="R4430" t="str">
        <f t="shared" si="557"/>
        <v>Q2</v>
      </c>
      <c r="S4430">
        <f t="shared" si="558"/>
        <v>6</v>
      </c>
      <c r="T4430" t="str">
        <f t="shared" si="559"/>
        <v>Jun</v>
      </c>
    </row>
    <row r="4431" spans="1:20" x14ac:dyDescent="0.35">
      <c r="A4431" t="s">
        <v>4496</v>
      </c>
      <c r="B4431" s="1">
        <v>45836</v>
      </c>
      <c r="C4431" t="s">
        <v>21</v>
      </c>
      <c r="D4431" t="s">
        <v>35</v>
      </c>
      <c r="E4431" t="s">
        <v>43</v>
      </c>
      <c r="F4431" t="s">
        <v>24</v>
      </c>
      <c r="G4431" t="s">
        <v>25</v>
      </c>
      <c r="H4431" t="s">
        <v>72</v>
      </c>
      <c r="I4431">
        <v>2</v>
      </c>
      <c r="J4431" s="2">
        <v>186.73</v>
      </c>
      <c r="K4431" s="3">
        <v>0</v>
      </c>
      <c r="L4431" s="2">
        <v>104.4</v>
      </c>
      <c r="M4431" s="2">
        <f t="shared" si="552"/>
        <v>373.46</v>
      </c>
      <c r="N4431" s="2">
        <f t="shared" si="553"/>
        <v>208.8</v>
      </c>
      <c r="O4431" s="2">
        <f t="shared" si="554"/>
        <v>164.65999999999997</v>
      </c>
      <c r="P4431" s="4">
        <f t="shared" si="555"/>
        <v>0.44090397900712253</v>
      </c>
      <c r="Q4431">
        <f t="shared" si="556"/>
        <v>2025</v>
      </c>
      <c r="R4431" t="str">
        <f t="shared" si="557"/>
        <v>Q2</v>
      </c>
      <c r="S4431">
        <f t="shared" si="558"/>
        <v>6</v>
      </c>
      <c r="T4431" t="str">
        <f t="shared" si="559"/>
        <v>Jun</v>
      </c>
    </row>
    <row r="4432" spans="1:20" x14ac:dyDescent="0.35">
      <c r="A4432" t="s">
        <v>4497</v>
      </c>
      <c r="B4432" s="1">
        <v>45836</v>
      </c>
      <c r="C4432" t="s">
        <v>62</v>
      </c>
      <c r="D4432" t="s">
        <v>63</v>
      </c>
      <c r="E4432" t="s">
        <v>52</v>
      </c>
      <c r="F4432" t="s">
        <v>37</v>
      </c>
      <c r="G4432" t="s">
        <v>38</v>
      </c>
      <c r="H4432" t="s">
        <v>56</v>
      </c>
      <c r="I4432">
        <v>1</v>
      </c>
      <c r="J4432" s="2">
        <v>75.290000000000006</v>
      </c>
      <c r="K4432" s="3">
        <v>0</v>
      </c>
      <c r="L4432" s="2">
        <v>32.5</v>
      </c>
      <c r="M4432" s="2">
        <f t="shared" si="552"/>
        <v>75.290000000000006</v>
      </c>
      <c r="N4432" s="2">
        <f t="shared" si="553"/>
        <v>32.5</v>
      </c>
      <c r="O4432" s="2">
        <f t="shared" si="554"/>
        <v>42.790000000000006</v>
      </c>
      <c r="P4432" s="4">
        <f t="shared" si="555"/>
        <v>0.56833576836233235</v>
      </c>
      <c r="Q4432">
        <f t="shared" si="556"/>
        <v>2025</v>
      </c>
      <c r="R4432" t="str">
        <f t="shared" si="557"/>
        <v>Q2</v>
      </c>
      <c r="S4432">
        <f t="shared" si="558"/>
        <v>6</v>
      </c>
      <c r="T4432" t="str">
        <f t="shared" si="559"/>
        <v>Jun</v>
      </c>
    </row>
    <row r="4433" spans="1:20" x14ac:dyDescent="0.35">
      <c r="A4433" t="s">
        <v>4498</v>
      </c>
      <c r="B4433" s="1">
        <v>45836</v>
      </c>
      <c r="C4433" t="s">
        <v>21</v>
      </c>
      <c r="D4433" t="s">
        <v>35</v>
      </c>
      <c r="E4433" t="s">
        <v>30</v>
      </c>
      <c r="F4433" t="s">
        <v>31</v>
      </c>
      <c r="G4433" t="s">
        <v>53</v>
      </c>
      <c r="H4433" t="s">
        <v>66</v>
      </c>
      <c r="I4433">
        <v>5</v>
      </c>
      <c r="J4433" s="2">
        <v>110.25</v>
      </c>
      <c r="K4433" s="3">
        <v>0.1</v>
      </c>
      <c r="L4433" s="2">
        <v>45.5</v>
      </c>
      <c r="M4433" s="2">
        <f t="shared" si="552"/>
        <v>496.13</v>
      </c>
      <c r="N4433" s="2">
        <f t="shared" si="553"/>
        <v>227.5</v>
      </c>
      <c r="O4433" s="2">
        <f t="shared" si="554"/>
        <v>268.63</v>
      </c>
      <c r="P4433" s="4">
        <f t="shared" si="555"/>
        <v>0.54145082941970857</v>
      </c>
      <c r="Q4433">
        <f t="shared" si="556"/>
        <v>2025</v>
      </c>
      <c r="R4433" t="str">
        <f t="shared" si="557"/>
        <v>Q2</v>
      </c>
      <c r="S4433">
        <f t="shared" si="558"/>
        <v>6</v>
      </c>
      <c r="T4433" t="str">
        <f t="shared" si="559"/>
        <v>Jun</v>
      </c>
    </row>
    <row r="4434" spans="1:20" x14ac:dyDescent="0.35">
      <c r="A4434" t="s">
        <v>4499</v>
      </c>
      <c r="B4434" s="1">
        <v>45836</v>
      </c>
      <c r="C4434" t="s">
        <v>28</v>
      </c>
      <c r="D4434" t="s">
        <v>29</v>
      </c>
      <c r="E4434" t="s">
        <v>43</v>
      </c>
      <c r="F4434" t="s">
        <v>24</v>
      </c>
      <c r="G4434" t="s">
        <v>46</v>
      </c>
      <c r="H4434" t="s">
        <v>75</v>
      </c>
      <c r="I4434">
        <v>4</v>
      </c>
      <c r="J4434" s="2">
        <v>34.46</v>
      </c>
      <c r="K4434" s="3">
        <v>0</v>
      </c>
      <c r="L4434" s="2">
        <v>10.32</v>
      </c>
      <c r="M4434" s="2">
        <f t="shared" si="552"/>
        <v>137.84</v>
      </c>
      <c r="N4434" s="2">
        <f t="shared" si="553"/>
        <v>41.28</v>
      </c>
      <c r="O4434" s="2">
        <f t="shared" si="554"/>
        <v>96.56</v>
      </c>
      <c r="P4434" s="4">
        <f t="shared" si="555"/>
        <v>0.70052234474753339</v>
      </c>
      <c r="Q4434">
        <f t="shared" si="556"/>
        <v>2025</v>
      </c>
      <c r="R4434" t="str">
        <f t="shared" si="557"/>
        <v>Q2</v>
      </c>
      <c r="S4434">
        <f t="shared" si="558"/>
        <v>6</v>
      </c>
      <c r="T4434" t="str">
        <f t="shared" si="559"/>
        <v>Jun</v>
      </c>
    </row>
    <row r="4435" spans="1:20" x14ac:dyDescent="0.35">
      <c r="A4435" t="s">
        <v>4500</v>
      </c>
      <c r="B4435" s="1">
        <v>45836</v>
      </c>
      <c r="C4435" t="s">
        <v>62</v>
      </c>
      <c r="D4435" t="s">
        <v>63</v>
      </c>
      <c r="E4435" t="s">
        <v>36</v>
      </c>
      <c r="F4435" t="s">
        <v>24</v>
      </c>
      <c r="G4435" t="s">
        <v>38</v>
      </c>
      <c r="H4435" t="s">
        <v>44</v>
      </c>
      <c r="I4435">
        <v>3</v>
      </c>
      <c r="J4435" s="2">
        <v>117.11</v>
      </c>
      <c r="K4435" s="3">
        <v>0.15</v>
      </c>
      <c r="L4435" s="2">
        <v>48.7</v>
      </c>
      <c r="M4435" s="2">
        <f t="shared" si="552"/>
        <v>298.63</v>
      </c>
      <c r="N4435" s="2">
        <f t="shared" si="553"/>
        <v>146.1</v>
      </c>
      <c r="O4435" s="2">
        <f t="shared" si="554"/>
        <v>152.53</v>
      </c>
      <c r="P4435" s="4">
        <f t="shared" si="555"/>
        <v>0.51076583062652781</v>
      </c>
      <c r="Q4435">
        <f t="shared" si="556"/>
        <v>2025</v>
      </c>
      <c r="R4435" t="str">
        <f t="shared" si="557"/>
        <v>Q2</v>
      </c>
      <c r="S4435">
        <f t="shared" si="558"/>
        <v>6</v>
      </c>
      <c r="T4435" t="str">
        <f t="shared" si="559"/>
        <v>Jun</v>
      </c>
    </row>
    <row r="4436" spans="1:20" x14ac:dyDescent="0.35">
      <c r="A4436" t="s">
        <v>4501</v>
      </c>
      <c r="B4436" s="1">
        <v>45836</v>
      </c>
      <c r="C4436" t="s">
        <v>21</v>
      </c>
      <c r="D4436" t="s">
        <v>35</v>
      </c>
      <c r="E4436" t="s">
        <v>23</v>
      </c>
      <c r="F4436" t="s">
        <v>24</v>
      </c>
      <c r="G4436" t="s">
        <v>53</v>
      </c>
      <c r="H4436" t="s">
        <v>70</v>
      </c>
      <c r="I4436">
        <v>2</v>
      </c>
      <c r="J4436" s="2">
        <v>53.5</v>
      </c>
      <c r="K4436" s="3">
        <v>0.05</v>
      </c>
      <c r="L4436" s="2">
        <v>18.920000000000002</v>
      </c>
      <c r="M4436" s="2">
        <f t="shared" si="552"/>
        <v>101.65</v>
      </c>
      <c r="N4436" s="2">
        <f t="shared" si="553"/>
        <v>37.840000000000003</v>
      </c>
      <c r="O4436" s="2">
        <f t="shared" si="554"/>
        <v>63.81</v>
      </c>
      <c r="P4436" s="4">
        <f t="shared" si="555"/>
        <v>0.62774225282833251</v>
      </c>
      <c r="Q4436">
        <f t="shared" si="556"/>
        <v>2025</v>
      </c>
      <c r="R4436" t="str">
        <f t="shared" si="557"/>
        <v>Q2</v>
      </c>
      <c r="S4436">
        <f t="shared" si="558"/>
        <v>6</v>
      </c>
      <c r="T4436" t="str">
        <f t="shared" si="559"/>
        <v>Jun</v>
      </c>
    </row>
    <row r="4437" spans="1:20" x14ac:dyDescent="0.35">
      <c r="A4437" t="s">
        <v>4502</v>
      </c>
      <c r="B4437" s="1">
        <v>45836</v>
      </c>
      <c r="C4437" t="s">
        <v>21</v>
      </c>
      <c r="D4437" t="s">
        <v>22</v>
      </c>
      <c r="E4437" t="s">
        <v>23</v>
      </c>
      <c r="F4437" t="s">
        <v>24</v>
      </c>
      <c r="G4437" t="s">
        <v>46</v>
      </c>
      <c r="H4437" t="s">
        <v>183</v>
      </c>
      <c r="I4437">
        <v>3</v>
      </c>
      <c r="J4437" s="2">
        <v>134.78</v>
      </c>
      <c r="K4437" s="3">
        <v>0.1</v>
      </c>
      <c r="L4437" s="2">
        <v>65</v>
      </c>
      <c r="M4437" s="2">
        <f t="shared" si="552"/>
        <v>363.91</v>
      </c>
      <c r="N4437" s="2">
        <f t="shared" si="553"/>
        <v>195</v>
      </c>
      <c r="O4437" s="2">
        <f t="shared" si="554"/>
        <v>168.91000000000003</v>
      </c>
      <c r="P4437" s="4">
        <f t="shared" si="555"/>
        <v>0.46415322469841447</v>
      </c>
      <c r="Q4437">
        <f t="shared" si="556"/>
        <v>2025</v>
      </c>
      <c r="R4437" t="str">
        <f t="shared" si="557"/>
        <v>Q2</v>
      </c>
      <c r="S4437">
        <f t="shared" si="558"/>
        <v>6</v>
      </c>
      <c r="T4437" t="str">
        <f t="shared" si="559"/>
        <v>Jun</v>
      </c>
    </row>
    <row r="4438" spans="1:20" x14ac:dyDescent="0.35">
      <c r="A4438" t="s">
        <v>4503</v>
      </c>
      <c r="B4438" s="1">
        <v>45836</v>
      </c>
      <c r="C4438" t="s">
        <v>62</v>
      </c>
      <c r="D4438" t="s">
        <v>63</v>
      </c>
      <c r="E4438" t="s">
        <v>23</v>
      </c>
      <c r="F4438" t="s">
        <v>37</v>
      </c>
      <c r="G4438" t="s">
        <v>25</v>
      </c>
      <c r="H4438" t="s">
        <v>26</v>
      </c>
      <c r="I4438">
        <v>1</v>
      </c>
      <c r="J4438" s="2">
        <v>22.77</v>
      </c>
      <c r="K4438" s="3">
        <v>0</v>
      </c>
      <c r="L4438" s="2">
        <v>6.51</v>
      </c>
      <c r="M4438" s="2">
        <f t="shared" si="552"/>
        <v>22.77</v>
      </c>
      <c r="N4438" s="2">
        <f t="shared" si="553"/>
        <v>6.51</v>
      </c>
      <c r="O4438" s="2">
        <f t="shared" si="554"/>
        <v>16.259999999999998</v>
      </c>
      <c r="P4438" s="4">
        <f t="shared" si="555"/>
        <v>0.71409749670619227</v>
      </c>
      <c r="Q4438">
        <f t="shared" si="556"/>
        <v>2025</v>
      </c>
      <c r="R4438" t="str">
        <f t="shared" si="557"/>
        <v>Q2</v>
      </c>
      <c r="S4438">
        <f t="shared" si="558"/>
        <v>6</v>
      </c>
      <c r="T4438" t="str">
        <f t="shared" si="559"/>
        <v>Jun</v>
      </c>
    </row>
    <row r="4439" spans="1:20" x14ac:dyDescent="0.35">
      <c r="A4439" t="s">
        <v>4504</v>
      </c>
      <c r="B4439" s="1">
        <v>45836</v>
      </c>
      <c r="C4439" t="s">
        <v>62</v>
      </c>
      <c r="D4439" t="s">
        <v>74</v>
      </c>
      <c r="E4439" t="s">
        <v>23</v>
      </c>
      <c r="F4439" t="s">
        <v>37</v>
      </c>
      <c r="G4439" t="s">
        <v>53</v>
      </c>
      <c r="H4439" t="s">
        <v>131</v>
      </c>
      <c r="I4439">
        <v>1</v>
      </c>
      <c r="J4439" s="2">
        <v>30.24</v>
      </c>
      <c r="K4439" s="3">
        <v>0</v>
      </c>
      <c r="L4439" s="2">
        <v>9.32</v>
      </c>
      <c r="M4439" s="2">
        <f t="shared" si="552"/>
        <v>30.24</v>
      </c>
      <c r="N4439" s="2">
        <f t="shared" si="553"/>
        <v>9.32</v>
      </c>
      <c r="O4439" s="2">
        <f t="shared" si="554"/>
        <v>20.919999999999998</v>
      </c>
      <c r="P4439" s="4">
        <f t="shared" si="555"/>
        <v>0.69179894179894175</v>
      </c>
      <c r="Q4439">
        <f t="shared" si="556"/>
        <v>2025</v>
      </c>
      <c r="R4439" t="str">
        <f t="shared" si="557"/>
        <v>Q2</v>
      </c>
      <c r="S4439">
        <f t="shared" si="558"/>
        <v>6</v>
      </c>
      <c r="T4439" t="str">
        <f t="shared" si="559"/>
        <v>Jun</v>
      </c>
    </row>
    <row r="4440" spans="1:20" x14ac:dyDescent="0.35">
      <c r="A4440" t="s">
        <v>4505</v>
      </c>
      <c r="B4440" s="1">
        <v>45837</v>
      </c>
      <c r="C4440" t="s">
        <v>21</v>
      </c>
      <c r="D4440" t="s">
        <v>35</v>
      </c>
      <c r="E4440" t="s">
        <v>23</v>
      </c>
      <c r="F4440" t="s">
        <v>37</v>
      </c>
      <c r="G4440" t="s">
        <v>46</v>
      </c>
      <c r="H4440" t="s">
        <v>79</v>
      </c>
      <c r="I4440">
        <v>1</v>
      </c>
      <c r="J4440" s="2">
        <v>28.79</v>
      </c>
      <c r="K4440" s="3">
        <v>0.1</v>
      </c>
      <c r="L4440" s="2">
        <v>9.41</v>
      </c>
      <c r="M4440" s="2">
        <f t="shared" si="552"/>
        <v>25.91</v>
      </c>
      <c r="N4440" s="2">
        <f t="shared" si="553"/>
        <v>9.41</v>
      </c>
      <c r="O4440" s="2">
        <f t="shared" si="554"/>
        <v>16.5</v>
      </c>
      <c r="P4440" s="4">
        <f t="shared" si="555"/>
        <v>0.63681976071015056</v>
      </c>
      <c r="Q4440">
        <f t="shared" si="556"/>
        <v>2025</v>
      </c>
      <c r="R4440" t="str">
        <f t="shared" si="557"/>
        <v>Q2</v>
      </c>
      <c r="S4440">
        <f t="shared" si="558"/>
        <v>6</v>
      </c>
      <c r="T4440" t="str">
        <f t="shared" si="559"/>
        <v>Jun</v>
      </c>
    </row>
    <row r="4441" spans="1:20" x14ac:dyDescent="0.35">
      <c r="A4441" t="s">
        <v>4506</v>
      </c>
      <c r="B4441" s="1">
        <v>45837</v>
      </c>
      <c r="C4441" t="s">
        <v>41</v>
      </c>
      <c r="D4441" t="s">
        <v>90</v>
      </c>
      <c r="E4441" t="s">
        <v>43</v>
      </c>
      <c r="F4441" t="s">
        <v>24</v>
      </c>
      <c r="G4441" t="s">
        <v>32</v>
      </c>
      <c r="H4441" t="s">
        <v>86</v>
      </c>
      <c r="I4441">
        <v>1</v>
      </c>
      <c r="J4441" s="2">
        <v>73.45</v>
      </c>
      <c r="K4441" s="3">
        <v>0.1</v>
      </c>
      <c r="L4441" s="2">
        <v>24.91</v>
      </c>
      <c r="M4441" s="2">
        <f t="shared" si="552"/>
        <v>66.11</v>
      </c>
      <c r="N4441" s="2">
        <f t="shared" si="553"/>
        <v>24.91</v>
      </c>
      <c r="O4441" s="2">
        <f t="shared" si="554"/>
        <v>41.2</v>
      </c>
      <c r="P4441" s="4">
        <f t="shared" si="555"/>
        <v>0.62320375132355166</v>
      </c>
      <c r="Q4441">
        <f t="shared" si="556"/>
        <v>2025</v>
      </c>
      <c r="R4441" t="str">
        <f t="shared" si="557"/>
        <v>Q2</v>
      </c>
      <c r="S4441">
        <f t="shared" si="558"/>
        <v>6</v>
      </c>
      <c r="T4441" t="str">
        <f t="shared" si="559"/>
        <v>Jun</v>
      </c>
    </row>
    <row r="4442" spans="1:20" x14ac:dyDescent="0.35">
      <c r="A4442" t="s">
        <v>4507</v>
      </c>
      <c r="B4442" s="1">
        <v>45837</v>
      </c>
      <c r="C4442" t="s">
        <v>41</v>
      </c>
      <c r="D4442" t="s">
        <v>90</v>
      </c>
      <c r="E4442" t="s">
        <v>52</v>
      </c>
      <c r="F4442" t="s">
        <v>31</v>
      </c>
      <c r="G4442" t="s">
        <v>46</v>
      </c>
      <c r="H4442" t="s">
        <v>79</v>
      </c>
      <c r="I4442">
        <v>3</v>
      </c>
      <c r="J4442" s="2">
        <v>30.68</v>
      </c>
      <c r="K4442" s="3">
        <v>0</v>
      </c>
      <c r="L4442" s="2">
        <v>9.11</v>
      </c>
      <c r="M4442" s="2">
        <f t="shared" si="552"/>
        <v>92.04</v>
      </c>
      <c r="N4442" s="2">
        <f t="shared" si="553"/>
        <v>27.33</v>
      </c>
      <c r="O4442" s="2">
        <f t="shared" si="554"/>
        <v>64.710000000000008</v>
      </c>
      <c r="P4442" s="4">
        <f t="shared" si="555"/>
        <v>0.70306388526727515</v>
      </c>
      <c r="Q4442">
        <f t="shared" si="556"/>
        <v>2025</v>
      </c>
      <c r="R4442" t="str">
        <f t="shared" si="557"/>
        <v>Q2</v>
      </c>
      <c r="S4442">
        <f t="shared" si="558"/>
        <v>6</v>
      </c>
      <c r="T4442" t="str">
        <f t="shared" si="559"/>
        <v>Jun</v>
      </c>
    </row>
    <row r="4443" spans="1:20" x14ac:dyDescent="0.35">
      <c r="A4443" t="s">
        <v>4508</v>
      </c>
      <c r="B4443" s="1">
        <v>45837</v>
      </c>
      <c r="C4443" t="s">
        <v>21</v>
      </c>
      <c r="D4443" t="s">
        <v>35</v>
      </c>
      <c r="E4443" t="s">
        <v>23</v>
      </c>
      <c r="F4443" t="s">
        <v>31</v>
      </c>
      <c r="G4443" t="s">
        <v>32</v>
      </c>
      <c r="H4443" t="s">
        <v>50</v>
      </c>
      <c r="I4443">
        <v>4</v>
      </c>
      <c r="J4443" s="2">
        <v>231.56</v>
      </c>
      <c r="K4443" s="3">
        <v>0.2</v>
      </c>
      <c r="L4443" s="2">
        <v>112.44</v>
      </c>
      <c r="M4443" s="2">
        <f t="shared" si="552"/>
        <v>740.99</v>
      </c>
      <c r="N4443" s="2">
        <f t="shared" si="553"/>
        <v>449.76</v>
      </c>
      <c r="O4443" s="2">
        <f t="shared" si="554"/>
        <v>291.23</v>
      </c>
      <c r="P4443" s="4">
        <f t="shared" si="555"/>
        <v>0.39302824599522262</v>
      </c>
      <c r="Q4443">
        <f t="shared" si="556"/>
        <v>2025</v>
      </c>
      <c r="R4443" t="str">
        <f t="shared" si="557"/>
        <v>Q2</v>
      </c>
      <c r="S4443">
        <f t="shared" si="558"/>
        <v>6</v>
      </c>
      <c r="T4443" t="str">
        <f t="shared" si="559"/>
        <v>Jun</v>
      </c>
    </row>
    <row r="4444" spans="1:20" x14ac:dyDescent="0.35">
      <c r="A4444" t="s">
        <v>4509</v>
      </c>
      <c r="B4444" s="1">
        <v>45837</v>
      </c>
      <c r="C4444" t="s">
        <v>21</v>
      </c>
      <c r="D4444" t="s">
        <v>35</v>
      </c>
      <c r="E4444" t="s">
        <v>43</v>
      </c>
      <c r="F4444" t="s">
        <v>37</v>
      </c>
      <c r="G4444" t="s">
        <v>53</v>
      </c>
      <c r="H4444" t="s">
        <v>66</v>
      </c>
      <c r="I4444">
        <v>6</v>
      </c>
      <c r="J4444" s="2">
        <v>107.8</v>
      </c>
      <c r="K4444" s="3">
        <v>0</v>
      </c>
      <c r="L4444" s="2">
        <v>43.83</v>
      </c>
      <c r="M4444" s="2">
        <f t="shared" si="552"/>
        <v>646.79999999999995</v>
      </c>
      <c r="N4444" s="2">
        <f t="shared" si="553"/>
        <v>262.98</v>
      </c>
      <c r="O4444" s="2">
        <f t="shared" si="554"/>
        <v>383.81999999999994</v>
      </c>
      <c r="P4444" s="4">
        <f t="shared" si="555"/>
        <v>0.59341372912801482</v>
      </c>
      <c r="Q4444">
        <f t="shared" si="556"/>
        <v>2025</v>
      </c>
      <c r="R4444" t="str">
        <f t="shared" si="557"/>
        <v>Q2</v>
      </c>
      <c r="S4444">
        <f t="shared" si="558"/>
        <v>6</v>
      </c>
      <c r="T4444" t="str">
        <f t="shared" si="559"/>
        <v>Jun</v>
      </c>
    </row>
    <row r="4445" spans="1:20" x14ac:dyDescent="0.35">
      <c r="A4445" t="s">
        <v>4510</v>
      </c>
      <c r="B4445" s="1">
        <v>45837</v>
      </c>
      <c r="C4445" t="s">
        <v>62</v>
      </c>
      <c r="D4445" t="s">
        <v>74</v>
      </c>
      <c r="E4445" t="s">
        <v>43</v>
      </c>
      <c r="F4445" t="s">
        <v>37</v>
      </c>
      <c r="G4445" t="s">
        <v>46</v>
      </c>
      <c r="H4445" t="s">
        <v>79</v>
      </c>
      <c r="I4445">
        <v>1</v>
      </c>
      <c r="J4445" s="2">
        <v>26.93</v>
      </c>
      <c r="K4445" s="3">
        <v>0</v>
      </c>
      <c r="L4445" s="2">
        <v>9.32</v>
      </c>
      <c r="M4445" s="2">
        <f t="shared" si="552"/>
        <v>26.93</v>
      </c>
      <c r="N4445" s="2">
        <f t="shared" si="553"/>
        <v>9.32</v>
      </c>
      <c r="O4445" s="2">
        <f t="shared" si="554"/>
        <v>17.61</v>
      </c>
      <c r="P4445" s="4">
        <f t="shared" si="555"/>
        <v>0.65391756405495727</v>
      </c>
      <c r="Q4445">
        <f t="shared" si="556"/>
        <v>2025</v>
      </c>
      <c r="R4445" t="str">
        <f t="shared" si="557"/>
        <v>Q2</v>
      </c>
      <c r="S4445">
        <f t="shared" si="558"/>
        <v>6</v>
      </c>
      <c r="T4445" t="str">
        <f t="shared" si="559"/>
        <v>Jun</v>
      </c>
    </row>
    <row r="4446" spans="1:20" x14ac:dyDescent="0.35">
      <c r="A4446" t="s">
        <v>4511</v>
      </c>
      <c r="B4446" s="1">
        <v>45837</v>
      </c>
      <c r="C4446" t="s">
        <v>28</v>
      </c>
      <c r="D4446" t="s">
        <v>49</v>
      </c>
      <c r="E4446" t="s">
        <v>52</v>
      </c>
      <c r="F4446" t="s">
        <v>37</v>
      </c>
      <c r="G4446" t="s">
        <v>38</v>
      </c>
      <c r="H4446" t="s">
        <v>44</v>
      </c>
      <c r="I4446">
        <v>1</v>
      </c>
      <c r="J4446" s="2">
        <v>123.1</v>
      </c>
      <c r="K4446" s="3">
        <v>0.05</v>
      </c>
      <c r="L4446" s="2">
        <v>49.44</v>
      </c>
      <c r="M4446" s="2">
        <f t="shared" si="552"/>
        <v>116.95</v>
      </c>
      <c r="N4446" s="2">
        <f t="shared" si="553"/>
        <v>49.44</v>
      </c>
      <c r="O4446" s="2">
        <f t="shared" si="554"/>
        <v>67.510000000000005</v>
      </c>
      <c r="P4446" s="4">
        <f t="shared" si="555"/>
        <v>0.57725523728088934</v>
      </c>
      <c r="Q4446">
        <f t="shared" si="556"/>
        <v>2025</v>
      </c>
      <c r="R4446" t="str">
        <f t="shared" si="557"/>
        <v>Q2</v>
      </c>
      <c r="S4446">
        <f t="shared" si="558"/>
        <v>6</v>
      </c>
      <c r="T4446" t="str">
        <f t="shared" si="559"/>
        <v>Jun</v>
      </c>
    </row>
    <row r="4447" spans="1:20" x14ac:dyDescent="0.35">
      <c r="A4447" t="s">
        <v>4512</v>
      </c>
      <c r="B4447" s="1">
        <v>45837</v>
      </c>
      <c r="C4447" t="s">
        <v>21</v>
      </c>
      <c r="D4447" t="s">
        <v>35</v>
      </c>
      <c r="E4447" t="s">
        <v>52</v>
      </c>
      <c r="F4447" t="s">
        <v>37</v>
      </c>
      <c r="G4447" t="s">
        <v>32</v>
      </c>
      <c r="H4447" t="s">
        <v>33</v>
      </c>
      <c r="I4447">
        <v>2</v>
      </c>
      <c r="J4447" s="2">
        <v>39.06</v>
      </c>
      <c r="K4447" s="3">
        <v>0.05</v>
      </c>
      <c r="L4447" s="2">
        <v>12.6</v>
      </c>
      <c r="M4447" s="2">
        <f t="shared" si="552"/>
        <v>74.209999999999994</v>
      </c>
      <c r="N4447" s="2">
        <f t="shared" si="553"/>
        <v>25.2</v>
      </c>
      <c r="O4447" s="2">
        <f t="shared" si="554"/>
        <v>49.009999999999991</v>
      </c>
      <c r="P4447" s="4">
        <f t="shared" si="555"/>
        <v>0.66042312356825217</v>
      </c>
      <c r="Q4447">
        <f t="shared" si="556"/>
        <v>2025</v>
      </c>
      <c r="R4447" t="str">
        <f t="shared" si="557"/>
        <v>Q2</v>
      </c>
      <c r="S4447">
        <f t="shared" si="558"/>
        <v>6</v>
      </c>
      <c r="T4447" t="str">
        <f t="shared" si="559"/>
        <v>Jun</v>
      </c>
    </row>
    <row r="4448" spans="1:20" x14ac:dyDescent="0.35">
      <c r="A4448" t="s">
        <v>4513</v>
      </c>
      <c r="B4448" s="1">
        <v>45837</v>
      </c>
      <c r="C4448" t="s">
        <v>21</v>
      </c>
      <c r="D4448" t="s">
        <v>103</v>
      </c>
      <c r="E4448" t="s">
        <v>23</v>
      </c>
      <c r="F4448" t="s">
        <v>24</v>
      </c>
      <c r="G4448" t="s">
        <v>32</v>
      </c>
      <c r="H4448" t="s">
        <v>33</v>
      </c>
      <c r="I4448">
        <v>2</v>
      </c>
      <c r="J4448" s="2">
        <v>36.14</v>
      </c>
      <c r="K4448" s="3">
        <v>0</v>
      </c>
      <c r="L4448" s="2">
        <v>12.17</v>
      </c>
      <c r="M4448" s="2">
        <f t="shared" si="552"/>
        <v>72.28</v>
      </c>
      <c r="N4448" s="2">
        <f t="shared" si="553"/>
        <v>24.34</v>
      </c>
      <c r="O4448" s="2">
        <f t="shared" si="554"/>
        <v>47.94</v>
      </c>
      <c r="P4448" s="4">
        <f t="shared" si="555"/>
        <v>0.66325401217487545</v>
      </c>
      <c r="Q4448">
        <f t="shared" si="556"/>
        <v>2025</v>
      </c>
      <c r="R4448" t="str">
        <f t="shared" si="557"/>
        <v>Q2</v>
      </c>
      <c r="S4448">
        <f t="shared" si="558"/>
        <v>6</v>
      </c>
      <c r="T4448" t="str">
        <f t="shared" si="559"/>
        <v>Jun</v>
      </c>
    </row>
    <row r="4449" spans="1:20" x14ac:dyDescent="0.35">
      <c r="A4449" t="s">
        <v>4514</v>
      </c>
      <c r="B4449" s="1">
        <v>45837</v>
      </c>
      <c r="C4449" t="s">
        <v>21</v>
      </c>
      <c r="D4449" t="s">
        <v>35</v>
      </c>
      <c r="E4449" t="s">
        <v>43</v>
      </c>
      <c r="F4449" t="s">
        <v>24</v>
      </c>
      <c r="G4449" t="s">
        <v>32</v>
      </c>
      <c r="H4449" t="s">
        <v>86</v>
      </c>
      <c r="I4449">
        <v>1</v>
      </c>
      <c r="J4449" s="2">
        <v>70.239999999999995</v>
      </c>
      <c r="K4449" s="3">
        <v>0.05</v>
      </c>
      <c r="L4449" s="2">
        <v>25.33</v>
      </c>
      <c r="M4449" s="2">
        <f t="shared" si="552"/>
        <v>66.73</v>
      </c>
      <c r="N4449" s="2">
        <f t="shared" si="553"/>
        <v>25.33</v>
      </c>
      <c r="O4449" s="2">
        <f t="shared" si="554"/>
        <v>41.400000000000006</v>
      </c>
      <c r="P4449" s="4">
        <f t="shared" si="555"/>
        <v>0.62041060992057551</v>
      </c>
      <c r="Q4449">
        <f t="shared" si="556"/>
        <v>2025</v>
      </c>
      <c r="R4449" t="str">
        <f t="shared" si="557"/>
        <v>Q2</v>
      </c>
      <c r="S4449">
        <f t="shared" si="558"/>
        <v>6</v>
      </c>
      <c r="T4449" t="str">
        <f t="shared" si="559"/>
        <v>Jun</v>
      </c>
    </row>
    <row r="4450" spans="1:20" x14ac:dyDescent="0.35">
      <c r="A4450" t="s">
        <v>4515</v>
      </c>
      <c r="B4450" s="1">
        <v>45837</v>
      </c>
      <c r="C4450" t="s">
        <v>21</v>
      </c>
      <c r="D4450" t="s">
        <v>35</v>
      </c>
      <c r="E4450" t="s">
        <v>30</v>
      </c>
      <c r="F4450" t="s">
        <v>31</v>
      </c>
      <c r="G4450" t="s">
        <v>25</v>
      </c>
      <c r="H4450" t="s">
        <v>81</v>
      </c>
      <c r="I4450">
        <v>11</v>
      </c>
      <c r="J4450" s="2">
        <v>42.1</v>
      </c>
      <c r="K4450" s="3">
        <v>0.1</v>
      </c>
      <c r="L4450" s="2">
        <v>15.92</v>
      </c>
      <c r="M4450" s="2">
        <f t="shared" si="552"/>
        <v>416.79</v>
      </c>
      <c r="N4450" s="2">
        <f t="shared" si="553"/>
        <v>175.12</v>
      </c>
      <c r="O4450" s="2">
        <f t="shared" si="554"/>
        <v>241.67000000000002</v>
      </c>
      <c r="P4450" s="4">
        <f t="shared" si="555"/>
        <v>0.57983636843494324</v>
      </c>
      <c r="Q4450">
        <f t="shared" si="556"/>
        <v>2025</v>
      </c>
      <c r="R4450" t="str">
        <f t="shared" si="557"/>
        <v>Q2</v>
      </c>
      <c r="S4450">
        <f t="shared" si="558"/>
        <v>6</v>
      </c>
      <c r="T4450" t="str">
        <f t="shared" si="559"/>
        <v>Jun</v>
      </c>
    </row>
    <row r="4451" spans="1:20" x14ac:dyDescent="0.35">
      <c r="A4451" t="s">
        <v>4516</v>
      </c>
      <c r="B4451" s="1">
        <v>45837</v>
      </c>
      <c r="C4451" t="s">
        <v>41</v>
      </c>
      <c r="D4451" t="s">
        <v>42</v>
      </c>
      <c r="E4451" t="s">
        <v>23</v>
      </c>
      <c r="F4451" t="s">
        <v>37</v>
      </c>
      <c r="G4451" t="s">
        <v>38</v>
      </c>
      <c r="H4451" t="s">
        <v>56</v>
      </c>
      <c r="I4451">
        <v>1</v>
      </c>
      <c r="J4451" s="2">
        <v>82.45</v>
      </c>
      <c r="K4451" s="3">
        <v>0</v>
      </c>
      <c r="L4451" s="2">
        <v>31.68</v>
      </c>
      <c r="M4451" s="2">
        <f t="shared" si="552"/>
        <v>82.45</v>
      </c>
      <c r="N4451" s="2">
        <f t="shared" si="553"/>
        <v>31.68</v>
      </c>
      <c r="O4451" s="2">
        <f t="shared" si="554"/>
        <v>50.77</v>
      </c>
      <c r="P4451" s="4">
        <f t="shared" si="555"/>
        <v>0.61576713159490604</v>
      </c>
      <c r="Q4451">
        <f t="shared" si="556"/>
        <v>2025</v>
      </c>
      <c r="R4451" t="str">
        <f t="shared" si="557"/>
        <v>Q2</v>
      </c>
      <c r="S4451">
        <f t="shared" si="558"/>
        <v>6</v>
      </c>
      <c r="T4451" t="str">
        <f t="shared" si="559"/>
        <v>Jun</v>
      </c>
    </row>
    <row r="4452" spans="1:20" x14ac:dyDescent="0.35">
      <c r="A4452" t="s">
        <v>4517</v>
      </c>
      <c r="B4452" s="1">
        <v>45838</v>
      </c>
      <c r="C4452" t="s">
        <v>41</v>
      </c>
      <c r="D4452" t="s">
        <v>42</v>
      </c>
      <c r="E4452" t="s">
        <v>23</v>
      </c>
      <c r="F4452" t="s">
        <v>37</v>
      </c>
      <c r="G4452" t="s">
        <v>46</v>
      </c>
      <c r="H4452" t="s">
        <v>183</v>
      </c>
      <c r="I4452">
        <v>1</v>
      </c>
      <c r="J4452" s="2">
        <v>143.22</v>
      </c>
      <c r="K4452" s="3">
        <v>0.05</v>
      </c>
      <c r="L4452" s="2">
        <v>63.29</v>
      </c>
      <c r="M4452" s="2">
        <f t="shared" si="552"/>
        <v>136.06</v>
      </c>
      <c r="N4452" s="2">
        <f t="shared" si="553"/>
        <v>63.29</v>
      </c>
      <c r="O4452" s="2">
        <f t="shared" si="554"/>
        <v>72.77000000000001</v>
      </c>
      <c r="P4452" s="4">
        <f t="shared" si="555"/>
        <v>0.53483757165956203</v>
      </c>
      <c r="Q4452">
        <f t="shared" si="556"/>
        <v>2025</v>
      </c>
      <c r="R4452" t="str">
        <f t="shared" si="557"/>
        <v>Q2</v>
      </c>
      <c r="S4452">
        <f t="shared" si="558"/>
        <v>6</v>
      </c>
      <c r="T4452" t="str">
        <f t="shared" si="559"/>
        <v>Jun</v>
      </c>
    </row>
    <row r="4453" spans="1:20" x14ac:dyDescent="0.35">
      <c r="A4453" t="s">
        <v>4518</v>
      </c>
      <c r="B4453" s="1">
        <v>45838</v>
      </c>
      <c r="C4453" t="s">
        <v>21</v>
      </c>
      <c r="D4453" t="s">
        <v>22</v>
      </c>
      <c r="E4453" t="s">
        <v>52</v>
      </c>
      <c r="F4453" t="s">
        <v>37</v>
      </c>
      <c r="G4453" t="s">
        <v>46</v>
      </c>
      <c r="H4453" t="s">
        <v>75</v>
      </c>
      <c r="I4453">
        <v>4</v>
      </c>
      <c r="J4453" s="2">
        <v>32.909999999999997</v>
      </c>
      <c r="K4453" s="3">
        <v>0</v>
      </c>
      <c r="L4453" s="2">
        <v>10.33</v>
      </c>
      <c r="M4453" s="2">
        <f t="shared" si="552"/>
        <v>131.63999999999999</v>
      </c>
      <c r="N4453" s="2">
        <f t="shared" si="553"/>
        <v>41.32</v>
      </c>
      <c r="O4453" s="2">
        <f t="shared" si="554"/>
        <v>90.32</v>
      </c>
      <c r="P4453" s="4">
        <f t="shared" si="555"/>
        <v>0.68611364326952295</v>
      </c>
      <c r="Q4453">
        <f t="shared" si="556"/>
        <v>2025</v>
      </c>
      <c r="R4453" t="str">
        <f t="shared" si="557"/>
        <v>Q2</v>
      </c>
      <c r="S4453">
        <f t="shared" si="558"/>
        <v>6</v>
      </c>
      <c r="T4453" t="str">
        <f t="shared" si="559"/>
        <v>Jun</v>
      </c>
    </row>
    <row r="4454" spans="1:20" x14ac:dyDescent="0.35">
      <c r="A4454" t="s">
        <v>4519</v>
      </c>
      <c r="B4454" s="1">
        <v>45838</v>
      </c>
      <c r="C4454" t="s">
        <v>28</v>
      </c>
      <c r="D4454" t="s">
        <v>29</v>
      </c>
      <c r="E4454" t="s">
        <v>52</v>
      </c>
      <c r="F4454" t="s">
        <v>24</v>
      </c>
      <c r="G4454" t="s">
        <v>25</v>
      </c>
      <c r="H4454" t="s">
        <v>91</v>
      </c>
      <c r="I4454">
        <v>1</v>
      </c>
      <c r="J4454" s="2">
        <v>100.69</v>
      </c>
      <c r="K4454" s="3">
        <v>0.05</v>
      </c>
      <c r="L4454" s="2">
        <v>44.69</v>
      </c>
      <c r="M4454" s="2">
        <f t="shared" si="552"/>
        <v>95.66</v>
      </c>
      <c r="N4454" s="2">
        <f t="shared" si="553"/>
        <v>44.69</v>
      </c>
      <c r="O4454" s="2">
        <f t="shared" si="554"/>
        <v>50.97</v>
      </c>
      <c r="P4454" s="4">
        <f t="shared" si="555"/>
        <v>0.53282458707923896</v>
      </c>
      <c r="Q4454">
        <f t="shared" si="556"/>
        <v>2025</v>
      </c>
      <c r="R4454" t="str">
        <f t="shared" si="557"/>
        <v>Q2</v>
      </c>
      <c r="S4454">
        <f t="shared" si="558"/>
        <v>6</v>
      </c>
      <c r="T4454" t="str">
        <f t="shared" si="559"/>
        <v>Jun</v>
      </c>
    </row>
    <row r="4455" spans="1:20" x14ac:dyDescent="0.35">
      <c r="A4455" t="s">
        <v>4520</v>
      </c>
      <c r="B4455" s="1">
        <v>45838</v>
      </c>
      <c r="C4455" t="s">
        <v>41</v>
      </c>
      <c r="D4455" t="s">
        <v>90</v>
      </c>
      <c r="E4455" t="s">
        <v>23</v>
      </c>
      <c r="F4455" t="s">
        <v>24</v>
      </c>
      <c r="G4455" t="s">
        <v>53</v>
      </c>
      <c r="H4455" t="s">
        <v>54</v>
      </c>
      <c r="I4455">
        <v>5</v>
      </c>
      <c r="J4455" s="2">
        <v>157.06</v>
      </c>
      <c r="K4455" s="3">
        <v>0.15</v>
      </c>
      <c r="L4455" s="2">
        <v>70.59</v>
      </c>
      <c r="M4455" s="2">
        <f t="shared" si="552"/>
        <v>667.51</v>
      </c>
      <c r="N4455" s="2">
        <f t="shared" si="553"/>
        <v>352.95</v>
      </c>
      <c r="O4455" s="2">
        <f t="shared" si="554"/>
        <v>314.56</v>
      </c>
      <c r="P4455" s="4">
        <f t="shared" si="555"/>
        <v>0.47124387649623228</v>
      </c>
      <c r="Q4455">
        <f t="shared" si="556"/>
        <v>2025</v>
      </c>
      <c r="R4455" t="str">
        <f t="shared" si="557"/>
        <v>Q2</v>
      </c>
      <c r="S4455">
        <f t="shared" si="558"/>
        <v>6</v>
      </c>
      <c r="T4455" t="str">
        <f t="shared" si="559"/>
        <v>Jun</v>
      </c>
    </row>
    <row r="4456" spans="1:20" x14ac:dyDescent="0.35">
      <c r="A4456" t="s">
        <v>4521</v>
      </c>
      <c r="B4456" s="1">
        <v>45838</v>
      </c>
      <c r="C4456" t="s">
        <v>28</v>
      </c>
      <c r="D4456" t="s">
        <v>49</v>
      </c>
      <c r="E4456" t="s">
        <v>23</v>
      </c>
      <c r="F4456" t="s">
        <v>37</v>
      </c>
      <c r="G4456" t="s">
        <v>38</v>
      </c>
      <c r="H4456" t="s">
        <v>84</v>
      </c>
      <c r="I4456">
        <v>1</v>
      </c>
      <c r="J4456" s="2">
        <v>260.66000000000003</v>
      </c>
      <c r="K4456" s="3">
        <v>0</v>
      </c>
      <c r="L4456" s="2">
        <v>125.94</v>
      </c>
      <c r="M4456" s="2">
        <f t="shared" si="552"/>
        <v>260.66000000000003</v>
      </c>
      <c r="N4456" s="2">
        <f t="shared" si="553"/>
        <v>125.94</v>
      </c>
      <c r="O4456" s="2">
        <f t="shared" si="554"/>
        <v>134.72000000000003</v>
      </c>
      <c r="P4456" s="4">
        <f t="shared" si="555"/>
        <v>0.51684186296324719</v>
      </c>
      <c r="Q4456">
        <f t="shared" si="556"/>
        <v>2025</v>
      </c>
      <c r="R4456" t="str">
        <f t="shared" si="557"/>
        <v>Q2</v>
      </c>
      <c r="S4456">
        <f t="shared" si="558"/>
        <v>6</v>
      </c>
      <c r="T4456" t="str">
        <f t="shared" si="559"/>
        <v>Jun</v>
      </c>
    </row>
    <row r="4457" spans="1:20" x14ac:dyDescent="0.35">
      <c r="A4457" t="s">
        <v>4522</v>
      </c>
      <c r="B4457" s="1">
        <v>45839</v>
      </c>
      <c r="C4457" t="s">
        <v>41</v>
      </c>
      <c r="D4457" t="s">
        <v>42</v>
      </c>
      <c r="E4457" t="s">
        <v>52</v>
      </c>
      <c r="F4457" t="s">
        <v>37</v>
      </c>
      <c r="G4457" t="s">
        <v>53</v>
      </c>
      <c r="H4457" t="s">
        <v>131</v>
      </c>
      <c r="I4457">
        <v>1</v>
      </c>
      <c r="J4457" s="2">
        <v>33.44</v>
      </c>
      <c r="K4457" s="3">
        <v>0.1</v>
      </c>
      <c r="L4457" s="2">
        <v>9.6</v>
      </c>
      <c r="M4457" s="2">
        <f t="shared" si="552"/>
        <v>30.1</v>
      </c>
      <c r="N4457" s="2">
        <f t="shared" si="553"/>
        <v>9.6</v>
      </c>
      <c r="O4457" s="2">
        <f t="shared" si="554"/>
        <v>20.5</v>
      </c>
      <c r="P4457" s="4">
        <f t="shared" si="555"/>
        <v>0.68106312292358806</v>
      </c>
      <c r="Q4457">
        <f t="shared" si="556"/>
        <v>2025</v>
      </c>
      <c r="R4457" t="str">
        <f t="shared" si="557"/>
        <v>Q3</v>
      </c>
      <c r="S4457">
        <f t="shared" si="558"/>
        <v>7</v>
      </c>
      <c r="T4457" t="str">
        <f t="shared" si="559"/>
        <v>Jul</v>
      </c>
    </row>
    <row r="4458" spans="1:20" x14ac:dyDescent="0.35">
      <c r="A4458" t="s">
        <v>4523</v>
      </c>
      <c r="B4458" s="1">
        <v>45839</v>
      </c>
      <c r="C4458" t="s">
        <v>21</v>
      </c>
      <c r="D4458" t="s">
        <v>35</v>
      </c>
      <c r="E4458" t="s">
        <v>52</v>
      </c>
      <c r="F4458" t="s">
        <v>37</v>
      </c>
      <c r="G4458" t="s">
        <v>46</v>
      </c>
      <c r="H4458" t="s">
        <v>75</v>
      </c>
      <c r="I4458">
        <v>1</v>
      </c>
      <c r="J4458" s="2">
        <v>35.119999999999997</v>
      </c>
      <c r="K4458" s="3">
        <v>0.1</v>
      </c>
      <c r="L4458" s="2">
        <v>10.06</v>
      </c>
      <c r="M4458" s="2">
        <f t="shared" si="552"/>
        <v>31.61</v>
      </c>
      <c r="N4458" s="2">
        <f t="shared" si="553"/>
        <v>10.06</v>
      </c>
      <c r="O4458" s="2">
        <f t="shared" si="554"/>
        <v>21.549999999999997</v>
      </c>
      <c r="P4458" s="4">
        <f t="shared" si="555"/>
        <v>0.68174628282189176</v>
      </c>
      <c r="Q4458">
        <f t="shared" si="556"/>
        <v>2025</v>
      </c>
      <c r="R4458" t="str">
        <f t="shared" si="557"/>
        <v>Q3</v>
      </c>
      <c r="S4458">
        <f t="shared" si="558"/>
        <v>7</v>
      </c>
      <c r="T4458" t="str">
        <f t="shared" si="559"/>
        <v>Jul</v>
      </c>
    </row>
    <row r="4459" spans="1:20" x14ac:dyDescent="0.35">
      <c r="A4459" t="s">
        <v>4524</v>
      </c>
      <c r="B4459" s="1">
        <v>45839</v>
      </c>
      <c r="C4459" t="s">
        <v>21</v>
      </c>
      <c r="D4459" t="s">
        <v>35</v>
      </c>
      <c r="E4459" t="s">
        <v>23</v>
      </c>
      <c r="F4459" t="s">
        <v>37</v>
      </c>
      <c r="G4459" t="s">
        <v>32</v>
      </c>
      <c r="H4459" t="s">
        <v>33</v>
      </c>
      <c r="I4459">
        <v>1</v>
      </c>
      <c r="J4459" s="2">
        <v>39.229999999999997</v>
      </c>
      <c r="K4459" s="3">
        <v>0.15</v>
      </c>
      <c r="L4459" s="2">
        <v>12.26</v>
      </c>
      <c r="M4459" s="2">
        <f t="shared" si="552"/>
        <v>33.35</v>
      </c>
      <c r="N4459" s="2">
        <f t="shared" si="553"/>
        <v>12.26</v>
      </c>
      <c r="O4459" s="2">
        <f t="shared" si="554"/>
        <v>21.090000000000003</v>
      </c>
      <c r="P4459" s="4">
        <f t="shared" si="555"/>
        <v>0.63238380809595207</v>
      </c>
      <c r="Q4459">
        <f t="shared" si="556"/>
        <v>2025</v>
      </c>
      <c r="R4459" t="str">
        <f t="shared" si="557"/>
        <v>Q3</v>
      </c>
      <c r="S4459">
        <f t="shared" si="558"/>
        <v>7</v>
      </c>
      <c r="T4459" t="str">
        <f t="shared" si="559"/>
        <v>Jul</v>
      </c>
    </row>
    <row r="4460" spans="1:20" x14ac:dyDescent="0.35">
      <c r="A4460" t="s">
        <v>4525</v>
      </c>
      <c r="B4460" s="1">
        <v>45839</v>
      </c>
      <c r="C4460" t="s">
        <v>41</v>
      </c>
      <c r="D4460" t="s">
        <v>42</v>
      </c>
      <c r="E4460" t="s">
        <v>23</v>
      </c>
      <c r="F4460" t="s">
        <v>24</v>
      </c>
      <c r="G4460" t="s">
        <v>25</v>
      </c>
      <c r="H4460" t="s">
        <v>91</v>
      </c>
      <c r="I4460">
        <v>1</v>
      </c>
      <c r="J4460" s="2">
        <v>101.91</v>
      </c>
      <c r="K4460" s="3">
        <v>0.1</v>
      </c>
      <c r="L4460" s="2">
        <v>44.81</v>
      </c>
      <c r="M4460" s="2">
        <f t="shared" si="552"/>
        <v>91.72</v>
      </c>
      <c r="N4460" s="2">
        <f t="shared" si="553"/>
        <v>44.81</v>
      </c>
      <c r="O4460" s="2">
        <f t="shared" si="554"/>
        <v>46.91</v>
      </c>
      <c r="P4460" s="4">
        <f t="shared" si="555"/>
        <v>0.51144788486698645</v>
      </c>
      <c r="Q4460">
        <f t="shared" si="556"/>
        <v>2025</v>
      </c>
      <c r="R4460" t="str">
        <f t="shared" si="557"/>
        <v>Q3</v>
      </c>
      <c r="S4460">
        <f t="shared" si="558"/>
        <v>7</v>
      </c>
      <c r="T4460" t="str">
        <f t="shared" si="559"/>
        <v>Jul</v>
      </c>
    </row>
    <row r="4461" spans="1:20" x14ac:dyDescent="0.35">
      <c r="A4461" t="s">
        <v>4526</v>
      </c>
      <c r="B4461" s="1">
        <v>45839</v>
      </c>
      <c r="C4461" t="s">
        <v>21</v>
      </c>
      <c r="D4461" t="s">
        <v>35</v>
      </c>
      <c r="E4461" t="s">
        <v>52</v>
      </c>
      <c r="F4461" t="s">
        <v>24</v>
      </c>
      <c r="G4461" t="s">
        <v>53</v>
      </c>
      <c r="H4461" t="s">
        <v>66</v>
      </c>
      <c r="I4461">
        <v>1</v>
      </c>
      <c r="J4461" s="2">
        <v>107.7</v>
      </c>
      <c r="K4461" s="3">
        <v>0.05</v>
      </c>
      <c r="L4461" s="2">
        <v>45.18</v>
      </c>
      <c r="M4461" s="2">
        <f t="shared" si="552"/>
        <v>102.32</v>
      </c>
      <c r="N4461" s="2">
        <f t="shared" si="553"/>
        <v>45.18</v>
      </c>
      <c r="O4461" s="2">
        <f t="shared" si="554"/>
        <v>57.139999999999993</v>
      </c>
      <c r="P4461" s="4">
        <f t="shared" si="555"/>
        <v>0.55844409695074271</v>
      </c>
      <c r="Q4461">
        <f t="shared" si="556"/>
        <v>2025</v>
      </c>
      <c r="R4461" t="str">
        <f t="shared" si="557"/>
        <v>Q3</v>
      </c>
      <c r="S4461">
        <f t="shared" si="558"/>
        <v>7</v>
      </c>
      <c r="T4461" t="str">
        <f t="shared" si="559"/>
        <v>Jul</v>
      </c>
    </row>
    <row r="4462" spans="1:20" x14ac:dyDescent="0.35">
      <c r="A4462" t="s">
        <v>4527</v>
      </c>
      <c r="B4462" s="1">
        <v>45839</v>
      </c>
      <c r="C4462" t="s">
        <v>21</v>
      </c>
      <c r="D4462" t="s">
        <v>35</v>
      </c>
      <c r="E4462" t="s">
        <v>23</v>
      </c>
      <c r="F4462" t="s">
        <v>31</v>
      </c>
      <c r="G4462" t="s">
        <v>53</v>
      </c>
      <c r="H4462" t="s">
        <v>54</v>
      </c>
      <c r="I4462">
        <v>2</v>
      </c>
      <c r="J4462" s="2">
        <v>152.81</v>
      </c>
      <c r="K4462" s="3">
        <v>0.05</v>
      </c>
      <c r="L4462" s="2">
        <v>71.95</v>
      </c>
      <c r="M4462" s="2">
        <f t="shared" si="552"/>
        <v>290.33999999999997</v>
      </c>
      <c r="N4462" s="2">
        <f t="shared" si="553"/>
        <v>143.9</v>
      </c>
      <c r="O4462" s="2">
        <f t="shared" si="554"/>
        <v>146.43999999999997</v>
      </c>
      <c r="P4462" s="4">
        <f t="shared" si="555"/>
        <v>0.50437418199352479</v>
      </c>
      <c r="Q4462">
        <f t="shared" si="556"/>
        <v>2025</v>
      </c>
      <c r="R4462" t="str">
        <f t="shared" si="557"/>
        <v>Q3</v>
      </c>
      <c r="S4462">
        <f t="shared" si="558"/>
        <v>7</v>
      </c>
      <c r="T4462" t="str">
        <f t="shared" si="559"/>
        <v>Jul</v>
      </c>
    </row>
    <row r="4463" spans="1:20" x14ac:dyDescent="0.35">
      <c r="A4463" t="s">
        <v>4528</v>
      </c>
      <c r="B4463" s="1">
        <v>45839</v>
      </c>
      <c r="C4463" t="s">
        <v>21</v>
      </c>
      <c r="D4463" t="s">
        <v>22</v>
      </c>
      <c r="E4463" t="s">
        <v>52</v>
      </c>
      <c r="F4463" t="s">
        <v>37</v>
      </c>
      <c r="G4463" t="s">
        <v>46</v>
      </c>
      <c r="H4463" t="s">
        <v>75</v>
      </c>
      <c r="I4463">
        <v>3</v>
      </c>
      <c r="J4463" s="2">
        <v>33.409999999999997</v>
      </c>
      <c r="K4463" s="3">
        <v>0</v>
      </c>
      <c r="L4463" s="2">
        <v>10.52</v>
      </c>
      <c r="M4463" s="2">
        <f t="shared" si="552"/>
        <v>100.23</v>
      </c>
      <c r="N4463" s="2">
        <f t="shared" si="553"/>
        <v>31.56</v>
      </c>
      <c r="O4463" s="2">
        <f t="shared" si="554"/>
        <v>68.67</v>
      </c>
      <c r="P4463" s="4">
        <f t="shared" si="555"/>
        <v>0.68512421430709369</v>
      </c>
      <c r="Q4463">
        <f t="shared" si="556"/>
        <v>2025</v>
      </c>
      <c r="R4463" t="str">
        <f t="shared" si="557"/>
        <v>Q3</v>
      </c>
      <c r="S4463">
        <f t="shared" si="558"/>
        <v>7</v>
      </c>
      <c r="T4463" t="str">
        <f t="shared" si="559"/>
        <v>Jul</v>
      </c>
    </row>
    <row r="4464" spans="1:20" x14ac:dyDescent="0.35">
      <c r="A4464" t="s">
        <v>4529</v>
      </c>
      <c r="B4464" s="1">
        <v>45839</v>
      </c>
      <c r="C4464" t="s">
        <v>41</v>
      </c>
      <c r="D4464" t="s">
        <v>42</v>
      </c>
      <c r="E4464" t="s">
        <v>52</v>
      </c>
      <c r="F4464" t="s">
        <v>24</v>
      </c>
      <c r="G4464" t="s">
        <v>53</v>
      </c>
      <c r="H4464" t="s">
        <v>54</v>
      </c>
      <c r="I4464">
        <v>1</v>
      </c>
      <c r="J4464" s="2">
        <v>155.56</v>
      </c>
      <c r="K4464" s="3">
        <v>0.2</v>
      </c>
      <c r="L4464" s="2">
        <v>72.34</v>
      </c>
      <c r="M4464" s="2">
        <f t="shared" si="552"/>
        <v>124.45</v>
      </c>
      <c r="N4464" s="2">
        <f t="shared" si="553"/>
        <v>72.34</v>
      </c>
      <c r="O4464" s="2">
        <f t="shared" si="554"/>
        <v>52.11</v>
      </c>
      <c r="P4464" s="4">
        <f t="shared" si="555"/>
        <v>0.41872237846524707</v>
      </c>
      <c r="Q4464">
        <f t="shared" si="556"/>
        <v>2025</v>
      </c>
      <c r="R4464" t="str">
        <f t="shared" si="557"/>
        <v>Q3</v>
      </c>
      <c r="S4464">
        <f t="shared" si="558"/>
        <v>7</v>
      </c>
      <c r="T4464" t="str">
        <f t="shared" si="559"/>
        <v>Jul</v>
      </c>
    </row>
    <row r="4465" spans="1:20" x14ac:dyDescent="0.35">
      <c r="A4465" t="s">
        <v>4530</v>
      </c>
      <c r="B4465" s="1">
        <v>45839</v>
      </c>
      <c r="C4465" t="s">
        <v>41</v>
      </c>
      <c r="D4465" t="s">
        <v>90</v>
      </c>
      <c r="E4465" t="s">
        <v>52</v>
      </c>
      <c r="F4465" t="s">
        <v>24</v>
      </c>
      <c r="G4465" t="s">
        <v>25</v>
      </c>
      <c r="H4465" t="s">
        <v>72</v>
      </c>
      <c r="I4465">
        <v>1</v>
      </c>
      <c r="J4465" s="2">
        <v>198.84</v>
      </c>
      <c r="K4465" s="3">
        <v>0.1</v>
      </c>
      <c r="L4465" s="2">
        <v>105.97</v>
      </c>
      <c r="M4465" s="2">
        <f t="shared" si="552"/>
        <v>178.96</v>
      </c>
      <c r="N4465" s="2">
        <f t="shared" si="553"/>
        <v>105.97</v>
      </c>
      <c r="O4465" s="2">
        <f t="shared" si="554"/>
        <v>72.990000000000009</v>
      </c>
      <c r="P4465" s="4">
        <f t="shared" si="555"/>
        <v>0.40785650424675907</v>
      </c>
      <c r="Q4465">
        <f t="shared" si="556"/>
        <v>2025</v>
      </c>
      <c r="R4465" t="str">
        <f t="shared" si="557"/>
        <v>Q3</v>
      </c>
      <c r="S4465">
        <f t="shared" si="558"/>
        <v>7</v>
      </c>
      <c r="T4465" t="str">
        <f t="shared" si="559"/>
        <v>Jul</v>
      </c>
    </row>
    <row r="4466" spans="1:20" x14ac:dyDescent="0.35">
      <c r="A4466" t="s">
        <v>4531</v>
      </c>
      <c r="B4466" s="1">
        <v>45839</v>
      </c>
      <c r="C4466" t="s">
        <v>41</v>
      </c>
      <c r="D4466" t="s">
        <v>42</v>
      </c>
      <c r="E4466" t="s">
        <v>36</v>
      </c>
      <c r="F4466" t="s">
        <v>37</v>
      </c>
      <c r="G4466" t="s">
        <v>46</v>
      </c>
      <c r="H4466" t="s">
        <v>75</v>
      </c>
      <c r="I4466">
        <v>4</v>
      </c>
      <c r="J4466" s="2">
        <v>35.119999999999997</v>
      </c>
      <c r="K4466" s="3">
        <v>0</v>
      </c>
      <c r="L4466" s="2">
        <v>10.039999999999999</v>
      </c>
      <c r="M4466" s="2">
        <f t="shared" si="552"/>
        <v>140.47999999999999</v>
      </c>
      <c r="N4466" s="2">
        <f t="shared" si="553"/>
        <v>40.159999999999997</v>
      </c>
      <c r="O4466" s="2">
        <f t="shared" si="554"/>
        <v>100.32</v>
      </c>
      <c r="P4466" s="4">
        <f t="shared" si="555"/>
        <v>0.71412300683371299</v>
      </c>
      <c r="Q4466">
        <f t="shared" si="556"/>
        <v>2025</v>
      </c>
      <c r="R4466" t="str">
        <f t="shared" si="557"/>
        <v>Q3</v>
      </c>
      <c r="S4466">
        <f t="shared" si="558"/>
        <v>7</v>
      </c>
      <c r="T4466" t="str">
        <f t="shared" si="559"/>
        <v>Jul</v>
      </c>
    </row>
    <row r="4467" spans="1:20" x14ac:dyDescent="0.35">
      <c r="A4467" t="s">
        <v>4532</v>
      </c>
      <c r="B4467" s="1">
        <v>45839</v>
      </c>
      <c r="C4467" t="s">
        <v>41</v>
      </c>
      <c r="D4467" t="s">
        <v>42</v>
      </c>
      <c r="E4467" t="s">
        <v>52</v>
      </c>
      <c r="F4467" t="s">
        <v>37</v>
      </c>
      <c r="G4467" t="s">
        <v>46</v>
      </c>
      <c r="H4467" t="s">
        <v>183</v>
      </c>
      <c r="I4467">
        <v>1</v>
      </c>
      <c r="J4467" s="2">
        <v>141.97</v>
      </c>
      <c r="K4467" s="3">
        <v>0</v>
      </c>
      <c r="L4467" s="2">
        <v>62.74</v>
      </c>
      <c r="M4467" s="2">
        <f t="shared" si="552"/>
        <v>141.97</v>
      </c>
      <c r="N4467" s="2">
        <f t="shared" si="553"/>
        <v>62.74</v>
      </c>
      <c r="O4467" s="2">
        <f t="shared" si="554"/>
        <v>79.22999999999999</v>
      </c>
      <c r="P4467" s="4">
        <f t="shared" si="555"/>
        <v>0.55807564978516577</v>
      </c>
      <c r="Q4467">
        <f t="shared" si="556"/>
        <v>2025</v>
      </c>
      <c r="R4467" t="str">
        <f t="shared" si="557"/>
        <v>Q3</v>
      </c>
      <c r="S4467">
        <f t="shared" si="558"/>
        <v>7</v>
      </c>
      <c r="T4467" t="str">
        <f t="shared" si="559"/>
        <v>Jul</v>
      </c>
    </row>
    <row r="4468" spans="1:20" x14ac:dyDescent="0.35">
      <c r="A4468" t="s">
        <v>4533</v>
      </c>
      <c r="B4468" s="1">
        <v>45839</v>
      </c>
      <c r="C4468" t="s">
        <v>62</v>
      </c>
      <c r="D4468" t="s">
        <v>74</v>
      </c>
      <c r="E4468" t="s">
        <v>43</v>
      </c>
      <c r="F4468" t="s">
        <v>24</v>
      </c>
      <c r="G4468" t="s">
        <v>46</v>
      </c>
      <c r="H4468" t="s">
        <v>79</v>
      </c>
      <c r="I4468">
        <v>2</v>
      </c>
      <c r="J4468" s="2">
        <v>27.75</v>
      </c>
      <c r="K4468" s="3">
        <v>0</v>
      </c>
      <c r="L4468" s="2">
        <v>9.4499999999999993</v>
      </c>
      <c r="M4468" s="2">
        <f t="shared" si="552"/>
        <v>55.5</v>
      </c>
      <c r="N4468" s="2">
        <f t="shared" si="553"/>
        <v>18.899999999999999</v>
      </c>
      <c r="O4468" s="2">
        <f t="shared" si="554"/>
        <v>36.6</v>
      </c>
      <c r="P4468" s="4">
        <f t="shared" si="555"/>
        <v>0.6594594594594595</v>
      </c>
      <c r="Q4468">
        <f t="shared" si="556"/>
        <v>2025</v>
      </c>
      <c r="R4468" t="str">
        <f t="shared" si="557"/>
        <v>Q3</v>
      </c>
      <c r="S4468">
        <f t="shared" si="558"/>
        <v>7</v>
      </c>
      <c r="T4468" t="str">
        <f t="shared" si="559"/>
        <v>Jul</v>
      </c>
    </row>
    <row r="4469" spans="1:20" x14ac:dyDescent="0.35">
      <c r="A4469" t="s">
        <v>4534</v>
      </c>
      <c r="B4469" s="1">
        <v>45839</v>
      </c>
      <c r="C4469" t="s">
        <v>41</v>
      </c>
      <c r="D4469" t="s">
        <v>42</v>
      </c>
      <c r="E4469" t="s">
        <v>36</v>
      </c>
      <c r="F4469" t="s">
        <v>37</v>
      </c>
      <c r="G4469" t="s">
        <v>32</v>
      </c>
      <c r="H4469" t="s">
        <v>33</v>
      </c>
      <c r="I4469">
        <v>1</v>
      </c>
      <c r="J4469" s="2">
        <v>40.119999999999997</v>
      </c>
      <c r="K4469" s="3">
        <v>0.1</v>
      </c>
      <c r="L4469" s="2">
        <v>12.4</v>
      </c>
      <c r="M4469" s="2">
        <f t="shared" si="552"/>
        <v>36.11</v>
      </c>
      <c r="N4469" s="2">
        <f t="shared" si="553"/>
        <v>12.4</v>
      </c>
      <c r="O4469" s="2">
        <f t="shared" si="554"/>
        <v>23.71</v>
      </c>
      <c r="P4469" s="4">
        <f t="shared" si="555"/>
        <v>0.65660481860980346</v>
      </c>
      <c r="Q4469">
        <f t="shared" si="556"/>
        <v>2025</v>
      </c>
      <c r="R4469" t="str">
        <f t="shared" si="557"/>
        <v>Q3</v>
      </c>
      <c r="S4469">
        <f t="shared" si="558"/>
        <v>7</v>
      </c>
      <c r="T4469" t="str">
        <f t="shared" si="559"/>
        <v>Jul</v>
      </c>
    </row>
    <row r="4470" spans="1:20" x14ac:dyDescent="0.35">
      <c r="A4470" t="s">
        <v>4535</v>
      </c>
      <c r="B4470" s="1">
        <v>45840</v>
      </c>
      <c r="C4470" t="s">
        <v>21</v>
      </c>
      <c r="D4470" t="s">
        <v>22</v>
      </c>
      <c r="E4470" t="s">
        <v>43</v>
      </c>
      <c r="F4470" t="s">
        <v>31</v>
      </c>
      <c r="G4470" t="s">
        <v>53</v>
      </c>
      <c r="H4470" t="s">
        <v>66</v>
      </c>
      <c r="I4470">
        <v>4</v>
      </c>
      <c r="J4470" s="2">
        <v>106.89</v>
      </c>
      <c r="K4470" s="3">
        <v>0.05</v>
      </c>
      <c r="L4470" s="2">
        <v>46.43</v>
      </c>
      <c r="M4470" s="2">
        <f t="shared" si="552"/>
        <v>406.18</v>
      </c>
      <c r="N4470" s="2">
        <f t="shared" si="553"/>
        <v>185.72</v>
      </c>
      <c r="O4470" s="2">
        <f t="shared" si="554"/>
        <v>220.46</v>
      </c>
      <c r="P4470" s="4">
        <f t="shared" si="555"/>
        <v>0.54276429169333795</v>
      </c>
      <c r="Q4470">
        <f t="shared" si="556"/>
        <v>2025</v>
      </c>
      <c r="R4470" t="str">
        <f t="shared" si="557"/>
        <v>Q3</v>
      </c>
      <c r="S4470">
        <f t="shared" si="558"/>
        <v>7</v>
      </c>
      <c r="T4470" t="str">
        <f t="shared" si="559"/>
        <v>Jul</v>
      </c>
    </row>
    <row r="4471" spans="1:20" x14ac:dyDescent="0.35">
      <c r="A4471" t="s">
        <v>4536</v>
      </c>
      <c r="B4471" s="1">
        <v>45840</v>
      </c>
      <c r="C4471" t="s">
        <v>41</v>
      </c>
      <c r="D4471" t="s">
        <v>90</v>
      </c>
      <c r="E4471" t="s">
        <v>23</v>
      </c>
      <c r="F4471" t="s">
        <v>37</v>
      </c>
      <c r="G4471" t="s">
        <v>32</v>
      </c>
      <c r="H4471" t="s">
        <v>113</v>
      </c>
      <c r="I4471">
        <v>2</v>
      </c>
      <c r="J4471" s="2">
        <v>405.99</v>
      </c>
      <c r="K4471" s="3">
        <v>0.1</v>
      </c>
      <c r="L4471" s="2">
        <v>209.97</v>
      </c>
      <c r="M4471" s="2">
        <f t="shared" si="552"/>
        <v>730.78</v>
      </c>
      <c r="N4471" s="2">
        <f t="shared" si="553"/>
        <v>419.94</v>
      </c>
      <c r="O4471" s="2">
        <f t="shared" si="554"/>
        <v>310.83999999999997</v>
      </c>
      <c r="P4471" s="4">
        <f t="shared" si="555"/>
        <v>0.42535373162921808</v>
      </c>
      <c r="Q4471">
        <f t="shared" si="556"/>
        <v>2025</v>
      </c>
      <c r="R4471" t="str">
        <f t="shared" si="557"/>
        <v>Q3</v>
      </c>
      <c r="S4471">
        <f t="shared" si="558"/>
        <v>7</v>
      </c>
      <c r="T4471" t="str">
        <f t="shared" si="559"/>
        <v>Jul</v>
      </c>
    </row>
    <row r="4472" spans="1:20" x14ac:dyDescent="0.35">
      <c r="A4472" t="s">
        <v>4537</v>
      </c>
      <c r="B4472" s="1">
        <v>45840</v>
      </c>
      <c r="C4472" t="s">
        <v>41</v>
      </c>
      <c r="D4472" t="s">
        <v>42</v>
      </c>
      <c r="E4472" t="s">
        <v>23</v>
      </c>
      <c r="F4472" t="s">
        <v>24</v>
      </c>
      <c r="G4472" t="s">
        <v>53</v>
      </c>
      <c r="H4472" t="s">
        <v>54</v>
      </c>
      <c r="I4472">
        <v>1</v>
      </c>
      <c r="J4472" s="2">
        <v>155.97</v>
      </c>
      <c r="K4472" s="3">
        <v>0</v>
      </c>
      <c r="L4472" s="2">
        <v>72.739999999999995</v>
      </c>
      <c r="M4472" s="2">
        <f t="shared" si="552"/>
        <v>155.97</v>
      </c>
      <c r="N4472" s="2">
        <f t="shared" si="553"/>
        <v>72.739999999999995</v>
      </c>
      <c r="O4472" s="2">
        <f t="shared" si="554"/>
        <v>83.23</v>
      </c>
      <c r="P4472" s="4">
        <f t="shared" si="555"/>
        <v>0.53362826184522671</v>
      </c>
      <c r="Q4472">
        <f t="shared" si="556"/>
        <v>2025</v>
      </c>
      <c r="R4472" t="str">
        <f t="shared" si="557"/>
        <v>Q3</v>
      </c>
      <c r="S4472">
        <f t="shared" si="558"/>
        <v>7</v>
      </c>
      <c r="T4472" t="str">
        <f t="shared" si="559"/>
        <v>Jul</v>
      </c>
    </row>
    <row r="4473" spans="1:20" x14ac:dyDescent="0.35">
      <c r="A4473" t="s">
        <v>4538</v>
      </c>
      <c r="B4473" s="1">
        <v>45840</v>
      </c>
      <c r="C4473" t="s">
        <v>28</v>
      </c>
      <c r="D4473" t="s">
        <v>29</v>
      </c>
      <c r="E4473" t="s">
        <v>43</v>
      </c>
      <c r="F4473" t="s">
        <v>37</v>
      </c>
      <c r="G4473" t="s">
        <v>38</v>
      </c>
      <c r="H4473" t="s">
        <v>84</v>
      </c>
      <c r="I4473">
        <v>1</v>
      </c>
      <c r="J4473" s="2">
        <v>259.64999999999998</v>
      </c>
      <c r="K4473" s="3">
        <v>0.1</v>
      </c>
      <c r="L4473" s="2">
        <v>131.1</v>
      </c>
      <c r="M4473" s="2">
        <f t="shared" si="552"/>
        <v>233.69</v>
      </c>
      <c r="N4473" s="2">
        <f t="shared" si="553"/>
        <v>131.1</v>
      </c>
      <c r="O4473" s="2">
        <f t="shared" si="554"/>
        <v>102.59</v>
      </c>
      <c r="P4473" s="4">
        <f t="shared" si="555"/>
        <v>0.43900038512559375</v>
      </c>
      <c r="Q4473">
        <f t="shared" si="556"/>
        <v>2025</v>
      </c>
      <c r="R4473" t="str">
        <f t="shared" si="557"/>
        <v>Q3</v>
      </c>
      <c r="S4473">
        <f t="shared" si="558"/>
        <v>7</v>
      </c>
      <c r="T4473" t="str">
        <f t="shared" si="559"/>
        <v>Jul</v>
      </c>
    </row>
    <row r="4474" spans="1:20" x14ac:dyDescent="0.35">
      <c r="A4474" t="s">
        <v>4539</v>
      </c>
      <c r="B4474" s="1">
        <v>45840</v>
      </c>
      <c r="C4474" t="s">
        <v>62</v>
      </c>
      <c r="D4474" t="s">
        <v>63</v>
      </c>
      <c r="E4474" t="s">
        <v>23</v>
      </c>
      <c r="F4474" t="s">
        <v>37</v>
      </c>
      <c r="G4474" t="s">
        <v>25</v>
      </c>
      <c r="H4474" t="s">
        <v>26</v>
      </c>
      <c r="I4474">
        <v>2</v>
      </c>
      <c r="J4474" s="2">
        <v>22.18</v>
      </c>
      <c r="K4474" s="3">
        <v>0.2</v>
      </c>
      <c r="L4474" s="2">
        <v>6.62</v>
      </c>
      <c r="M4474" s="2">
        <f t="shared" si="552"/>
        <v>35.49</v>
      </c>
      <c r="N4474" s="2">
        <f t="shared" si="553"/>
        <v>13.24</v>
      </c>
      <c r="O4474" s="2">
        <f t="shared" si="554"/>
        <v>22.25</v>
      </c>
      <c r="P4474" s="4">
        <f t="shared" si="555"/>
        <v>0.62693716539870381</v>
      </c>
      <c r="Q4474">
        <f t="shared" si="556"/>
        <v>2025</v>
      </c>
      <c r="R4474" t="str">
        <f t="shared" si="557"/>
        <v>Q3</v>
      </c>
      <c r="S4474">
        <f t="shared" si="558"/>
        <v>7</v>
      </c>
      <c r="T4474" t="str">
        <f t="shared" si="559"/>
        <v>Jul</v>
      </c>
    </row>
    <row r="4475" spans="1:20" x14ac:dyDescent="0.35">
      <c r="A4475" t="s">
        <v>4540</v>
      </c>
      <c r="B4475" s="1">
        <v>45841</v>
      </c>
      <c r="C4475" t="s">
        <v>21</v>
      </c>
      <c r="D4475" t="s">
        <v>35</v>
      </c>
      <c r="E4475" t="s">
        <v>52</v>
      </c>
      <c r="F4475" t="s">
        <v>31</v>
      </c>
      <c r="G4475" t="s">
        <v>53</v>
      </c>
      <c r="H4475" t="s">
        <v>131</v>
      </c>
      <c r="I4475">
        <v>1</v>
      </c>
      <c r="J4475" s="2">
        <v>32.770000000000003</v>
      </c>
      <c r="K4475" s="3">
        <v>0.05</v>
      </c>
      <c r="L4475" s="2">
        <v>9.64</v>
      </c>
      <c r="M4475" s="2">
        <f t="shared" si="552"/>
        <v>31.13</v>
      </c>
      <c r="N4475" s="2">
        <f t="shared" si="553"/>
        <v>9.64</v>
      </c>
      <c r="O4475" s="2">
        <f t="shared" si="554"/>
        <v>21.49</v>
      </c>
      <c r="P4475" s="4">
        <f t="shared" si="555"/>
        <v>0.69033087054288467</v>
      </c>
      <c r="Q4475">
        <f t="shared" si="556"/>
        <v>2025</v>
      </c>
      <c r="R4475" t="str">
        <f t="shared" si="557"/>
        <v>Q3</v>
      </c>
      <c r="S4475">
        <f t="shared" si="558"/>
        <v>7</v>
      </c>
      <c r="T4475" t="str">
        <f t="shared" si="559"/>
        <v>Jul</v>
      </c>
    </row>
    <row r="4476" spans="1:20" x14ac:dyDescent="0.35">
      <c r="A4476" t="s">
        <v>4541</v>
      </c>
      <c r="B4476" s="1">
        <v>45841</v>
      </c>
      <c r="C4476" t="s">
        <v>41</v>
      </c>
      <c r="D4476" t="s">
        <v>42</v>
      </c>
      <c r="E4476" t="s">
        <v>23</v>
      </c>
      <c r="F4476" t="s">
        <v>31</v>
      </c>
      <c r="G4476" t="s">
        <v>25</v>
      </c>
      <c r="H4476" t="s">
        <v>26</v>
      </c>
      <c r="I4476">
        <v>1</v>
      </c>
      <c r="J4476" s="2">
        <v>24.73</v>
      </c>
      <c r="K4476" s="3">
        <v>0.05</v>
      </c>
      <c r="L4476" s="2">
        <v>6.74</v>
      </c>
      <c r="M4476" s="2">
        <f t="shared" si="552"/>
        <v>23.49</v>
      </c>
      <c r="N4476" s="2">
        <f t="shared" si="553"/>
        <v>6.74</v>
      </c>
      <c r="O4476" s="2">
        <f t="shared" si="554"/>
        <v>16.75</v>
      </c>
      <c r="P4476" s="4">
        <f t="shared" si="555"/>
        <v>0.71306939123031077</v>
      </c>
      <c r="Q4476">
        <f t="shared" si="556"/>
        <v>2025</v>
      </c>
      <c r="R4476" t="str">
        <f t="shared" si="557"/>
        <v>Q3</v>
      </c>
      <c r="S4476">
        <f t="shared" si="558"/>
        <v>7</v>
      </c>
      <c r="T4476" t="str">
        <f t="shared" si="559"/>
        <v>Jul</v>
      </c>
    </row>
    <row r="4477" spans="1:20" x14ac:dyDescent="0.35">
      <c r="A4477" t="s">
        <v>4542</v>
      </c>
      <c r="B4477" s="1">
        <v>45841</v>
      </c>
      <c r="C4477" t="s">
        <v>62</v>
      </c>
      <c r="D4477" t="s">
        <v>74</v>
      </c>
      <c r="E4477" t="s">
        <v>30</v>
      </c>
      <c r="F4477" t="s">
        <v>31</v>
      </c>
      <c r="G4477" t="s">
        <v>38</v>
      </c>
      <c r="H4477" t="s">
        <v>56</v>
      </c>
      <c r="I4477">
        <v>10</v>
      </c>
      <c r="J4477" s="2">
        <v>74.91</v>
      </c>
      <c r="K4477" s="3">
        <v>0.1</v>
      </c>
      <c r="L4477" s="2">
        <v>30.84</v>
      </c>
      <c r="M4477" s="2">
        <f t="shared" si="552"/>
        <v>674.19</v>
      </c>
      <c r="N4477" s="2">
        <f t="shared" si="553"/>
        <v>308.39999999999998</v>
      </c>
      <c r="O4477" s="2">
        <f t="shared" si="554"/>
        <v>365.79000000000008</v>
      </c>
      <c r="P4477" s="4">
        <f t="shared" si="555"/>
        <v>0.54256218573399195</v>
      </c>
      <c r="Q4477">
        <f t="shared" si="556"/>
        <v>2025</v>
      </c>
      <c r="R4477" t="str">
        <f t="shared" si="557"/>
        <v>Q3</v>
      </c>
      <c r="S4477">
        <f t="shared" si="558"/>
        <v>7</v>
      </c>
      <c r="T4477" t="str">
        <f t="shared" si="559"/>
        <v>Jul</v>
      </c>
    </row>
    <row r="4478" spans="1:20" x14ac:dyDescent="0.35">
      <c r="A4478" t="s">
        <v>4543</v>
      </c>
      <c r="B4478" s="1">
        <v>45841</v>
      </c>
      <c r="C4478" t="s">
        <v>21</v>
      </c>
      <c r="D4478" t="s">
        <v>35</v>
      </c>
      <c r="E4478" t="s">
        <v>36</v>
      </c>
      <c r="F4478" t="s">
        <v>24</v>
      </c>
      <c r="G4478" t="s">
        <v>32</v>
      </c>
      <c r="H4478" t="s">
        <v>33</v>
      </c>
      <c r="I4478">
        <v>3</v>
      </c>
      <c r="J4478" s="2">
        <v>38.28</v>
      </c>
      <c r="K4478" s="3">
        <v>0</v>
      </c>
      <c r="L4478" s="2">
        <v>12.74</v>
      </c>
      <c r="M4478" s="2">
        <f t="shared" si="552"/>
        <v>114.84</v>
      </c>
      <c r="N4478" s="2">
        <f t="shared" si="553"/>
        <v>38.22</v>
      </c>
      <c r="O4478" s="2">
        <f t="shared" si="554"/>
        <v>76.62</v>
      </c>
      <c r="P4478" s="4">
        <f t="shared" si="555"/>
        <v>0.66718913270637414</v>
      </c>
      <c r="Q4478">
        <f t="shared" si="556"/>
        <v>2025</v>
      </c>
      <c r="R4478" t="str">
        <f t="shared" si="557"/>
        <v>Q3</v>
      </c>
      <c r="S4478">
        <f t="shared" si="558"/>
        <v>7</v>
      </c>
      <c r="T4478" t="str">
        <f t="shared" si="559"/>
        <v>Jul</v>
      </c>
    </row>
    <row r="4479" spans="1:20" x14ac:dyDescent="0.35">
      <c r="A4479" t="s">
        <v>4544</v>
      </c>
      <c r="B4479" s="1">
        <v>45841</v>
      </c>
      <c r="C4479" t="s">
        <v>21</v>
      </c>
      <c r="D4479" t="s">
        <v>103</v>
      </c>
      <c r="E4479" t="s">
        <v>23</v>
      </c>
      <c r="F4479" t="s">
        <v>24</v>
      </c>
      <c r="G4479" t="s">
        <v>46</v>
      </c>
      <c r="H4479" t="s">
        <v>75</v>
      </c>
      <c r="I4479">
        <v>2</v>
      </c>
      <c r="J4479" s="2">
        <v>31.9</v>
      </c>
      <c r="K4479" s="3">
        <v>0</v>
      </c>
      <c r="L4479" s="2">
        <v>9.85</v>
      </c>
      <c r="M4479" s="2">
        <f t="shared" si="552"/>
        <v>63.8</v>
      </c>
      <c r="N4479" s="2">
        <f t="shared" si="553"/>
        <v>19.7</v>
      </c>
      <c r="O4479" s="2">
        <f t="shared" si="554"/>
        <v>44.099999999999994</v>
      </c>
      <c r="P4479" s="4">
        <f t="shared" si="555"/>
        <v>0.69122257053291525</v>
      </c>
      <c r="Q4479">
        <f t="shared" si="556"/>
        <v>2025</v>
      </c>
      <c r="R4479" t="str">
        <f t="shared" si="557"/>
        <v>Q3</v>
      </c>
      <c r="S4479">
        <f t="shared" si="558"/>
        <v>7</v>
      </c>
      <c r="T4479" t="str">
        <f t="shared" si="559"/>
        <v>Jul</v>
      </c>
    </row>
    <row r="4480" spans="1:20" x14ac:dyDescent="0.35">
      <c r="A4480" t="s">
        <v>4545</v>
      </c>
      <c r="B4480" s="1">
        <v>45841</v>
      </c>
      <c r="C4480" t="s">
        <v>41</v>
      </c>
      <c r="D4480" t="s">
        <v>42</v>
      </c>
      <c r="E4480" t="s">
        <v>23</v>
      </c>
      <c r="F4480" t="s">
        <v>24</v>
      </c>
      <c r="G4480" t="s">
        <v>32</v>
      </c>
      <c r="H4480" t="s">
        <v>86</v>
      </c>
      <c r="I4480">
        <v>3</v>
      </c>
      <c r="J4480" s="2">
        <v>71.56</v>
      </c>
      <c r="K4480" s="3">
        <v>0.15</v>
      </c>
      <c r="L4480" s="2">
        <v>24.34</v>
      </c>
      <c r="M4480" s="2">
        <f t="shared" si="552"/>
        <v>182.48</v>
      </c>
      <c r="N4480" s="2">
        <f t="shared" si="553"/>
        <v>73.02</v>
      </c>
      <c r="O4480" s="2">
        <f t="shared" si="554"/>
        <v>109.46</v>
      </c>
      <c r="P4480" s="4">
        <f t="shared" si="555"/>
        <v>0.59984655852696189</v>
      </c>
      <c r="Q4480">
        <f t="shared" si="556"/>
        <v>2025</v>
      </c>
      <c r="R4480" t="str">
        <f t="shared" si="557"/>
        <v>Q3</v>
      </c>
      <c r="S4480">
        <f t="shared" si="558"/>
        <v>7</v>
      </c>
      <c r="T4480" t="str">
        <f t="shared" si="559"/>
        <v>Jul</v>
      </c>
    </row>
    <row r="4481" spans="1:20" x14ac:dyDescent="0.35">
      <c r="A4481" t="s">
        <v>4546</v>
      </c>
      <c r="B4481" s="1">
        <v>45842</v>
      </c>
      <c r="C4481" t="s">
        <v>28</v>
      </c>
      <c r="D4481" t="s">
        <v>29</v>
      </c>
      <c r="E4481" t="s">
        <v>23</v>
      </c>
      <c r="F4481" t="s">
        <v>24</v>
      </c>
      <c r="G4481" t="s">
        <v>38</v>
      </c>
      <c r="H4481" t="s">
        <v>44</v>
      </c>
      <c r="I4481">
        <v>1</v>
      </c>
      <c r="J4481" s="2">
        <v>123.06</v>
      </c>
      <c r="K4481" s="3">
        <v>0</v>
      </c>
      <c r="L4481" s="2">
        <v>48.9</v>
      </c>
      <c r="M4481" s="2">
        <f t="shared" si="552"/>
        <v>123.06</v>
      </c>
      <c r="N4481" s="2">
        <f t="shared" si="553"/>
        <v>48.9</v>
      </c>
      <c r="O4481" s="2">
        <f t="shared" si="554"/>
        <v>74.16</v>
      </c>
      <c r="P4481" s="4">
        <f t="shared" si="555"/>
        <v>0.6026328620185275</v>
      </c>
      <c r="Q4481">
        <f t="shared" si="556"/>
        <v>2025</v>
      </c>
      <c r="R4481" t="str">
        <f t="shared" si="557"/>
        <v>Q3</v>
      </c>
      <c r="S4481">
        <f t="shared" si="558"/>
        <v>7</v>
      </c>
      <c r="T4481" t="str">
        <f t="shared" si="559"/>
        <v>Jul</v>
      </c>
    </row>
    <row r="4482" spans="1:20" x14ac:dyDescent="0.35">
      <c r="A4482" t="s">
        <v>4547</v>
      </c>
      <c r="B4482" s="1">
        <v>45842</v>
      </c>
      <c r="C4482" t="s">
        <v>62</v>
      </c>
      <c r="D4482" t="s">
        <v>74</v>
      </c>
      <c r="E4482" t="s">
        <v>23</v>
      </c>
      <c r="F4482" t="s">
        <v>24</v>
      </c>
      <c r="G4482" t="s">
        <v>32</v>
      </c>
      <c r="H4482" t="s">
        <v>33</v>
      </c>
      <c r="I4482">
        <v>1</v>
      </c>
      <c r="J4482" s="2">
        <v>36.21</v>
      </c>
      <c r="K4482" s="3">
        <v>0.15</v>
      </c>
      <c r="L4482" s="2">
        <v>12.66</v>
      </c>
      <c r="M4482" s="2">
        <f t="shared" ref="M4482:M4545" si="560">ROUND(I4482*J4482*(1-K4482),2)</f>
        <v>30.78</v>
      </c>
      <c r="N4482" s="2">
        <f t="shared" ref="N4482:N4545" si="561">ROUND(I4482*L4482,2)</f>
        <v>12.66</v>
      </c>
      <c r="O4482" s="2">
        <f t="shared" ref="O4482:O4545" si="562">M4482-N4482</f>
        <v>18.12</v>
      </c>
      <c r="P4482" s="4">
        <f t="shared" ref="P4482:P4545" si="563">IFERROR(O4482/M4482,0)</f>
        <v>0.58869395711500971</v>
      </c>
      <c r="Q4482">
        <f t="shared" ref="Q4482:Q4545" si="564">YEAR(B4482)</f>
        <v>2025</v>
      </c>
      <c r="R4482" t="str">
        <f t="shared" ref="R4482:R4545" si="565">"Q"&amp;ROUNDUP(MONTH(B4482)/3,0)</f>
        <v>Q3</v>
      </c>
      <c r="S4482">
        <f t="shared" ref="S4482:S4545" si="566">MONTH(B4482)</f>
        <v>7</v>
      </c>
      <c r="T4482" t="str">
        <f t="shared" ref="T4482:T4545" si="567">TEXT(B4482,"mmm")</f>
        <v>Jul</v>
      </c>
    </row>
    <row r="4483" spans="1:20" x14ac:dyDescent="0.35">
      <c r="A4483" t="s">
        <v>4548</v>
      </c>
      <c r="B4483" s="1">
        <v>45842</v>
      </c>
      <c r="C4483" t="s">
        <v>62</v>
      </c>
      <c r="D4483" t="s">
        <v>63</v>
      </c>
      <c r="E4483" t="s">
        <v>43</v>
      </c>
      <c r="F4483" t="s">
        <v>24</v>
      </c>
      <c r="G4483" t="s">
        <v>38</v>
      </c>
      <c r="H4483" t="s">
        <v>84</v>
      </c>
      <c r="I4483">
        <v>1</v>
      </c>
      <c r="J4483" s="2">
        <v>244.64</v>
      </c>
      <c r="K4483" s="3">
        <v>0.05</v>
      </c>
      <c r="L4483" s="2">
        <v>127.97</v>
      </c>
      <c r="M4483" s="2">
        <f t="shared" si="560"/>
        <v>232.41</v>
      </c>
      <c r="N4483" s="2">
        <f t="shared" si="561"/>
        <v>127.97</v>
      </c>
      <c r="O4483" s="2">
        <f t="shared" si="562"/>
        <v>104.44</v>
      </c>
      <c r="P4483" s="4">
        <f t="shared" si="563"/>
        <v>0.44937825394776471</v>
      </c>
      <c r="Q4483">
        <f t="shared" si="564"/>
        <v>2025</v>
      </c>
      <c r="R4483" t="str">
        <f t="shared" si="565"/>
        <v>Q3</v>
      </c>
      <c r="S4483">
        <f t="shared" si="566"/>
        <v>7</v>
      </c>
      <c r="T4483" t="str">
        <f t="shared" si="567"/>
        <v>Jul</v>
      </c>
    </row>
    <row r="4484" spans="1:20" x14ac:dyDescent="0.35">
      <c r="A4484" t="s">
        <v>4549</v>
      </c>
      <c r="B4484" s="1">
        <v>45842</v>
      </c>
      <c r="C4484" t="s">
        <v>21</v>
      </c>
      <c r="D4484" t="s">
        <v>35</v>
      </c>
      <c r="E4484" t="s">
        <v>36</v>
      </c>
      <c r="F4484" t="s">
        <v>24</v>
      </c>
      <c r="G4484" t="s">
        <v>46</v>
      </c>
      <c r="H4484" t="s">
        <v>183</v>
      </c>
      <c r="I4484">
        <v>4</v>
      </c>
      <c r="J4484" s="2">
        <v>138.37</v>
      </c>
      <c r="K4484" s="3">
        <v>0</v>
      </c>
      <c r="L4484" s="2">
        <v>64.56</v>
      </c>
      <c r="M4484" s="2">
        <f t="shared" si="560"/>
        <v>553.48</v>
      </c>
      <c r="N4484" s="2">
        <f t="shared" si="561"/>
        <v>258.24</v>
      </c>
      <c r="O4484" s="2">
        <f t="shared" si="562"/>
        <v>295.24</v>
      </c>
      <c r="P4484" s="4">
        <f t="shared" si="563"/>
        <v>0.53342487533424876</v>
      </c>
      <c r="Q4484">
        <f t="shared" si="564"/>
        <v>2025</v>
      </c>
      <c r="R4484" t="str">
        <f t="shared" si="565"/>
        <v>Q3</v>
      </c>
      <c r="S4484">
        <f t="shared" si="566"/>
        <v>7</v>
      </c>
      <c r="T4484" t="str">
        <f t="shared" si="567"/>
        <v>Jul</v>
      </c>
    </row>
    <row r="4485" spans="1:20" x14ac:dyDescent="0.35">
      <c r="A4485" t="s">
        <v>4550</v>
      </c>
      <c r="B4485" s="1">
        <v>45842</v>
      </c>
      <c r="C4485" t="s">
        <v>41</v>
      </c>
      <c r="D4485" t="s">
        <v>42</v>
      </c>
      <c r="E4485" t="s">
        <v>23</v>
      </c>
      <c r="F4485" t="s">
        <v>24</v>
      </c>
      <c r="G4485" t="s">
        <v>46</v>
      </c>
      <c r="H4485" t="s">
        <v>75</v>
      </c>
      <c r="I4485">
        <v>2</v>
      </c>
      <c r="J4485" s="2">
        <v>35.36</v>
      </c>
      <c r="K4485" s="3">
        <v>0.05</v>
      </c>
      <c r="L4485" s="2">
        <v>10.029999999999999</v>
      </c>
      <c r="M4485" s="2">
        <f t="shared" si="560"/>
        <v>67.180000000000007</v>
      </c>
      <c r="N4485" s="2">
        <f t="shared" si="561"/>
        <v>20.059999999999999</v>
      </c>
      <c r="O4485" s="2">
        <f t="shared" si="562"/>
        <v>47.120000000000005</v>
      </c>
      <c r="P4485" s="4">
        <f t="shared" si="563"/>
        <v>0.70139922596010718</v>
      </c>
      <c r="Q4485">
        <f t="shared" si="564"/>
        <v>2025</v>
      </c>
      <c r="R4485" t="str">
        <f t="shared" si="565"/>
        <v>Q3</v>
      </c>
      <c r="S4485">
        <f t="shared" si="566"/>
        <v>7</v>
      </c>
      <c r="T4485" t="str">
        <f t="shared" si="567"/>
        <v>Jul</v>
      </c>
    </row>
    <row r="4486" spans="1:20" x14ac:dyDescent="0.35">
      <c r="A4486" t="s">
        <v>4551</v>
      </c>
      <c r="B4486" s="1">
        <v>45842</v>
      </c>
      <c r="C4486" t="s">
        <v>41</v>
      </c>
      <c r="D4486" t="s">
        <v>42</v>
      </c>
      <c r="E4486" t="s">
        <v>23</v>
      </c>
      <c r="F4486" t="s">
        <v>24</v>
      </c>
      <c r="G4486" t="s">
        <v>46</v>
      </c>
      <c r="H4486" t="s">
        <v>75</v>
      </c>
      <c r="I4486">
        <v>5</v>
      </c>
      <c r="J4486" s="2">
        <v>34.950000000000003</v>
      </c>
      <c r="K4486" s="3">
        <v>0</v>
      </c>
      <c r="L4486" s="2">
        <v>10.199999999999999</v>
      </c>
      <c r="M4486" s="2">
        <f t="shared" si="560"/>
        <v>174.75</v>
      </c>
      <c r="N4486" s="2">
        <f t="shared" si="561"/>
        <v>51</v>
      </c>
      <c r="O4486" s="2">
        <f t="shared" si="562"/>
        <v>123.75</v>
      </c>
      <c r="P4486" s="4">
        <f t="shared" si="563"/>
        <v>0.70815450643776823</v>
      </c>
      <c r="Q4486">
        <f t="shared" si="564"/>
        <v>2025</v>
      </c>
      <c r="R4486" t="str">
        <f t="shared" si="565"/>
        <v>Q3</v>
      </c>
      <c r="S4486">
        <f t="shared" si="566"/>
        <v>7</v>
      </c>
      <c r="T4486" t="str">
        <f t="shared" si="567"/>
        <v>Jul</v>
      </c>
    </row>
    <row r="4487" spans="1:20" x14ac:dyDescent="0.35">
      <c r="A4487" t="s">
        <v>4552</v>
      </c>
      <c r="B4487" s="1">
        <v>45842</v>
      </c>
      <c r="C4487" t="s">
        <v>21</v>
      </c>
      <c r="D4487" t="s">
        <v>22</v>
      </c>
      <c r="E4487" t="s">
        <v>23</v>
      </c>
      <c r="F4487" t="s">
        <v>24</v>
      </c>
      <c r="G4487" t="s">
        <v>25</v>
      </c>
      <c r="H4487" t="s">
        <v>81</v>
      </c>
      <c r="I4487">
        <v>1</v>
      </c>
      <c r="J4487" s="2">
        <v>41.19</v>
      </c>
      <c r="K4487" s="3">
        <v>0.1</v>
      </c>
      <c r="L4487" s="2">
        <v>15.73</v>
      </c>
      <c r="M4487" s="2">
        <f t="shared" si="560"/>
        <v>37.07</v>
      </c>
      <c r="N4487" s="2">
        <f t="shared" si="561"/>
        <v>15.73</v>
      </c>
      <c r="O4487" s="2">
        <f t="shared" si="562"/>
        <v>21.34</v>
      </c>
      <c r="P4487" s="4">
        <f t="shared" si="563"/>
        <v>0.57566765578635015</v>
      </c>
      <c r="Q4487">
        <f t="shared" si="564"/>
        <v>2025</v>
      </c>
      <c r="R4487" t="str">
        <f t="shared" si="565"/>
        <v>Q3</v>
      </c>
      <c r="S4487">
        <f t="shared" si="566"/>
        <v>7</v>
      </c>
      <c r="T4487" t="str">
        <f t="shared" si="567"/>
        <v>Jul</v>
      </c>
    </row>
    <row r="4488" spans="1:20" x14ac:dyDescent="0.35">
      <c r="A4488" t="s">
        <v>4553</v>
      </c>
      <c r="B4488" s="1">
        <v>45842</v>
      </c>
      <c r="C4488" t="s">
        <v>21</v>
      </c>
      <c r="D4488" t="s">
        <v>35</v>
      </c>
      <c r="E4488" t="s">
        <v>43</v>
      </c>
      <c r="F4488" t="s">
        <v>37</v>
      </c>
      <c r="G4488" t="s">
        <v>53</v>
      </c>
      <c r="H4488" t="s">
        <v>131</v>
      </c>
      <c r="I4488">
        <v>1</v>
      </c>
      <c r="J4488" s="2">
        <v>32.18</v>
      </c>
      <c r="K4488" s="3">
        <v>0.1</v>
      </c>
      <c r="L4488" s="2">
        <v>9.39</v>
      </c>
      <c r="M4488" s="2">
        <f t="shared" si="560"/>
        <v>28.96</v>
      </c>
      <c r="N4488" s="2">
        <f t="shared" si="561"/>
        <v>9.39</v>
      </c>
      <c r="O4488" s="2">
        <f t="shared" si="562"/>
        <v>19.57</v>
      </c>
      <c r="P4488" s="4">
        <f t="shared" si="563"/>
        <v>0.67575966850828728</v>
      </c>
      <c r="Q4488">
        <f t="shared" si="564"/>
        <v>2025</v>
      </c>
      <c r="R4488" t="str">
        <f t="shared" si="565"/>
        <v>Q3</v>
      </c>
      <c r="S4488">
        <f t="shared" si="566"/>
        <v>7</v>
      </c>
      <c r="T4488" t="str">
        <f t="shared" si="567"/>
        <v>Jul</v>
      </c>
    </row>
    <row r="4489" spans="1:20" x14ac:dyDescent="0.35">
      <c r="A4489" t="s">
        <v>4554</v>
      </c>
      <c r="B4489" s="1">
        <v>45842</v>
      </c>
      <c r="C4489" t="s">
        <v>21</v>
      </c>
      <c r="D4489" t="s">
        <v>35</v>
      </c>
      <c r="E4489" t="s">
        <v>52</v>
      </c>
      <c r="F4489" t="s">
        <v>37</v>
      </c>
      <c r="G4489" t="s">
        <v>46</v>
      </c>
      <c r="H4489" t="s">
        <v>75</v>
      </c>
      <c r="I4489">
        <v>3</v>
      </c>
      <c r="J4489" s="2">
        <v>33.61</v>
      </c>
      <c r="K4489" s="3">
        <v>0</v>
      </c>
      <c r="L4489" s="2">
        <v>10.29</v>
      </c>
      <c r="M4489" s="2">
        <f t="shared" si="560"/>
        <v>100.83</v>
      </c>
      <c r="N4489" s="2">
        <f t="shared" si="561"/>
        <v>30.87</v>
      </c>
      <c r="O4489" s="2">
        <f t="shared" si="562"/>
        <v>69.959999999999994</v>
      </c>
      <c r="P4489" s="4">
        <f t="shared" si="563"/>
        <v>0.69384111871466825</v>
      </c>
      <c r="Q4489">
        <f t="shared" si="564"/>
        <v>2025</v>
      </c>
      <c r="R4489" t="str">
        <f t="shared" si="565"/>
        <v>Q3</v>
      </c>
      <c r="S4489">
        <f t="shared" si="566"/>
        <v>7</v>
      </c>
      <c r="T4489" t="str">
        <f t="shared" si="567"/>
        <v>Jul</v>
      </c>
    </row>
    <row r="4490" spans="1:20" x14ac:dyDescent="0.35">
      <c r="A4490" t="s">
        <v>4555</v>
      </c>
      <c r="B4490" s="1">
        <v>45842</v>
      </c>
      <c r="C4490" t="s">
        <v>21</v>
      </c>
      <c r="D4490" t="s">
        <v>103</v>
      </c>
      <c r="E4490" t="s">
        <v>43</v>
      </c>
      <c r="F4490" t="s">
        <v>24</v>
      </c>
      <c r="G4490" t="s">
        <v>46</v>
      </c>
      <c r="H4490" t="s">
        <v>75</v>
      </c>
      <c r="I4490">
        <v>1</v>
      </c>
      <c r="J4490" s="2">
        <v>32.229999999999997</v>
      </c>
      <c r="K4490" s="3">
        <v>0</v>
      </c>
      <c r="L4490" s="2">
        <v>10.029999999999999</v>
      </c>
      <c r="M4490" s="2">
        <f t="shared" si="560"/>
        <v>32.229999999999997</v>
      </c>
      <c r="N4490" s="2">
        <f t="shared" si="561"/>
        <v>10.029999999999999</v>
      </c>
      <c r="O4490" s="2">
        <f t="shared" si="562"/>
        <v>22.199999999999996</v>
      </c>
      <c r="P4490" s="4">
        <f t="shared" si="563"/>
        <v>0.68879925535215636</v>
      </c>
      <c r="Q4490">
        <f t="shared" si="564"/>
        <v>2025</v>
      </c>
      <c r="R4490" t="str">
        <f t="shared" si="565"/>
        <v>Q3</v>
      </c>
      <c r="S4490">
        <f t="shared" si="566"/>
        <v>7</v>
      </c>
      <c r="T4490" t="str">
        <f t="shared" si="567"/>
        <v>Jul</v>
      </c>
    </row>
    <row r="4491" spans="1:20" x14ac:dyDescent="0.35">
      <c r="A4491" t="s">
        <v>4556</v>
      </c>
      <c r="B4491" s="1">
        <v>45842</v>
      </c>
      <c r="C4491" t="s">
        <v>21</v>
      </c>
      <c r="D4491" t="s">
        <v>22</v>
      </c>
      <c r="E4491" t="s">
        <v>23</v>
      </c>
      <c r="F4491" t="s">
        <v>24</v>
      </c>
      <c r="G4491" t="s">
        <v>25</v>
      </c>
      <c r="H4491" t="s">
        <v>26</v>
      </c>
      <c r="I4491">
        <v>1</v>
      </c>
      <c r="J4491" s="2">
        <v>23.83</v>
      </c>
      <c r="K4491" s="3">
        <v>0.15</v>
      </c>
      <c r="L4491" s="2">
        <v>6.6</v>
      </c>
      <c r="M4491" s="2">
        <f t="shared" si="560"/>
        <v>20.260000000000002</v>
      </c>
      <c r="N4491" s="2">
        <f t="shared" si="561"/>
        <v>6.6</v>
      </c>
      <c r="O4491" s="2">
        <f t="shared" si="562"/>
        <v>13.660000000000002</v>
      </c>
      <c r="P4491" s="4">
        <f t="shared" si="563"/>
        <v>0.67423494570582432</v>
      </c>
      <c r="Q4491">
        <f t="shared" si="564"/>
        <v>2025</v>
      </c>
      <c r="R4491" t="str">
        <f t="shared" si="565"/>
        <v>Q3</v>
      </c>
      <c r="S4491">
        <f t="shared" si="566"/>
        <v>7</v>
      </c>
      <c r="T4491" t="str">
        <f t="shared" si="567"/>
        <v>Jul</v>
      </c>
    </row>
    <row r="4492" spans="1:20" x14ac:dyDescent="0.35">
      <c r="A4492" t="s">
        <v>4557</v>
      </c>
      <c r="B4492" s="1">
        <v>45842</v>
      </c>
      <c r="C4492" t="s">
        <v>41</v>
      </c>
      <c r="D4492" t="s">
        <v>42</v>
      </c>
      <c r="E4492" t="s">
        <v>52</v>
      </c>
      <c r="F4492" t="s">
        <v>37</v>
      </c>
      <c r="G4492" t="s">
        <v>38</v>
      </c>
      <c r="H4492" t="s">
        <v>44</v>
      </c>
      <c r="I4492">
        <v>1</v>
      </c>
      <c r="J4492" s="2">
        <v>126.61</v>
      </c>
      <c r="K4492" s="3">
        <v>0.15</v>
      </c>
      <c r="L4492" s="2">
        <v>49.03</v>
      </c>
      <c r="M4492" s="2">
        <f t="shared" si="560"/>
        <v>107.62</v>
      </c>
      <c r="N4492" s="2">
        <f t="shared" si="561"/>
        <v>49.03</v>
      </c>
      <c r="O4492" s="2">
        <f t="shared" si="562"/>
        <v>58.59</v>
      </c>
      <c r="P4492" s="4">
        <f t="shared" si="563"/>
        <v>0.54441553614569782</v>
      </c>
      <c r="Q4492">
        <f t="shared" si="564"/>
        <v>2025</v>
      </c>
      <c r="R4492" t="str">
        <f t="shared" si="565"/>
        <v>Q3</v>
      </c>
      <c r="S4492">
        <f t="shared" si="566"/>
        <v>7</v>
      </c>
      <c r="T4492" t="str">
        <f t="shared" si="567"/>
        <v>Jul</v>
      </c>
    </row>
    <row r="4493" spans="1:20" x14ac:dyDescent="0.35">
      <c r="A4493" t="s">
        <v>4558</v>
      </c>
      <c r="B4493" s="1">
        <v>45843</v>
      </c>
      <c r="C4493" t="s">
        <v>28</v>
      </c>
      <c r="D4493" t="s">
        <v>29</v>
      </c>
      <c r="E4493" t="s">
        <v>52</v>
      </c>
      <c r="F4493" t="s">
        <v>24</v>
      </c>
      <c r="G4493" t="s">
        <v>25</v>
      </c>
      <c r="H4493" t="s">
        <v>26</v>
      </c>
      <c r="I4493">
        <v>2</v>
      </c>
      <c r="J4493" s="2">
        <v>23.95</v>
      </c>
      <c r="K4493" s="3">
        <v>0</v>
      </c>
      <c r="L4493" s="2">
        <v>6.57</v>
      </c>
      <c r="M4493" s="2">
        <f t="shared" si="560"/>
        <v>47.9</v>
      </c>
      <c r="N4493" s="2">
        <f t="shared" si="561"/>
        <v>13.14</v>
      </c>
      <c r="O4493" s="2">
        <f t="shared" si="562"/>
        <v>34.76</v>
      </c>
      <c r="P4493" s="4">
        <f t="shared" si="563"/>
        <v>0.72567849686847596</v>
      </c>
      <c r="Q4493">
        <f t="shared" si="564"/>
        <v>2025</v>
      </c>
      <c r="R4493" t="str">
        <f t="shared" si="565"/>
        <v>Q3</v>
      </c>
      <c r="S4493">
        <f t="shared" si="566"/>
        <v>7</v>
      </c>
      <c r="T4493" t="str">
        <f t="shared" si="567"/>
        <v>Jul</v>
      </c>
    </row>
    <row r="4494" spans="1:20" x14ac:dyDescent="0.35">
      <c r="A4494" t="s">
        <v>4559</v>
      </c>
      <c r="B4494" s="1">
        <v>45843</v>
      </c>
      <c r="C4494" t="s">
        <v>62</v>
      </c>
      <c r="D4494" t="s">
        <v>69</v>
      </c>
      <c r="E4494" t="s">
        <v>43</v>
      </c>
      <c r="F4494" t="s">
        <v>37</v>
      </c>
      <c r="G4494" t="s">
        <v>38</v>
      </c>
      <c r="H4494" t="s">
        <v>56</v>
      </c>
      <c r="I4494">
        <v>1</v>
      </c>
      <c r="J4494" s="2">
        <v>72.86</v>
      </c>
      <c r="K4494" s="3">
        <v>0.05</v>
      </c>
      <c r="L4494" s="2">
        <v>32.39</v>
      </c>
      <c r="M4494" s="2">
        <f t="shared" si="560"/>
        <v>69.22</v>
      </c>
      <c r="N4494" s="2">
        <f t="shared" si="561"/>
        <v>32.39</v>
      </c>
      <c r="O4494" s="2">
        <f t="shared" si="562"/>
        <v>36.83</v>
      </c>
      <c r="P4494" s="4">
        <f t="shared" si="563"/>
        <v>0.53207165559086966</v>
      </c>
      <c r="Q4494">
        <f t="shared" si="564"/>
        <v>2025</v>
      </c>
      <c r="R4494" t="str">
        <f t="shared" si="565"/>
        <v>Q3</v>
      </c>
      <c r="S4494">
        <f t="shared" si="566"/>
        <v>7</v>
      </c>
      <c r="T4494" t="str">
        <f t="shared" si="567"/>
        <v>Jul</v>
      </c>
    </row>
    <row r="4495" spans="1:20" x14ac:dyDescent="0.35">
      <c r="A4495" t="s">
        <v>4560</v>
      </c>
      <c r="B4495" s="1">
        <v>45843</v>
      </c>
      <c r="C4495" t="s">
        <v>21</v>
      </c>
      <c r="D4495" t="s">
        <v>35</v>
      </c>
      <c r="E4495" t="s">
        <v>52</v>
      </c>
      <c r="F4495" t="s">
        <v>37</v>
      </c>
      <c r="G4495" t="s">
        <v>38</v>
      </c>
      <c r="H4495" t="s">
        <v>56</v>
      </c>
      <c r="I4495">
        <v>1</v>
      </c>
      <c r="J4495" s="2">
        <v>79.069999999999993</v>
      </c>
      <c r="K4495" s="3">
        <v>0</v>
      </c>
      <c r="L4495" s="2">
        <v>30.64</v>
      </c>
      <c r="M4495" s="2">
        <f t="shared" si="560"/>
        <v>79.069999999999993</v>
      </c>
      <c r="N4495" s="2">
        <f t="shared" si="561"/>
        <v>30.64</v>
      </c>
      <c r="O4495" s="2">
        <f t="shared" si="562"/>
        <v>48.429999999999993</v>
      </c>
      <c r="P4495" s="4">
        <f t="shared" si="563"/>
        <v>0.61249525736689003</v>
      </c>
      <c r="Q4495">
        <f t="shared" si="564"/>
        <v>2025</v>
      </c>
      <c r="R4495" t="str">
        <f t="shared" si="565"/>
        <v>Q3</v>
      </c>
      <c r="S4495">
        <f t="shared" si="566"/>
        <v>7</v>
      </c>
      <c r="T4495" t="str">
        <f t="shared" si="567"/>
        <v>Jul</v>
      </c>
    </row>
    <row r="4496" spans="1:20" x14ac:dyDescent="0.35">
      <c r="A4496" t="s">
        <v>4561</v>
      </c>
      <c r="B4496" s="1">
        <v>45843</v>
      </c>
      <c r="C4496" t="s">
        <v>21</v>
      </c>
      <c r="D4496" t="s">
        <v>103</v>
      </c>
      <c r="E4496" t="s">
        <v>36</v>
      </c>
      <c r="F4496" t="s">
        <v>37</v>
      </c>
      <c r="G4496" t="s">
        <v>53</v>
      </c>
      <c r="H4496" t="s">
        <v>66</v>
      </c>
      <c r="I4496">
        <v>2</v>
      </c>
      <c r="J4496" s="2">
        <v>102.73</v>
      </c>
      <c r="K4496" s="3">
        <v>0</v>
      </c>
      <c r="L4496" s="2">
        <v>45.88</v>
      </c>
      <c r="M4496" s="2">
        <f t="shared" si="560"/>
        <v>205.46</v>
      </c>
      <c r="N4496" s="2">
        <f t="shared" si="561"/>
        <v>91.76</v>
      </c>
      <c r="O4496" s="2">
        <f t="shared" si="562"/>
        <v>113.7</v>
      </c>
      <c r="P4496" s="4">
        <f t="shared" si="563"/>
        <v>0.55339238781271294</v>
      </c>
      <c r="Q4496">
        <f t="shared" si="564"/>
        <v>2025</v>
      </c>
      <c r="R4496" t="str">
        <f t="shared" si="565"/>
        <v>Q3</v>
      </c>
      <c r="S4496">
        <f t="shared" si="566"/>
        <v>7</v>
      </c>
      <c r="T4496" t="str">
        <f t="shared" si="567"/>
        <v>Jul</v>
      </c>
    </row>
    <row r="4497" spans="1:20" x14ac:dyDescent="0.35">
      <c r="A4497" t="s">
        <v>4562</v>
      </c>
      <c r="B4497" s="1">
        <v>45843</v>
      </c>
      <c r="C4497" t="s">
        <v>28</v>
      </c>
      <c r="D4497" t="s">
        <v>29</v>
      </c>
      <c r="E4497" t="s">
        <v>52</v>
      </c>
      <c r="F4497" t="s">
        <v>37</v>
      </c>
      <c r="G4497" t="s">
        <v>32</v>
      </c>
      <c r="H4497" t="s">
        <v>113</v>
      </c>
      <c r="I4497">
        <v>2</v>
      </c>
      <c r="J4497" s="2">
        <v>391.77</v>
      </c>
      <c r="K4497" s="3">
        <v>0</v>
      </c>
      <c r="L4497" s="2">
        <v>213.42</v>
      </c>
      <c r="M4497" s="2">
        <f t="shared" si="560"/>
        <v>783.54</v>
      </c>
      <c r="N4497" s="2">
        <f t="shared" si="561"/>
        <v>426.84</v>
      </c>
      <c r="O4497" s="2">
        <f t="shared" si="562"/>
        <v>356.7</v>
      </c>
      <c r="P4497" s="4">
        <f t="shared" si="563"/>
        <v>0.45524159583429052</v>
      </c>
      <c r="Q4497">
        <f t="shared" si="564"/>
        <v>2025</v>
      </c>
      <c r="R4497" t="str">
        <f t="shared" si="565"/>
        <v>Q3</v>
      </c>
      <c r="S4497">
        <f t="shared" si="566"/>
        <v>7</v>
      </c>
      <c r="T4497" t="str">
        <f t="shared" si="567"/>
        <v>Jul</v>
      </c>
    </row>
    <row r="4498" spans="1:20" x14ac:dyDescent="0.35">
      <c r="A4498" t="s">
        <v>4563</v>
      </c>
      <c r="B4498" s="1">
        <v>45843</v>
      </c>
      <c r="C4498" t="s">
        <v>28</v>
      </c>
      <c r="D4498" t="s">
        <v>29</v>
      </c>
      <c r="E4498" t="s">
        <v>23</v>
      </c>
      <c r="F4498" t="s">
        <v>24</v>
      </c>
      <c r="G4498" t="s">
        <v>53</v>
      </c>
      <c r="H4498" t="s">
        <v>66</v>
      </c>
      <c r="I4498">
        <v>2</v>
      </c>
      <c r="J4498" s="2">
        <v>111.82</v>
      </c>
      <c r="K4498" s="3">
        <v>0.05</v>
      </c>
      <c r="L4498" s="2">
        <v>42.52</v>
      </c>
      <c r="M4498" s="2">
        <f t="shared" si="560"/>
        <v>212.46</v>
      </c>
      <c r="N4498" s="2">
        <f t="shared" si="561"/>
        <v>85.04</v>
      </c>
      <c r="O4498" s="2">
        <f t="shared" si="562"/>
        <v>127.42</v>
      </c>
      <c r="P4498" s="4">
        <f t="shared" si="563"/>
        <v>0.59973642097335966</v>
      </c>
      <c r="Q4498">
        <f t="shared" si="564"/>
        <v>2025</v>
      </c>
      <c r="R4498" t="str">
        <f t="shared" si="565"/>
        <v>Q3</v>
      </c>
      <c r="S4498">
        <f t="shared" si="566"/>
        <v>7</v>
      </c>
      <c r="T4498" t="str">
        <f t="shared" si="567"/>
        <v>Jul</v>
      </c>
    </row>
    <row r="4499" spans="1:20" x14ac:dyDescent="0.35">
      <c r="A4499" t="s">
        <v>4564</v>
      </c>
      <c r="B4499" s="1">
        <v>45843</v>
      </c>
      <c r="C4499" t="s">
        <v>21</v>
      </c>
      <c r="D4499" t="s">
        <v>35</v>
      </c>
      <c r="E4499" t="s">
        <v>36</v>
      </c>
      <c r="F4499" t="s">
        <v>37</v>
      </c>
      <c r="G4499" t="s">
        <v>46</v>
      </c>
      <c r="H4499" t="s">
        <v>183</v>
      </c>
      <c r="I4499">
        <v>1</v>
      </c>
      <c r="J4499" s="2">
        <v>139.54</v>
      </c>
      <c r="K4499" s="3">
        <v>0</v>
      </c>
      <c r="L4499" s="2">
        <v>63.34</v>
      </c>
      <c r="M4499" s="2">
        <f t="shared" si="560"/>
        <v>139.54</v>
      </c>
      <c r="N4499" s="2">
        <f t="shared" si="561"/>
        <v>63.34</v>
      </c>
      <c r="O4499" s="2">
        <f t="shared" si="562"/>
        <v>76.199999999999989</v>
      </c>
      <c r="P4499" s="4">
        <f t="shared" si="563"/>
        <v>0.54607997706750744</v>
      </c>
      <c r="Q4499">
        <f t="shared" si="564"/>
        <v>2025</v>
      </c>
      <c r="R4499" t="str">
        <f t="shared" si="565"/>
        <v>Q3</v>
      </c>
      <c r="S4499">
        <f t="shared" si="566"/>
        <v>7</v>
      </c>
      <c r="T4499" t="str">
        <f t="shared" si="567"/>
        <v>Jul</v>
      </c>
    </row>
    <row r="4500" spans="1:20" x14ac:dyDescent="0.35">
      <c r="A4500" t="s">
        <v>4565</v>
      </c>
      <c r="B4500" s="1">
        <v>45843</v>
      </c>
      <c r="C4500" t="s">
        <v>21</v>
      </c>
      <c r="D4500" t="s">
        <v>22</v>
      </c>
      <c r="E4500" t="s">
        <v>36</v>
      </c>
      <c r="F4500" t="s">
        <v>37</v>
      </c>
      <c r="G4500" t="s">
        <v>32</v>
      </c>
      <c r="H4500" t="s">
        <v>33</v>
      </c>
      <c r="I4500">
        <v>1</v>
      </c>
      <c r="J4500" s="2">
        <v>38.68</v>
      </c>
      <c r="K4500" s="3">
        <v>0.05</v>
      </c>
      <c r="L4500" s="2">
        <v>12.5</v>
      </c>
      <c r="M4500" s="2">
        <f t="shared" si="560"/>
        <v>36.75</v>
      </c>
      <c r="N4500" s="2">
        <f t="shared" si="561"/>
        <v>12.5</v>
      </c>
      <c r="O4500" s="2">
        <f t="shared" si="562"/>
        <v>24.25</v>
      </c>
      <c r="P4500" s="4">
        <f t="shared" si="563"/>
        <v>0.65986394557823125</v>
      </c>
      <c r="Q4500">
        <f t="shared" si="564"/>
        <v>2025</v>
      </c>
      <c r="R4500" t="str">
        <f t="shared" si="565"/>
        <v>Q3</v>
      </c>
      <c r="S4500">
        <f t="shared" si="566"/>
        <v>7</v>
      </c>
      <c r="T4500" t="str">
        <f t="shared" si="567"/>
        <v>Jul</v>
      </c>
    </row>
    <row r="4501" spans="1:20" x14ac:dyDescent="0.35">
      <c r="A4501" t="s">
        <v>4566</v>
      </c>
      <c r="B4501" s="1">
        <v>45843</v>
      </c>
      <c r="C4501" t="s">
        <v>28</v>
      </c>
      <c r="D4501" t="s">
        <v>29</v>
      </c>
      <c r="E4501" t="s">
        <v>23</v>
      </c>
      <c r="F4501" t="s">
        <v>37</v>
      </c>
      <c r="G4501" t="s">
        <v>25</v>
      </c>
      <c r="H4501" t="s">
        <v>26</v>
      </c>
      <c r="I4501">
        <v>1</v>
      </c>
      <c r="J4501" s="2">
        <v>24.78</v>
      </c>
      <c r="K4501" s="3">
        <v>0.05</v>
      </c>
      <c r="L4501" s="2">
        <v>6.79</v>
      </c>
      <c r="M4501" s="2">
        <f t="shared" si="560"/>
        <v>23.54</v>
      </c>
      <c r="N4501" s="2">
        <f t="shared" si="561"/>
        <v>6.79</v>
      </c>
      <c r="O4501" s="2">
        <f t="shared" si="562"/>
        <v>16.75</v>
      </c>
      <c r="P4501" s="4">
        <f t="shared" si="563"/>
        <v>0.71155480033984708</v>
      </c>
      <c r="Q4501">
        <f t="shared" si="564"/>
        <v>2025</v>
      </c>
      <c r="R4501" t="str">
        <f t="shared" si="565"/>
        <v>Q3</v>
      </c>
      <c r="S4501">
        <f t="shared" si="566"/>
        <v>7</v>
      </c>
      <c r="T4501" t="str">
        <f t="shared" si="567"/>
        <v>Jul</v>
      </c>
    </row>
    <row r="4502" spans="1:20" x14ac:dyDescent="0.35">
      <c r="A4502" t="s">
        <v>4567</v>
      </c>
      <c r="B4502" s="1">
        <v>45843</v>
      </c>
      <c r="C4502" t="s">
        <v>62</v>
      </c>
      <c r="D4502" t="s">
        <v>69</v>
      </c>
      <c r="E4502" t="s">
        <v>23</v>
      </c>
      <c r="F4502" t="s">
        <v>24</v>
      </c>
      <c r="G4502" t="s">
        <v>46</v>
      </c>
      <c r="H4502" t="s">
        <v>75</v>
      </c>
      <c r="I4502">
        <v>1</v>
      </c>
      <c r="J4502" s="2">
        <v>30.94</v>
      </c>
      <c r="K4502" s="3">
        <v>0.15</v>
      </c>
      <c r="L4502" s="2">
        <v>10.66</v>
      </c>
      <c r="M4502" s="2">
        <f t="shared" si="560"/>
        <v>26.3</v>
      </c>
      <c r="N4502" s="2">
        <f t="shared" si="561"/>
        <v>10.66</v>
      </c>
      <c r="O4502" s="2">
        <f t="shared" si="562"/>
        <v>15.64</v>
      </c>
      <c r="P4502" s="4">
        <f t="shared" si="563"/>
        <v>0.59467680608365014</v>
      </c>
      <c r="Q4502">
        <f t="shared" si="564"/>
        <v>2025</v>
      </c>
      <c r="R4502" t="str">
        <f t="shared" si="565"/>
        <v>Q3</v>
      </c>
      <c r="S4502">
        <f t="shared" si="566"/>
        <v>7</v>
      </c>
      <c r="T4502" t="str">
        <f t="shared" si="567"/>
        <v>Jul</v>
      </c>
    </row>
    <row r="4503" spans="1:20" x14ac:dyDescent="0.35">
      <c r="A4503" t="s">
        <v>4568</v>
      </c>
      <c r="B4503" s="1">
        <v>45843</v>
      </c>
      <c r="C4503" t="s">
        <v>21</v>
      </c>
      <c r="D4503" t="s">
        <v>103</v>
      </c>
      <c r="E4503" t="s">
        <v>23</v>
      </c>
      <c r="F4503" t="s">
        <v>24</v>
      </c>
      <c r="G4503" t="s">
        <v>46</v>
      </c>
      <c r="H4503" t="s">
        <v>75</v>
      </c>
      <c r="I4503">
        <v>3</v>
      </c>
      <c r="J4503" s="2">
        <v>32.1</v>
      </c>
      <c r="K4503" s="3">
        <v>0</v>
      </c>
      <c r="L4503" s="2">
        <v>9.89</v>
      </c>
      <c r="M4503" s="2">
        <f t="shared" si="560"/>
        <v>96.3</v>
      </c>
      <c r="N4503" s="2">
        <f t="shared" si="561"/>
        <v>29.67</v>
      </c>
      <c r="O4503" s="2">
        <f t="shared" si="562"/>
        <v>66.63</v>
      </c>
      <c r="P4503" s="4">
        <f t="shared" si="563"/>
        <v>0.69190031152647968</v>
      </c>
      <c r="Q4503">
        <f t="shared" si="564"/>
        <v>2025</v>
      </c>
      <c r="R4503" t="str">
        <f t="shared" si="565"/>
        <v>Q3</v>
      </c>
      <c r="S4503">
        <f t="shared" si="566"/>
        <v>7</v>
      </c>
      <c r="T4503" t="str">
        <f t="shared" si="567"/>
        <v>Jul</v>
      </c>
    </row>
    <row r="4504" spans="1:20" x14ac:dyDescent="0.35">
      <c r="A4504" t="s">
        <v>4569</v>
      </c>
      <c r="B4504" s="1">
        <v>45843</v>
      </c>
      <c r="C4504" t="s">
        <v>62</v>
      </c>
      <c r="D4504" t="s">
        <v>74</v>
      </c>
      <c r="E4504" t="s">
        <v>23</v>
      </c>
      <c r="F4504" t="s">
        <v>37</v>
      </c>
      <c r="G4504" t="s">
        <v>25</v>
      </c>
      <c r="H4504" t="s">
        <v>72</v>
      </c>
      <c r="I4504">
        <v>1</v>
      </c>
      <c r="J4504" s="2">
        <v>177.2</v>
      </c>
      <c r="K4504" s="3">
        <v>0.05</v>
      </c>
      <c r="L4504" s="2">
        <v>102.86</v>
      </c>
      <c r="M4504" s="2">
        <f t="shared" si="560"/>
        <v>168.34</v>
      </c>
      <c r="N4504" s="2">
        <f t="shared" si="561"/>
        <v>102.86</v>
      </c>
      <c r="O4504" s="2">
        <f t="shared" si="562"/>
        <v>65.48</v>
      </c>
      <c r="P4504" s="4">
        <f t="shared" si="563"/>
        <v>0.38897469407152191</v>
      </c>
      <c r="Q4504">
        <f t="shared" si="564"/>
        <v>2025</v>
      </c>
      <c r="R4504" t="str">
        <f t="shared" si="565"/>
        <v>Q3</v>
      </c>
      <c r="S4504">
        <f t="shared" si="566"/>
        <v>7</v>
      </c>
      <c r="T4504" t="str">
        <f t="shared" si="567"/>
        <v>Jul</v>
      </c>
    </row>
    <row r="4505" spans="1:20" x14ac:dyDescent="0.35">
      <c r="A4505" t="s">
        <v>4570</v>
      </c>
      <c r="B4505" s="1">
        <v>45843</v>
      </c>
      <c r="C4505" t="s">
        <v>21</v>
      </c>
      <c r="D4505" t="s">
        <v>35</v>
      </c>
      <c r="E4505" t="s">
        <v>30</v>
      </c>
      <c r="F4505" t="s">
        <v>31</v>
      </c>
      <c r="G4505" t="s">
        <v>46</v>
      </c>
      <c r="H4505" t="s">
        <v>75</v>
      </c>
      <c r="I4505">
        <v>5</v>
      </c>
      <c r="J4505" s="2">
        <v>33.950000000000003</v>
      </c>
      <c r="K4505" s="3">
        <v>0.1</v>
      </c>
      <c r="L4505" s="2">
        <v>9.9700000000000006</v>
      </c>
      <c r="M4505" s="2">
        <f t="shared" si="560"/>
        <v>152.78</v>
      </c>
      <c r="N4505" s="2">
        <f t="shared" si="561"/>
        <v>49.85</v>
      </c>
      <c r="O4505" s="2">
        <f t="shared" si="562"/>
        <v>102.93</v>
      </c>
      <c r="P4505" s="4">
        <f t="shared" si="563"/>
        <v>0.67371383688964526</v>
      </c>
      <c r="Q4505">
        <f t="shared" si="564"/>
        <v>2025</v>
      </c>
      <c r="R4505" t="str">
        <f t="shared" si="565"/>
        <v>Q3</v>
      </c>
      <c r="S4505">
        <f t="shared" si="566"/>
        <v>7</v>
      </c>
      <c r="T4505" t="str">
        <f t="shared" si="567"/>
        <v>Jul</v>
      </c>
    </row>
    <row r="4506" spans="1:20" x14ac:dyDescent="0.35">
      <c r="A4506" t="s">
        <v>4571</v>
      </c>
      <c r="B4506" s="1">
        <v>45844</v>
      </c>
      <c r="C4506" t="s">
        <v>21</v>
      </c>
      <c r="D4506" t="s">
        <v>22</v>
      </c>
      <c r="E4506" t="s">
        <v>23</v>
      </c>
      <c r="F4506" t="s">
        <v>37</v>
      </c>
      <c r="G4506" t="s">
        <v>53</v>
      </c>
      <c r="H4506" t="s">
        <v>66</v>
      </c>
      <c r="I4506">
        <v>2</v>
      </c>
      <c r="J4506" s="2">
        <v>108.55</v>
      </c>
      <c r="K4506" s="3">
        <v>0.05</v>
      </c>
      <c r="L4506" s="2">
        <v>43.79</v>
      </c>
      <c r="M4506" s="2">
        <f t="shared" si="560"/>
        <v>206.25</v>
      </c>
      <c r="N4506" s="2">
        <f t="shared" si="561"/>
        <v>87.58</v>
      </c>
      <c r="O4506" s="2">
        <f t="shared" si="562"/>
        <v>118.67</v>
      </c>
      <c r="P4506" s="4">
        <f t="shared" si="563"/>
        <v>0.57536969696969698</v>
      </c>
      <c r="Q4506">
        <f t="shared" si="564"/>
        <v>2025</v>
      </c>
      <c r="R4506" t="str">
        <f t="shared" si="565"/>
        <v>Q3</v>
      </c>
      <c r="S4506">
        <f t="shared" si="566"/>
        <v>7</v>
      </c>
      <c r="T4506" t="str">
        <f t="shared" si="567"/>
        <v>Jul</v>
      </c>
    </row>
    <row r="4507" spans="1:20" x14ac:dyDescent="0.35">
      <c r="A4507" t="s">
        <v>4572</v>
      </c>
      <c r="B4507" s="1">
        <v>45844</v>
      </c>
      <c r="C4507" t="s">
        <v>21</v>
      </c>
      <c r="D4507" t="s">
        <v>35</v>
      </c>
      <c r="E4507" t="s">
        <v>52</v>
      </c>
      <c r="F4507" t="s">
        <v>37</v>
      </c>
      <c r="G4507" t="s">
        <v>25</v>
      </c>
      <c r="H4507" t="s">
        <v>72</v>
      </c>
      <c r="I4507">
        <v>1</v>
      </c>
      <c r="J4507" s="2">
        <v>184.05</v>
      </c>
      <c r="K4507" s="3">
        <v>0.25</v>
      </c>
      <c r="L4507" s="2">
        <v>106.32</v>
      </c>
      <c r="M4507" s="2">
        <f t="shared" si="560"/>
        <v>138.04</v>
      </c>
      <c r="N4507" s="2">
        <f t="shared" si="561"/>
        <v>106.32</v>
      </c>
      <c r="O4507" s="2">
        <f t="shared" si="562"/>
        <v>31.72</v>
      </c>
      <c r="P4507" s="4">
        <f t="shared" si="563"/>
        <v>0.22978846711098233</v>
      </c>
      <c r="Q4507">
        <f t="shared" si="564"/>
        <v>2025</v>
      </c>
      <c r="R4507" t="str">
        <f t="shared" si="565"/>
        <v>Q3</v>
      </c>
      <c r="S4507">
        <f t="shared" si="566"/>
        <v>7</v>
      </c>
      <c r="T4507" t="str">
        <f t="shared" si="567"/>
        <v>Jul</v>
      </c>
    </row>
    <row r="4508" spans="1:20" x14ac:dyDescent="0.35">
      <c r="A4508" t="s">
        <v>4573</v>
      </c>
      <c r="B4508" s="1">
        <v>45844</v>
      </c>
      <c r="C4508" t="s">
        <v>28</v>
      </c>
      <c r="D4508" t="s">
        <v>29</v>
      </c>
      <c r="E4508" t="s">
        <v>23</v>
      </c>
      <c r="F4508" t="s">
        <v>24</v>
      </c>
      <c r="G4508" t="s">
        <v>32</v>
      </c>
      <c r="H4508" t="s">
        <v>33</v>
      </c>
      <c r="I4508">
        <v>1</v>
      </c>
      <c r="J4508" s="2">
        <v>40.65</v>
      </c>
      <c r="K4508" s="3">
        <v>0.1</v>
      </c>
      <c r="L4508" s="2">
        <v>12.57</v>
      </c>
      <c r="M4508" s="2">
        <f t="shared" si="560"/>
        <v>36.590000000000003</v>
      </c>
      <c r="N4508" s="2">
        <f t="shared" si="561"/>
        <v>12.57</v>
      </c>
      <c r="O4508" s="2">
        <f t="shared" si="562"/>
        <v>24.020000000000003</v>
      </c>
      <c r="P4508" s="4">
        <f t="shared" si="563"/>
        <v>0.65646351462148134</v>
      </c>
      <c r="Q4508">
        <f t="shared" si="564"/>
        <v>2025</v>
      </c>
      <c r="R4508" t="str">
        <f t="shared" si="565"/>
        <v>Q3</v>
      </c>
      <c r="S4508">
        <f t="shared" si="566"/>
        <v>7</v>
      </c>
      <c r="T4508" t="str">
        <f t="shared" si="567"/>
        <v>Jul</v>
      </c>
    </row>
    <row r="4509" spans="1:20" x14ac:dyDescent="0.35">
      <c r="A4509" t="s">
        <v>4574</v>
      </c>
      <c r="B4509" s="1">
        <v>45844</v>
      </c>
      <c r="C4509" t="s">
        <v>28</v>
      </c>
      <c r="D4509" t="s">
        <v>29</v>
      </c>
      <c r="E4509" t="s">
        <v>23</v>
      </c>
      <c r="F4509" t="s">
        <v>24</v>
      </c>
      <c r="G4509" t="s">
        <v>53</v>
      </c>
      <c r="H4509" t="s">
        <v>131</v>
      </c>
      <c r="I4509">
        <v>1</v>
      </c>
      <c r="J4509" s="2">
        <v>32.67</v>
      </c>
      <c r="K4509" s="3">
        <v>0</v>
      </c>
      <c r="L4509" s="2">
        <v>9.4700000000000006</v>
      </c>
      <c r="M4509" s="2">
        <f t="shared" si="560"/>
        <v>32.67</v>
      </c>
      <c r="N4509" s="2">
        <f t="shared" si="561"/>
        <v>9.4700000000000006</v>
      </c>
      <c r="O4509" s="2">
        <f t="shared" si="562"/>
        <v>23.200000000000003</v>
      </c>
      <c r="P4509" s="4">
        <f t="shared" si="563"/>
        <v>0.71013161922252832</v>
      </c>
      <c r="Q4509">
        <f t="shared" si="564"/>
        <v>2025</v>
      </c>
      <c r="R4509" t="str">
        <f t="shared" si="565"/>
        <v>Q3</v>
      </c>
      <c r="S4509">
        <f t="shared" si="566"/>
        <v>7</v>
      </c>
      <c r="T4509" t="str">
        <f t="shared" si="567"/>
        <v>Jul</v>
      </c>
    </row>
    <row r="4510" spans="1:20" x14ac:dyDescent="0.35">
      <c r="A4510" t="s">
        <v>4575</v>
      </c>
      <c r="B4510" s="1">
        <v>45844</v>
      </c>
      <c r="C4510" t="s">
        <v>21</v>
      </c>
      <c r="D4510" t="s">
        <v>103</v>
      </c>
      <c r="E4510" t="s">
        <v>36</v>
      </c>
      <c r="F4510" t="s">
        <v>37</v>
      </c>
      <c r="G4510" t="s">
        <v>53</v>
      </c>
      <c r="H4510" t="s">
        <v>66</v>
      </c>
      <c r="I4510">
        <v>2</v>
      </c>
      <c r="J4510" s="2">
        <v>101.99</v>
      </c>
      <c r="K4510" s="3">
        <v>0.05</v>
      </c>
      <c r="L4510" s="2">
        <v>43.37</v>
      </c>
      <c r="M4510" s="2">
        <f t="shared" si="560"/>
        <v>193.78</v>
      </c>
      <c r="N4510" s="2">
        <f t="shared" si="561"/>
        <v>86.74</v>
      </c>
      <c r="O4510" s="2">
        <f t="shared" si="562"/>
        <v>107.04</v>
      </c>
      <c r="P4510" s="4">
        <f t="shared" si="563"/>
        <v>0.55237898647951289</v>
      </c>
      <c r="Q4510">
        <f t="shared" si="564"/>
        <v>2025</v>
      </c>
      <c r="R4510" t="str">
        <f t="shared" si="565"/>
        <v>Q3</v>
      </c>
      <c r="S4510">
        <f t="shared" si="566"/>
        <v>7</v>
      </c>
      <c r="T4510" t="str">
        <f t="shared" si="567"/>
        <v>Jul</v>
      </c>
    </row>
    <row r="4511" spans="1:20" x14ac:dyDescent="0.35">
      <c r="A4511" t="s">
        <v>4576</v>
      </c>
      <c r="B4511" s="1">
        <v>45844</v>
      </c>
      <c r="C4511" t="s">
        <v>21</v>
      </c>
      <c r="D4511" t="s">
        <v>22</v>
      </c>
      <c r="E4511" t="s">
        <v>43</v>
      </c>
      <c r="F4511" t="s">
        <v>37</v>
      </c>
      <c r="G4511" t="s">
        <v>53</v>
      </c>
      <c r="H4511" t="s">
        <v>54</v>
      </c>
      <c r="I4511">
        <v>4</v>
      </c>
      <c r="J4511" s="2">
        <v>148.01</v>
      </c>
      <c r="K4511" s="3">
        <v>0.15</v>
      </c>
      <c r="L4511" s="2">
        <v>73.02</v>
      </c>
      <c r="M4511" s="2">
        <f t="shared" si="560"/>
        <v>503.23</v>
      </c>
      <c r="N4511" s="2">
        <f t="shared" si="561"/>
        <v>292.08</v>
      </c>
      <c r="O4511" s="2">
        <f t="shared" si="562"/>
        <v>211.15000000000003</v>
      </c>
      <c r="P4511" s="4">
        <f t="shared" si="563"/>
        <v>0.41958945213918092</v>
      </c>
      <c r="Q4511">
        <f t="shared" si="564"/>
        <v>2025</v>
      </c>
      <c r="R4511" t="str">
        <f t="shared" si="565"/>
        <v>Q3</v>
      </c>
      <c r="S4511">
        <f t="shared" si="566"/>
        <v>7</v>
      </c>
      <c r="T4511" t="str">
        <f t="shared" si="567"/>
        <v>Jul</v>
      </c>
    </row>
    <row r="4512" spans="1:20" x14ac:dyDescent="0.35">
      <c r="A4512" t="s">
        <v>4577</v>
      </c>
      <c r="B4512" s="1">
        <v>45844</v>
      </c>
      <c r="C4512" t="s">
        <v>21</v>
      </c>
      <c r="D4512" t="s">
        <v>22</v>
      </c>
      <c r="E4512" t="s">
        <v>43</v>
      </c>
      <c r="F4512" t="s">
        <v>24</v>
      </c>
      <c r="G4512" t="s">
        <v>25</v>
      </c>
      <c r="H4512" t="s">
        <v>81</v>
      </c>
      <c r="I4512">
        <v>1</v>
      </c>
      <c r="J4512" s="2">
        <v>42.89</v>
      </c>
      <c r="K4512" s="3">
        <v>0.05</v>
      </c>
      <c r="L4512" s="2">
        <v>15.98</v>
      </c>
      <c r="M4512" s="2">
        <f t="shared" si="560"/>
        <v>40.75</v>
      </c>
      <c r="N4512" s="2">
        <f t="shared" si="561"/>
        <v>15.98</v>
      </c>
      <c r="O4512" s="2">
        <f t="shared" si="562"/>
        <v>24.77</v>
      </c>
      <c r="P4512" s="4">
        <f t="shared" si="563"/>
        <v>0.60785276073619632</v>
      </c>
      <c r="Q4512">
        <f t="shared" si="564"/>
        <v>2025</v>
      </c>
      <c r="R4512" t="str">
        <f t="shared" si="565"/>
        <v>Q3</v>
      </c>
      <c r="S4512">
        <f t="shared" si="566"/>
        <v>7</v>
      </c>
      <c r="T4512" t="str">
        <f t="shared" si="567"/>
        <v>Jul</v>
      </c>
    </row>
    <row r="4513" spans="1:20" x14ac:dyDescent="0.35">
      <c r="A4513" t="s">
        <v>4578</v>
      </c>
      <c r="B4513" s="1">
        <v>45845</v>
      </c>
      <c r="C4513" t="s">
        <v>21</v>
      </c>
      <c r="D4513" t="s">
        <v>35</v>
      </c>
      <c r="E4513" t="s">
        <v>23</v>
      </c>
      <c r="F4513" t="s">
        <v>31</v>
      </c>
      <c r="G4513" t="s">
        <v>32</v>
      </c>
      <c r="H4513" t="s">
        <v>50</v>
      </c>
      <c r="I4513">
        <v>1</v>
      </c>
      <c r="J4513" s="2">
        <v>229.79</v>
      </c>
      <c r="K4513" s="3">
        <v>0</v>
      </c>
      <c r="L4513" s="2">
        <v>114.28</v>
      </c>
      <c r="M4513" s="2">
        <f t="shared" si="560"/>
        <v>229.79</v>
      </c>
      <c r="N4513" s="2">
        <f t="shared" si="561"/>
        <v>114.28</v>
      </c>
      <c r="O4513" s="2">
        <f t="shared" si="562"/>
        <v>115.50999999999999</v>
      </c>
      <c r="P4513" s="4">
        <f t="shared" si="563"/>
        <v>0.50267635667348443</v>
      </c>
      <c r="Q4513">
        <f t="shared" si="564"/>
        <v>2025</v>
      </c>
      <c r="R4513" t="str">
        <f t="shared" si="565"/>
        <v>Q3</v>
      </c>
      <c r="S4513">
        <f t="shared" si="566"/>
        <v>7</v>
      </c>
      <c r="T4513" t="str">
        <f t="shared" si="567"/>
        <v>Jul</v>
      </c>
    </row>
    <row r="4514" spans="1:20" x14ac:dyDescent="0.35">
      <c r="A4514" t="s">
        <v>4579</v>
      </c>
      <c r="B4514" s="1">
        <v>45845</v>
      </c>
      <c r="C4514" t="s">
        <v>21</v>
      </c>
      <c r="D4514" t="s">
        <v>35</v>
      </c>
      <c r="E4514" t="s">
        <v>52</v>
      </c>
      <c r="F4514" t="s">
        <v>37</v>
      </c>
      <c r="G4514" t="s">
        <v>32</v>
      </c>
      <c r="H4514" t="s">
        <v>33</v>
      </c>
      <c r="I4514">
        <v>1</v>
      </c>
      <c r="J4514" s="2">
        <v>38.74</v>
      </c>
      <c r="K4514" s="3">
        <v>0.05</v>
      </c>
      <c r="L4514" s="2">
        <v>12.14</v>
      </c>
      <c r="M4514" s="2">
        <f t="shared" si="560"/>
        <v>36.799999999999997</v>
      </c>
      <c r="N4514" s="2">
        <f t="shared" si="561"/>
        <v>12.14</v>
      </c>
      <c r="O4514" s="2">
        <f t="shared" si="562"/>
        <v>24.659999999999997</v>
      </c>
      <c r="P4514" s="4">
        <f t="shared" si="563"/>
        <v>0.6701086956521739</v>
      </c>
      <c r="Q4514">
        <f t="shared" si="564"/>
        <v>2025</v>
      </c>
      <c r="R4514" t="str">
        <f t="shared" si="565"/>
        <v>Q3</v>
      </c>
      <c r="S4514">
        <f t="shared" si="566"/>
        <v>7</v>
      </c>
      <c r="T4514" t="str">
        <f t="shared" si="567"/>
        <v>Jul</v>
      </c>
    </row>
    <row r="4515" spans="1:20" x14ac:dyDescent="0.35">
      <c r="A4515" t="s">
        <v>4580</v>
      </c>
      <c r="B4515" s="1">
        <v>45845</v>
      </c>
      <c r="C4515" t="s">
        <v>21</v>
      </c>
      <c r="D4515" t="s">
        <v>35</v>
      </c>
      <c r="E4515" t="s">
        <v>23</v>
      </c>
      <c r="F4515" t="s">
        <v>37</v>
      </c>
      <c r="G4515" t="s">
        <v>38</v>
      </c>
      <c r="H4515" t="s">
        <v>44</v>
      </c>
      <c r="I4515">
        <v>1</v>
      </c>
      <c r="J4515" s="2">
        <v>118.8</v>
      </c>
      <c r="K4515" s="3">
        <v>0</v>
      </c>
      <c r="L4515" s="2">
        <v>51.43</v>
      </c>
      <c r="M4515" s="2">
        <f t="shared" si="560"/>
        <v>118.8</v>
      </c>
      <c r="N4515" s="2">
        <f t="shared" si="561"/>
        <v>51.43</v>
      </c>
      <c r="O4515" s="2">
        <f t="shared" si="562"/>
        <v>67.37</v>
      </c>
      <c r="P4515" s="4">
        <f t="shared" si="563"/>
        <v>0.56708754208754208</v>
      </c>
      <c r="Q4515">
        <f t="shared" si="564"/>
        <v>2025</v>
      </c>
      <c r="R4515" t="str">
        <f t="shared" si="565"/>
        <v>Q3</v>
      </c>
      <c r="S4515">
        <f t="shared" si="566"/>
        <v>7</v>
      </c>
      <c r="T4515" t="str">
        <f t="shared" si="567"/>
        <v>Jul</v>
      </c>
    </row>
    <row r="4516" spans="1:20" x14ac:dyDescent="0.35">
      <c r="A4516" t="s">
        <v>4581</v>
      </c>
      <c r="B4516" s="1">
        <v>45845</v>
      </c>
      <c r="C4516" t="s">
        <v>28</v>
      </c>
      <c r="D4516" t="s">
        <v>29</v>
      </c>
      <c r="E4516" t="s">
        <v>23</v>
      </c>
      <c r="F4516" t="s">
        <v>37</v>
      </c>
      <c r="G4516" t="s">
        <v>38</v>
      </c>
      <c r="H4516" t="s">
        <v>56</v>
      </c>
      <c r="I4516">
        <v>1</v>
      </c>
      <c r="J4516" s="2">
        <v>82.08</v>
      </c>
      <c r="K4516" s="3">
        <v>0.1</v>
      </c>
      <c r="L4516" s="2">
        <v>31.8</v>
      </c>
      <c r="M4516" s="2">
        <f t="shared" si="560"/>
        <v>73.87</v>
      </c>
      <c r="N4516" s="2">
        <f t="shared" si="561"/>
        <v>31.8</v>
      </c>
      <c r="O4516" s="2">
        <f t="shared" si="562"/>
        <v>42.070000000000007</v>
      </c>
      <c r="P4516" s="4">
        <f t="shared" si="563"/>
        <v>0.5695140111005822</v>
      </c>
      <c r="Q4516">
        <f t="shared" si="564"/>
        <v>2025</v>
      </c>
      <c r="R4516" t="str">
        <f t="shared" si="565"/>
        <v>Q3</v>
      </c>
      <c r="S4516">
        <f t="shared" si="566"/>
        <v>7</v>
      </c>
      <c r="T4516" t="str">
        <f t="shared" si="567"/>
        <v>Jul</v>
      </c>
    </row>
    <row r="4517" spans="1:20" x14ac:dyDescent="0.35">
      <c r="A4517" t="s">
        <v>4582</v>
      </c>
      <c r="B4517" s="1">
        <v>45845</v>
      </c>
      <c r="C4517" t="s">
        <v>21</v>
      </c>
      <c r="D4517" t="s">
        <v>22</v>
      </c>
      <c r="E4517" t="s">
        <v>23</v>
      </c>
      <c r="F4517" t="s">
        <v>31</v>
      </c>
      <c r="G4517" t="s">
        <v>32</v>
      </c>
      <c r="H4517" t="s">
        <v>33</v>
      </c>
      <c r="I4517">
        <v>1</v>
      </c>
      <c r="J4517" s="2">
        <v>38.82</v>
      </c>
      <c r="K4517" s="3">
        <v>0.1</v>
      </c>
      <c r="L4517" s="2">
        <v>12.79</v>
      </c>
      <c r="M4517" s="2">
        <f t="shared" si="560"/>
        <v>34.94</v>
      </c>
      <c r="N4517" s="2">
        <f t="shared" si="561"/>
        <v>12.79</v>
      </c>
      <c r="O4517" s="2">
        <f t="shared" si="562"/>
        <v>22.15</v>
      </c>
      <c r="P4517" s="4">
        <f t="shared" si="563"/>
        <v>0.63394390383514598</v>
      </c>
      <c r="Q4517">
        <f t="shared" si="564"/>
        <v>2025</v>
      </c>
      <c r="R4517" t="str">
        <f t="shared" si="565"/>
        <v>Q3</v>
      </c>
      <c r="S4517">
        <f t="shared" si="566"/>
        <v>7</v>
      </c>
      <c r="T4517" t="str">
        <f t="shared" si="567"/>
        <v>Jul</v>
      </c>
    </row>
    <row r="4518" spans="1:20" x14ac:dyDescent="0.35">
      <c r="A4518" t="s">
        <v>4583</v>
      </c>
      <c r="B4518" s="1">
        <v>45845</v>
      </c>
      <c r="C4518" t="s">
        <v>21</v>
      </c>
      <c r="D4518" t="s">
        <v>103</v>
      </c>
      <c r="E4518" t="s">
        <v>23</v>
      </c>
      <c r="F4518" t="s">
        <v>37</v>
      </c>
      <c r="G4518" t="s">
        <v>32</v>
      </c>
      <c r="H4518" t="s">
        <v>33</v>
      </c>
      <c r="I4518">
        <v>1</v>
      </c>
      <c r="J4518" s="2">
        <v>36.450000000000003</v>
      </c>
      <c r="K4518" s="3">
        <v>0</v>
      </c>
      <c r="L4518" s="2">
        <v>12.36</v>
      </c>
      <c r="M4518" s="2">
        <f t="shared" si="560"/>
        <v>36.450000000000003</v>
      </c>
      <c r="N4518" s="2">
        <f t="shared" si="561"/>
        <v>12.36</v>
      </c>
      <c r="O4518" s="2">
        <f t="shared" si="562"/>
        <v>24.090000000000003</v>
      </c>
      <c r="P4518" s="4">
        <f t="shared" si="563"/>
        <v>0.66090534979423876</v>
      </c>
      <c r="Q4518">
        <f t="shared" si="564"/>
        <v>2025</v>
      </c>
      <c r="R4518" t="str">
        <f t="shared" si="565"/>
        <v>Q3</v>
      </c>
      <c r="S4518">
        <f t="shared" si="566"/>
        <v>7</v>
      </c>
      <c r="T4518" t="str">
        <f t="shared" si="567"/>
        <v>Jul</v>
      </c>
    </row>
    <row r="4519" spans="1:20" x14ac:dyDescent="0.35">
      <c r="A4519" t="s">
        <v>4584</v>
      </c>
      <c r="B4519" s="1">
        <v>45845</v>
      </c>
      <c r="C4519" t="s">
        <v>21</v>
      </c>
      <c r="D4519" t="s">
        <v>35</v>
      </c>
      <c r="E4519" t="s">
        <v>23</v>
      </c>
      <c r="F4519" t="s">
        <v>24</v>
      </c>
      <c r="G4519" t="s">
        <v>53</v>
      </c>
      <c r="H4519" t="s">
        <v>54</v>
      </c>
      <c r="I4519">
        <v>1</v>
      </c>
      <c r="J4519" s="2">
        <v>149.63</v>
      </c>
      <c r="K4519" s="3">
        <v>0.15</v>
      </c>
      <c r="L4519" s="2">
        <v>69.02</v>
      </c>
      <c r="M4519" s="2">
        <f t="shared" si="560"/>
        <v>127.19</v>
      </c>
      <c r="N4519" s="2">
        <f t="shared" si="561"/>
        <v>69.02</v>
      </c>
      <c r="O4519" s="2">
        <f t="shared" si="562"/>
        <v>58.17</v>
      </c>
      <c r="P4519" s="4">
        <f t="shared" si="563"/>
        <v>0.45734727572922401</v>
      </c>
      <c r="Q4519">
        <f t="shared" si="564"/>
        <v>2025</v>
      </c>
      <c r="R4519" t="str">
        <f t="shared" si="565"/>
        <v>Q3</v>
      </c>
      <c r="S4519">
        <f t="shared" si="566"/>
        <v>7</v>
      </c>
      <c r="T4519" t="str">
        <f t="shared" si="567"/>
        <v>Jul</v>
      </c>
    </row>
    <row r="4520" spans="1:20" x14ac:dyDescent="0.35">
      <c r="A4520" t="s">
        <v>4585</v>
      </c>
      <c r="B4520" s="1">
        <v>45845</v>
      </c>
      <c r="C4520" t="s">
        <v>21</v>
      </c>
      <c r="D4520" t="s">
        <v>35</v>
      </c>
      <c r="E4520" t="s">
        <v>23</v>
      </c>
      <c r="F4520" t="s">
        <v>37</v>
      </c>
      <c r="G4520" t="s">
        <v>25</v>
      </c>
      <c r="H4520" t="s">
        <v>81</v>
      </c>
      <c r="I4520">
        <v>1</v>
      </c>
      <c r="J4520" s="2">
        <v>42.36</v>
      </c>
      <c r="K4520" s="3">
        <v>0.1</v>
      </c>
      <c r="L4520" s="2">
        <v>16.190000000000001</v>
      </c>
      <c r="M4520" s="2">
        <f t="shared" si="560"/>
        <v>38.119999999999997</v>
      </c>
      <c r="N4520" s="2">
        <f t="shared" si="561"/>
        <v>16.190000000000001</v>
      </c>
      <c r="O4520" s="2">
        <f t="shared" si="562"/>
        <v>21.929999999999996</v>
      </c>
      <c r="P4520" s="4">
        <f t="shared" si="563"/>
        <v>0.57528856243441762</v>
      </c>
      <c r="Q4520">
        <f t="shared" si="564"/>
        <v>2025</v>
      </c>
      <c r="R4520" t="str">
        <f t="shared" si="565"/>
        <v>Q3</v>
      </c>
      <c r="S4520">
        <f t="shared" si="566"/>
        <v>7</v>
      </c>
      <c r="T4520" t="str">
        <f t="shared" si="567"/>
        <v>Jul</v>
      </c>
    </row>
    <row r="4521" spans="1:20" x14ac:dyDescent="0.35">
      <c r="A4521" t="s">
        <v>4586</v>
      </c>
      <c r="B4521" s="1">
        <v>45845</v>
      </c>
      <c r="C4521" t="s">
        <v>41</v>
      </c>
      <c r="D4521" t="s">
        <v>90</v>
      </c>
      <c r="E4521" t="s">
        <v>23</v>
      </c>
      <c r="F4521" t="s">
        <v>37</v>
      </c>
      <c r="G4521" t="s">
        <v>32</v>
      </c>
      <c r="H4521" t="s">
        <v>33</v>
      </c>
      <c r="I4521">
        <v>2</v>
      </c>
      <c r="J4521" s="2">
        <v>40.89</v>
      </c>
      <c r="K4521" s="3">
        <v>0</v>
      </c>
      <c r="L4521" s="2">
        <v>12.32</v>
      </c>
      <c r="M4521" s="2">
        <f t="shared" si="560"/>
        <v>81.78</v>
      </c>
      <c r="N4521" s="2">
        <f t="shared" si="561"/>
        <v>24.64</v>
      </c>
      <c r="O4521" s="2">
        <f t="shared" si="562"/>
        <v>57.14</v>
      </c>
      <c r="P4521" s="4">
        <f t="shared" si="563"/>
        <v>0.69870383956957693</v>
      </c>
      <c r="Q4521">
        <f t="shared" si="564"/>
        <v>2025</v>
      </c>
      <c r="R4521" t="str">
        <f t="shared" si="565"/>
        <v>Q3</v>
      </c>
      <c r="S4521">
        <f t="shared" si="566"/>
        <v>7</v>
      </c>
      <c r="T4521" t="str">
        <f t="shared" si="567"/>
        <v>Jul</v>
      </c>
    </row>
    <row r="4522" spans="1:20" x14ac:dyDescent="0.35">
      <c r="A4522" t="s">
        <v>4587</v>
      </c>
      <c r="B4522" s="1">
        <v>45845</v>
      </c>
      <c r="C4522" t="s">
        <v>41</v>
      </c>
      <c r="D4522" t="s">
        <v>42</v>
      </c>
      <c r="E4522" t="s">
        <v>52</v>
      </c>
      <c r="F4522" t="s">
        <v>31</v>
      </c>
      <c r="G4522" t="s">
        <v>46</v>
      </c>
      <c r="H4522" t="s">
        <v>183</v>
      </c>
      <c r="I4522">
        <v>1</v>
      </c>
      <c r="J4522" s="2">
        <v>143.41</v>
      </c>
      <c r="K4522" s="3">
        <v>0.25</v>
      </c>
      <c r="L4522" s="2">
        <v>63.34</v>
      </c>
      <c r="M4522" s="2">
        <f t="shared" si="560"/>
        <v>107.56</v>
      </c>
      <c r="N4522" s="2">
        <f t="shared" si="561"/>
        <v>63.34</v>
      </c>
      <c r="O4522" s="2">
        <f t="shared" si="562"/>
        <v>44.22</v>
      </c>
      <c r="P4522" s="4">
        <f t="shared" si="563"/>
        <v>0.41111937523242842</v>
      </c>
      <c r="Q4522">
        <f t="shared" si="564"/>
        <v>2025</v>
      </c>
      <c r="R4522" t="str">
        <f t="shared" si="565"/>
        <v>Q3</v>
      </c>
      <c r="S4522">
        <f t="shared" si="566"/>
        <v>7</v>
      </c>
      <c r="T4522" t="str">
        <f t="shared" si="567"/>
        <v>Jul</v>
      </c>
    </row>
    <row r="4523" spans="1:20" x14ac:dyDescent="0.35">
      <c r="A4523" t="s">
        <v>4588</v>
      </c>
      <c r="B4523" s="1">
        <v>45845</v>
      </c>
      <c r="C4523" t="s">
        <v>41</v>
      </c>
      <c r="D4523" t="s">
        <v>42</v>
      </c>
      <c r="E4523" t="s">
        <v>23</v>
      </c>
      <c r="F4523" t="s">
        <v>37</v>
      </c>
      <c r="G4523" t="s">
        <v>32</v>
      </c>
      <c r="H4523" t="s">
        <v>50</v>
      </c>
      <c r="I4523">
        <v>2</v>
      </c>
      <c r="J4523" s="2">
        <v>235.82</v>
      </c>
      <c r="K4523" s="3">
        <v>0.15</v>
      </c>
      <c r="L4523" s="2">
        <v>115.49</v>
      </c>
      <c r="M4523" s="2">
        <f t="shared" si="560"/>
        <v>400.89</v>
      </c>
      <c r="N4523" s="2">
        <f t="shared" si="561"/>
        <v>230.98</v>
      </c>
      <c r="O4523" s="2">
        <f t="shared" si="562"/>
        <v>169.91</v>
      </c>
      <c r="P4523" s="4">
        <f t="shared" si="563"/>
        <v>0.42383197385816557</v>
      </c>
      <c r="Q4523">
        <f t="shared" si="564"/>
        <v>2025</v>
      </c>
      <c r="R4523" t="str">
        <f t="shared" si="565"/>
        <v>Q3</v>
      </c>
      <c r="S4523">
        <f t="shared" si="566"/>
        <v>7</v>
      </c>
      <c r="T4523" t="str">
        <f t="shared" si="567"/>
        <v>Jul</v>
      </c>
    </row>
    <row r="4524" spans="1:20" x14ac:dyDescent="0.35">
      <c r="A4524" t="s">
        <v>4589</v>
      </c>
      <c r="B4524" s="1">
        <v>45845</v>
      </c>
      <c r="C4524" t="s">
        <v>21</v>
      </c>
      <c r="D4524" t="s">
        <v>35</v>
      </c>
      <c r="E4524" t="s">
        <v>36</v>
      </c>
      <c r="F4524" t="s">
        <v>24</v>
      </c>
      <c r="G4524" t="s">
        <v>25</v>
      </c>
      <c r="H4524" t="s">
        <v>26</v>
      </c>
      <c r="I4524">
        <v>4</v>
      </c>
      <c r="J4524" s="2">
        <v>24.48</v>
      </c>
      <c r="K4524" s="3">
        <v>0</v>
      </c>
      <c r="L4524" s="2">
        <v>6.71</v>
      </c>
      <c r="M4524" s="2">
        <f t="shared" si="560"/>
        <v>97.92</v>
      </c>
      <c r="N4524" s="2">
        <f t="shared" si="561"/>
        <v>26.84</v>
      </c>
      <c r="O4524" s="2">
        <f t="shared" si="562"/>
        <v>71.08</v>
      </c>
      <c r="P4524" s="4">
        <f t="shared" si="563"/>
        <v>0.72589869281045749</v>
      </c>
      <c r="Q4524">
        <f t="shared" si="564"/>
        <v>2025</v>
      </c>
      <c r="R4524" t="str">
        <f t="shared" si="565"/>
        <v>Q3</v>
      </c>
      <c r="S4524">
        <f t="shared" si="566"/>
        <v>7</v>
      </c>
      <c r="T4524" t="str">
        <f t="shared" si="567"/>
        <v>Jul</v>
      </c>
    </row>
    <row r="4525" spans="1:20" x14ac:dyDescent="0.35">
      <c r="A4525" t="s">
        <v>4590</v>
      </c>
      <c r="B4525" s="1">
        <v>45845</v>
      </c>
      <c r="C4525" t="s">
        <v>21</v>
      </c>
      <c r="D4525" t="s">
        <v>35</v>
      </c>
      <c r="E4525" t="s">
        <v>23</v>
      </c>
      <c r="F4525" t="s">
        <v>37</v>
      </c>
      <c r="G4525" t="s">
        <v>25</v>
      </c>
      <c r="H4525" t="s">
        <v>72</v>
      </c>
      <c r="I4525">
        <v>2</v>
      </c>
      <c r="J4525" s="2">
        <v>194.19</v>
      </c>
      <c r="K4525" s="3">
        <v>0.05</v>
      </c>
      <c r="L4525" s="2">
        <v>103.69</v>
      </c>
      <c r="M4525" s="2">
        <f t="shared" si="560"/>
        <v>368.96</v>
      </c>
      <c r="N4525" s="2">
        <f t="shared" si="561"/>
        <v>207.38</v>
      </c>
      <c r="O4525" s="2">
        <f t="shared" si="562"/>
        <v>161.57999999999998</v>
      </c>
      <c r="P4525" s="4">
        <f t="shared" si="563"/>
        <v>0.43793365134431916</v>
      </c>
      <c r="Q4525">
        <f t="shared" si="564"/>
        <v>2025</v>
      </c>
      <c r="R4525" t="str">
        <f t="shared" si="565"/>
        <v>Q3</v>
      </c>
      <c r="S4525">
        <f t="shared" si="566"/>
        <v>7</v>
      </c>
      <c r="T4525" t="str">
        <f t="shared" si="567"/>
        <v>Jul</v>
      </c>
    </row>
    <row r="4526" spans="1:20" x14ac:dyDescent="0.35">
      <c r="A4526" t="s">
        <v>4591</v>
      </c>
      <c r="B4526" s="1">
        <v>45845</v>
      </c>
      <c r="C4526" t="s">
        <v>21</v>
      </c>
      <c r="D4526" t="s">
        <v>35</v>
      </c>
      <c r="E4526" t="s">
        <v>23</v>
      </c>
      <c r="F4526" t="s">
        <v>24</v>
      </c>
      <c r="G4526" t="s">
        <v>46</v>
      </c>
      <c r="H4526" t="s">
        <v>183</v>
      </c>
      <c r="I4526">
        <v>2</v>
      </c>
      <c r="J4526" s="2">
        <v>138.12</v>
      </c>
      <c r="K4526" s="3">
        <v>0.1</v>
      </c>
      <c r="L4526" s="2">
        <v>63.78</v>
      </c>
      <c r="M4526" s="2">
        <f t="shared" si="560"/>
        <v>248.62</v>
      </c>
      <c r="N4526" s="2">
        <f t="shared" si="561"/>
        <v>127.56</v>
      </c>
      <c r="O4526" s="2">
        <f t="shared" si="562"/>
        <v>121.06</v>
      </c>
      <c r="P4526" s="4">
        <f t="shared" si="563"/>
        <v>0.48692784168610731</v>
      </c>
      <c r="Q4526">
        <f t="shared" si="564"/>
        <v>2025</v>
      </c>
      <c r="R4526" t="str">
        <f t="shared" si="565"/>
        <v>Q3</v>
      </c>
      <c r="S4526">
        <f t="shared" si="566"/>
        <v>7</v>
      </c>
      <c r="T4526" t="str">
        <f t="shared" si="567"/>
        <v>Jul</v>
      </c>
    </row>
    <row r="4527" spans="1:20" x14ac:dyDescent="0.35">
      <c r="A4527" t="s">
        <v>4592</v>
      </c>
      <c r="B4527" s="1">
        <v>45846</v>
      </c>
      <c r="C4527" t="s">
        <v>21</v>
      </c>
      <c r="D4527" t="s">
        <v>103</v>
      </c>
      <c r="E4527" t="s">
        <v>43</v>
      </c>
      <c r="F4527" t="s">
        <v>24</v>
      </c>
      <c r="G4527" t="s">
        <v>32</v>
      </c>
      <c r="H4527" t="s">
        <v>86</v>
      </c>
      <c r="I4527">
        <v>1</v>
      </c>
      <c r="J4527" s="2">
        <v>62.41</v>
      </c>
      <c r="K4527" s="3">
        <v>0.1</v>
      </c>
      <c r="L4527" s="2">
        <v>25.17</v>
      </c>
      <c r="M4527" s="2">
        <f t="shared" si="560"/>
        <v>56.17</v>
      </c>
      <c r="N4527" s="2">
        <f t="shared" si="561"/>
        <v>25.17</v>
      </c>
      <c r="O4527" s="2">
        <f t="shared" si="562"/>
        <v>31</v>
      </c>
      <c r="P4527" s="4">
        <f t="shared" si="563"/>
        <v>0.55189602990920417</v>
      </c>
      <c r="Q4527">
        <f t="shared" si="564"/>
        <v>2025</v>
      </c>
      <c r="R4527" t="str">
        <f t="shared" si="565"/>
        <v>Q3</v>
      </c>
      <c r="S4527">
        <f t="shared" si="566"/>
        <v>7</v>
      </c>
      <c r="T4527" t="str">
        <f t="shared" si="567"/>
        <v>Jul</v>
      </c>
    </row>
    <row r="4528" spans="1:20" x14ac:dyDescent="0.35">
      <c r="A4528" t="s">
        <v>4593</v>
      </c>
      <c r="B4528" s="1">
        <v>45846</v>
      </c>
      <c r="C4528" t="s">
        <v>21</v>
      </c>
      <c r="D4528" t="s">
        <v>35</v>
      </c>
      <c r="E4528" t="s">
        <v>36</v>
      </c>
      <c r="F4528" t="s">
        <v>37</v>
      </c>
      <c r="G4528" t="s">
        <v>53</v>
      </c>
      <c r="H4528" t="s">
        <v>131</v>
      </c>
      <c r="I4528">
        <v>1</v>
      </c>
      <c r="J4528" s="2">
        <v>32.33</v>
      </c>
      <c r="K4528" s="3">
        <v>0</v>
      </c>
      <c r="L4528" s="2">
        <v>9.44</v>
      </c>
      <c r="M4528" s="2">
        <f t="shared" si="560"/>
        <v>32.33</v>
      </c>
      <c r="N4528" s="2">
        <f t="shared" si="561"/>
        <v>9.44</v>
      </c>
      <c r="O4528" s="2">
        <f t="shared" si="562"/>
        <v>22.89</v>
      </c>
      <c r="P4528" s="4">
        <f t="shared" si="563"/>
        <v>0.70801113516857417</v>
      </c>
      <c r="Q4528">
        <f t="shared" si="564"/>
        <v>2025</v>
      </c>
      <c r="R4528" t="str">
        <f t="shared" si="565"/>
        <v>Q3</v>
      </c>
      <c r="S4528">
        <f t="shared" si="566"/>
        <v>7</v>
      </c>
      <c r="T4528" t="str">
        <f t="shared" si="567"/>
        <v>Jul</v>
      </c>
    </row>
    <row r="4529" spans="1:20" x14ac:dyDescent="0.35">
      <c r="A4529" t="s">
        <v>4594</v>
      </c>
      <c r="B4529" s="1">
        <v>45846</v>
      </c>
      <c r="C4529" t="s">
        <v>28</v>
      </c>
      <c r="D4529" t="s">
        <v>49</v>
      </c>
      <c r="E4529" t="s">
        <v>23</v>
      </c>
      <c r="F4529" t="s">
        <v>24</v>
      </c>
      <c r="G4529" t="s">
        <v>38</v>
      </c>
      <c r="H4529" t="s">
        <v>44</v>
      </c>
      <c r="I4529">
        <v>1</v>
      </c>
      <c r="J4529" s="2">
        <v>122.56</v>
      </c>
      <c r="K4529" s="3">
        <v>0</v>
      </c>
      <c r="L4529" s="2">
        <v>49.64</v>
      </c>
      <c r="M4529" s="2">
        <f t="shared" si="560"/>
        <v>122.56</v>
      </c>
      <c r="N4529" s="2">
        <f t="shared" si="561"/>
        <v>49.64</v>
      </c>
      <c r="O4529" s="2">
        <f t="shared" si="562"/>
        <v>72.92</v>
      </c>
      <c r="P4529" s="4">
        <f t="shared" si="563"/>
        <v>0.5949738903394256</v>
      </c>
      <c r="Q4529">
        <f t="shared" si="564"/>
        <v>2025</v>
      </c>
      <c r="R4529" t="str">
        <f t="shared" si="565"/>
        <v>Q3</v>
      </c>
      <c r="S4529">
        <f t="shared" si="566"/>
        <v>7</v>
      </c>
      <c r="T4529" t="str">
        <f t="shared" si="567"/>
        <v>Jul</v>
      </c>
    </row>
    <row r="4530" spans="1:20" x14ac:dyDescent="0.35">
      <c r="A4530" t="s">
        <v>4595</v>
      </c>
      <c r="B4530" s="1">
        <v>45846</v>
      </c>
      <c r="C4530" t="s">
        <v>28</v>
      </c>
      <c r="D4530" t="s">
        <v>29</v>
      </c>
      <c r="E4530" t="s">
        <v>52</v>
      </c>
      <c r="F4530" t="s">
        <v>37</v>
      </c>
      <c r="G4530" t="s">
        <v>38</v>
      </c>
      <c r="H4530" t="s">
        <v>84</v>
      </c>
      <c r="I4530">
        <v>1</v>
      </c>
      <c r="J4530" s="2">
        <v>267.95</v>
      </c>
      <c r="K4530" s="3">
        <v>0</v>
      </c>
      <c r="L4530" s="2">
        <v>127.26</v>
      </c>
      <c r="M4530" s="2">
        <f t="shared" si="560"/>
        <v>267.95</v>
      </c>
      <c r="N4530" s="2">
        <f t="shared" si="561"/>
        <v>127.26</v>
      </c>
      <c r="O4530" s="2">
        <f t="shared" si="562"/>
        <v>140.69</v>
      </c>
      <c r="P4530" s="4">
        <f t="shared" si="563"/>
        <v>0.52506064564284383</v>
      </c>
      <c r="Q4530">
        <f t="shared" si="564"/>
        <v>2025</v>
      </c>
      <c r="R4530" t="str">
        <f t="shared" si="565"/>
        <v>Q3</v>
      </c>
      <c r="S4530">
        <f t="shared" si="566"/>
        <v>7</v>
      </c>
      <c r="T4530" t="str">
        <f t="shared" si="567"/>
        <v>Jul</v>
      </c>
    </row>
    <row r="4531" spans="1:20" x14ac:dyDescent="0.35">
      <c r="A4531" t="s">
        <v>4596</v>
      </c>
      <c r="B4531" s="1">
        <v>45846</v>
      </c>
      <c r="C4531" t="s">
        <v>21</v>
      </c>
      <c r="D4531" t="s">
        <v>35</v>
      </c>
      <c r="E4531" t="s">
        <v>23</v>
      </c>
      <c r="F4531" t="s">
        <v>37</v>
      </c>
      <c r="G4531" t="s">
        <v>32</v>
      </c>
      <c r="H4531" t="s">
        <v>86</v>
      </c>
      <c r="I4531">
        <v>3</v>
      </c>
      <c r="J4531" s="2">
        <v>69.8</v>
      </c>
      <c r="K4531" s="3">
        <v>0.1</v>
      </c>
      <c r="L4531" s="2">
        <v>26.06</v>
      </c>
      <c r="M4531" s="2">
        <f t="shared" si="560"/>
        <v>188.46</v>
      </c>
      <c r="N4531" s="2">
        <f t="shared" si="561"/>
        <v>78.180000000000007</v>
      </c>
      <c r="O4531" s="2">
        <f t="shared" si="562"/>
        <v>110.28</v>
      </c>
      <c r="P4531" s="4">
        <f t="shared" si="563"/>
        <v>0.58516396052212671</v>
      </c>
      <c r="Q4531">
        <f t="shared" si="564"/>
        <v>2025</v>
      </c>
      <c r="R4531" t="str">
        <f t="shared" si="565"/>
        <v>Q3</v>
      </c>
      <c r="S4531">
        <f t="shared" si="566"/>
        <v>7</v>
      </c>
      <c r="T4531" t="str">
        <f t="shared" si="567"/>
        <v>Jul</v>
      </c>
    </row>
    <row r="4532" spans="1:20" x14ac:dyDescent="0.35">
      <c r="A4532" t="s">
        <v>4597</v>
      </c>
      <c r="B4532" s="1">
        <v>45846</v>
      </c>
      <c r="C4532" t="s">
        <v>41</v>
      </c>
      <c r="D4532" t="s">
        <v>90</v>
      </c>
      <c r="E4532" t="s">
        <v>52</v>
      </c>
      <c r="F4532" t="s">
        <v>37</v>
      </c>
      <c r="G4532" t="s">
        <v>46</v>
      </c>
      <c r="H4532" t="s">
        <v>79</v>
      </c>
      <c r="I4532">
        <v>1</v>
      </c>
      <c r="J4532" s="2">
        <v>30.66</v>
      </c>
      <c r="K4532" s="3">
        <v>0</v>
      </c>
      <c r="L4532" s="2">
        <v>9.64</v>
      </c>
      <c r="M4532" s="2">
        <f t="shared" si="560"/>
        <v>30.66</v>
      </c>
      <c r="N4532" s="2">
        <f t="shared" si="561"/>
        <v>9.64</v>
      </c>
      <c r="O4532" s="2">
        <f t="shared" si="562"/>
        <v>21.02</v>
      </c>
      <c r="P4532" s="4">
        <f t="shared" si="563"/>
        <v>0.68558382257012396</v>
      </c>
      <c r="Q4532">
        <f t="shared" si="564"/>
        <v>2025</v>
      </c>
      <c r="R4532" t="str">
        <f t="shared" si="565"/>
        <v>Q3</v>
      </c>
      <c r="S4532">
        <f t="shared" si="566"/>
        <v>7</v>
      </c>
      <c r="T4532" t="str">
        <f t="shared" si="567"/>
        <v>Jul</v>
      </c>
    </row>
    <row r="4533" spans="1:20" x14ac:dyDescent="0.35">
      <c r="A4533" t="s">
        <v>4598</v>
      </c>
      <c r="B4533" s="1">
        <v>45846</v>
      </c>
      <c r="C4533" t="s">
        <v>21</v>
      </c>
      <c r="D4533" t="s">
        <v>35</v>
      </c>
      <c r="E4533" t="s">
        <v>30</v>
      </c>
      <c r="F4533" t="s">
        <v>31</v>
      </c>
      <c r="G4533" t="s">
        <v>53</v>
      </c>
      <c r="H4533" t="s">
        <v>54</v>
      </c>
      <c r="I4533">
        <v>5</v>
      </c>
      <c r="J4533" s="2">
        <v>145.33000000000001</v>
      </c>
      <c r="K4533" s="3">
        <v>0.05</v>
      </c>
      <c r="L4533" s="2">
        <v>73.260000000000005</v>
      </c>
      <c r="M4533" s="2">
        <f t="shared" si="560"/>
        <v>690.32</v>
      </c>
      <c r="N4533" s="2">
        <f t="shared" si="561"/>
        <v>366.3</v>
      </c>
      <c r="O4533" s="2">
        <f t="shared" si="562"/>
        <v>324.02000000000004</v>
      </c>
      <c r="P4533" s="4">
        <f t="shared" si="563"/>
        <v>0.46937652103372351</v>
      </c>
      <c r="Q4533">
        <f t="shared" si="564"/>
        <v>2025</v>
      </c>
      <c r="R4533" t="str">
        <f t="shared" si="565"/>
        <v>Q3</v>
      </c>
      <c r="S4533">
        <f t="shared" si="566"/>
        <v>7</v>
      </c>
      <c r="T4533" t="str">
        <f t="shared" si="567"/>
        <v>Jul</v>
      </c>
    </row>
    <row r="4534" spans="1:20" x14ac:dyDescent="0.35">
      <c r="A4534" t="s">
        <v>4599</v>
      </c>
      <c r="B4534" s="1">
        <v>45846</v>
      </c>
      <c r="C4534" t="s">
        <v>41</v>
      </c>
      <c r="D4534" t="s">
        <v>42</v>
      </c>
      <c r="E4534" t="s">
        <v>23</v>
      </c>
      <c r="F4534" t="s">
        <v>37</v>
      </c>
      <c r="G4534" t="s">
        <v>25</v>
      </c>
      <c r="H4534" t="s">
        <v>26</v>
      </c>
      <c r="I4534">
        <v>2</v>
      </c>
      <c r="J4534" s="2">
        <v>25.28</v>
      </c>
      <c r="K4534" s="3">
        <v>0.1</v>
      </c>
      <c r="L4534" s="2">
        <v>6.64</v>
      </c>
      <c r="M4534" s="2">
        <f t="shared" si="560"/>
        <v>45.5</v>
      </c>
      <c r="N4534" s="2">
        <f t="shared" si="561"/>
        <v>13.28</v>
      </c>
      <c r="O4534" s="2">
        <f t="shared" si="562"/>
        <v>32.22</v>
      </c>
      <c r="P4534" s="4">
        <f t="shared" si="563"/>
        <v>0.70813186813186813</v>
      </c>
      <c r="Q4534">
        <f t="shared" si="564"/>
        <v>2025</v>
      </c>
      <c r="R4534" t="str">
        <f t="shared" si="565"/>
        <v>Q3</v>
      </c>
      <c r="S4534">
        <f t="shared" si="566"/>
        <v>7</v>
      </c>
      <c r="T4534" t="str">
        <f t="shared" si="567"/>
        <v>Jul</v>
      </c>
    </row>
    <row r="4535" spans="1:20" x14ac:dyDescent="0.35">
      <c r="A4535" t="s">
        <v>4600</v>
      </c>
      <c r="B4535" s="1">
        <v>45846</v>
      </c>
      <c r="C4535" t="s">
        <v>21</v>
      </c>
      <c r="D4535" t="s">
        <v>35</v>
      </c>
      <c r="E4535" t="s">
        <v>36</v>
      </c>
      <c r="F4535" t="s">
        <v>24</v>
      </c>
      <c r="G4535" t="s">
        <v>46</v>
      </c>
      <c r="H4535" t="s">
        <v>47</v>
      </c>
      <c r="I4535">
        <v>2</v>
      </c>
      <c r="J4535" s="2">
        <v>488.09</v>
      </c>
      <c r="K4535" s="3">
        <v>0</v>
      </c>
      <c r="L4535" s="2">
        <v>261.88</v>
      </c>
      <c r="M4535" s="2">
        <f t="shared" si="560"/>
        <v>976.18</v>
      </c>
      <c r="N4535" s="2">
        <f t="shared" si="561"/>
        <v>523.76</v>
      </c>
      <c r="O4535" s="2">
        <f t="shared" si="562"/>
        <v>452.41999999999996</v>
      </c>
      <c r="P4535" s="4">
        <f t="shared" si="563"/>
        <v>0.46345960785920626</v>
      </c>
      <c r="Q4535">
        <f t="shared" si="564"/>
        <v>2025</v>
      </c>
      <c r="R4535" t="str">
        <f t="shared" si="565"/>
        <v>Q3</v>
      </c>
      <c r="S4535">
        <f t="shared" si="566"/>
        <v>7</v>
      </c>
      <c r="T4535" t="str">
        <f t="shared" si="567"/>
        <v>Jul</v>
      </c>
    </row>
    <row r="4536" spans="1:20" x14ac:dyDescent="0.35">
      <c r="A4536" t="s">
        <v>4601</v>
      </c>
      <c r="B4536" s="1">
        <v>45847</v>
      </c>
      <c r="C4536" t="s">
        <v>62</v>
      </c>
      <c r="D4536" t="s">
        <v>74</v>
      </c>
      <c r="E4536" t="s">
        <v>23</v>
      </c>
      <c r="F4536" t="s">
        <v>24</v>
      </c>
      <c r="G4536" t="s">
        <v>25</v>
      </c>
      <c r="H4536" t="s">
        <v>81</v>
      </c>
      <c r="I4536">
        <v>1</v>
      </c>
      <c r="J4536" s="2">
        <v>39.479999999999997</v>
      </c>
      <c r="K4536" s="3">
        <v>0</v>
      </c>
      <c r="L4536" s="2">
        <v>15.87</v>
      </c>
      <c r="M4536" s="2">
        <f t="shared" si="560"/>
        <v>39.479999999999997</v>
      </c>
      <c r="N4536" s="2">
        <f t="shared" si="561"/>
        <v>15.87</v>
      </c>
      <c r="O4536" s="2">
        <f t="shared" si="562"/>
        <v>23.61</v>
      </c>
      <c r="P4536" s="4">
        <f t="shared" si="563"/>
        <v>0.59802431610942253</v>
      </c>
      <c r="Q4536">
        <f t="shared" si="564"/>
        <v>2025</v>
      </c>
      <c r="R4536" t="str">
        <f t="shared" si="565"/>
        <v>Q3</v>
      </c>
      <c r="S4536">
        <f t="shared" si="566"/>
        <v>7</v>
      </c>
      <c r="T4536" t="str">
        <f t="shared" si="567"/>
        <v>Jul</v>
      </c>
    </row>
    <row r="4537" spans="1:20" x14ac:dyDescent="0.35">
      <c r="A4537" t="s">
        <v>4602</v>
      </c>
      <c r="B4537" s="1">
        <v>45847</v>
      </c>
      <c r="C4537" t="s">
        <v>41</v>
      </c>
      <c r="D4537" t="s">
        <v>90</v>
      </c>
      <c r="E4537" t="s">
        <v>43</v>
      </c>
      <c r="F4537" t="s">
        <v>24</v>
      </c>
      <c r="G4537" t="s">
        <v>46</v>
      </c>
      <c r="H4537" t="s">
        <v>75</v>
      </c>
      <c r="I4537">
        <v>1</v>
      </c>
      <c r="J4537" s="2">
        <v>35.409999999999997</v>
      </c>
      <c r="K4537" s="3">
        <v>0</v>
      </c>
      <c r="L4537" s="2">
        <v>10.26</v>
      </c>
      <c r="M4537" s="2">
        <f t="shared" si="560"/>
        <v>35.409999999999997</v>
      </c>
      <c r="N4537" s="2">
        <f t="shared" si="561"/>
        <v>10.26</v>
      </c>
      <c r="O4537" s="2">
        <f t="shared" si="562"/>
        <v>25.15</v>
      </c>
      <c r="P4537" s="4">
        <f t="shared" si="563"/>
        <v>0.71025134142897495</v>
      </c>
      <c r="Q4537">
        <f t="shared" si="564"/>
        <v>2025</v>
      </c>
      <c r="R4537" t="str">
        <f t="shared" si="565"/>
        <v>Q3</v>
      </c>
      <c r="S4537">
        <f t="shared" si="566"/>
        <v>7</v>
      </c>
      <c r="T4537" t="str">
        <f t="shared" si="567"/>
        <v>Jul</v>
      </c>
    </row>
    <row r="4538" spans="1:20" x14ac:dyDescent="0.35">
      <c r="A4538" t="s">
        <v>4603</v>
      </c>
      <c r="B4538" s="1">
        <v>45847</v>
      </c>
      <c r="C4538" t="s">
        <v>21</v>
      </c>
      <c r="D4538" t="s">
        <v>22</v>
      </c>
      <c r="E4538" t="s">
        <v>36</v>
      </c>
      <c r="F4538" t="s">
        <v>24</v>
      </c>
      <c r="G4538" t="s">
        <v>32</v>
      </c>
      <c r="H4538" t="s">
        <v>33</v>
      </c>
      <c r="I4538">
        <v>3</v>
      </c>
      <c r="J4538" s="2">
        <v>38.409999999999997</v>
      </c>
      <c r="K4538" s="3">
        <v>0.1</v>
      </c>
      <c r="L4538" s="2">
        <v>12.69</v>
      </c>
      <c r="M4538" s="2">
        <f t="shared" si="560"/>
        <v>103.71</v>
      </c>
      <c r="N4538" s="2">
        <f t="shared" si="561"/>
        <v>38.07</v>
      </c>
      <c r="O4538" s="2">
        <f t="shared" si="562"/>
        <v>65.639999999999986</v>
      </c>
      <c r="P4538" s="4">
        <f t="shared" si="563"/>
        <v>0.63291871564940694</v>
      </c>
      <c r="Q4538">
        <f t="shared" si="564"/>
        <v>2025</v>
      </c>
      <c r="R4538" t="str">
        <f t="shared" si="565"/>
        <v>Q3</v>
      </c>
      <c r="S4538">
        <f t="shared" si="566"/>
        <v>7</v>
      </c>
      <c r="T4538" t="str">
        <f t="shared" si="567"/>
        <v>Jul</v>
      </c>
    </row>
    <row r="4539" spans="1:20" x14ac:dyDescent="0.35">
      <c r="A4539" t="s">
        <v>4604</v>
      </c>
      <c r="B4539" s="1">
        <v>45847</v>
      </c>
      <c r="C4539" t="s">
        <v>62</v>
      </c>
      <c r="D4539" t="s">
        <v>69</v>
      </c>
      <c r="E4539" t="s">
        <v>23</v>
      </c>
      <c r="F4539" t="s">
        <v>31</v>
      </c>
      <c r="G4539" t="s">
        <v>38</v>
      </c>
      <c r="H4539" t="s">
        <v>44</v>
      </c>
      <c r="I4539">
        <v>8</v>
      </c>
      <c r="J4539" s="2">
        <v>110.58</v>
      </c>
      <c r="K4539" s="3">
        <v>0.1</v>
      </c>
      <c r="L4539" s="2">
        <v>49.17</v>
      </c>
      <c r="M4539" s="2">
        <f t="shared" si="560"/>
        <v>796.18</v>
      </c>
      <c r="N4539" s="2">
        <f t="shared" si="561"/>
        <v>393.36</v>
      </c>
      <c r="O4539" s="2">
        <f t="shared" si="562"/>
        <v>402.81999999999994</v>
      </c>
      <c r="P4539" s="4">
        <f t="shared" si="563"/>
        <v>0.50594086764299528</v>
      </c>
      <c r="Q4539">
        <f t="shared" si="564"/>
        <v>2025</v>
      </c>
      <c r="R4539" t="str">
        <f t="shared" si="565"/>
        <v>Q3</v>
      </c>
      <c r="S4539">
        <f t="shared" si="566"/>
        <v>7</v>
      </c>
      <c r="T4539" t="str">
        <f t="shared" si="567"/>
        <v>Jul</v>
      </c>
    </row>
    <row r="4540" spans="1:20" x14ac:dyDescent="0.35">
      <c r="A4540" t="s">
        <v>4605</v>
      </c>
      <c r="B4540" s="1">
        <v>45847</v>
      </c>
      <c r="C4540" t="s">
        <v>21</v>
      </c>
      <c r="D4540" t="s">
        <v>103</v>
      </c>
      <c r="E4540" t="s">
        <v>36</v>
      </c>
      <c r="F4540" t="s">
        <v>24</v>
      </c>
      <c r="G4540" t="s">
        <v>46</v>
      </c>
      <c r="H4540" t="s">
        <v>75</v>
      </c>
      <c r="I4540">
        <v>1</v>
      </c>
      <c r="J4540" s="2">
        <v>30.7</v>
      </c>
      <c r="K4540" s="3">
        <v>0</v>
      </c>
      <c r="L4540" s="2">
        <v>10.130000000000001</v>
      </c>
      <c r="M4540" s="2">
        <f t="shared" si="560"/>
        <v>30.7</v>
      </c>
      <c r="N4540" s="2">
        <f t="shared" si="561"/>
        <v>10.130000000000001</v>
      </c>
      <c r="O4540" s="2">
        <f t="shared" si="562"/>
        <v>20.57</v>
      </c>
      <c r="P4540" s="4">
        <f t="shared" si="563"/>
        <v>0.67003257328990229</v>
      </c>
      <c r="Q4540">
        <f t="shared" si="564"/>
        <v>2025</v>
      </c>
      <c r="R4540" t="str">
        <f t="shared" si="565"/>
        <v>Q3</v>
      </c>
      <c r="S4540">
        <f t="shared" si="566"/>
        <v>7</v>
      </c>
      <c r="T4540" t="str">
        <f t="shared" si="567"/>
        <v>Jul</v>
      </c>
    </row>
    <row r="4541" spans="1:20" x14ac:dyDescent="0.35">
      <c r="A4541" t="s">
        <v>4606</v>
      </c>
      <c r="B4541" s="1">
        <v>45847</v>
      </c>
      <c r="C4541" t="s">
        <v>21</v>
      </c>
      <c r="D4541" t="s">
        <v>35</v>
      </c>
      <c r="E4541" t="s">
        <v>52</v>
      </c>
      <c r="F4541" t="s">
        <v>24</v>
      </c>
      <c r="G4541" t="s">
        <v>32</v>
      </c>
      <c r="H4541" t="s">
        <v>33</v>
      </c>
      <c r="I4541">
        <v>1</v>
      </c>
      <c r="J4541" s="2">
        <v>37.61</v>
      </c>
      <c r="K4541" s="3">
        <v>0.1</v>
      </c>
      <c r="L4541" s="2">
        <v>12.8</v>
      </c>
      <c r="M4541" s="2">
        <f t="shared" si="560"/>
        <v>33.85</v>
      </c>
      <c r="N4541" s="2">
        <f t="shared" si="561"/>
        <v>12.8</v>
      </c>
      <c r="O4541" s="2">
        <f t="shared" si="562"/>
        <v>21.05</v>
      </c>
      <c r="P4541" s="4">
        <f t="shared" si="563"/>
        <v>0.62186115214180204</v>
      </c>
      <c r="Q4541">
        <f t="shared" si="564"/>
        <v>2025</v>
      </c>
      <c r="R4541" t="str">
        <f t="shared" si="565"/>
        <v>Q3</v>
      </c>
      <c r="S4541">
        <f t="shared" si="566"/>
        <v>7</v>
      </c>
      <c r="T4541" t="str">
        <f t="shared" si="567"/>
        <v>Jul</v>
      </c>
    </row>
    <row r="4542" spans="1:20" x14ac:dyDescent="0.35">
      <c r="A4542" t="s">
        <v>4607</v>
      </c>
      <c r="B4542" s="1">
        <v>45847</v>
      </c>
      <c r="C4542" t="s">
        <v>41</v>
      </c>
      <c r="D4542" t="s">
        <v>42</v>
      </c>
      <c r="E4542" t="s">
        <v>23</v>
      </c>
      <c r="F4542" t="s">
        <v>24</v>
      </c>
      <c r="G4542" t="s">
        <v>46</v>
      </c>
      <c r="H4542" t="s">
        <v>79</v>
      </c>
      <c r="I4542">
        <v>1</v>
      </c>
      <c r="J4542" s="2">
        <v>30.32</v>
      </c>
      <c r="K4542" s="3">
        <v>0.15</v>
      </c>
      <c r="L4542" s="2">
        <v>9.83</v>
      </c>
      <c r="M4542" s="2">
        <f t="shared" si="560"/>
        <v>25.77</v>
      </c>
      <c r="N4542" s="2">
        <f t="shared" si="561"/>
        <v>9.83</v>
      </c>
      <c r="O4542" s="2">
        <f t="shared" si="562"/>
        <v>15.94</v>
      </c>
      <c r="P4542" s="4">
        <f t="shared" si="563"/>
        <v>0.6185487000388048</v>
      </c>
      <c r="Q4542">
        <f t="shared" si="564"/>
        <v>2025</v>
      </c>
      <c r="R4542" t="str">
        <f t="shared" si="565"/>
        <v>Q3</v>
      </c>
      <c r="S4542">
        <f t="shared" si="566"/>
        <v>7</v>
      </c>
      <c r="T4542" t="str">
        <f t="shared" si="567"/>
        <v>Jul</v>
      </c>
    </row>
    <row r="4543" spans="1:20" x14ac:dyDescent="0.35">
      <c r="A4543" t="s">
        <v>4608</v>
      </c>
      <c r="B4543" s="1">
        <v>45847</v>
      </c>
      <c r="C4543" t="s">
        <v>41</v>
      </c>
      <c r="D4543" t="s">
        <v>42</v>
      </c>
      <c r="E4543" t="s">
        <v>23</v>
      </c>
      <c r="F4543" t="s">
        <v>37</v>
      </c>
      <c r="G4543" t="s">
        <v>53</v>
      </c>
      <c r="H4543" t="s">
        <v>70</v>
      </c>
      <c r="I4543">
        <v>2</v>
      </c>
      <c r="J4543" s="2">
        <v>57.18</v>
      </c>
      <c r="K4543" s="3">
        <v>0.15</v>
      </c>
      <c r="L4543" s="2">
        <v>18.510000000000002</v>
      </c>
      <c r="M4543" s="2">
        <f t="shared" si="560"/>
        <v>97.21</v>
      </c>
      <c r="N4543" s="2">
        <f t="shared" si="561"/>
        <v>37.020000000000003</v>
      </c>
      <c r="O4543" s="2">
        <f t="shared" si="562"/>
        <v>60.189999999999991</v>
      </c>
      <c r="P4543" s="4">
        <f t="shared" si="563"/>
        <v>0.6191749819977368</v>
      </c>
      <c r="Q4543">
        <f t="shared" si="564"/>
        <v>2025</v>
      </c>
      <c r="R4543" t="str">
        <f t="shared" si="565"/>
        <v>Q3</v>
      </c>
      <c r="S4543">
        <f t="shared" si="566"/>
        <v>7</v>
      </c>
      <c r="T4543" t="str">
        <f t="shared" si="567"/>
        <v>Jul</v>
      </c>
    </row>
    <row r="4544" spans="1:20" x14ac:dyDescent="0.35">
      <c r="A4544" t="s">
        <v>4609</v>
      </c>
      <c r="B4544" s="1">
        <v>45847</v>
      </c>
      <c r="C4544" t="s">
        <v>28</v>
      </c>
      <c r="D4544" t="s">
        <v>29</v>
      </c>
      <c r="E4544" t="s">
        <v>43</v>
      </c>
      <c r="F4544" t="s">
        <v>24</v>
      </c>
      <c r="G4544" t="s">
        <v>25</v>
      </c>
      <c r="H4544" t="s">
        <v>26</v>
      </c>
      <c r="I4544">
        <v>2</v>
      </c>
      <c r="J4544" s="2">
        <v>24.73</v>
      </c>
      <c r="K4544" s="3">
        <v>0.05</v>
      </c>
      <c r="L4544" s="2">
        <v>6.51</v>
      </c>
      <c r="M4544" s="2">
        <f t="shared" si="560"/>
        <v>46.99</v>
      </c>
      <c r="N4544" s="2">
        <f t="shared" si="561"/>
        <v>13.02</v>
      </c>
      <c r="O4544" s="2">
        <f t="shared" si="562"/>
        <v>33.97</v>
      </c>
      <c r="P4544" s="4">
        <f t="shared" si="563"/>
        <v>0.72291977016386455</v>
      </c>
      <c r="Q4544">
        <f t="shared" si="564"/>
        <v>2025</v>
      </c>
      <c r="R4544" t="str">
        <f t="shared" si="565"/>
        <v>Q3</v>
      </c>
      <c r="S4544">
        <f t="shared" si="566"/>
        <v>7</v>
      </c>
      <c r="T4544" t="str">
        <f t="shared" si="567"/>
        <v>Jul</v>
      </c>
    </row>
    <row r="4545" spans="1:20" x14ac:dyDescent="0.35">
      <c r="A4545" t="s">
        <v>4610</v>
      </c>
      <c r="B4545" s="1">
        <v>45847</v>
      </c>
      <c r="C4545" t="s">
        <v>41</v>
      </c>
      <c r="D4545" t="s">
        <v>90</v>
      </c>
      <c r="E4545" t="s">
        <v>43</v>
      </c>
      <c r="F4545" t="s">
        <v>37</v>
      </c>
      <c r="G4545" t="s">
        <v>25</v>
      </c>
      <c r="H4545" t="s">
        <v>81</v>
      </c>
      <c r="I4545">
        <v>2</v>
      </c>
      <c r="J4545" s="2">
        <v>44.59</v>
      </c>
      <c r="K4545" s="3">
        <v>0.2</v>
      </c>
      <c r="L4545" s="2">
        <v>16.03</v>
      </c>
      <c r="M4545" s="2">
        <f t="shared" si="560"/>
        <v>71.34</v>
      </c>
      <c r="N4545" s="2">
        <f t="shared" si="561"/>
        <v>32.06</v>
      </c>
      <c r="O4545" s="2">
        <f t="shared" si="562"/>
        <v>39.28</v>
      </c>
      <c r="P4545" s="4">
        <f t="shared" si="563"/>
        <v>0.55060274740678439</v>
      </c>
      <c r="Q4545">
        <f t="shared" si="564"/>
        <v>2025</v>
      </c>
      <c r="R4545" t="str">
        <f t="shared" si="565"/>
        <v>Q3</v>
      </c>
      <c r="S4545">
        <f t="shared" si="566"/>
        <v>7</v>
      </c>
      <c r="T4545" t="str">
        <f t="shared" si="567"/>
        <v>Jul</v>
      </c>
    </row>
    <row r="4546" spans="1:20" x14ac:dyDescent="0.35">
      <c r="A4546" t="s">
        <v>4611</v>
      </c>
      <c r="B4546" s="1">
        <v>45847</v>
      </c>
      <c r="C4546" t="s">
        <v>62</v>
      </c>
      <c r="D4546" t="s">
        <v>69</v>
      </c>
      <c r="E4546" t="s">
        <v>23</v>
      </c>
      <c r="F4546" t="s">
        <v>37</v>
      </c>
      <c r="G4546" t="s">
        <v>38</v>
      </c>
      <c r="H4546" t="s">
        <v>44</v>
      </c>
      <c r="I4546">
        <v>2</v>
      </c>
      <c r="J4546" s="2">
        <v>108.17</v>
      </c>
      <c r="K4546" s="3">
        <v>0</v>
      </c>
      <c r="L4546" s="2">
        <v>51.43</v>
      </c>
      <c r="M4546" s="2">
        <f t="shared" ref="M4546:M4609" si="568">ROUND(I4546*J4546*(1-K4546),2)</f>
        <v>216.34</v>
      </c>
      <c r="N4546" s="2">
        <f t="shared" ref="N4546:N4609" si="569">ROUND(I4546*L4546,2)</f>
        <v>102.86</v>
      </c>
      <c r="O4546" s="2">
        <f t="shared" ref="O4546:O4609" si="570">M4546-N4546</f>
        <v>113.48</v>
      </c>
      <c r="P4546" s="4">
        <f t="shared" ref="P4546:P4609" si="571">IFERROR(O4546/M4546,0)</f>
        <v>0.52454469816030325</v>
      </c>
      <c r="Q4546">
        <f t="shared" ref="Q4546:Q4609" si="572">YEAR(B4546)</f>
        <v>2025</v>
      </c>
      <c r="R4546" t="str">
        <f t="shared" ref="R4546:R4609" si="573">"Q"&amp;ROUNDUP(MONTH(B4546)/3,0)</f>
        <v>Q3</v>
      </c>
      <c r="S4546">
        <f t="shared" ref="S4546:S4609" si="574">MONTH(B4546)</f>
        <v>7</v>
      </c>
      <c r="T4546" t="str">
        <f t="shared" ref="T4546:T4609" si="575">TEXT(B4546,"mmm")</f>
        <v>Jul</v>
      </c>
    </row>
    <row r="4547" spans="1:20" x14ac:dyDescent="0.35">
      <c r="A4547" t="s">
        <v>4612</v>
      </c>
      <c r="B4547" s="1">
        <v>45847</v>
      </c>
      <c r="C4547" t="s">
        <v>41</v>
      </c>
      <c r="D4547" t="s">
        <v>90</v>
      </c>
      <c r="E4547" t="s">
        <v>52</v>
      </c>
      <c r="F4547" t="s">
        <v>37</v>
      </c>
      <c r="G4547" t="s">
        <v>46</v>
      </c>
      <c r="H4547" t="s">
        <v>75</v>
      </c>
      <c r="I4547">
        <v>1</v>
      </c>
      <c r="J4547" s="2">
        <v>34.49</v>
      </c>
      <c r="K4547" s="3">
        <v>0</v>
      </c>
      <c r="L4547" s="2">
        <v>9.93</v>
      </c>
      <c r="M4547" s="2">
        <f t="shared" si="568"/>
        <v>34.49</v>
      </c>
      <c r="N4547" s="2">
        <f t="shared" si="569"/>
        <v>9.93</v>
      </c>
      <c r="O4547" s="2">
        <f t="shared" si="570"/>
        <v>24.560000000000002</v>
      </c>
      <c r="P4547" s="4">
        <f t="shared" si="571"/>
        <v>0.7120904610031894</v>
      </c>
      <c r="Q4547">
        <f t="shared" si="572"/>
        <v>2025</v>
      </c>
      <c r="R4547" t="str">
        <f t="shared" si="573"/>
        <v>Q3</v>
      </c>
      <c r="S4547">
        <f t="shared" si="574"/>
        <v>7</v>
      </c>
      <c r="T4547" t="str">
        <f t="shared" si="575"/>
        <v>Jul</v>
      </c>
    </row>
    <row r="4548" spans="1:20" x14ac:dyDescent="0.35">
      <c r="A4548" t="s">
        <v>4613</v>
      </c>
      <c r="B4548" s="1">
        <v>45847</v>
      </c>
      <c r="C4548" t="s">
        <v>41</v>
      </c>
      <c r="D4548" t="s">
        <v>42</v>
      </c>
      <c r="E4548" t="s">
        <v>43</v>
      </c>
      <c r="F4548" t="s">
        <v>37</v>
      </c>
      <c r="G4548" t="s">
        <v>32</v>
      </c>
      <c r="H4548" t="s">
        <v>33</v>
      </c>
      <c r="I4548">
        <v>2</v>
      </c>
      <c r="J4548" s="2">
        <v>41.53</v>
      </c>
      <c r="K4548" s="3">
        <v>0.1</v>
      </c>
      <c r="L4548" s="2">
        <v>12.63</v>
      </c>
      <c r="M4548" s="2">
        <f t="shared" si="568"/>
        <v>74.75</v>
      </c>
      <c r="N4548" s="2">
        <f t="shared" si="569"/>
        <v>25.26</v>
      </c>
      <c r="O4548" s="2">
        <f t="shared" si="570"/>
        <v>49.489999999999995</v>
      </c>
      <c r="P4548" s="4">
        <f t="shared" si="571"/>
        <v>0.66207357859531768</v>
      </c>
      <c r="Q4548">
        <f t="shared" si="572"/>
        <v>2025</v>
      </c>
      <c r="R4548" t="str">
        <f t="shared" si="573"/>
        <v>Q3</v>
      </c>
      <c r="S4548">
        <f t="shared" si="574"/>
        <v>7</v>
      </c>
      <c r="T4548" t="str">
        <f t="shared" si="575"/>
        <v>Jul</v>
      </c>
    </row>
    <row r="4549" spans="1:20" x14ac:dyDescent="0.35">
      <c r="A4549" t="s">
        <v>4614</v>
      </c>
      <c r="B4549" s="1">
        <v>45848</v>
      </c>
      <c r="C4549" t="s">
        <v>41</v>
      </c>
      <c r="D4549" t="s">
        <v>42</v>
      </c>
      <c r="E4549" t="s">
        <v>23</v>
      </c>
      <c r="F4549" t="s">
        <v>37</v>
      </c>
      <c r="G4549" t="s">
        <v>46</v>
      </c>
      <c r="H4549" t="s">
        <v>75</v>
      </c>
      <c r="I4549">
        <v>2</v>
      </c>
      <c r="J4549" s="2">
        <v>34.700000000000003</v>
      </c>
      <c r="K4549" s="3">
        <v>0.15</v>
      </c>
      <c r="L4549" s="2">
        <v>10.38</v>
      </c>
      <c r="M4549" s="2">
        <f t="shared" si="568"/>
        <v>58.99</v>
      </c>
      <c r="N4549" s="2">
        <f t="shared" si="569"/>
        <v>20.76</v>
      </c>
      <c r="O4549" s="2">
        <f t="shared" si="570"/>
        <v>38.230000000000004</v>
      </c>
      <c r="P4549" s="4">
        <f t="shared" si="571"/>
        <v>0.64807594507543653</v>
      </c>
      <c r="Q4549">
        <f t="shared" si="572"/>
        <v>2025</v>
      </c>
      <c r="R4549" t="str">
        <f t="shared" si="573"/>
        <v>Q3</v>
      </c>
      <c r="S4549">
        <f t="shared" si="574"/>
        <v>7</v>
      </c>
      <c r="T4549" t="str">
        <f t="shared" si="575"/>
        <v>Jul</v>
      </c>
    </row>
    <row r="4550" spans="1:20" x14ac:dyDescent="0.35">
      <c r="A4550" t="s">
        <v>4615</v>
      </c>
      <c r="B4550" s="1">
        <v>45848</v>
      </c>
      <c r="C4550" t="s">
        <v>21</v>
      </c>
      <c r="D4550" t="s">
        <v>35</v>
      </c>
      <c r="E4550" t="s">
        <v>23</v>
      </c>
      <c r="F4550" t="s">
        <v>24</v>
      </c>
      <c r="G4550" t="s">
        <v>46</v>
      </c>
      <c r="H4550" t="s">
        <v>183</v>
      </c>
      <c r="I4550">
        <v>2</v>
      </c>
      <c r="J4550" s="2">
        <v>139.65</v>
      </c>
      <c r="K4550" s="3">
        <v>0</v>
      </c>
      <c r="L4550" s="2">
        <v>64.23</v>
      </c>
      <c r="M4550" s="2">
        <f t="shared" si="568"/>
        <v>279.3</v>
      </c>
      <c r="N4550" s="2">
        <f t="shared" si="569"/>
        <v>128.46</v>
      </c>
      <c r="O4550" s="2">
        <f t="shared" si="570"/>
        <v>150.84</v>
      </c>
      <c r="P4550" s="4">
        <f t="shared" si="571"/>
        <v>0.54006444683136412</v>
      </c>
      <c r="Q4550">
        <f t="shared" si="572"/>
        <v>2025</v>
      </c>
      <c r="R4550" t="str">
        <f t="shared" si="573"/>
        <v>Q3</v>
      </c>
      <c r="S4550">
        <f t="shared" si="574"/>
        <v>7</v>
      </c>
      <c r="T4550" t="str">
        <f t="shared" si="575"/>
        <v>Jul</v>
      </c>
    </row>
    <row r="4551" spans="1:20" x14ac:dyDescent="0.35">
      <c r="A4551" t="s">
        <v>4616</v>
      </c>
      <c r="B4551" s="1">
        <v>45848</v>
      </c>
      <c r="C4551" t="s">
        <v>21</v>
      </c>
      <c r="D4551" t="s">
        <v>35</v>
      </c>
      <c r="E4551" t="s">
        <v>43</v>
      </c>
      <c r="F4551" t="s">
        <v>37</v>
      </c>
      <c r="G4551" t="s">
        <v>25</v>
      </c>
      <c r="H4551" t="s">
        <v>26</v>
      </c>
      <c r="I4551">
        <v>1</v>
      </c>
      <c r="J4551" s="2">
        <v>23.99</v>
      </c>
      <c r="K4551" s="3">
        <v>0</v>
      </c>
      <c r="L4551" s="2">
        <v>6.76</v>
      </c>
      <c r="M4551" s="2">
        <f t="shared" si="568"/>
        <v>23.99</v>
      </c>
      <c r="N4551" s="2">
        <f t="shared" si="569"/>
        <v>6.76</v>
      </c>
      <c r="O4551" s="2">
        <f t="shared" si="570"/>
        <v>17.229999999999997</v>
      </c>
      <c r="P4551" s="4">
        <f t="shared" si="571"/>
        <v>0.71821592330137551</v>
      </c>
      <c r="Q4551">
        <f t="shared" si="572"/>
        <v>2025</v>
      </c>
      <c r="R4551" t="str">
        <f t="shared" si="573"/>
        <v>Q3</v>
      </c>
      <c r="S4551">
        <f t="shared" si="574"/>
        <v>7</v>
      </c>
      <c r="T4551" t="str">
        <f t="shared" si="575"/>
        <v>Jul</v>
      </c>
    </row>
    <row r="4552" spans="1:20" x14ac:dyDescent="0.35">
      <c r="A4552" t="s">
        <v>4617</v>
      </c>
      <c r="B4552" s="1">
        <v>45848</v>
      </c>
      <c r="C4552" t="s">
        <v>21</v>
      </c>
      <c r="D4552" t="s">
        <v>22</v>
      </c>
      <c r="E4552" t="s">
        <v>23</v>
      </c>
      <c r="F4552" t="s">
        <v>24</v>
      </c>
      <c r="G4552" t="s">
        <v>32</v>
      </c>
      <c r="H4552" t="s">
        <v>86</v>
      </c>
      <c r="I4552">
        <v>1</v>
      </c>
      <c r="J4552" s="2">
        <v>67.41</v>
      </c>
      <c r="K4552" s="3">
        <v>0</v>
      </c>
      <c r="L4552" s="2">
        <v>26.04</v>
      </c>
      <c r="M4552" s="2">
        <f t="shared" si="568"/>
        <v>67.41</v>
      </c>
      <c r="N4552" s="2">
        <f t="shared" si="569"/>
        <v>26.04</v>
      </c>
      <c r="O4552" s="2">
        <f t="shared" si="570"/>
        <v>41.37</v>
      </c>
      <c r="P4552" s="4">
        <f t="shared" si="571"/>
        <v>0.61370716510903423</v>
      </c>
      <c r="Q4552">
        <f t="shared" si="572"/>
        <v>2025</v>
      </c>
      <c r="R4552" t="str">
        <f t="shared" si="573"/>
        <v>Q3</v>
      </c>
      <c r="S4552">
        <f t="shared" si="574"/>
        <v>7</v>
      </c>
      <c r="T4552" t="str">
        <f t="shared" si="575"/>
        <v>Jul</v>
      </c>
    </row>
    <row r="4553" spans="1:20" x14ac:dyDescent="0.35">
      <c r="A4553" t="s">
        <v>4618</v>
      </c>
      <c r="B4553" s="1">
        <v>45848</v>
      </c>
      <c r="C4553" t="s">
        <v>21</v>
      </c>
      <c r="D4553" t="s">
        <v>22</v>
      </c>
      <c r="E4553" t="s">
        <v>23</v>
      </c>
      <c r="F4553" t="s">
        <v>37</v>
      </c>
      <c r="G4553" t="s">
        <v>32</v>
      </c>
      <c r="H4553" t="s">
        <v>50</v>
      </c>
      <c r="I4553">
        <v>1</v>
      </c>
      <c r="J4553" s="2">
        <v>224.86</v>
      </c>
      <c r="K4553" s="3">
        <v>0</v>
      </c>
      <c r="L4553" s="2">
        <v>115.05</v>
      </c>
      <c r="M4553" s="2">
        <f t="shared" si="568"/>
        <v>224.86</v>
      </c>
      <c r="N4553" s="2">
        <f t="shared" si="569"/>
        <v>115.05</v>
      </c>
      <c r="O4553" s="2">
        <f t="shared" si="570"/>
        <v>109.81000000000002</v>
      </c>
      <c r="P4553" s="4">
        <f t="shared" si="571"/>
        <v>0.48834830561238107</v>
      </c>
      <c r="Q4553">
        <f t="shared" si="572"/>
        <v>2025</v>
      </c>
      <c r="R4553" t="str">
        <f t="shared" si="573"/>
        <v>Q3</v>
      </c>
      <c r="S4553">
        <f t="shared" si="574"/>
        <v>7</v>
      </c>
      <c r="T4553" t="str">
        <f t="shared" si="575"/>
        <v>Jul</v>
      </c>
    </row>
    <row r="4554" spans="1:20" x14ac:dyDescent="0.35">
      <c r="A4554" t="s">
        <v>4619</v>
      </c>
      <c r="B4554" s="1">
        <v>45848</v>
      </c>
      <c r="C4554" t="s">
        <v>62</v>
      </c>
      <c r="D4554" t="s">
        <v>69</v>
      </c>
      <c r="E4554" t="s">
        <v>23</v>
      </c>
      <c r="F4554" t="s">
        <v>37</v>
      </c>
      <c r="G4554" t="s">
        <v>53</v>
      </c>
      <c r="H4554" t="s">
        <v>131</v>
      </c>
      <c r="I4554">
        <v>1</v>
      </c>
      <c r="J4554" s="2">
        <v>29.93</v>
      </c>
      <c r="K4554" s="3">
        <v>0.1</v>
      </c>
      <c r="L4554" s="2">
        <v>9.8800000000000008</v>
      </c>
      <c r="M4554" s="2">
        <f t="shared" si="568"/>
        <v>26.94</v>
      </c>
      <c r="N4554" s="2">
        <f t="shared" si="569"/>
        <v>9.8800000000000008</v>
      </c>
      <c r="O4554" s="2">
        <f t="shared" si="570"/>
        <v>17.060000000000002</v>
      </c>
      <c r="P4554" s="4">
        <f t="shared" si="571"/>
        <v>0.63325909428359317</v>
      </c>
      <c r="Q4554">
        <f t="shared" si="572"/>
        <v>2025</v>
      </c>
      <c r="R4554" t="str">
        <f t="shared" si="573"/>
        <v>Q3</v>
      </c>
      <c r="S4554">
        <f t="shared" si="574"/>
        <v>7</v>
      </c>
      <c r="T4554" t="str">
        <f t="shared" si="575"/>
        <v>Jul</v>
      </c>
    </row>
    <row r="4555" spans="1:20" x14ac:dyDescent="0.35">
      <c r="A4555" t="s">
        <v>4620</v>
      </c>
      <c r="B4555" s="1">
        <v>45848</v>
      </c>
      <c r="C4555" t="s">
        <v>62</v>
      </c>
      <c r="D4555" t="s">
        <v>63</v>
      </c>
      <c r="E4555" t="s">
        <v>23</v>
      </c>
      <c r="F4555" t="s">
        <v>24</v>
      </c>
      <c r="G4555" t="s">
        <v>38</v>
      </c>
      <c r="H4555" t="s">
        <v>44</v>
      </c>
      <c r="I4555">
        <v>3</v>
      </c>
      <c r="J4555" s="2">
        <v>111.21</v>
      </c>
      <c r="K4555" s="3">
        <v>0.05</v>
      </c>
      <c r="L4555" s="2">
        <v>49.58</v>
      </c>
      <c r="M4555" s="2">
        <f t="shared" si="568"/>
        <v>316.95</v>
      </c>
      <c r="N4555" s="2">
        <f t="shared" si="569"/>
        <v>148.74</v>
      </c>
      <c r="O4555" s="2">
        <f t="shared" si="570"/>
        <v>168.20999999999998</v>
      </c>
      <c r="P4555" s="4">
        <f t="shared" si="571"/>
        <v>0.53071462375769041</v>
      </c>
      <c r="Q4555">
        <f t="shared" si="572"/>
        <v>2025</v>
      </c>
      <c r="R4555" t="str">
        <f t="shared" si="573"/>
        <v>Q3</v>
      </c>
      <c r="S4555">
        <f t="shared" si="574"/>
        <v>7</v>
      </c>
      <c r="T4555" t="str">
        <f t="shared" si="575"/>
        <v>Jul</v>
      </c>
    </row>
    <row r="4556" spans="1:20" x14ac:dyDescent="0.35">
      <c r="A4556" t="s">
        <v>4621</v>
      </c>
      <c r="B4556" s="1">
        <v>45848</v>
      </c>
      <c r="C4556" t="s">
        <v>21</v>
      </c>
      <c r="D4556" t="s">
        <v>35</v>
      </c>
      <c r="E4556" t="s">
        <v>23</v>
      </c>
      <c r="F4556" t="s">
        <v>31</v>
      </c>
      <c r="G4556" t="s">
        <v>32</v>
      </c>
      <c r="H4556" t="s">
        <v>33</v>
      </c>
      <c r="I4556">
        <v>3</v>
      </c>
      <c r="J4556" s="2">
        <v>38.33</v>
      </c>
      <c r="K4556" s="3">
        <v>0.05</v>
      </c>
      <c r="L4556" s="2">
        <v>12.49</v>
      </c>
      <c r="M4556" s="2">
        <f t="shared" si="568"/>
        <v>109.24</v>
      </c>
      <c r="N4556" s="2">
        <f t="shared" si="569"/>
        <v>37.47</v>
      </c>
      <c r="O4556" s="2">
        <f t="shared" si="570"/>
        <v>71.77</v>
      </c>
      <c r="P4556" s="4">
        <f t="shared" si="571"/>
        <v>0.65699377517392898</v>
      </c>
      <c r="Q4556">
        <f t="shared" si="572"/>
        <v>2025</v>
      </c>
      <c r="R4556" t="str">
        <f t="shared" si="573"/>
        <v>Q3</v>
      </c>
      <c r="S4556">
        <f t="shared" si="574"/>
        <v>7</v>
      </c>
      <c r="T4556" t="str">
        <f t="shared" si="575"/>
        <v>Jul</v>
      </c>
    </row>
    <row r="4557" spans="1:20" x14ac:dyDescent="0.35">
      <c r="A4557" t="s">
        <v>4622</v>
      </c>
      <c r="B4557" s="1">
        <v>45849</v>
      </c>
      <c r="C4557" t="s">
        <v>41</v>
      </c>
      <c r="D4557" t="s">
        <v>42</v>
      </c>
      <c r="E4557" t="s">
        <v>43</v>
      </c>
      <c r="F4557" t="s">
        <v>24</v>
      </c>
      <c r="G4557" t="s">
        <v>32</v>
      </c>
      <c r="H4557" t="s">
        <v>50</v>
      </c>
      <c r="I4557">
        <v>1</v>
      </c>
      <c r="J4557" s="2">
        <v>232.15</v>
      </c>
      <c r="K4557" s="3">
        <v>0</v>
      </c>
      <c r="L4557" s="2">
        <v>114.6</v>
      </c>
      <c r="M4557" s="2">
        <f t="shared" si="568"/>
        <v>232.15</v>
      </c>
      <c r="N4557" s="2">
        <f t="shared" si="569"/>
        <v>114.6</v>
      </c>
      <c r="O4557" s="2">
        <f t="shared" si="570"/>
        <v>117.55000000000001</v>
      </c>
      <c r="P4557" s="4">
        <f t="shared" si="571"/>
        <v>0.50635365065690285</v>
      </c>
      <c r="Q4557">
        <f t="shared" si="572"/>
        <v>2025</v>
      </c>
      <c r="R4557" t="str">
        <f t="shared" si="573"/>
        <v>Q3</v>
      </c>
      <c r="S4557">
        <f t="shared" si="574"/>
        <v>7</v>
      </c>
      <c r="T4557" t="str">
        <f t="shared" si="575"/>
        <v>Jul</v>
      </c>
    </row>
    <row r="4558" spans="1:20" x14ac:dyDescent="0.35">
      <c r="A4558" t="s">
        <v>4623</v>
      </c>
      <c r="B4558" s="1">
        <v>45849</v>
      </c>
      <c r="C4558" t="s">
        <v>21</v>
      </c>
      <c r="D4558" t="s">
        <v>22</v>
      </c>
      <c r="E4558" t="s">
        <v>43</v>
      </c>
      <c r="F4558" t="s">
        <v>31</v>
      </c>
      <c r="G4558" t="s">
        <v>32</v>
      </c>
      <c r="H4558" t="s">
        <v>33</v>
      </c>
      <c r="I4558">
        <v>1</v>
      </c>
      <c r="J4558" s="2">
        <v>38.28</v>
      </c>
      <c r="K4558" s="3">
        <v>0.05</v>
      </c>
      <c r="L4558" s="2">
        <v>12.47</v>
      </c>
      <c r="M4558" s="2">
        <f t="shared" si="568"/>
        <v>36.369999999999997</v>
      </c>
      <c r="N4558" s="2">
        <f t="shared" si="569"/>
        <v>12.47</v>
      </c>
      <c r="O4558" s="2">
        <f t="shared" si="570"/>
        <v>23.9</v>
      </c>
      <c r="P4558" s="4">
        <f t="shared" si="571"/>
        <v>0.65713500137475944</v>
      </c>
      <c r="Q4558">
        <f t="shared" si="572"/>
        <v>2025</v>
      </c>
      <c r="R4558" t="str">
        <f t="shared" si="573"/>
        <v>Q3</v>
      </c>
      <c r="S4558">
        <f t="shared" si="574"/>
        <v>7</v>
      </c>
      <c r="T4558" t="str">
        <f t="shared" si="575"/>
        <v>Jul</v>
      </c>
    </row>
    <row r="4559" spans="1:20" x14ac:dyDescent="0.35">
      <c r="A4559" t="s">
        <v>4624</v>
      </c>
      <c r="B4559" s="1">
        <v>45849</v>
      </c>
      <c r="C4559" t="s">
        <v>21</v>
      </c>
      <c r="D4559" t="s">
        <v>35</v>
      </c>
      <c r="E4559" t="s">
        <v>23</v>
      </c>
      <c r="F4559" t="s">
        <v>37</v>
      </c>
      <c r="G4559" t="s">
        <v>32</v>
      </c>
      <c r="H4559" t="s">
        <v>86</v>
      </c>
      <c r="I4559">
        <v>1</v>
      </c>
      <c r="J4559" s="2">
        <v>69.459999999999994</v>
      </c>
      <c r="K4559" s="3">
        <v>0.15</v>
      </c>
      <c r="L4559" s="2">
        <v>25.29</v>
      </c>
      <c r="M4559" s="2">
        <f t="shared" si="568"/>
        <v>59.04</v>
      </c>
      <c r="N4559" s="2">
        <f t="shared" si="569"/>
        <v>25.29</v>
      </c>
      <c r="O4559" s="2">
        <f t="shared" si="570"/>
        <v>33.75</v>
      </c>
      <c r="P4559" s="4">
        <f t="shared" si="571"/>
        <v>0.57164634146341464</v>
      </c>
      <c r="Q4559">
        <f t="shared" si="572"/>
        <v>2025</v>
      </c>
      <c r="R4559" t="str">
        <f t="shared" si="573"/>
        <v>Q3</v>
      </c>
      <c r="S4559">
        <f t="shared" si="574"/>
        <v>7</v>
      </c>
      <c r="T4559" t="str">
        <f t="shared" si="575"/>
        <v>Jul</v>
      </c>
    </row>
    <row r="4560" spans="1:20" x14ac:dyDescent="0.35">
      <c r="A4560" t="s">
        <v>4625</v>
      </c>
      <c r="B4560" s="1">
        <v>45849</v>
      </c>
      <c r="C4560" t="s">
        <v>21</v>
      </c>
      <c r="D4560" t="s">
        <v>35</v>
      </c>
      <c r="E4560" t="s">
        <v>36</v>
      </c>
      <c r="F4560" t="s">
        <v>24</v>
      </c>
      <c r="G4560" t="s">
        <v>38</v>
      </c>
      <c r="H4560" t="s">
        <v>84</v>
      </c>
      <c r="I4560">
        <v>1</v>
      </c>
      <c r="J4560" s="2">
        <v>258.89</v>
      </c>
      <c r="K4560" s="3">
        <v>0.05</v>
      </c>
      <c r="L4560" s="2">
        <v>123.78</v>
      </c>
      <c r="M4560" s="2">
        <f t="shared" si="568"/>
        <v>245.95</v>
      </c>
      <c r="N4560" s="2">
        <f t="shared" si="569"/>
        <v>123.78</v>
      </c>
      <c r="O4560" s="2">
        <f t="shared" si="570"/>
        <v>122.16999999999999</v>
      </c>
      <c r="P4560" s="4">
        <f t="shared" si="571"/>
        <v>0.49672697702785118</v>
      </c>
      <c r="Q4560">
        <f t="shared" si="572"/>
        <v>2025</v>
      </c>
      <c r="R4560" t="str">
        <f t="shared" si="573"/>
        <v>Q3</v>
      </c>
      <c r="S4560">
        <f t="shared" si="574"/>
        <v>7</v>
      </c>
      <c r="T4560" t="str">
        <f t="shared" si="575"/>
        <v>Jul</v>
      </c>
    </row>
    <row r="4561" spans="1:20" x14ac:dyDescent="0.35">
      <c r="A4561" t="s">
        <v>4626</v>
      </c>
      <c r="B4561" s="1">
        <v>45849</v>
      </c>
      <c r="C4561" t="s">
        <v>62</v>
      </c>
      <c r="D4561" t="s">
        <v>74</v>
      </c>
      <c r="E4561" t="s">
        <v>52</v>
      </c>
      <c r="F4561" t="s">
        <v>24</v>
      </c>
      <c r="G4561" t="s">
        <v>53</v>
      </c>
      <c r="H4561" t="s">
        <v>70</v>
      </c>
      <c r="I4561">
        <v>1</v>
      </c>
      <c r="J4561" s="2">
        <v>51.38</v>
      </c>
      <c r="K4561" s="3">
        <v>0.15</v>
      </c>
      <c r="L4561" s="2">
        <v>19.239999999999998</v>
      </c>
      <c r="M4561" s="2">
        <f t="shared" si="568"/>
        <v>43.67</v>
      </c>
      <c r="N4561" s="2">
        <f t="shared" si="569"/>
        <v>19.239999999999998</v>
      </c>
      <c r="O4561" s="2">
        <f t="shared" si="570"/>
        <v>24.430000000000003</v>
      </c>
      <c r="P4561" s="4">
        <f t="shared" si="571"/>
        <v>0.55942294481337307</v>
      </c>
      <c r="Q4561">
        <f t="shared" si="572"/>
        <v>2025</v>
      </c>
      <c r="R4561" t="str">
        <f t="shared" si="573"/>
        <v>Q3</v>
      </c>
      <c r="S4561">
        <f t="shared" si="574"/>
        <v>7</v>
      </c>
      <c r="T4561" t="str">
        <f t="shared" si="575"/>
        <v>Jul</v>
      </c>
    </row>
    <row r="4562" spans="1:20" x14ac:dyDescent="0.35">
      <c r="A4562" t="s">
        <v>4627</v>
      </c>
      <c r="B4562" s="1">
        <v>45849</v>
      </c>
      <c r="C4562" t="s">
        <v>21</v>
      </c>
      <c r="D4562" t="s">
        <v>22</v>
      </c>
      <c r="E4562" t="s">
        <v>23</v>
      </c>
      <c r="F4562" t="s">
        <v>37</v>
      </c>
      <c r="G4562" t="s">
        <v>32</v>
      </c>
      <c r="H4562" t="s">
        <v>33</v>
      </c>
      <c r="I4562">
        <v>1</v>
      </c>
      <c r="J4562" s="2">
        <v>38.299999999999997</v>
      </c>
      <c r="K4562" s="3">
        <v>0.05</v>
      </c>
      <c r="L4562" s="2">
        <v>12.27</v>
      </c>
      <c r="M4562" s="2">
        <f t="shared" si="568"/>
        <v>36.39</v>
      </c>
      <c r="N4562" s="2">
        <f t="shared" si="569"/>
        <v>12.27</v>
      </c>
      <c r="O4562" s="2">
        <f t="shared" si="570"/>
        <v>24.12</v>
      </c>
      <c r="P4562" s="4">
        <f t="shared" si="571"/>
        <v>0.66281945589447655</v>
      </c>
      <c r="Q4562">
        <f t="shared" si="572"/>
        <v>2025</v>
      </c>
      <c r="R4562" t="str">
        <f t="shared" si="573"/>
        <v>Q3</v>
      </c>
      <c r="S4562">
        <f t="shared" si="574"/>
        <v>7</v>
      </c>
      <c r="T4562" t="str">
        <f t="shared" si="575"/>
        <v>Jul</v>
      </c>
    </row>
    <row r="4563" spans="1:20" x14ac:dyDescent="0.35">
      <c r="A4563" t="s">
        <v>4628</v>
      </c>
      <c r="B4563" s="1">
        <v>45849</v>
      </c>
      <c r="C4563" t="s">
        <v>21</v>
      </c>
      <c r="D4563" t="s">
        <v>35</v>
      </c>
      <c r="E4563" t="s">
        <v>23</v>
      </c>
      <c r="F4563" t="s">
        <v>24</v>
      </c>
      <c r="G4563" t="s">
        <v>53</v>
      </c>
      <c r="H4563" t="s">
        <v>66</v>
      </c>
      <c r="I4563">
        <v>1</v>
      </c>
      <c r="J4563" s="2">
        <v>105.92</v>
      </c>
      <c r="K4563" s="3">
        <v>0</v>
      </c>
      <c r="L4563" s="2">
        <v>44.97</v>
      </c>
      <c r="M4563" s="2">
        <f t="shared" si="568"/>
        <v>105.92</v>
      </c>
      <c r="N4563" s="2">
        <f t="shared" si="569"/>
        <v>44.97</v>
      </c>
      <c r="O4563" s="2">
        <f t="shared" si="570"/>
        <v>60.95</v>
      </c>
      <c r="P4563" s="4">
        <f t="shared" si="571"/>
        <v>0.57543429003021151</v>
      </c>
      <c r="Q4563">
        <f t="shared" si="572"/>
        <v>2025</v>
      </c>
      <c r="R4563" t="str">
        <f t="shared" si="573"/>
        <v>Q3</v>
      </c>
      <c r="S4563">
        <f t="shared" si="574"/>
        <v>7</v>
      </c>
      <c r="T4563" t="str">
        <f t="shared" si="575"/>
        <v>Jul</v>
      </c>
    </row>
    <row r="4564" spans="1:20" x14ac:dyDescent="0.35">
      <c r="A4564" t="s">
        <v>4629</v>
      </c>
      <c r="B4564" s="1">
        <v>45849</v>
      </c>
      <c r="C4564" t="s">
        <v>21</v>
      </c>
      <c r="D4564" t="s">
        <v>35</v>
      </c>
      <c r="E4564" t="s">
        <v>52</v>
      </c>
      <c r="F4564" t="s">
        <v>37</v>
      </c>
      <c r="G4564" t="s">
        <v>38</v>
      </c>
      <c r="H4564" t="s">
        <v>44</v>
      </c>
      <c r="I4564">
        <v>2</v>
      </c>
      <c r="J4564" s="2">
        <v>114.4</v>
      </c>
      <c r="K4564" s="3">
        <v>0.2</v>
      </c>
      <c r="L4564" s="2">
        <v>48.59</v>
      </c>
      <c r="M4564" s="2">
        <f t="shared" si="568"/>
        <v>183.04</v>
      </c>
      <c r="N4564" s="2">
        <f t="shared" si="569"/>
        <v>97.18</v>
      </c>
      <c r="O4564" s="2">
        <f t="shared" si="570"/>
        <v>85.859999999999985</v>
      </c>
      <c r="P4564" s="4">
        <f t="shared" si="571"/>
        <v>0.46907779720279713</v>
      </c>
      <c r="Q4564">
        <f t="shared" si="572"/>
        <v>2025</v>
      </c>
      <c r="R4564" t="str">
        <f t="shared" si="573"/>
        <v>Q3</v>
      </c>
      <c r="S4564">
        <f t="shared" si="574"/>
        <v>7</v>
      </c>
      <c r="T4564" t="str">
        <f t="shared" si="575"/>
        <v>Jul</v>
      </c>
    </row>
    <row r="4565" spans="1:20" x14ac:dyDescent="0.35">
      <c r="A4565" t="s">
        <v>4630</v>
      </c>
      <c r="B4565" s="1">
        <v>45849</v>
      </c>
      <c r="C4565" t="s">
        <v>41</v>
      </c>
      <c r="D4565" t="s">
        <v>42</v>
      </c>
      <c r="E4565" t="s">
        <v>23</v>
      </c>
      <c r="F4565" t="s">
        <v>24</v>
      </c>
      <c r="G4565" t="s">
        <v>32</v>
      </c>
      <c r="H4565" t="s">
        <v>86</v>
      </c>
      <c r="I4565">
        <v>1</v>
      </c>
      <c r="J4565" s="2">
        <v>71.75</v>
      </c>
      <c r="K4565" s="3">
        <v>0.1</v>
      </c>
      <c r="L4565" s="2">
        <v>24.33</v>
      </c>
      <c r="M4565" s="2">
        <f t="shared" si="568"/>
        <v>64.58</v>
      </c>
      <c r="N4565" s="2">
        <f t="shared" si="569"/>
        <v>24.33</v>
      </c>
      <c r="O4565" s="2">
        <f t="shared" si="570"/>
        <v>40.25</v>
      </c>
      <c r="P4565" s="4">
        <f t="shared" si="571"/>
        <v>0.62325797460514087</v>
      </c>
      <c r="Q4565">
        <f t="shared" si="572"/>
        <v>2025</v>
      </c>
      <c r="R4565" t="str">
        <f t="shared" si="573"/>
        <v>Q3</v>
      </c>
      <c r="S4565">
        <f t="shared" si="574"/>
        <v>7</v>
      </c>
      <c r="T4565" t="str">
        <f t="shared" si="575"/>
        <v>Jul</v>
      </c>
    </row>
    <row r="4566" spans="1:20" x14ac:dyDescent="0.35">
      <c r="A4566" t="s">
        <v>4631</v>
      </c>
      <c r="B4566" s="1">
        <v>45850</v>
      </c>
      <c r="C4566" t="s">
        <v>28</v>
      </c>
      <c r="D4566" t="s">
        <v>29</v>
      </c>
      <c r="E4566" t="s">
        <v>23</v>
      </c>
      <c r="F4566" t="s">
        <v>24</v>
      </c>
      <c r="G4566" t="s">
        <v>53</v>
      </c>
      <c r="H4566" t="s">
        <v>54</v>
      </c>
      <c r="I4566">
        <v>5</v>
      </c>
      <c r="J4566" s="2">
        <v>151.88</v>
      </c>
      <c r="K4566" s="3">
        <v>0</v>
      </c>
      <c r="L4566" s="2">
        <v>72.3</v>
      </c>
      <c r="M4566" s="2">
        <f t="shared" si="568"/>
        <v>759.4</v>
      </c>
      <c r="N4566" s="2">
        <f t="shared" si="569"/>
        <v>361.5</v>
      </c>
      <c r="O4566" s="2">
        <f t="shared" si="570"/>
        <v>397.9</v>
      </c>
      <c r="P4566" s="4">
        <f t="shared" si="571"/>
        <v>0.52396628917566501</v>
      </c>
      <c r="Q4566">
        <f t="shared" si="572"/>
        <v>2025</v>
      </c>
      <c r="R4566" t="str">
        <f t="shared" si="573"/>
        <v>Q3</v>
      </c>
      <c r="S4566">
        <f t="shared" si="574"/>
        <v>7</v>
      </c>
      <c r="T4566" t="str">
        <f t="shared" si="575"/>
        <v>Jul</v>
      </c>
    </row>
    <row r="4567" spans="1:20" x14ac:dyDescent="0.35">
      <c r="A4567" t="s">
        <v>4632</v>
      </c>
      <c r="B4567" s="1">
        <v>45850</v>
      </c>
      <c r="C4567" t="s">
        <v>62</v>
      </c>
      <c r="D4567" t="s">
        <v>74</v>
      </c>
      <c r="E4567" t="s">
        <v>23</v>
      </c>
      <c r="F4567" t="s">
        <v>37</v>
      </c>
      <c r="G4567" t="s">
        <v>46</v>
      </c>
      <c r="H4567" t="s">
        <v>75</v>
      </c>
      <c r="I4567">
        <v>1</v>
      </c>
      <c r="J4567" s="2">
        <v>31.35</v>
      </c>
      <c r="K4567" s="3">
        <v>0</v>
      </c>
      <c r="L4567" s="2">
        <v>10.31</v>
      </c>
      <c r="M4567" s="2">
        <f t="shared" si="568"/>
        <v>31.35</v>
      </c>
      <c r="N4567" s="2">
        <f t="shared" si="569"/>
        <v>10.31</v>
      </c>
      <c r="O4567" s="2">
        <f t="shared" si="570"/>
        <v>21.04</v>
      </c>
      <c r="P4567" s="4">
        <f t="shared" si="571"/>
        <v>0.67113237639553425</v>
      </c>
      <c r="Q4567">
        <f t="shared" si="572"/>
        <v>2025</v>
      </c>
      <c r="R4567" t="str">
        <f t="shared" si="573"/>
        <v>Q3</v>
      </c>
      <c r="S4567">
        <f t="shared" si="574"/>
        <v>7</v>
      </c>
      <c r="T4567" t="str">
        <f t="shared" si="575"/>
        <v>Jul</v>
      </c>
    </row>
    <row r="4568" spans="1:20" x14ac:dyDescent="0.35">
      <c r="A4568" t="s">
        <v>4633</v>
      </c>
      <c r="B4568" s="1">
        <v>45850</v>
      </c>
      <c r="C4568" t="s">
        <v>21</v>
      </c>
      <c r="D4568" t="s">
        <v>35</v>
      </c>
      <c r="E4568" t="s">
        <v>23</v>
      </c>
      <c r="F4568" t="s">
        <v>37</v>
      </c>
      <c r="G4568" t="s">
        <v>32</v>
      </c>
      <c r="H4568" t="s">
        <v>86</v>
      </c>
      <c r="I4568">
        <v>1</v>
      </c>
      <c r="J4568" s="2">
        <v>69.16</v>
      </c>
      <c r="K4568" s="3">
        <v>0</v>
      </c>
      <c r="L4568" s="2">
        <v>24.75</v>
      </c>
      <c r="M4568" s="2">
        <f t="shared" si="568"/>
        <v>69.16</v>
      </c>
      <c r="N4568" s="2">
        <f t="shared" si="569"/>
        <v>24.75</v>
      </c>
      <c r="O4568" s="2">
        <f t="shared" si="570"/>
        <v>44.41</v>
      </c>
      <c r="P4568" s="4">
        <f t="shared" si="571"/>
        <v>0.64213418160786584</v>
      </c>
      <c r="Q4568">
        <f t="shared" si="572"/>
        <v>2025</v>
      </c>
      <c r="R4568" t="str">
        <f t="shared" si="573"/>
        <v>Q3</v>
      </c>
      <c r="S4568">
        <f t="shared" si="574"/>
        <v>7</v>
      </c>
      <c r="T4568" t="str">
        <f t="shared" si="575"/>
        <v>Jul</v>
      </c>
    </row>
    <row r="4569" spans="1:20" x14ac:dyDescent="0.35">
      <c r="A4569" t="s">
        <v>4634</v>
      </c>
      <c r="B4569" s="1">
        <v>45850</v>
      </c>
      <c r="C4569" t="s">
        <v>21</v>
      </c>
      <c r="D4569" t="s">
        <v>35</v>
      </c>
      <c r="E4569" t="s">
        <v>23</v>
      </c>
      <c r="F4569" t="s">
        <v>24</v>
      </c>
      <c r="G4569" t="s">
        <v>46</v>
      </c>
      <c r="H4569" t="s">
        <v>75</v>
      </c>
      <c r="I4569">
        <v>1</v>
      </c>
      <c r="J4569" s="2">
        <v>33.630000000000003</v>
      </c>
      <c r="K4569" s="3">
        <v>0.1</v>
      </c>
      <c r="L4569" s="2">
        <v>9.7799999999999994</v>
      </c>
      <c r="M4569" s="2">
        <f t="shared" si="568"/>
        <v>30.27</v>
      </c>
      <c r="N4569" s="2">
        <f t="shared" si="569"/>
        <v>9.7799999999999994</v>
      </c>
      <c r="O4569" s="2">
        <f t="shared" si="570"/>
        <v>20.490000000000002</v>
      </c>
      <c r="P4569" s="4">
        <f t="shared" si="571"/>
        <v>0.67690782953419237</v>
      </c>
      <c r="Q4569">
        <f t="shared" si="572"/>
        <v>2025</v>
      </c>
      <c r="R4569" t="str">
        <f t="shared" si="573"/>
        <v>Q3</v>
      </c>
      <c r="S4569">
        <f t="shared" si="574"/>
        <v>7</v>
      </c>
      <c r="T4569" t="str">
        <f t="shared" si="575"/>
        <v>Jul</v>
      </c>
    </row>
    <row r="4570" spans="1:20" x14ac:dyDescent="0.35">
      <c r="A4570" t="s">
        <v>4635</v>
      </c>
      <c r="B4570" s="1">
        <v>45850</v>
      </c>
      <c r="C4570" t="s">
        <v>21</v>
      </c>
      <c r="D4570" t="s">
        <v>22</v>
      </c>
      <c r="E4570" t="s">
        <v>52</v>
      </c>
      <c r="F4570" t="s">
        <v>37</v>
      </c>
      <c r="G4570" t="s">
        <v>53</v>
      </c>
      <c r="H4570" t="s">
        <v>70</v>
      </c>
      <c r="I4570">
        <v>2</v>
      </c>
      <c r="J4570" s="2">
        <v>56.05</v>
      </c>
      <c r="K4570" s="3">
        <v>0</v>
      </c>
      <c r="L4570" s="2">
        <v>19.579999999999998</v>
      </c>
      <c r="M4570" s="2">
        <f t="shared" si="568"/>
        <v>112.1</v>
      </c>
      <c r="N4570" s="2">
        <f t="shared" si="569"/>
        <v>39.159999999999997</v>
      </c>
      <c r="O4570" s="2">
        <f t="shared" si="570"/>
        <v>72.94</v>
      </c>
      <c r="P4570" s="4">
        <f t="shared" si="571"/>
        <v>0.65066904549509363</v>
      </c>
      <c r="Q4570">
        <f t="shared" si="572"/>
        <v>2025</v>
      </c>
      <c r="R4570" t="str">
        <f t="shared" si="573"/>
        <v>Q3</v>
      </c>
      <c r="S4570">
        <f t="shared" si="574"/>
        <v>7</v>
      </c>
      <c r="T4570" t="str">
        <f t="shared" si="575"/>
        <v>Jul</v>
      </c>
    </row>
    <row r="4571" spans="1:20" x14ac:dyDescent="0.35">
      <c r="A4571" t="s">
        <v>4636</v>
      </c>
      <c r="B4571" s="1">
        <v>45850</v>
      </c>
      <c r="C4571" t="s">
        <v>21</v>
      </c>
      <c r="D4571" t="s">
        <v>35</v>
      </c>
      <c r="E4571" t="s">
        <v>30</v>
      </c>
      <c r="F4571" t="s">
        <v>31</v>
      </c>
      <c r="G4571" t="s">
        <v>32</v>
      </c>
      <c r="H4571" t="s">
        <v>86</v>
      </c>
      <c r="I4571">
        <v>9</v>
      </c>
      <c r="J4571" s="2">
        <v>69.19</v>
      </c>
      <c r="K4571" s="3">
        <v>0.1</v>
      </c>
      <c r="L4571" s="2">
        <v>25</v>
      </c>
      <c r="M4571" s="2">
        <f t="shared" si="568"/>
        <v>560.44000000000005</v>
      </c>
      <c r="N4571" s="2">
        <f t="shared" si="569"/>
        <v>225</v>
      </c>
      <c r="O4571" s="2">
        <f t="shared" si="570"/>
        <v>335.44000000000005</v>
      </c>
      <c r="P4571" s="4">
        <f t="shared" si="571"/>
        <v>0.59852972664335169</v>
      </c>
      <c r="Q4571">
        <f t="shared" si="572"/>
        <v>2025</v>
      </c>
      <c r="R4571" t="str">
        <f t="shared" si="573"/>
        <v>Q3</v>
      </c>
      <c r="S4571">
        <f t="shared" si="574"/>
        <v>7</v>
      </c>
      <c r="T4571" t="str">
        <f t="shared" si="575"/>
        <v>Jul</v>
      </c>
    </row>
    <row r="4572" spans="1:20" x14ac:dyDescent="0.35">
      <c r="A4572" t="s">
        <v>4637</v>
      </c>
      <c r="B4572" s="1">
        <v>45850</v>
      </c>
      <c r="C4572" t="s">
        <v>28</v>
      </c>
      <c r="D4572" t="s">
        <v>29</v>
      </c>
      <c r="E4572" t="s">
        <v>30</v>
      </c>
      <c r="F4572" t="s">
        <v>31</v>
      </c>
      <c r="G4572" t="s">
        <v>38</v>
      </c>
      <c r="H4572" t="s">
        <v>56</v>
      </c>
      <c r="I4572">
        <v>14</v>
      </c>
      <c r="J4572" s="2">
        <v>80.63</v>
      </c>
      <c r="K4572" s="3">
        <v>0.05</v>
      </c>
      <c r="L4572" s="2">
        <v>32.39</v>
      </c>
      <c r="M4572" s="2">
        <f t="shared" si="568"/>
        <v>1072.3800000000001</v>
      </c>
      <c r="N4572" s="2">
        <f t="shared" si="569"/>
        <v>453.46</v>
      </c>
      <c r="O4572" s="2">
        <f t="shared" si="570"/>
        <v>618.92000000000007</v>
      </c>
      <c r="P4572" s="4">
        <f t="shared" si="571"/>
        <v>0.57714616087580894</v>
      </c>
      <c r="Q4572">
        <f t="shared" si="572"/>
        <v>2025</v>
      </c>
      <c r="R4572" t="str">
        <f t="shared" si="573"/>
        <v>Q3</v>
      </c>
      <c r="S4572">
        <f t="shared" si="574"/>
        <v>7</v>
      </c>
      <c r="T4572" t="str">
        <f t="shared" si="575"/>
        <v>Jul</v>
      </c>
    </row>
    <row r="4573" spans="1:20" x14ac:dyDescent="0.35">
      <c r="A4573" t="s">
        <v>4638</v>
      </c>
      <c r="B4573" s="1">
        <v>45850</v>
      </c>
      <c r="C4573" t="s">
        <v>28</v>
      </c>
      <c r="D4573" t="s">
        <v>29</v>
      </c>
      <c r="E4573" t="s">
        <v>23</v>
      </c>
      <c r="F4573" t="s">
        <v>24</v>
      </c>
      <c r="G4573" t="s">
        <v>25</v>
      </c>
      <c r="H4573" t="s">
        <v>91</v>
      </c>
      <c r="I4573">
        <v>1</v>
      </c>
      <c r="J4573" s="2">
        <v>101.44</v>
      </c>
      <c r="K4573" s="3">
        <v>0.1</v>
      </c>
      <c r="L4573" s="2">
        <v>45.86</v>
      </c>
      <c r="M4573" s="2">
        <f t="shared" si="568"/>
        <v>91.3</v>
      </c>
      <c r="N4573" s="2">
        <f t="shared" si="569"/>
        <v>45.86</v>
      </c>
      <c r="O4573" s="2">
        <f t="shared" si="570"/>
        <v>45.44</v>
      </c>
      <c r="P4573" s="4">
        <f t="shared" si="571"/>
        <v>0.49769989047097479</v>
      </c>
      <c r="Q4573">
        <f t="shared" si="572"/>
        <v>2025</v>
      </c>
      <c r="R4573" t="str">
        <f t="shared" si="573"/>
        <v>Q3</v>
      </c>
      <c r="S4573">
        <f t="shared" si="574"/>
        <v>7</v>
      </c>
      <c r="T4573" t="str">
        <f t="shared" si="575"/>
        <v>Jul</v>
      </c>
    </row>
    <row r="4574" spans="1:20" x14ac:dyDescent="0.35">
      <c r="A4574" t="s">
        <v>4639</v>
      </c>
      <c r="B4574" s="1">
        <v>45850</v>
      </c>
      <c r="C4574" t="s">
        <v>21</v>
      </c>
      <c r="D4574" t="s">
        <v>22</v>
      </c>
      <c r="E4574" t="s">
        <v>23</v>
      </c>
      <c r="F4574" t="s">
        <v>37</v>
      </c>
      <c r="G4574" t="s">
        <v>32</v>
      </c>
      <c r="H4574" t="s">
        <v>86</v>
      </c>
      <c r="I4574">
        <v>3</v>
      </c>
      <c r="J4574" s="2">
        <v>67.680000000000007</v>
      </c>
      <c r="K4574" s="3">
        <v>0</v>
      </c>
      <c r="L4574" s="2">
        <v>24.96</v>
      </c>
      <c r="M4574" s="2">
        <f t="shared" si="568"/>
        <v>203.04</v>
      </c>
      <c r="N4574" s="2">
        <f t="shared" si="569"/>
        <v>74.88</v>
      </c>
      <c r="O4574" s="2">
        <f t="shared" si="570"/>
        <v>128.16</v>
      </c>
      <c r="P4574" s="4">
        <f t="shared" si="571"/>
        <v>0.63120567375886527</v>
      </c>
      <c r="Q4574">
        <f t="shared" si="572"/>
        <v>2025</v>
      </c>
      <c r="R4574" t="str">
        <f t="shared" si="573"/>
        <v>Q3</v>
      </c>
      <c r="S4574">
        <f t="shared" si="574"/>
        <v>7</v>
      </c>
      <c r="T4574" t="str">
        <f t="shared" si="575"/>
        <v>Jul</v>
      </c>
    </row>
    <row r="4575" spans="1:20" x14ac:dyDescent="0.35">
      <c r="A4575" t="s">
        <v>4640</v>
      </c>
      <c r="B4575" s="1">
        <v>45850</v>
      </c>
      <c r="C4575" t="s">
        <v>41</v>
      </c>
      <c r="D4575" t="s">
        <v>42</v>
      </c>
      <c r="E4575" t="s">
        <v>43</v>
      </c>
      <c r="F4575" t="s">
        <v>37</v>
      </c>
      <c r="G4575" t="s">
        <v>46</v>
      </c>
      <c r="H4575" t="s">
        <v>79</v>
      </c>
      <c r="I4575">
        <v>1</v>
      </c>
      <c r="J4575" s="2">
        <v>29.45</v>
      </c>
      <c r="K4575" s="3">
        <v>0</v>
      </c>
      <c r="L4575" s="2">
        <v>9.02</v>
      </c>
      <c r="M4575" s="2">
        <f t="shared" si="568"/>
        <v>29.45</v>
      </c>
      <c r="N4575" s="2">
        <f t="shared" si="569"/>
        <v>9.02</v>
      </c>
      <c r="O4575" s="2">
        <f t="shared" si="570"/>
        <v>20.43</v>
      </c>
      <c r="P4575" s="4">
        <f t="shared" si="571"/>
        <v>0.69371816638370121</v>
      </c>
      <c r="Q4575">
        <f t="shared" si="572"/>
        <v>2025</v>
      </c>
      <c r="R4575" t="str">
        <f t="shared" si="573"/>
        <v>Q3</v>
      </c>
      <c r="S4575">
        <f t="shared" si="574"/>
        <v>7</v>
      </c>
      <c r="T4575" t="str">
        <f t="shared" si="575"/>
        <v>Jul</v>
      </c>
    </row>
    <row r="4576" spans="1:20" x14ac:dyDescent="0.35">
      <c r="A4576" t="s">
        <v>4641</v>
      </c>
      <c r="B4576" s="1">
        <v>45850</v>
      </c>
      <c r="C4576" t="s">
        <v>21</v>
      </c>
      <c r="D4576" t="s">
        <v>35</v>
      </c>
      <c r="E4576" t="s">
        <v>52</v>
      </c>
      <c r="F4576" t="s">
        <v>24</v>
      </c>
      <c r="G4576" t="s">
        <v>53</v>
      </c>
      <c r="H4576" t="s">
        <v>54</v>
      </c>
      <c r="I4576">
        <v>3</v>
      </c>
      <c r="J4576" s="2">
        <v>150.02000000000001</v>
      </c>
      <c r="K4576" s="3">
        <v>0.15</v>
      </c>
      <c r="L4576" s="2">
        <v>70.05</v>
      </c>
      <c r="M4576" s="2">
        <f t="shared" si="568"/>
        <v>382.55</v>
      </c>
      <c r="N4576" s="2">
        <f t="shared" si="569"/>
        <v>210.15</v>
      </c>
      <c r="O4576" s="2">
        <f t="shared" si="570"/>
        <v>172.4</v>
      </c>
      <c r="P4576" s="4">
        <f t="shared" si="571"/>
        <v>0.4506600444386355</v>
      </c>
      <c r="Q4576">
        <f t="shared" si="572"/>
        <v>2025</v>
      </c>
      <c r="R4576" t="str">
        <f t="shared" si="573"/>
        <v>Q3</v>
      </c>
      <c r="S4576">
        <f t="shared" si="574"/>
        <v>7</v>
      </c>
      <c r="T4576" t="str">
        <f t="shared" si="575"/>
        <v>Jul</v>
      </c>
    </row>
    <row r="4577" spans="1:20" x14ac:dyDescent="0.35">
      <c r="A4577" t="s">
        <v>4642</v>
      </c>
      <c r="B4577" s="1">
        <v>45851</v>
      </c>
      <c r="C4577" t="s">
        <v>62</v>
      </c>
      <c r="D4577" t="s">
        <v>74</v>
      </c>
      <c r="E4577" t="s">
        <v>23</v>
      </c>
      <c r="F4577" t="s">
        <v>24</v>
      </c>
      <c r="G4577" t="s">
        <v>32</v>
      </c>
      <c r="H4577" t="s">
        <v>86</v>
      </c>
      <c r="I4577">
        <v>1</v>
      </c>
      <c r="J4577" s="2">
        <v>64.680000000000007</v>
      </c>
      <c r="K4577" s="3">
        <v>0.05</v>
      </c>
      <c r="L4577" s="2">
        <v>24.25</v>
      </c>
      <c r="M4577" s="2">
        <f t="shared" si="568"/>
        <v>61.45</v>
      </c>
      <c r="N4577" s="2">
        <f t="shared" si="569"/>
        <v>24.25</v>
      </c>
      <c r="O4577" s="2">
        <f t="shared" si="570"/>
        <v>37.200000000000003</v>
      </c>
      <c r="P4577" s="4">
        <f t="shared" si="571"/>
        <v>0.60537021969080551</v>
      </c>
      <c r="Q4577">
        <f t="shared" si="572"/>
        <v>2025</v>
      </c>
      <c r="R4577" t="str">
        <f t="shared" si="573"/>
        <v>Q3</v>
      </c>
      <c r="S4577">
        <f t="shared" si="574"/>
        <v>7</v>
      </c>
      <c r="T4577" t="str">
        <f t="shared" si="575"/>
        <v>Jul</v>
      </c>
    </row>
    <row r="4578" spans="1:20" x14ac:dyDescent="0.35">
      <c r="A4578" t="s">
        <v>4643</v>
      </c>
      <c r="B4578" s="1">
        <v>45851</v>
      </c>
      <c r="C4578" t="s">
        <v>21</v>
      </c>
      <c r="D4578" t="s">
        <v>35</v>
      </c>
      <c r="E4578" t="s">
        <v>43</v>
      </c>
      <c r="F4578" t="s">
        <v>24</v>
      </c>
      <c r="G4578" t="s">
        <v>46</v>
      </c>
      <c r="H4578" t="s">
        <v>183</v>
      </c>
      <c r="I4578">
        <v>2</v>
      </c>
      <c r="J4578" s="2">
        <v>140.85</v>
      </c>
      <c r="K4578" s="3">
        <v>0.25</v>
      </c>
      <c r="L4578" s="2">
        <v>64.209999999999994</v>
      </c>
      <c r="M4578" s="2">
        <f t="shared" si="568"/>
        <v>211.28</v>
      </c>
      <c r="N4578" s="2">
        <f t="shared" si="569"/>
        <v>128.41999999999999</v>
      </c>
      <c r="O4578" s="2">
        <f t="shared" si="570"/>
        <v>82.860000000000014</v>
      </c>
      <c r="P4578" s="4">
        <f t="shared" si="571"/>
        <v>0.39218099204846657</v>
      </c>
      <c r="Q4578">
        <f t="shared" si="572"/>
        <v>2025</v>
      </c>
      <c r="R4578" t="str">
        <f t="shared" si="573"/>
        <v>Q3</v>
      </c>
      <c r="S4578">
        <f t="shared" si="574"/>
        <v>7</v>
      </c>
      <c r="T4578" t="str">
        <f t="shared" si="575"/>
        <v>Jul</v>
      </c>
    </row>
    <row r="4579" spans="1:20" x14ac:dyDescent="0.35">
      <c r="A4579" t="s">
        <v>4644</v>
      </c>
      <c r="B4579" s="1">
        <v>45851</v>
      </c>
      <c r="C4579" t="s">
        <v>21</v>
      </c>
      <c r="D4579" t="s">
        <v>35</v>
      </c>
      <c r="E4579" t="s">
        <v>23</v>
      </c>
      <c r="F4579" t="s">
        <v>37</v>
      </c>
      <c r="G4579" t="s">
        <v>25</v>
      </c>
      <c r="H4579" t="s">
        <v>81</v>
      </c>
      <c r="I4579">
        <v>3</v>
      </c>
      <c r="J4579" s="2">
        <v>42.3</v>
      </c>
      <c r="K4579" s="3">
        <v>0</v>
      </c>
      <c r="L4579" s="2">
        <v>15.54</v>
      </c>
      <c r="M4579" s="2">
        <f t="shared" si="568"/>
        <v>126.9</v>
      </c>
      <c r="N4579" s="2">
        <f t="shared" si="569"/>
        <v>46.62</v>
      </c>
      <c r="O4579" s="2">
        <f t="shared" si="570"/>
        <v>80.28</v>
      </c>
      <c r="P4579" s="4">
        <f t="shared" si="571"/>
        <v>0.63262411347517733</v>
      </c>
      <c r="Q4579">
        <f t="shared" si="572"/>
        <v>2025</v>
      </c>
      <c r="R4579" t="str">
        <f t="shared" si="573"/>
        <v>Q3</v>
      </c>
      <c r="S4579">
        <f t="shared" si="574"/>
        <v>7</v>
      </c>
      <c r="T4579" t="str">
        <f t="shared" si="575"/>
        <v>Jul</v>
      </c>
    </row>
    <row r="4580" spans="1:20" x14ac:dyDescent="0.35">
      <c r="A4580" t="s">
        <v>4645</v>
      </c>
      <c r="B4580" s="1">
        <v>45851</v>
      </c>
      <c r="C4580" t="s">
        <v>28</v>
      </c>
      <c r="D4580" t="s">
        <v>49</v>
      </c>
      <c r="E4580" t="s">
        <v>43</v>
      </c>
      <c r="F4580" t="s">
        <v>37</v>
      </c>
      <c r="G4580" t="s">
        <v>38</v>
      </c>
      <c r="H4580" t="s">
        <v>39</v>
      </c>
      <c r="I4580">
        <v>2</v>
      </c>
      <c r="J4580" s="2">
        <v>152.51</v>
      </c>
      <c r="K4580" s="3">
        <v>0.05</v>
      </c>
      <c r="L4580" s="2">
        <v>81.19</v>
      </c>
      <c r="M4580" s="2">
        <f t="shared" si="568"/>
        <v>289.77</v>
      </c>
      <c r="N4580" s="2">
        <f t="shared" si="569"/>
        <v>162.38</v>
      </c>
      <c r="O4580" s="2">
        <f t="shared" si="570"/>
        <v>127.38999999999999</v>
      </c>
      <c r="P4580" s="4">
        <f t="shared" si="571"/>
        <v>0.43962452979949612</v>
      </c>
      <c r="Q4580">
        <f t="shared" si="572"/>
        <v>2025</v>
      </c>
      <c r="R4580" t="str">
        <f t="shared" si="573"/>
        <v>Q3</v>
      </c>
      <c r="S4580">
        <f t="shared" si="574"/>
        <v>7</v>
      </c>
      <c r="T4580" t="str">
        <f t="shared" si="575"/>
        <v>Jul</v>
      </c>
    </row>
    <row r="4581" spans="1:20" x14ac:dyDescent="0.35">
      <c r="A4581" t="s">
        <v>4646</v>
      </c>
      <c r="B4581" s="1">
        <v>45851</v>
      </c>
      <c r="C4581" t="s">
        <v>21</v>
      </c>
      <c r="D4581" t="s">
        <v>35</v>
      </c>
      <c r="E4581" t="s">
        <v>23</v>
      </c>
      <c r="F4581" t="s">
        <v>37</v>
      </c>
      <c r="G4581" t="s">
        <v>53</v>
      </c>
      <c r="H4581" t="s">
        <v>131</v>
      </c>
      <c r="I4581">
        <v>2</v>
      </c>
      <c r="J4581" s="2">
        <v>31.63</v>
      </c>
      <c r="K4581" s="3">
        <v>0</v>
      </c>
      <c r="L4581" s="2">
        <v>9.57</v>
      </c>
      <c r="M4581" s="2">
        <f t="shared" si="568"/>
        <v>63.26</v>
      </c>
      <c r="N4581" s="2">
        <f t="shared" si="569"/>
        <v>19.14</v>
      </c>
      <c r="O4581" s="2">
        <f t="shared" si="570"/>
        <v>44.12</v>
      </c>
      <c r="P4581" s="4">
        <f t="shared" si="571"/>
        <v>0.69743914005690799</v>
      </c>
      <c r="Q4581">
        <f t="shared" si="572"/>
        <v>2025</v>
      </c>
      <c r="R4581" t="str">
        <f t="shared" si="573"/>
        <v>Q3</v>
      </c>
      <c r="S4581">
        <f t="shared" si="574"/>
        <v>7</v>
      </c>
      <c r="T4581" t="str">
        <f t="shared" si="575"/>
        <v>Jul</v>
      </c>
    </row>
    <row r="4582" spans="1:20" x14ac:dyDescent="0.35">
      <c r="A4582" t="s">
        <v>4647</v>
      </c>
      <c r="B4582" s="1">
        <v>45851</v>
      </c>
      <c r="C4582" t="s">
        <v>21</v>
      </c>
      <c r="D4582" t="s">
        <v>22</v>
      </c>
      <c r="E4582" t="s">
        <v>43</v>
      </c>
      <c r="F4582" t="s">
        <v>37</v>
      </c>
      <c r="G4582" t="s">
        <v>32</v>
      </c>
      <c r="H4582" t="s">
        <v>113</v>
      </c>
      <c r="I4582">
        <v>1</v>
      </c>
      <c r="J4582" s="2">
        <v>377.97</v>
      </c>
      <c r="K4582" s="3">
        <v>0.1</v>
      </c>
      <c r="L4582" s="2">
        <v>208.44</v>
      </c>
      <c r="M4582" s="2">
        <f t="shared" si="568"/>
        <v>340.17</v>
      </c>
      <c r="N4582" s="2">
        <f t="shared" si="569"/>
        <v>208.44</v>
      </c>
      <c r="O4582" s="2">
        <f t="shared" si="570"/>
        <v>131.73000000000002</v>
      </c>
      <c r="P4582" s="4">
        <f t="shared" si="571"/>
        <v>0.38724755269424116</v>
      </c>
      <c r="Q4582">
        <f t="shared" si="572"/>
        <v>2025</v>
      </c>
      <c r="R4582" t="str">
        <f t="shared" si="573"/>
        <v>Q3</v>
      </c>
      <c r="S4582">
        <f t="shared" si="574"/>
        <v>7</v>
      </c>
      <c r="T4582" t="str">
        <f t="shared" si="575"/>
        <v>Jul</v>
      </c>
    </row>
    <row r="4583" spans="1:20" x14ac:dyDescent="0.35">
      <c r="A4583" t="s">
        <v>4648</v>
      </c>
      <c r="B4583" s="1">
        <v>45851</v>
      </c>
      <c r="C4583" t="s">
        <v>21</v>
      </c>
      <c r="D4583" t="s">
        <v>35</v>
      </c>
      <c r="E4583" t="s">
        <v>23</v>
      </c>
      <c r="F4583" t="s">
        <v>37</v>
      </c>
      <c r="G4583" t="s">
        <v>25</v>
      </c>
      <c r="H4583" t="s">
        <v>26</v>
      </c>
      <c r="I4583">
        <v>1</v>
      </c>
      <c r="J4583" s="2">
        <v>24.06</v>
      </c>
      <c r="K4583" s="3">
        <v>0</v>
      </c>
      <c r="L4583" s="2">
        <v>6.71</v>
      </c>
      <c r="M4583" s="2">
        <f t="shared" si="568"/>
        <v>24.06</v>
      </c>
      <c r="N4583" s="2">
        <f t="shared" si="569"/>
        <v>6.71</v>
      </c>
      <c r="O4583" s="2">
        <f t="shared" si="570"/>
        <v>17.349999999999998</v>
      </c>
      <c r="P4583" s="4">
        <f t="shared" si="571"/>
        <v>0.72111388196176218</v>
      </c>
      <c r="Q4583">
        <f t="shared" si="572"/>
        <v>2025</v>
      </c>
      <c r="R4583" t="str">
        <f t="shared" si="573"/>
        <v>Q3</v>
      </c>
      <c r="S4583">
        <f t="shared" si="574"/>
        <v>7</v>
      </c>
      <c r="T4583" t="str">
        <f t="shared" si="575"/>
        <v>Jul</v>
      </c>
    </row>
    <row r="4584" spans="1:20" x14ac:dyDescent="0.35">
      <c r="A4584" t="s">
        <v>4649</v>
      </c>
      <c r="B4584" s="1">
        <v>45851</v>
      </c>
      <c r="C4584" t="s">
        <v>28</v>
      </c>
      <c r="D4584" t="s">
        <v>49</v>
      </c>
      <c r="E4584" t="s">
        <v>52</v>
      </c>
      <c r="F4584" t="s">
        <v>37</v>
      </c>
      <c r="G4584" t="s">
        <v>32</v>
      </c>
      <c r="H4584" t="s">
        <v>86</v>
      </c>
      <c r="I4584">
        <v>1</v>
      </c>
      <c r="J4584" s="2">
        <v>70.17</v>
      </c>
      <c r="K4584" s="3">
        <v>0.15</v>
      </c>
      <c r="L4584" s="2">
        <v>24.58</v>
      </c>
      <c r="M4584" s="2">
        <f t="shared" si="568"/>
        <v>59.64</v>
      </c>
      <c r="N4584" s="2">
        <f t="shared" si="569"/>
        <v>24.58</v>
      </c>
      <c r="O4584" s="2">
        <f t="shared" si="570"/>
        <v>35.06</v>
      </c>
      <c r="P4584" s="4">
        <f t="shared" si="571"/>
        <v>0.58786049631120052</v>
      </c>
      <c r="Q4584">
        <f t="shared" si="572"/>
        <v>2025</v>
      </c>
      <c r="R4584" t="str">
        <f t="shared" si="573"/>
        <v>Q3</v>
      </c>
      <c r="S4584">
        <f t="shared" si="574"/>
        <v>7</v>
      </c>
      <c r="T4584" t="str">
        <f t="shared" si="575"/>
        <v>Jul</v>
      </c>
    </row>
    <row r="4585" spans="1:20" x14ac:dyDescent="0.35">
      <c r="A4585" t="s">
        <v>4650</v>
      </c>
      <c r="B4585" s="1">
        <v>45851</v>
      </c>
      <c r="C4585" t="s">
        <v>41</v>
      </c>
      <c r="D4585" t="s">
        <v>42</v>
      </c>
      <c r="E4585" t="s">
        <v>23</v>
      </c>
      <c r="F4585" t="s">
        <v>37</v>
      </c>
      <c r="G4585" t="s">
        <v>25</v>
      </c>
      <c r="H4585" t="s">
        <v>81</v>
      </c>
      <c r="I4585">
        <v>2</v>
      </c>
      <c r="J4585" s="2">
        <v>43.5</v>
      </c>
      <c r="K4585" s="3">
        <v>0</v>
      </c>
      <c r="L4585" s="2">
        <v>15.87</v>
      </c>
      <c r="M4585" s="2">
        <f t="shared" si="568"/>
        <v>87</v>
      </c>
      <c r="N4585" s="2">
        <f t="shared" si="569"/>
        <v>31.74</v>
      </c>
      <c r="O4585" s="2">
        <f t="shared" si="570"/>
        <v>55.260000000000005</v>
      </c>
      <c r="P4585" s="4">
        <f t="shared" si="571"/>
        <v>0.63517241379310352</v>
      </c>
      <c r="Q4585">
        <f t="shared" si="572"/>
        <v>2025</v>
      </c>
      <c r="R4585" t="str">
        <f t="shared" si="573"/>
        <v>Q3</v>
      </c>
      <c r="S4585">
        <f t="shared" si="574"/>
        <v>7</v>
      </c>
      <c r="T4585" t="str">
        <f t="shared" si="575"/>
        <v>Jul</v>
      </c>
    </row>
    <row r="4586" spans="1:20" x14ac:dyDescent="0.35">
      <c r="A4586" t="s">
        <v>4651</v>
      </c>
      <c r="B4586" s="1">
        <v>45852</v>
      </c>
      <c r="C4586" t="s">
        <v>41</v>
      </c>
      <c r="D4586" t="s">
        <v>90</v>
      </c>
      <c r="E4586" t="s">
        <v>52</v>
      </c>
      <c r="F4586" t="s">
        <v>37</v>
      </c>
      <c r="G4586" t="s">
        <v>32</v>
      </c>
      <c r="H4586" t="s">
        <v>33</v>
      </c>
      <c r="I4586">
        <v>1</v>
      </c>
      <c r="J4586" s="2">
        <v>41.3</v>
      </c>
      <c r="K4586" s="3">
        <v>0</v>
      </c>
      <c r="L4586" s="2">
        <v>12.21</v>
      </c>
      <c r="M4586" s="2">
        <f t="shared" si="568"/>
        <v>41.3</v>
      </c>
      <c r="N4586" s="2">
        <f t="shared" si="569"/>
        <v>12.21</v>
      </c>
      <c r="O4586" s="2">
        <f t="shared" si="570"/>
        <v>29.089999999999996</v>
      </c>
      <c r="P4586" s="4">
        <f t="shared" si="571"/>
        <v>0.70435835351089582</v>
      </c>
      <c r="Q4586">
        <f t="shared" si="572"/>
        <v>2025</v>
      </c>
      <c r="R4586" t="str">
        <f t="shared" si="573"/>
        <v>Q3</v>
      </c>
      <c r="S4586">
        <f t="shared" si="574"/>
        <v>7</v>
      </c>
      <c r="T4586" t="str">
        <f t="shared" si="575"/>
        <v>Jul</v>
      </c>
    </row>
    <row r="4587" spans="1:20" x14ac:dyDescent="0.35">
      <c r="A4587" t="s">
        <v>4652</v>
      </c>
      <c r="B4587" s="1">
        <v>45852</v>
      </c>
      <c r="C4587" t="s">
        <v>41</v>
      </c>
      <c r="D4587" t="s">
        <v>90</v>
      </c>
      <c r="E4587" t="s">
        <v>36</v>
      </c>
      <c r="F4587" t="s">
        <v>37</v>
      </c>
      <c r="G4587" t="s">
        <v>53</v>
      </c>
      <c r="H4587" t="s">
        <v>131</v>
      </c>
      <c r="I4587">
        <v>11</v>
      </c>
      <c r="J4587" s="2">
        <v>34.72</v>
      </c>
      <c r="K4587" s="3">
        <v>0</v>
      </c>
      <c r="L4587" s="2">
        <v>9.69</v>
      </c>
      <c r="M4587" s="2">
        <f t="shared" si="568"/>
        <v>381.92</v>
      </c>
      <c r="N4587" s="2">
        <f t="shared" si="569"/>
        <v>106.59</v>
      </c>
      <c r="O4587" s="2">
        <f t="shared" si="570"/>
        <v>275.33000000000004</v>
      </c>
      <c r="P4587" s="4">
        <f t="shared" si="571"/>
        <v>0.72091013824884798</v>
      </c>
      <c r="Q4587">
        <f t="shared" si="572"/>
        <v>2025</v>
      </c>
      <c r="R4587" t="str">
        <f t="shared" si="573"/>
        <v>Q3</v>
      </c>
      <c r="S4587">
        <f t="shared" si="574"/>
        <v>7</v>
      </c>
      <c r="T4587" t="str">
        <f t="shared" si="575"/>
        <v>Jul</v>
      </c>
    </row>
    <row r="4588" spans="1:20" x14ac:dyDescent="0.35">
      <c r="A4588" t="s">
        <v>4653</v>
      </c>
      <c r="B4588" s="1">
        <v>45852</v>
      </c>
      <c r="C4588" t="s">
        <v>21</v>
      </c>
      <c r="D4588" t="s">
        <v>22</v>
      </c>
      <c r="E4588" t="s">
        <v>23</v>
      </c>
      <c r="F4588" t="s">
        <v>37</v>
      </c>
      <c r="G4588" t="s">
        <v>46</v>
      </c>
      <c r="H4588" t="s">
        <v>183</v>
      </c>
      <c r="I4588">
        <v>1</v>
      </c>
      <c r="J4588" s="2">
        <v>136.72999999999999</v>
      </c>
      <c r="K4588" s="3">
        <v>0.05</v>
      </c>
      <c r="L4588" s="2">
        <v>64.72</v>
      </c>
      <c r="M4588" s="2">
        <f t="shared" si="568"/>
        <v>129.88999999999999</v>
      </c>
      <c r="N4588" s="2">
        <f t="shared" si="569"/>
        <v>64.72</v>
      </c>
      <c r="O4588" s="2">
        <f t="shared" si="570"/>
        <v>65.169999999999987</v>
      </c>
      <c r="P4588" s="4">
        <f t="shared" si="571"/>
        <v>0.50173223496804986</v>
      </c>
      <c r="Q4588">
        <f t="shared" si="572"/>
        <v>2025</v>
      </c>
      <c r="R4588" t="str">
        <f t="shared" si="573"/>
        <v>Q3</v>
      </c>
      <c r="S4588">
        <f t="shared" si="574"/>
        <v>7</v>
      </c>
      <c r="T4588" t="str">
        <f t="shared" si="575"/>
        <v>Jul</v>
      </c>
    </row>
    <row r="4589" spans="1:20" x14ac:dyDescent="0.35">
      <c r="A4589" t="s">
        <v>4654</v>
      </c>
      <c r="B4589" s="1">
        <v>45852</v>
      </c>
      <c r="C4589" t="s">
        <v>28</v>
      </c>
      <c r="D4589" t="s">
        <v>29</v>
      </c>
      <c r="E4589" t="s">
        <v>52</v>
      </c>
      <c r="F4589" t="s">
        <v>37</v>
      </c>
      <c r="G4589" t="s">
        <v>25</v>
      </c>
      <c r="H4589" t="s">
        <v>26</v>
      </c>
      <c r="I4589">
        <v>2</v>
      </c>
      <c r="J4589" s="2">
        <v>24.31</v>
      </c>
      <c r="K4589" s="3">
        <v>0.15</v>
      </c>
      <c r="L4589" s="2">
        <v>6.75</v>
      </c>
      <c r="M4589" s="2">
        <f t="shared" si="568"/>
        <v>41.33</v>
      </c>
      <c r="N4589" s="2">
        <f t="shared" si="569"/>
        <v>13.5</v>
      </c>
      <c r="O4589" s="2">
        <f t="shared" si="570"/>
        <v>27.83</v>
      </c>
      <c r="P4589" s="4">
        <f t="shared" si="571"/>
        <v>0.67336075489958869</v>
      </c>
      <c r="Q4589">
        <f t="shared" si="572"/>
        <v>2025</v>
      </c>
      <c r="R4589" t="str">
        <f t="shared" si="573"/>
        <v>Q3</v>
      </c>
      <c r="S4589">
        <f t="shared" si="574"/>
        <v>7</v>
      </c>
      <c r="T4589" t="str">
        <f t="shared" si="575"/>
        <v>Jul</v>
      </c>
    </row>
    <row r="4590" spans="1:20" x14ac:dyDescent="0.35">
      <c r="A4590" t="s">
        <v>4655</v>
      </c>
      <c r="B4590" s="1">
        <v>45852</v>
      </c>
      <c r="C4590" t="s">
        <v>21</v>
      </c>
      <c r="D4590" t="s">
        <v>103</v>
      </c>
      <c r="E4590" t="s">
        <v>52</v>
      </c>
      <c r="F4590" t="s">
        <v>24</v>
      </c>
      <c r="G4590" t="s">
        <v>25</v>
      </c>
      <c r="H4590" t="s">
        <v>81</v>
      </c>
      <c r="I4590">
        <v>2</v>
      </c>
      <c r="J4590" s="2">
        <v>39.33</v>
      </c>
      <c r="K4590" s="3">
        <v>0.15</v>
      </c>
      <c r="L4590" s="2">
        <v>16.5</v>
      </c>
      <c r="M4590" s="2">
        <f t="shared" si="568"/>
        <v>66.86</v>
      </c>
      <c r="N4590" s="2">
        <f t="shared" si="569"/>
        <v>33</v>
      </c>
      <c r="O4590" s="2">
        <f t="shared" si="570"/>
        <v>33.86</v>
      </c>
      <c r="P4590" s="4">
        <f t="shared" si="571"/>
        <v>0.50643134908764587</v>
      </c>
      <c r="Q4590">
        <f t="shared" si="572"/>
        <v>2025</v>
      </c>
      <c r="R4590" t="str">
        <f t="shared" si="573"/>
        <v>Q3</v>
      </c>
      <c r="S4590">
        <f t="shared" si="574"/>
        <v>7</v>
      </c>
      <c r="T4590" t="str">
        <f t="shared" si="575"/>
        <v>Jul</v>
      </c>
    </row>
    <row r="4591" spans="1:20" x14ac:dyDescent="0.35">
      <c r="A4591" t="s">
        <v>4656</v>
      </c>
      <c r="B4591" s="1">
        <v>45852</v>
      </c>
      <c r="C4591" t="s">
        <v>21</v>
      </c>
      <c r="D4591" t="s">
        <v>22</v>
      </c>
      <c r="E4591" t="s">
        <v>43</v>
      </c>
      <c r="F4591" t="s">
        <v>24</v>
      </c>
      <c r="G4591" t="s">
        <v>46</v>
      </c>
      <c r="H4591" t="s">
        <v>183</v>
      </c>
      <c r="I4591">
        <v>2</v>
      </c>
      <c r="J4591" s="2">
        <v>136.84</v>
      </c>
      <c r="K4591" s="3">
        <v>0</v>
      </c>
      <c r="L4591" s="2">
        <v>62.84</v>
      </c>
      <c r="M4591" s="2">
        <f t="shared" si="568"/>
        <v>273.68</v>
      </c>
      <c r="N4591" s="2">
        <f t="shared" si="569"/>
        <v>125.68</v>
      </c>
      <c r="O4591" s="2">
        <f t="shared" si="570"/>
        <v>148</v>
      </c>
      <c r="P4591" s="4">
        <f t="shared" si="571"/>
        <v>0.54077755042385267</v>
      </c>
      <c r="Q4591">
        <f t="shared" si="572"/>
        <v>2025</v>
      </c>
      <c r="R4591" t="str">
        <f t="shared" si="573"/>
        <v>Q3</v>
      </c>
      <c r="S4591">
        <f t="shared" si="574"/>
        <v>7</v>
      </c>
      <c r="T4591" t="str">
        <f t="shared" si="575"/>
        <v>Jul</v>
      </c>
    </row>
    <row r="4592" spans="1:20" x14ac:dyDescent="0.35">
      <c r="A4592" t="s">
        <v>4657</v>
      </c>
      <c r="B4592" s="1">
        <v>45852</v>
      </c>
      <c r="C4592" t="s">
        <v>41</v>
      </c>
      <c r="D4592" t="s">
        <v>42</v>
      </c>
      <c r="E4592" t="s">
        <v>23</v>
      </c>
      <c r="F4592" t="s">
        <v>37</v>
      </c>
      <c r="G4592" t="s">
        <v>53</v>
      </c>
      <c r="H4592" t="s">
        <v>66</v>
      </c>
      <c r="I4592">
        <v>1</v>
      </c>
      <c r="J4592" s="2">
        <v>112.84</v>
      </c>
      <c r="K4592" s="3">
        <v>0</v>
      </c>
      <c r="L4592" s="2">
        <v>45.71</v>
      </c>
      <c r="M4592" s="2">
        <f t="shared" si="568"/>
        <v>112.84</v>
      </c>
      <c r="N4592" s="2">
        <f t="shared" si="569"/>
        <v>45.71</v>
      </c>
      <c r="O4592" s="2">
        <f t="shared" si="570"/>
        <v>67.13</v>
      </c>
      <c r="P4592" s="4">
        <f t="shared" si="571"/>
        <v>0.59491315136476419</v>
      </c>
      <c r="Q4592">
        <f t="shared" si="572"/>
        <v>2025</v>
      </c>
      <c r="R4592" t="str">
        <f t="shared" si="573"/>
        <v>Q3</v>
      </c>
      <c r="S4592">
        <f t="shared" si="574"/>
        <v>7</v>
      </c>
      <c r="T4592" t="str">
        <f t="shared" si="575"/>
        <v>Jul</v>
      </c>
    </row>
    <row r="4593" spans="1:20" x14ac:dyDescent="0.35">
      <c r="A4593" t="s">
        <v>4658</v>
      </c>
      <c r="B4593" s="1">
        <v>45853</v>
      </c>
      <c r="C4593" t="s">
        <v>21</v>
      </c>
      <c r="D4593" t="s">
        <v>35</v>
      </c>
      <c r="E4593" t="s">
        <v>43</v>
      </c>
      <c r="F4593" t="s">
        <v>37</v>
      </c>
      <c r="G4593" t="s">
        <v>53</v>
      </c>
      <c r="H4593" t="s">
        <v>66</v>
      </c>
      <c r="I4593">
        <v>2</v>
      </c>
      <c r="J4593" s="2">
        <v>106.44</v>
      </c>
      <c r="K4593" s="3">
        <v>0.1</v>
      </c>
      <c r="L4593" s="2">
        <v>45.09</v>
      </c>
      <c r="M4593" s="2">
        <f t="shared" si="568"/>
        <v>191.59</v>
      </c>
      <c r="N4593" s="2">
        <f t="shared" si="569"/>
        <v>90.18</v>
      </c>
      <c r="O4593" s="2">
        <f t="shared" si="570"/>
        <v>101.41</v>
      </c>
      <c r="P4593" s="4">
        <f t="shared" si="571"/>
        <v>0.52930737512396264</v>
      </c>
      <c r="Q4593">
        <f t="shared" si="572"/>
        <v>2025</v>
      </c>
      <c r="R4593" t="str">
        <f t="shared" si="573"/>
        <v>Q3</v>
      </c>
      <c r="S4593">
        <f t="shared" si="574"/>
        <v>7</v>
      </c>
      <c r="T4593" t="str">
        <f t="shared" si="575"/>
        <v>Jul</v>
      </c>
    </row>
    <row r="4594" spans="1:20" x14ac:dyDescent="0.35">
      <c r="A4594" t="s">
        <v>4659</v>
      </c>
      <c r="B4594" s="1">
        <v>45853</v>
      </c>
      <c r="C4594" t="s">
        <v>28</v>
      </c>
      <c r="D4594" t="s">
        <v>29</v>
      </c>
      <c r="E4594" t="s">
        <v>52</v>
      </c>
      <c r="F4594" t="s">
        <v>37</v>
      </c>
      <c r="G4594" t="s">
        <v>38</v>
      </c>
      <c r="H4594" t="s">
        <v>44</v>
      </c>
      <c r="I4594">
        <v>3</v>
      </c>
      <c r="J4594" s="2">
        <v>122.16</v>
      </c>
      <c r="K4594" s="3">
        <v>0</v>
      </c>
      <c r="L4594" s="2">
        <v>49.8</v>
      </c>
      <c r="M4594" s="2">
        <f t="shared" si="568"/>
        <v>366.48</v>
      </c>
      <c r="N4594" s="2">
        <f t="shared" si="569"/>
        <v>149.4</v>
      </c>
      <c r="O4594" s="2">
        <f t="shared" si="570"/>
        <v>217.08</v>
      </c>
      <c r="P4594" s="4">
        <f t="shared" si="571"/>
        <v>0.59233791748526521</v>
      </c>
      <c r="Q4594">
        <f t="shared" si="572"/>
        <v>2025</v>
      </c>
      <c r="R4594" t="str">
        <f t="shared" si="573"/>
        <v>Q3</v>
      </c>
      <c r="S4594">
        <f t="shared" si="574"/>
        <v>7</v>
      </c>
      <c r="T4594" t="str">
        <f t="shared" si="575"/>
        <v>Jul</v>
      </c>
    </row>
    <row r="4595" spans="1:20" x14ac:dyDescent="0.35">
      <c r="A4595" t="s">
        <v>4660</v>
      </c>
      <c r="B4595" s="1">
        <v>45853</v>
      </c>
      <c r="C4595" t="s">
        <v>21</v>
      </c>
      <c r="D4595" t="s">
        <v>35</v>
      </c>
      <c r="E4595" t="s">
        <v>52</v>
      </c>
      <c r="F4595" t="s">
        <v>24</v>
      </c>
      <c r="G4595" t="s">
        <v>25</v>
      </c>
      <c r="H4595" t="s">
        <v>72</v>
      </c>
      <c r="I4595">
        <v>2</v>
      </c>
      <c r="J4595" s="2">
        <v>188.22</v>
      </c>
      <c r="K4595" s="3">
        <v>0.05</v>
      </c>
      <c r="L4595" s="2">
        <v>107.69</v>
      </c>
      <c r="M4595" s="2">
        <f t="shared" si="568"/>
        <v>357.62</v>
      </c>
      <c r="N4595" s="2">
        <f t="shared" si="569"/>
        <v>215.38</v>
      </c>
      <c r="O4595" s="2">
        <f t="shared" si="570"/>
        <v>142.24</v>
      </c>
      <c r="P4595" s="4">
        <f t="shared" si="571"/>
        <v>0.39774061853363907</v>
      </c>
      <c r="Q4595">
        <f t="shared" si="572"/>
        <v>2025</v>
      </c>
      <c r="R4595" t="str">
        <f t="shared" si="573"/>
        <v>Q3</v>
      </c>
      <c r="S4595">
        <f t="shared" si="574"/>
        <v>7</v>
      </c>
      <c r="T4595" t="str">
        <f t="shared" si="575"/>
        <v>Jul</v>
      </c>
    </row>
    <row r="4596" spans="1:20" x14ac:dyDescent="0.35">
      <c r="A4596" t="s">
        <v>4661</v>
      </c>
      <c r="B4596" s="1">
        <v>45853</v>
      </c>
      <c r="C4596" t="s">
        <v>41</v>
      </c>
      <c r="D4596" t="s">
        <v>90</v>
      </c>
      <c r="E4596" t="s">
        <v>52</v>
      </c>
      <c r="F4596" t="s">
        <v>37</v>
      </c>
      <c r="G4596" t="s">
        <v>53</v>
      </c>
      <c r="H4596" t="s">
        <v>131</v>
      </c>
      <c r="I4596">
        <v>1</v>
      </c>
      <c r="J4596" s="2">
        <v>33.79</v>
      </c>
      <c r="K4596" s="3">
        <v>0</v>
      </c>
      <c r="L4596" s="2">
        <v>9.82</v>
      </c>
      <c r="M4596" s="2">
        <f t="shared" si="568"/>
        <v>33.79</v>
      </c>
      <c r="N4596" s="2">
        <f t="shared" si="569"/>
        <v>9.82</v>
      </c>
      <c r="O4596" s="2">
        <f t="shared" si="570"/>
        <v>23.97</v>
      </c>
      <c r="P4596" s="4">
        <f t="shared" si="571"/>
        <v>0.70938147380881911</v>
      </c>
      <c r="Q4596">
        <f t="shared" si="572"/>
        <v>2025</v>
      </c>
      <c r="R4596" t="str">
        <f t="shared" si="573"/>
        <v>Q3</v>
      </c>
      <c r="S4596">
        <f t="shared" si="574"/>
        <v>7</v>
      </c>
      <c r="T4596" t="str">
        <f t="shared" si="575"/>
        <v>Jul</v>
      </c>
    </row>
    <row r="4597" spans="1:20" x14ac:dyDescent="0.35">
      <c r="A4597" t="s">
        <v>4662</v>
      </c>
      <c r="B4597" s="1">
        <v>45853</v>
      </c>
      <c r="C4597" t="s">
        <v>21</v>
      </c>
      <c r="D4597" t="s">
        <v>103</v>
      </c>
      <c r="E4597" t="s">
        <v>23</v>
      </c>
      <c r="F4597" t="s">
        <v>31</v>
      </c>
      <c r="G4597" t="s">
        <v>32</v>
      </c>
      <c r="H4597" t="s">
        <v>86</v>
      </c>
      <c r="I4597">
        <v>1</v>
      </c>
      <c r="J4597" s="2">
        <v>63.04</v>
      </c>
      <c r="K4597" s="3">
        <v>0.15</v>
      </c>
      <c r="L4597" s="2">
        <v>24.62</v>
      </c>
      <c r="M4597" s="2">
        <f t="shared" si="568"/>
        <v>53.58</v>
      </c>
      <c r="N4597" s="2">
        <f t="shared" si="569"/>
        <v>24.62</v>
      </c>
      <c r="O4597" s="2">
        <f t="shared" si="570"/>
        <v>28.959999999999997</v>
      </c>
      <c r="P4597" s="4">
        <f t="shared" si="571"/>
        <v>0.54050018663680477</v>
      </c>
      <c r="Q4597">
        <f t="shared" si="572"/>
        <v>2025</v>
      </c>
      <c r="R4597" t="str">
        <f t="shared" si="573"/>
        <v>Q3</v>
      </c>
      <c r="S4597">
        <f t="shared" si="574"/>
        <v>7</v>
      </c>
      <c r="T4597" t="str">
        <f t="shared" si="575"/>
        <v>Jul</v>
      </c>
    </row>
    <row r="4598" spans="1:20" x14ac:dyDescent="0.35">
      <c r="A4598" t="s">
        <v>4663</v>
      </c>
      <c r="B4598" s="1">
        <v>45853</v>
      </c>
      <c r="C4598" t="s">
        <v>21</v>
      </c>
      <c r="D4598" t="s">
        <v>35</v>
      </c>
      <c r="E4598" t="s">
        <v>23</v>
      </c>
      <c r="F4598" t="s">
        <v>24</v>
      </c>
      <c r="G4598" t="s">
        <v>38</v>
      </c>
      <c r="H4598" t="s">
        <v>56</v>
      </c>
      <c r="I4598">
        <v>2</v>
      </c>
      <c r="J4598" s="2">
        <v>78.09</v>
      </c>
      <c r="K4598" s="3">
        <v>0</v>
      </c>
      <c r="L4598" s="2">
        <v>30.48</v>
      </c>
      <c r="M4598" s="2">
        <f t="shared" si="568"/>
        <v>156.18</v>
      </c>
      <c r="N4598" s="2">
        <f t="shared" si="569"/>
        <v>60.96</v>
      </c>
      <c r="O4598" s="2">
        <f t="shared" si="570"/>
        <v>95.22</v>
      </c>
      <c r="P4598" s="4">
        <f t="shared" si="571"/>
        <v>0.60968113714944294</v>
      </c>
      <c r="Q4598">
        <f t="shared" si="572"/>
        <v>2025</v>
      </c>
      <c r="R4598" t="str">
        <f t="shared" si="573"/>
        <v>Q3</v>
      </c>
      <c r="S4598">
        <f t="shared" si="574"/>
        <v>7</v>
      </c>
      <c r="T4598" t="str">
        <f t="shared" si="575"/>
        <v>Jul</v>
      </c>
    </row>
    <row r="4599" spans="1:20" x14ac:dyDescent="0.35">
      <c r="A4599" t="s">
        <v>4664</v>
      </c>
      <c r="B4599" s="1">
        <v>45853</v>
      </c>
      <c r="C4599" t="s">
        <v>41</v>
      </c>
      <c r="D4599" t="s">
        <v>42</v>
      </c>
      <c r="E4599" t="s">
        <v>43</v>
      </c>
      <c r="F4599" t="s">
        <v>37</v>
      </c>
      <c r="G4599" t="s">
        <v>53</v>
      </c>
      <c r="H4599" t="s">
        <v>131</v>
      </c>
      <c r="I4599">
        <v>1</v>
      </c>
      <c r="J4599" s="2">
        <v>33.94</v>
      </c>
      <c r="K4599" s="3">
        <v>0</v>
      </c>
      <c r="L4599" s="2">
        <v>9.58</v>
      </c>
      <c r="M4599" s="2">
        <f t="shared" si="568"/>
        <v>33.94</v>
      </c>
      <c r="N4599" s="2">
        <f t="shared" si="569"/>
        <v>9.58</v>
      </c>
      <c r="O4599" s="2">
        <f t="shared" si="570"/>
        <v>24.36</v>
      </c>
      <c r="P4599" s="4">
        <f t="shared" si="571"/>
        <v>0.71773718326458458</v>
      </c>
      <c r="Q4599">
        <f t="shared" si="572"/>
        <v>2025</v>
      </c>
      <c r="R4599" t="str">
        <f t="shared" si="573"/>
        <v>Q3</v>
      </c>
      <c r="S4599">
        <f t="shared" si="574"/>
        <v>7</v>
      </c>
      <c r="T4599" t="str">
        <f t="shared" si="575"/>
        <v>Jul</v>
      </c>
    </row>
    <row r="4600" spans="1:20" x14ac:dyDescent="0.35">
      <c r="A4600" t="s">
        <v>4665</v>
      </c>
      <c r="B4600" s="1">
        <v>45853</v>
      </c>
      <c r="C4600" t="s">
        <v>21</v>
      </c>
      <c r="D4600" t="s">
        <v>35</v>
      </c>
      <c r="E4600" t="s">
        <v>23</v>
      </c>
      <c r="F4600" t="s">
        <v>24</v>
      </c>
      <c r="G4600" t="s">
        <v>53</v>
      </c>
      <c r="H4600" t="s">
        <v>66</v>
      </c>
      <c r="I4600">
        <v>2</v>
      </c>
      <c r="J4600" s="2">
        <v>109.36</v>
      </c>
      <c r="K4600" s="3">
        <v>0.05</v>
      </c>
      <c r="L4600" s="2">
        <v>43.79</v>
      </c>
      <c r="M4600" s="2">
        <f t="shared" si="568"/>
        <v>207.78</v>
      </c>
      <c r="N4600" s="2">
        <f t="shared" si="569"/>
        <v>87.58</v>
      </c>
      <c r="O4600" s="2">
        <f t="shared" si="570"/>
        <v>120.2</v>
      </c>
      <c r="P4600" s="4">
        <f t="shared" si="571"/>
        <v>0.57849648666859177</v>
      </c>
      <c r="Q4600">
        <f t="shared" si="572"/>
        <v>2025</v>
      </c>
      <c r="R4600" t="str">
        <f t="shared" si="573"/>
        <v>Q3</v>
      </c>
      <c r="S4600">
        <f t="shared" si="574"/>
        <v>7</v>
      </c>
      <c r="T4600" t="str">
        <f t="shared" si="575"/>
        <v>Jul</v>
      </c>
    </row>
    <row r="4601" spans="1:20" x14ac:dyDescent="0.35">
      <c r="A4601" t="s">
        <v>4666</v>
      </c>
      <c r="B4601" s="1">
        <v>45853</v>
      </c>
      <c r="C4601" t="s">
        <v>21</v>
      </c>
      <c r="D4601" t="s">
        <v>22</v>
      </c>
      <c r="E4601" t="s">
        <v>43</v>
      </c>
      <c r="F4601" t="s">
        <v>24</v>
      </c>
      <c r="G4601" t="s">
        <v>32</v>
      </c>
      <c r="H4601" t="s">
        <v>113</v>
      </c>
      <c r="I4601">
        <v>2</v>
      </c>
      <c r="J4601" s="2">
        <v>368.48</v>
      </c>
      <c r="K4601" s="3">
        <v>0</v>
      </c>
      <c r="L4601" s="2">
        <v>210.83</v>
      </c>
      <c r="M4601" s="2">
        <f t="shared" si="568"/>
        <v>736.96</v>
      </c>
      <c r="N4601" s="2">
        <f t="shared" si="569"/>
        <v>421.66</v>
      </c>
      <c r="O4601" s="2">
        <f t="shared" si="570"/>
        <v>315.3</v>
      </c>
      <c r="P4601" s="4">
        <f t="shared" si="571"/>
        <v>0.42783868866695612</v>
      </c>
      <c r="Q4601">
        <f t="shared" si="572"/>
        <v>2025</v>
      </c>
      <c r="R4601" t="str">
        <f t="shared" si="573"/>
        <v>Q3</v>
      </c>
      <c r="S4601">
        <f t="shared" si="574"/>
        <v>7</v>
      </c>
      <c r="T4601" t="str">
        <f t="shared" si="575"/>
        <v>Jul</v>
      </c>
    </row>
    <row r="4602" spans="1:20" x14ac:dyDescent="0.35">
      <c r="A4602" t="s">
        <v>4667</v>
      </c>
      <c r="B4602" s="1">
        <v>45853</v>
      </c>
      <c r="C4602" t="s">
        <v>41</v>
      </c>
      <c r="D4602" t="s">
        <v>42</v>
      </c>
      <c r="E4602" t="s">
        <v>36</v>
      </c>
      <c r="F4602" t="s">
        <v>37</v>
      </c>
      <c r="G4602" t="s">
        <v>53</v>
      </c>
      <c r="H4602" t="s">
        <v>66</v>
      </c>
      <c r="I4602">
        <v>1</v>
      </c>
      <c r="J4602" s="2">
        <v>112.76</v>
      </c>
      <c r="K4602" s="3">
        <v>0</v>
      </c>
      <c r="L4602" s="2">
        <v>44.13</v>
      </c>
      <c r="M4602" s="2">
        <f t="shared" si="568"/>
        <v>112.76</v>
      </c>
      <c r="N4602" s="2">
        <f t="shared" si="569"/>
        <v>44.13</v>
      </c>
      <c r="O4602" s="2">
        <f t="shared" si="570"/>
        <v>68.63</v>
      </c>
      <c r="P4602" s="4">
        <f t="shared" si="571"/>
        <v>0.60863781482795309</v>
      </c>
      <c r="Q4602">
        <f t="shared" si="572"/>
        <v>2025</v>
      </c>
      <c r="R4602" t="str">
        <f t="shared" si="573"/>
        <v>Q3</v>
      </c>
      <c r="S4602">
        <f t="shared" si="574"/>
        <v>7</v>
      </c>
      <c r="T4602" t="str">
        <f t="shared" si="575"/>
        <v>Jul</v>
      </c>
    </row>
    <row r="4603" spans="1:20" x14ac:dyDescent="0.35">
      <c r="A4603" t="s">
        <v>4668</v>
      </c>
      <c r="B4603" s="1">
        <v>45853</v>
      </c>
      <c r="C4603" t="s">
        <v>21</v>
      </c>
      <c r="D4603" t="s">
        <v>22</v>
      </c>
      <c r="E4603" t="s">
        <v>23</v>
      </c>
      <c r="F4603" t="s">
        <v>24</v>
      </c>
      <c r="G4603" t="s">
        <v>38</v>
      </c>
      <c r="H4603" t="s">
        <v>56</v>
      </c>
      <c r="I4603">
        <v>1</v>
      </c>
      <c r="J4603" s="2">
        <v>79.87</v>
      </c>
      <c r="K4603" s="3">
        <v>0.05</v>
      </c>
      <c r="L4603" s="2">
        <v>32.729999999999997</v>
      </c>
      <c r="M4603" s="2">
        <f t="shared" si="568"/>
        <v>75.88</v>
      </c>
      <c r="N4603" s="2">
        <f t="shared" si="569"/>
        <v>32.729999999999997</v>
      </c>
      <c r="O4603" s="2">
        <f t="shared" si="570"/>
        <v>43.15</v>
      </c>
      <c r="P4603" s="4">
        <f t="shared" si="571"/>
        <v>0.56866104375329474</v>
      </c>
      <c r="Q4603">
        <f t="shared" si="572"/>
        <v>2025</v>
      </c>
      <c r="R4603" t="str">
        <f t="shared" si="573"/>
        <v>Q3</v>
      </c>
      <c r="S4603">
        <f t="shared" si="574"/>
        <v>7</v>
      </c>
      <c r="T4603" t="str">
        <f t="shared" si="575"/>
        <v>Jul</v>
      </c>
    </row>
    <row r="4604" spans="1:20" x14ac:dyDescent="0.35">
      <c r="A4604" t="s">
        <v>4669</v>
      </c>
      <c r="B4604" s="1">
        <v>45853</v>
      </c>
      <c r="C4604" t="s">
        <v>21</v>
      </c>
      <c r="D4604" t="s">
        <v>22</v>
      </c>
      <c r="E4604" t="s">
        <v>23</v>
      </c>
      <c r="F4604" t="s">
        <v>37</v>
      </c>
      <c r="G4604" t="s">
        <v>46</v>
      </c>
      <c r="H4604" t="s">
        <v>75</v>
      </c>
      <c r="I4604">
        <v>3</v>
      </c>
      <c r="J4604" s="2">
        <v>33.700000000000003</v>
      </c>
      <c r="K4604" s="3">
        <v>0.1</v>
      </c>
      <c r="L4604" s="2">
        <v>10.33</v>
      </c>
      <c r="M4604" s="2">
        <f t="shared" si="568"/>
        <v>90.99</v>
      </c>
      <c r="N4604" s="2">
        <f t="shared" si="569"/>
        <v>30.99</v>
      </c>
      <c r="O4604" s="2">
        <f t="shared" si="570"/>
        <v>60</v>
      </c>
      <c r="P4604" s="4">
        <f t="shared" si="571"/>
        <v>0.65941312232113425</v>
      </c>
      <c r="Q4604">
        <f t="shared" si="572"/>
        <v>2025</v>
      </c>
      <c r="R4604" t="str">
        <f t="shared" si="573"/>
        <v>Q3</v>
      </c>
      <c r="S4604">
        <f t="shared" si="574"/>
        <v>7</v>
      </c>
      <c r="T4604" t="str">
        <f t="shared" si="575"/>
        <v>Jul</v>
      </c>
    </row>
    <row r="4605" spans="1:20" x14ac:dyDescent="0.35">
      <c r="A4605" t="s">
        <v>4670</v>
      </c>
      <c r="B4605" s="1">
        <v>45854</v>
      </c>
      <c r="C4605" t="s">
        <v>41</v>
      </c>
      <c r="D4605" t="s">
        <v>42</v>
      </c>
      <c r="E4605" t="s">
        <v>23</v>
      </c>
      <c r="F4605" t="s">
        <v>24</v>
      </c>
      <c r="G4605" t="s">
        <v>46</v>
      </c>
      <c r="H4605" t="s">
        <v>75</v>
      </c>
      <c r="I4605">
        <v>1</v>
      </c>
      <c r="J4605" s="2">
        <v>36.340000000000003</v>
      </c>
      <c r="K4605" s="3">
        <v>0</v>
      </c>
      <c r="L4605" s="2">
        <v>10.210000000000001</v>
      </c>
      <c r="M4605" s="2">
        <f t="shared" si="568"/>
        <v>36.340000000000003</v>
      </c>
      <c r="N4605" s="2">
        <f t="shared" si="569"/>
        <v>10.210000000000001</v>
      </c>
      <c r="O4605" s="2">
        <f t="shared" si="570"/>
        <v>26.130000000000003</v>
      </c>
      <c r="P4605" s="4">
        <f t="shared" si="571"/>
        <v>0.71904237754540457</v>
      </c>
      <c r="Q4605">
        <f t="shared" si="572"/>
        <v>2025</v>
      </c>
      <c r="R4605" t="str">
        <f t="shared" si="573"/>
        <v>Q3</v>
      </c>
      <c r="S4605">
        <f t="shared" si="574"/>
        <v>7</v>
      </c>
      <c r="T4605" t="str">
        <f t="shared" si="575"/>
        <v>Jul</v>
      </c>
    </row>
    <row r="4606" spans="1:20" x14ac:dyDescent="0.35">
      <c r="A4606" t="s">
        <v>4671</v>
      </c>
      <c r="B4606" s="1">
        <v>45854</v>
      </c>
      <c r="C4606" t="s">
        <v>41</v>
      </c>
      <c r="D4606" t="s">
        <v>90</v>
      </c>
      <c r="E4606" t="s">
        <v>23</v>
      </c>
      <c r="F4606" t="s">
        <v>37</v>
      </c>
      <c r="G4606" t="s">
        <v>32</v>
      </c>
      <c r="H4606" t="s">
        <v>86</v>
      </c>
      <c r="I4606">
        <v>2</v>
      </c>
      <c r="J4606" s="2">
        <v>72.239999999999995</v>
      </c>
      <c r="K4606" s="3">
        <v>0</v>
      </c>
      <c r="L4606" s="2">
        <v>25.14</v>
      </c>
      <c r="M4606" s="2">
        <f t="shared" si="568"/>
        <v>144.47999999999999</v>
      </c>
      <c r="N4606" s="2">
        <f t="shared" si="569"/>
        <v>50.28</v>
      </c>
      <c r="O4606" s="2">
        <f t="shared" si="570"/>
        <v>94.199999999999989</v>
      </c>
      <c r="P4606" s="4">
        <f t="shared" si="571"/>
        <v>0.65199335548172754</v>
      </c>
      <c r="Q4606">
        <f t="shared" si="572"/>
        <v>2025</v>
      </c>
      <c r="R4606" t="str">
        <f t="shared" si="573"/>
        <v>Q3</v>
      </c>
      <c r="S4606">
        <f t="shared" si="574"/>
        <v>7</v>
      </c>
      <c r="T4606" t="str">
        <f t="shared" si="575"/>
        <v>Jul</v>
      </c>
    </row>
    <row r="4607" spans="1:20" x14ac:dyDescent="0.35">
      <c r="A4607" t="s">
        <v>4672</v>
      </c>
      <c r="B4607" s="1">
        <v>45854</v>
      </c>
      <c r="C4607" t="s">
        <v>21</v>
      </c>
      <c r="D4607" t="s">
        <v>35</v>
      </c>
      <c r="E4607" t="s">
        <v>23</v>
      </c>
      <c r="F4607" t="s">
        <v>37</v>
      </c>
      <c r="G4607" t="s">
        <v>38</v>
      </c>
      <c r="H4607" t="s">
        <v>84</v>
      </c>
      <c r="I4607">
        <v>1</v>
      </c>
      <c r="J4607" s="2">
        <v>260.12</v>
      </c>
      <c r="K4607" s="3">
        <v>0.1</v>
      </c>
      <c r="L4607" s="2">
        <v>128.47999999999999</v>
      </c>
      <c r="M4607" s="2">
        <f t="shared" si="568"/>
        <v>234.11</v>
      </c>
      <c r="N4607" s="2">
        <f t="shared" si="569"/>
        <v>128.47999999999999</v>
      </c>
      <c r="O4607" s="2">
        <f t="shared" si="570"/>
        <v>105.63000000000002</v>
      </c>
      <c r="P4607" s="4">
        <f t="shared" si="571"/>
        <v>0.45119815471359626</v>
      </c>
      <c r="Q4607">
        <f t="shared" si="572"/>
        <v>2025</v>
      </c>
      <c r="R4607" t="str">
        <f t="shared" si="573"/>
        <v>Q3</v>
      </c>
      <c r="S4607">
        <f t="shared" si="574"/>
        <v>7</v>
      </c>
      <c r="T4607" t="str">
        <f t="shared" si="575"/>
        <v>Jul</v>
      </c>
    </row>
    <row r="4608" spans="1:20" x14ac:dyDescent="0.35">
      <c r="A4608" t="s">
        <v>4673</v>
      </c>
      <c r="B4608" s="1">
        <v>45854</v>
      </c>
      <c r="C4608" t="s">
        <v>21</v>
      </c>
      <c r="D4608" t="s">
        <v>35</v>
      </c>
      <c r="E4608" t="s">
        <v>43</v>
      </c>
      <c r="F4608" t="s">
        <v>37</v>
      </c>
      <c r="G4608" t="s">
        <v>32</v>
      </c>
      <c r="H4608" t="s">
        <v>50</v>
      </c>
      <c r="I4608">
        <v>1</v>
      </c>
      <c r="J4608" s="2">
        <v>230.07</v>
      </c>
      <c r="K4608" s="3">
        <v>0</v>
      </c>
      <c r="L4608" s="2">
        <v>109.08</v>
      </c>
      <c r="M4608" s="2">
        <f t="shared" si="568"/>
        <v>230.07</v>
      </c>
      <c r="N4608" s="2">
        <f t="shared" si="569"/>
        <v>109.08</v>
      </c>
      <c r="O4608" s="2">
        <f t="shared" si="570"/>
        <v>120.99</v>
      </c>
      <c r="P4608" s="4">
        <f t="shared" si="571"/>
        <v>0.52588342678315292</v>
      </c>
      <c r="Q4608">
        <f t="shared" si="572"/>
        <v>2025</v>
      </c>
      <c r="R4608" t="str">
        <f t="shared" si="573"/>
        <v>Q3</v>
      </c>
      <c r="S4608">
        <f t="shared" si="574"/>
        <v>7</v>
      </c>
      <c r="T4608" t="str">
        <f t="shared" si="575"/>
        <v>Jul</v>
      </c>
    </row>
    <row r="4609" spans="1:20" x14ac:dyDescent="0.35">
      <c r="A4609" t="s">
        <v>4674</v>
      </c>
      <c r="B4609" s="1">
        <v>45854</v>
      </c>
      <c r="C4609" t="s">
        <v>41</v>
      </c>
      <c r="D4609" t="s">
        <v>42</v>
      </c>
      <c r="E4609" t="s">
        <v>43</v>
      </c>
      <c r="F4609" t="s">
        <v>37</v>
      </c>
      <c r="G4609" t="s">
        <v>46</v>
      </c>
      <c r="H4609" t="s">
        <v>47</v>
      </c>
      <c r="I4609">
        <v>2</v>
      </c>
      <c r="J4609" s="2">
        <v>504.42</v>
      </c>
      <c r="K4609" s="3">
        <v>0</v>
      </c>
      <c r="L4609" s="2">
        <v>260.16000000000003</v>
      </c>
      <c r="M4609" s="2">
        <f t="shared" si="568"/>
        <v>1008.84</v>
      </c>
      <c r="N4609" s="2">
        <f t="shared" si="569"/>
        <v>520.32000000000005</v>
      </c>
      <c r="O4609" s="2">
        <f t="shared" si="570"/>
        <v>488.52</v>
      </c>
      <c r="P4609" s="4">
        <f t="shared" si="571"/>
        <v>0.48423932437254663</v>
      </c>
      <c r="Q4609">
        <f t="shared" si="572"/>
        <v>2025</v>
      </c>
      <c r="R4609" t="str">
        <f t="shared" si="573"/>
        <v>Q3</v>
      </c>
      <c r="S4609">
        <f t="shared" si="574"/>
        <v>7</v>
      </c>
      <c r="T4609" t="str">
        <f t="shared" si="575"/>
        <v>Jul</v>
      </c>
    </row>
    <row r="4610" spans="1:20" x14ac:dyDescent="0.35">
      <c r="A4610" t="s">
        <v>4675</v>
      </c>
      <c r="B4610" s="1">
        <v>45855</v>
      </c>
      <c r="C4610" t="s">
        <v>21</v>
      </c>
      <c r="D4610" t="s">
        <v>22</v>
      </c>
      <c r="E4610" t="s">
        <v>23</v>
      </c>
      <c r="F4610" t="s">
        <v>24</v>
      </c>
      <c r="G4610" t="s">
        <v>38</v>
      </c>
      <c r="H4610" t="s">
        <v>39</v>
      </c>
      <c r="I4610">
        <v>2</v>
      </c>
      <c r="J4610" s="2">
        <v>142.75</v>
      </c>
      <c r="K4610" s="3">
        <v>0</v>
      </c>
      <c r="L4610" s="2">
        <v>80.44</v>
      </c>
      <c r="M4610" s="2">
        <f t="shared" ref="M4610:M4673" si="576">ROUND(I4610*J4610*(1-K4610),2)</f>
        <v>285.5</v>
      </c>
      <c r="N4610" s="2">
        <f t="shared" ref="N4610:N4673" si="577">ROUND(I4610*L4610,2)</f>
        <v>160.88</v>
      </c>
      <c r="O4610" s="2">
        <f t="shared" ref="O4610:O4673" si="578">M4610-N4610</f>
        <v>124.62</v>
      </c>
      <c r="P4610" s="4">
        <f t="shared" ref="P4610:P4673" si="579">IFERROR(O4610/M4610,0)</f>
        <v>0.43649737302977232</v>
      </c>
      <c r="Q4610">
        <f t="shared" ref="Q4610:Q4673" si="580">YEAR(B4610)</f>
        <v>2025</v>
      </c>
      <c r="R4610" t="str">
        <f t="shared" ref="R4610:R4673" si="581">"Q"&amp;ROUNDUP(MONTH(B4610)/3,0)</f>
        <v>Q3</v>
      </c>
      <c r="S4610">
        <f t="shared" ref="S4610:S4673" si="582">MONTH(B4610)</f>
        <v>7</v>
      </c>
      <c r="T4610" t="str">
        <f t="shared" ref="T4610:T4673" si="583">TEXT(B4610,"mmm")</f>
        <v>Jul</v>
      </c>
    </row>
    <row r="4611" spans="1:20" x14ac:dyDescent="0.35">
      <c r="A4611" t="s">
        <v>4676</v>
      </c>
      <c r="B4611" s="1">
        <v>45855</v>
      </c>
      <c r="C4611" t="s">
        <v>21</v>
      </c>
      <c r="D4611" t="s">
        <v>22</v>
      </c>
      <c r="E4611" t="s">
        <v>23</v>
      </c>
      <c r="F4611" t="s">
        <v>37</v>
      </c>
      <c r="G4611" t="s">
        <v>46</v>
      </c>
      <c r="H4611" t="s">
        <v>79</v>
      </c>
      <c r="I4611">
        <v>2</v>
      </c>
      <c r="J4611" s="2">
        <v>29.43</v>
      </c>
      <c r="K4611" s="3">
        <v>0</v>
      </c>
      <c r="L4611" s="2">
        <v>9.9499999999999993</v>
      </c>
      <c r="M4611" s="2">
        <f t="shared" si="576"/>
        <v>58.86</v>
      </c>
      <c r="N4611" s="2">
        <f t="shared" si="577"/>
        <v>19.899999999999999</v>
      </c>
      <c r="O4611" s="2">
        <f t="shared" si="578"/>
        <v>38.96</v>
      </c>
      <c r="P4611" s="4">
        <f t="shared" si="579"/>
        <v>0.66190961603805643</v>
      </c>
      <c r="Q4611">
        <f t="shared" si="580"/>
        <v>2025</v>
      </c>
      <c r="R4611" t="str">
        <f t="shared" si="581"/>
        <v>Q3</v>
      </c>
      <c r="S4611">
        <f t="shared" si="582"/>
        <v>7</v>
      </c>
      <c r="T4611" t="str">
        <f t="shared" si="583"/>
        <v>Jul</v>
      </c>
    </row>
    <row r="4612" spans="1:20" x14ac:dyDescent="0.35">
      <c r="A4612" t="s">
        <v>4677</v>
      </c>
      <c r="B4612" s="1">
        <v>45855</v>
      </c>
      <c r="C4612" t="s">
        <v>41</v>
      </c>
      <c r="D4612" t="s">
        <v>42</v>
      </c>
      <c r="E4612" t="s">
        <v>43</v>
      </c>
      <c r="F4612" t="s">
        <v>37</v>
      </c>
      <c r="G4612" t="s">
        <v>46</v>
      </c>
      <c r="H4612" t="s">
        <v>183</v>
      </c>
      <c r="I4612">
        <v>1</v>
      </c>
      <c r="J4612" s="2">
        <v>144.75</v>
      </c>
      <c r="K4612" s="3">
        <v>0.15</v>
      </c>
      <c r="L4612" s="2">
        <v>64.58</v>
      </c>
      <c r="M4612" s="2">
        <f t="shared" si="576"/>
        <v>123.04</v>
      </c>
      <c r="N4612" s="2">
        <f t="shared" si="577"/>
        <v>64.58</v>
      </c>
      <c r="O4612" s="2">
        <f t="shared" si="578"/>
        <v>58.460000000000008</v>
      </c>
      <c r="P4612" s="4">
        <f t="shared" si="579"/>
        <v>0.47513003901170353</v>
      </c>
      <c r="Q4612">
        <f t="shared" si="580"/>
        <v>2025</v>
      </c>
      <c r="R4612" t="str">
        <f t="shared" si="581"/>
        <v>Q3</v>
      </c>
      <c r="S4612">
        <f t="shared" si="582"/>
        <v>7</v>
      </c>
      <c r="T4612" t="str">
        <f t="shared" si="583"/>
        <v>Jul</v>
      </c>
    </row>
    <row r="4613" spans="1:20" x14ac:dyDescent="0.35">
      <c r="A4613" t="s">
        <v>4678</v>
      </c>
      <c r="B4613" s="1">
        <v>45855</v>
      </c>
      <c r="C4613" t="s">
        <v>41</v>
      </c>
      <c r="D4613" t="s">
        <v>42</v>
      </c>
      <c r="E4613" t="s">
        <v>23</v>
      </c>
      <c r="F4613" t="s">
        <v>37</v>
      </c>
      <c r="G4613" t="s">
        <v>32</v>
      </c>
      <c r="H4613" t="s">
        <v>86</v>
      </c>
      <c r="I4613">
        <v>6</v>
      </c>
      <c r="J4613" s="2">
        <v>71.86</v>
      </c>
      <c r="K4613" s="3">
        <v>0.15</v>
      </c>
      <c r="L4613" s="2">
        <v>24.82</v>
      </c>
      <c r="M4613" s="2">
        <f t="shared" si="576"/>
        <v>366.49</v>
      </c>
      <c r="N4613" s="2">
        <f t="shared" si="577"/>
        <v>148.91999999999999</v>
      </c>
      <c r="O4613" s="2">
        <f t="shared" si="578"/>
        <v>217.57000000000002</v>
      </c>
      <c r="P4613" s="4">
        <f t="shared" si="579"/>
        <v>0.59365876285846819</v>
      </c>
      <c r="Q4613">
        <f t="shared" si="580"/>
        <v>2025</v>
      </c>
      <c r="R4613" t="str">
        <f t="shared" si="581"/>
        <v>Q3</v>
      </c>
      <c r="S4613">
        <f t="shared" si="582"/>
        <v>7</v>
      </c>
      <c r="T4613" t="str">
        <f t="shared" si="583"/>
        <v>Jul</v>
      </c>
    </row>
    <row r="4614" spans="1:20" x14ac:dyDescent="0.35">
      <c r="A4614" t="s">
        <v>4679</v>
      </c>
      <c r="B4614" s="1">
        <v>45855</v>
      </c>
      <c r="C4614" t="s">
        <v>21</v>
      </c>
      <c r="D4614" t="s">
        <v>22</v>
      </c>
      <c r="E4614" t="s">
        <v>23</v>
      </c>
      <c r="F4614" t="s">
        <v>24</v>
      </c>
      <c r="G4614" t="s">
        <v>46</v>
      </c>
      <c r="H4614" t="s">
        <v>75</v>
      </c>
      <c r="I4614">
        <v>1</v>
      </c>
      <c r="J4614" s="2">
        <v>34.43</v>
      </c>
      <c r="K4614" s="3">
        <v>0</v>
      </c>
      <c r="L4614" s="2">
        <v>10.31</v>
      </c>
      <c r="M4614" s="2">
        <f t="shared" si="576"/>
        <v>34.43</v>
      </c>
      <c r="N4614" s="2">
        <f t="shared" si="577"/>
        <v>10.31</v>
      </c>
      <c r="O4614" s="2">
        <f t="shared" si="578"/>
        <v>24.119999999999997</v>
      </c>
      <c r="P4614" s="4">
        <f t="shared" si="579"/>
        <v>0.70055184432181228</v>
      </c>
      <c r="Q4614">
        <f t="shared" si="580"/>
        <v>2025</v>
      </c>
      <c r="R4614" t="str">
        <f t="shared" si="581"/>
        <v>Q3</v>
      </c>
      <c r="S4614">
        <f t="shared" si="582"/>
        <v>7</v>
      </c>
      <c r="T4614" t="str">
        <f t="shared" si="583"/>
        <v>Jul</v>
      </c>
    </row>
    <row r="4615" spans="1:20" x14ac:dyDescent="0.35">
      <c r="A4615" t="s">
        <v>4680</v>
      </c>
      <c r="B4615" s="1">
        <v>45855</v>
      </c>
      <c r="C4615" t="s">
        <v>28</v>
      </c>
      <c r="D4615" t="s">
        <v>49</v>
      </c>
      <c r="E4615" t="s">
        <v>23</v>
      </c>
      <c r="F4615" t="s">
        <v>37</v>
      </c>
      <c r="G4615" t="s">
        <v>38</v>
      </c>
      <c r="H4615" t="s">
        <v>39</v>
      </c>
      <c r="I4615">
        <v>3</v>
      </c>
      <c r="J4615" s="2">
        <v>148.97</v>
      </c>
      <c r="K4615" s="3">
        <v>0</v>
      </c>
      <c r="L4615" s="2">
        <v>78.52</v>
      </c>
      <c r="M4615" s="2">
        <f t="shared" si="576"/>
        <v>446.91</v>
      </c>
      <c r="N4615" s="2">
        <f t="shared" si="577"/>
        <v>235.56</v>
      </c>
      <c r="O4615" s="2">
        <f t="shared" si="578"/>
        <v>211.35000000000002</v>
      </c>
      <c r="P4615" s="4">
        <f t="shared" si="579"/>
        <v>0.47291400953212059</v>
      </c>
      <c r="Q4615">
        <f t="shared" si="580"/>
        <v>2025</v>
      </c>
      <c r="R4615" t="str">
        <f t="shared" si="581"/>
        <v>Q3</v>
      </c>
      <c r="S4615">
        <f t="shared" si="582"/>
        <v>7</v>
      </c>
      <c r="T4615" t="str">
        <f t="shared" si="583"/>
        <v>Jul</v>
      </c>
    </row>
    <row r="4616" spans="1:20" x14ac:dyDescent="0.35">
      <c r="A4616" t="s">
        <v>4681</v>
      </c>
      <c r="B4616" s="1">
        <v>45855</v>
      </c>
      <c r="C4616" t="s">
        <v>21</v>
      </c>
      <c r="D4616" t="s">
        <v>35</v>
      </c>
      <c r="E4616" t="s">
        <v>43</v>
      </c>
      <c r="F4616" t="s">
        <v>37</v>
      </c>
      <c r="G4616" t="s">
        <v>46</v>
      </c>
      <c r="H4616" t="s">
        <v>183</v>
      </c>
      <c r="I4616">
        <v>1</v>
      </c>
      <c r="J4616" s="2">
        <v>136.85</v>
      </c>
      <c r="K4616" s="3">
        <v>0.05</v>
      </c>
      <c r="L4616" s="2">
        <v>64.02</v>
      </c>
      <c r="M4616" s="2">
        <f t="shared" si="576"/>
        <v>130.01</v>
      </c>
      <c r="N4616" s="2">
        <f t="shared" si="577"/>
        <v>64.02</v>
      </c>
      <c r="O4616" s="2">
        <f t="shared" si="578"/>
        <v>65.989999999999995</v>
      </c>
      <c r="P4616" s="4">
        <f t="shared" si="579"/>
        <v>0.50757634028151677</v>
      </c>
      <c r="Q4616">
        <f t="shared" si="580"/>
        <v>2025</v>
      </c>
      <c r="R4616" t="str">
        <f t="shared" si="581"/>
        <v>Q3</v>
      </c>
      <c r="S4616">
        <f t="shared" si="582"/>
        <v>7</v>
      </c>
      <c r="T4616" t="str">
        <f t="shared" si="583"/>
        <v>Jul</v>
      </c>
    </row>
    <row r="4617" spans="1:20" x14ac:dyDescent="0.35">
      <c r="A4617" t="s">
        <v>4682</v>
      </c>
      <c r="B4617" s="1">
        <v>45855</v>
      </c>
      <c r="C4617" t="s">
        <v>28</v>
      </c>
      <c r="D4617" t="s">
        <v>49</v>
      </c>
      <c r="E4617" t="s">
        <v>23</v>
      </c>
      <c r="F4617" t="s">
        <v>37</v>
      </c>
      <c r="G4617" t="s">
        <v>53</v>
      </c>
      <c r="H4617" t="s">
        <v>131</v>
      </c>
      <c r="I4617">
        <v>1</v>
      </c>
      <c r="J4617" s="2">
        <v>33.020000000000003</v>
      </c>
      <c r="K4617" s="3">
        <v>0</v>
      </c>
      <c r="L4617" s="2">
        <v>9.31</v>
      </c>
      <c r="M4617" s="2">
        <f t="shared" si="576"/>
        <v>33.020000000000003</v>
      </c>
      <c r="N4617" s="2">
        <f t="shared" si="577"/>
        <v>9.31</v>
      </c>
      <c r="O4617" s="2">
        <f t="shared" si="578"/>
        <v>23.71</v>
      </c>
      <c r="P4617" s="4">
        <f t="shared" si="579"/>
        <v>0.71804966686856442</v>
      </c>
      <c r="Q4617">
        <f t="shared" si="580"/>
        <v>2025</v>
      </c>
      <c r="R4617" t="str">
        <f t="shared" si="581"/>
        <v>Q3</v>
      </c>
      <c r="S4617">
        <f t="shared" si="582"/>
        <v>7</v>
      </c>
      <c r="T4617" t="str">
        <f t="shared" si="583"/>
        <v>Jul</v>
      </c>
    </row>
    <row r="4618" spans="1:20" x14ac:dyDescent="0.35">
      <c r="A4618" t="s">
        <v>4683</v>
      </c>
      <c r="B4618" s="1">
        <v>45855</v>
      </c>
      <c r="C4618" t="s">
        <v>41</v>
      </c>
      <c r="D4618" t="s">
        <v>42</v>
      </c>
      <c r="E4618" t="s">
        <v>43</v>
      </c>
      <c r="F4618" t="s">
        <v>24</v>
      </c>
      <c r="G4618" t="s">
        <v>38</v>
      </c>
      <c r="H4618" t="s">
        <v>56</v>
      </c>
      <c r="I4618">
        <v>3</v>
      </c>
      <c r="J4618" s="2">
        <v>81.62</v>
      </c>
      <c r="K4618" s="3">
        <v>0.1</v>
      </c>
      <c r="L4618" s="2">
        <v>31.77</v>
      </c>
      <c r="M4618" s="2">
        <f t="shared" si="576"/>
        <v>220.37</v>
      </c>
      <c r="N4618" s="2">
        <f t="shared" si="577"/>
        <v>95.31</v>
      </c>
      <c r="O4618" s="2">
        <f t="shared" si="578"/>
        <v>125.06</v>
      </c>
      <c r="P4618" s="4">
        <f t="shared" si="579"/>
        <v>0.56750011344556883</v>
      </c>
      <c r="Q4618">
        <f t="shared" si="580"/>
        <v>2025</v>
      </c>
      <c r="R4618" t="str">
        <f t="shared" si="581"/>
        <v>Q3</v>
      </c>
      <c r="S4618">
        <f t="shared" si="582"/>
        <v>7</v>
      </c>
      <c r="T4618" t="str">
        <f t="shared" si="583"/>
        <v>Jul</v>
      </c>
    </row>
    <row r="4619" spans="1:20" x14ac:dyDescent="0.35">
      <c r="A4619" t="s">
        <v>4684</v>
      </c>
      <c r="B4619" s="1">
        <v>45855</v>
      </c>
      <c r="C4619" t="s">
        <v>28</v>
      </c>
      <c r="D4619" t="s">
        <v>49</v>
      </c>
      <c r="E4619" t="s">
        <v>52</v>
      </c>
      <c r="F4619" t="s">
        <v>37</v>
      </c>
      <c r="G4619" t="s">
        <v>25</v>
      </c>
      <c r="H4619" t="s">
        <v>26</v>
      </c>
      <c r="I4619">
        <v>2</v>
      </c>
      <c r="J4619" s="2">
        <v>24.56</v>
      </c>
      <c r="K4619" s="3">
        <v>0</v>
      </c>
      <c r="L4619" s="2">
        <v>6.55</v>
      </c>
      <c r="M4619" s="2">
        <f t="shared" si="576"/>
        <v>49.12</v>
      </c>
      <c r="N4619" s="2">
        <f t="shared" si="577"/>
        <v>13.1</v>
      </c>
      <c r="O4619" s="2">
        <f t="shared" si="578"/>
        <v>36.019999999999996</v>
      </c>
      <c r="P4619" s="4">
        <f t="shared" si="579"/>
        <v>0.73330618892508137</v>
      </c>
      <c r="Q4619">
        <f t="shared" si="580"/>
        <v>2025</v>
      </c>
      <c r="R4619" t="str">
        <f t="shared" si="581"/>
        <v>Q3</v>
      </c>
      <c r="S4619">
        <f t="shared" si="582"/>
        <v>7</v>
      </c>
      <c r="T4619" t="str">
        <f t="shared" si="583"/>
        <v>Jul</v>
      </c>
    </row>
    <row r="4620" spans="1:20" x14ac:dyDescent="0.35">
      <c r="A4620" t="s">
        <v>4685</v>
      </c>
      <c r="B4620" s="1">
        <v>45855</v>
      </c>
      <c r="C4620" t="s">
        <v>41</v>
      </c>
      <c r="D4620" t="s">
        <v>90</v>
      </c>
      <c r="E4620" t="s">
        <v>23</v>
      </c>
      <c r="F4620" t="s">
        <v>37</v>
      </c>
      <c r="G4620" t="s">
        <v>46</v>
      </c>
      <c r="H4620" t="s">
        <v>75</v>
      </c>
      <c r="I4620">
        <v>1</v>
      </c>
      <c r="J4620" s="2">
        <v>36.35</v>
      </c>
      <c r="K4620" s="3">
        <v>0</v>
      </c>
      <c r="L4620" s="2">
        <v>10.220000000000001</v>
      </c>
      <c r="M4620" s="2">
        <f t="shared" si="576"/>
        <v>36.35</v>
      </c>
      <c r="N4620" s="2">
        <f t="shared" si="577"/>
        <v>10.220000000000001</v>
      </c>
      <c r="O4620" s="2">
        <f t="shared" si="578"/>
        <v>26.130000000000003</v>
      </c>
      <c r="P4620" s="4">
        <f t="shared" si="579"/>
        <v>0.71884456671251729</v>
      </c>
      <c r="Q4620">
        <f t="shared" si="580"/>
        <v>2025</v>
      </c>
      <c r="R4620" t="str">
        <f t="shared" si="581"/>
        <v>Q3</v>
      </c>
      <c r="S4620">
        <f t="shared" si="582"/>
        <v>7</v>
      </c>
      <c r="T4620" t="str">
        <f t="shared" si="583"/>
        <v>Jul</v>
      </c>
    </row>
    <row r="4621" spans="1:20" x14ac:dyDescent="0.35">
      <c r="A4621" t="s">
        <v>4686</v>
      </c>
      <c r="B4621" s="1">
        <v>45855</v>
      </c>
      <c r="C4621" t="s">
        <v>41</v>
      </c>
      <c r="D4621" t="s">
        <v>42</v>
      </c>
      <c r="E4621" t="s">
        <v>36</v>
      </c>
      <c r="F4621" t="s">
        <v>24</v>
      </c>
      <c r="G4621" t="s">
        <v>53</v>
      </c>
      <c r="H4621" t="s">
        <v>66</v>
      </c>
      <c r="I4621">
        <v>2</v>
      </c>
      <c r="J4621" s="2">
        <v>113.38</v>
      </c>
      <c r="K4621" s="3">
        <v>0.2</v>
      </c>
      <c r="L4621" s="2">
        <v>43.93</v>
      </c>
      <c r="M4621" s="2">
        <f t="shared" si="576"/>
        <v>181.41</v>
      </c>
      <c r="N4621" s="2">
        <f t="shared" si="577"/>
        <v>87.86</v>
      </c>
      <c r="O4621" s="2">
        <f t="shared" si="578"/>
        <v>93.55</v>
      </c>
      <c r="P4621" s="4">
        <f t="shared" si="579"/>
        <v>0.51568270767873881</v>
      </c>
      <c r="Q4621">
        <f t="shared" si="580"/>
        <v>2025</v>
      </c>
      <c r="R4621" t="str">
        <f t="shared" si="581"/>
        <v>Q3</v>
      </c>
      <c r="S4621">
        <f t="shared" si="582"/>
        <v>7</v>
      </c>
      <c r="T4621" t="str">
        <f t="shared" si="583"/>
        <v>Jul</v>
      </c>
    </row>
    <row r="4622" spans="1:20" x14ac:dyDescent="0.35">
      <c r="A4622" t="s">
        <v>4687</v>
      </c>
      <c r="B4622" s="1">
        <v>45856</v>
      </c>
      <c r="C4622" t="s">
        <v>21</v>
      </c>
      <c r="D4622" t="s">
        <v>103</v>
      </c>
      <c r="E4622" t="s">
        <v>52</v>
      </c>
      <c r="F4622" t="s">
        <v>37</v>
      </c>
      <c r="G4622" t="s">
        <v>32</v>
      </c>
      <c r="H4622" t="s">
        <v>33</v>
      </c>
      <c r="I4622">
        <v>1</v>
      </c>
      <c r="J4622" s="2">
        <v>36.58</v>
      </c>
      <c r="K4622" s="3">
        <v>0</v>
      </c>
      <c r="L4622" s="2">
        <v>12.82</v>
      </c>
      <c r="M4622" s="2">
        <f t="shared" si="576"/>
        <v>36.58</v>
      </c>
      <c r="N4622" s="2">
        <f t="shared" si="577"/>
        <v>12.82</v>
      </c>
      <c r="O4622" s="2">
        <f t="shared" si="578"/>
        <v>23.759999999999998</v>
      </c>
      <c r="P4622" s="4">
        <f t="shared" si="579"/>
        <v>0.64953526517222526</v>
      </c>
      <c r="Q4622">
        <f t="shared" si="580"/>
        <v>2025</v>
      </c>
      <c r="R4622" t="str">
        <f t="shared" si="581"/>
        <v>Q3</v>
      </c>
      <c r="S4622">
        <f t="shared" si="582"/>
        <v>7</v>
      </c>
      <c r="T4622" t="str">
        <f t="shared" si="583"/>
        <v>Jul</v>
      </c>
    </row>
    <row r="4623" spans="1:20" x14ac:dyDescent="0.35">
      <c r="A4623" t="s">
        <v>4688</v>
      </c>
      <c r="B4623" s="1">
        <v>45856</v>
      </c>
      <c r="C4623" t="s">
        <v>21</v>
      </c>
      <c r="D4623" t="s">
        <v>103</v>
      </c>
      <c r="E4623" t="s">
        <v>43</v>
      </c>
      <c r="F4623" t="s">
        <v>37</v>
      </c>
      <c r="G4623" t="s">
        <v>32</v>
      </c>
      <c r="H4623" t="s">
        <v>33</v>
      </c>
      <c r="I4623">
        <v>1</v>
      </c>
      <c r="J4623" s="2">
        <v>36.65</v>
      </c>
      <c r="K4623" s="3">
        <v>0.1</v>
      </c>
      <c r="L4623" s="2">
        <v>12.02</v>
      </c>
      <c r="M4623" s="2">
        <f t="shared" si="576"/>
        <v>32.99</v>
      </c>
      <c r="N4623" s="2">
        <f t="shared" si="577"/>
        <v>12.02</v>
      </c>
      <c r="O4623" s="2">
        <f t="shared" si="578"/>
        <v>20.970000000000002</v>
      </c>
      <c r="P4623" s="4">
        <f t="shared" si="579"/>
        <v>0.63564716580782055</v>
      </c>
      <c r="Q4623">
        <f t="shared" si="580"/>
        <v>2025</v>
      </c>
      <c r="R4623" t="str">
        <f t="shared" si="581"/>
        <v>Q3</v>
      </c>
      <c r="S4623">
        <f t="shared" si="582"/>
        <v>7</v>
      </c>
      <c r="T4623" t="str">
        <f t="shared" si="583"/>
        <v>Jul</v>
      </c>
    </row>
    <row r="4624" spans="1:20" x14ac:dyDescent="0.35">
      <c r="A4624" t="s">
        <v>4689</v>
      </c>
      <c r="B4624" s="1">
        <v>45856</v>
      </c>
      <c r="C4624" t="s">
        <v>28</v>
      </c>
      <c r="D4624" t="s">
        <v>49</v>
      </c>
      <c r="E4624" t="s">
        <v>43</v>
      </c>
      <c r="F4624" t="s">
        <v>37</v>
      </c>
      <c r="G4624" t="s">
        <v>53</v>
      </c>
      <c r="H4624" t="s">
        <v>66</v>
      </c>
      <c r="I4624">
        <v>1</v>
      </c>
      <c r="J4624" s="2">
        <v>111.98</v>
      </c>
      <c r="K4624" s="3">
        <v>0.05</v>
      </c>
      <c r="L4624" s="2">
        <v>46.26</v>
      </c>
      <c r="M4624" s="2">
        <f t="shared" si="576"/>
        <v>106.38</v>
      </c>
      <c r="N4624" s="2">
        <f t="shared" si="577"/>
        <v>46.26</v>
      </c>
      <c r="O4624" s="2">
        <f t="shared" si="578"/>
        <v>60.12</v>
      </c>
      <c r="P4624" s="4">
        <f t="shared" si="579"/>
        <v>0.56514382402707275</v>
      </c>
      <c r="Q4624">
        <f t="shared" si="580"/>
        <v>2025</v>
      </c>
      <c r="R4624" t="str">
        <f t="shared" si="581"/>
        <v>Q3</v>
      </c>
      <c r="S4624">
        <f t="shared" si="582"/>
        <v>7</v>
      </c>
      <c r="T4624" t="str">
        <f t="shared" si="583"/>
        <v>Jul</v>
      </c>
    </row>
    <row r="4625" spans="1:20" x14ac:dyDescent="0.35">
      <c r="A4625" t="s">
        <v>4690</v>
      </c>
      <c r="B4625" s="1">
        <v>45856</v>
      </c>
      <c r="C4625" t="s">
        <v>28</v>
      </c>
      <c r="D4625" t="s">
        <v>29</v>
      </c>
      <c r="E4625" t="s">
        <v>23</v>
      </c>
      <c r="F4625" t="s">
        <v>37</v>
      </c>
      <c r="G4625" t="s">
        <v>53</v>
      </c>
      <c r="H4625" t="s">
        <v>70</v>
      </c>
      <c r="I4625">
        <v>2</v>
      </c>
      <c r="J4625" s="2">
        <v>54.99</v>
      </c>
      <c r="K4625" s="3">
        <v>0</v>
      </c>
      <c r="L4625" s="2">
        <v>18.03</v>
      </c>
      <c r="M4625" s="2">
        <f t="shared" si="576"/>
        <v>109.98</v>
      </c>
      <c r="N4625" s="2">
        <f t="shared" si="577"/>
        <v>36.06</v>
      </c>
      <c r="O4625" s="2">
        <f t="shared" si="578"/>
        <v>73.92</v>
      </c>
      <c r="P4625" s="4">
        <f t="shared" si="579"/>
        <v>0.67212220403709766</v>
      </c>
      <c r="Q4625">
        <f t="shared" si="580"/>
        <v>2025</v>
      </c>
      <c r="R4625" t="str">
        <f t="shared" si="581"/>
        <v>Q3</v>
      </c>
      <c r="S4625">
        <f t="shared" si="582"/>
        <v>7</v>
      </c>
      <c r="T4625" t="str">
        <f t="shared" si="583"/>
        <v>Jul</v>
      </c>
    </row>
    <row r="4626" spans="1:20" x14ac:dyDescent="0.35">
      <c r="A4626" t="s">
        <v>4691</v>
      </c>
      <c r="B4626" s="1">
        <v>45856</v>
      </c>
      <c r="C4626" t="s">
        <v>62</v>
      </c>
      <c r="D4626" t="s">
        <v>63</v>
      </c>
      <c r="E4626" t="s">
        <v>43</v>
      </c>
      <c r="F4626" t="s">
        <v>37</v>
      </c>
      <c r="G4626" t="s">
        <v>38</v>
      </c>
      <c r="H4626" t="s">
        <v>56</v>
      </c>
      <c r="I4626">
        <v>1</v>
      </c>
      <c r="J4626" s="2">
        <v>74.599999999999994</v>
      </c>
      <c r="K4626" s="3">
        <v>0.15</v>
      </c>
      <c r="L4626" s="2">
        <v>32.4</v>
      </c>
      <c r="M4626" s="2">
        <f t="shared" si="576"/>
        <v>63.41</v>
      </c>
      <c r="N4626" s="2">
        <f t="shared" si="577"/>
        <v>32.4</v>
      </c>
      <c r="O4626" s="2">
        <f t="shared" si="578"/>
        <v>31.009999999999998</v>
      </c>
      <c r="P4626" s="4">
        <f t="shared" si="579"/>
        <v>0.48903958366188299</v>
      </c>
      <c r="Q4626">
        <f t="shared" si="580"/>
        <v>2025</v>
      </c>
      <c r="R4626" t="str">
        <f t="shared" si="581"/>
        <v>Q3</v>
      </c>
      <c r="S4626">
        <f t="shared" si="582"/>
        <v>7</v>
      </c>
      <c r="T4626" t="str">
        <f t="shared" si="583"/>
        <v>Jul</v>
      </c>
    </row>
    <row r="4627" spans="1:20" x14ac:dyDescent="0.35">
      <c r="A4627" t="s">
        <v>4692</v>
      </c>
      <c r="B4627" s="1">
        <v>45857</v>
      </c>
      <c r="C4627" t="s">
        <v>21</v>
      </c>
      <c r="D4627" t="s">
        <v>35</v>
      </c>
      <c r="E4627" t="s">
        <v>52</v>
      </c>
      <c r="F4627" t="s">
        <v>37</v>
      </c>
      <c r="G4627" t="s">
        <v>53</v>
      </c>
      <c r="H4627" t="s">
        <v>70</v>
      </c>
      <c r="I4627">
        <v>4</v>
      </c>
      <c r="J4627" s="2">
        <v>53.08</v>
      </c>
      <c r="K4627" s="3">
        <v>0</v>
      </c>
      <c r="L4627" s="2">
        <v>18.829999999999998</v>
      </c>
      <c r="M4627" s="2">
        <f t="shared" si="576"/>
        <v>212.32</v>
      </c>
      <c r="N4627" s="2">
        <f t="shared" si="577"/>
        <v>75.319999999999993</v>
      </c>
      <c r="O4627" s="2">
        <f t="shared" si="578"/>
        <v>137</v>
      </c>
      <c r="P4627" s="4">
        <f t="shared" si="579"/>
        <v>0.64525244913338364</v>
      </c>
      <c r="Q4627">
        <f t="shared" si="580"/>
        <v>2025</v>
      </c>
      <c r="R4627" t="str">
        <f t="shared" si="581"/>
        <v>Q3</v>
      </c>
      <c r="S4627">
        <f t="shared" si="582"/>
        <v>7</v>
      </c>
      <c r="T4627" t="str">
        <f t="shared" si="583"/>
        <v>Jul</v>
      </c>
    </row>
    <row r="4628" spans="1:20" x14ac:dyDescent="0.35">
      <c r="A4628" t="s">
        <v>4693</v>
      </c>
      <c r="B4628" s="1">
        <v>45857</v>
      </c>
      <c r="C4628" t="s">
        <v>21</v>
      </c>
      <c r="D4628" t="s">
        <v>22</v>
      </c>
      <c r="E4628" t="s">
        <v>30</v>
      </c>
      <c r="F4628" t="s">
        <v>31</v>
      </c>
      <c r="G4628" t="s">
        <v>32</v>
      </c>
      <c r="H4628" t="s">
        <v>50</v>
      </c>
      <c r="I4628">
        <v>12</v>
      </c>
      <c r="J4628" s="2">
        <v>227.99</v>
      </c>
      <c r="K4628" s="3">
        <v>0.15</v>
      </c>
      <c r="L4628" s="2">
        <v>114.84</v>
      </c>
      <c r="M4628" s="2">
        <f t="shared" si="576"/>
        <v>2325.5</v>
      </c>
      <c r="N4628" s="2">
        <f t="shared" si="577"/>
        <v>1378.08</v>
      </c>
      <c r="O4628" s="2">
        <f t="shared" si="578"/>
        <v>947.42000000000007</v>
      </c>
      <c r="P4628" s="4">
        <f t="shared" si="579"/>
        <v>0.40740485917007097</v>
      </c>
      <c r="Q4628">
        <f t="shared" si="580"/>
        <v>2025</v>
      </c>
      <c r="R4628" t="str">
        <f t="shared" si="581"/>
        <v>Q3</v>
      </c>
      <c r="S4628">
        <f t="shared" si="582"/>
        <v>7</v>
      </c>
      <c r="T4628" t="str">
        <f t="shared" si="583"/>
        <v>Jul</v>
      </c>
    </row>
    <row r="4629" spans="1:20" x14ac:dyDescent="0.35">
      <c r="A4629" t="s">
        <v>4694</v>
      </c>
      <c r="B4629" s="1">
        <v>45857</v>
      </c>
      <c r="C4629" t="s">
        <v>21</v>
      </c>
      <c r="D4629" t="s">
        <v>22</v>
      </c>
      <c r="E4629" t="s">
        <v>23</v>
      </c>
      <c r="F4629" t="s">
        <v>37</v>
      </c>
      <c r="G4629" t="s">
        <v>53</v>
      </c>
      <c r="H4629" t="s">
        <v>66</v>
      </c>
      <c r="I4629">
        <v>1</v>
      </c>
      <c r="J4629" s="2">
        <v>106.27</v>
      </c>
      <c r="K4629" s="3">
        <v>0.25</v>
      </c>
      <c r="L4629" s="2">
        <v>45.06</v>
      </c>
      <c r="M4629" s="2">
        <f t="shared" si="576"/>
        <v>79.7</v>
      </c>
      <c r="N4629" s="2">
        <f t="shared" si="577"/>
        <v>45.06</v>
      </c>
      <c r="O4629" s="2">
        <f t="shared" si="578"/>
        <v>34.64</v>
      </c>
      <c r="P4629" s="4">
        <f t="shared" si="579"/>
        <v>0.43462986198243414</v>
      </c>
      <c r="Q4629">
        <f t="shared" si="580"/>
        <v>2025</v>
      </c>
      <c r="R4629" t="str">
        <f t="shared" si="581"/>
        <v>Q3</v>
      </c>
      <c r="S4629">
        <f t="shared" si="582"/>
        <v>7</v>
      </c>
      <c r="T4629" t="str">
        <f t="shared" si="583"/>
        <v>Jul</v>
      </c>
    </row>
    <row r="4630" spans="1:20" x14ac:dyDescent="0.35">
      <c r="A4630" t="s">
        <v>4695</v>
      </c>
      <c r="B4630" s="1">
        <v>45857</v>
      </c>
      <c r="C4630" t="s">
        <v>41</v>
      </c>
      <c r="D4630" t="s">
        <v>42</v>
      </c>
      <c r="E4630" t="s">
        <v>23</v>
      </c>
      <c r="F4630" t="s">
        <v>24</v>
      </c>
      <c r="G4630" t="s">
        <v>32</v>
      </c>
      <c r="H4630" t="s">
        <v>86</v>
      </c>
      <c r="I4630">
        <v>1</v>
      </c>
      <c r="J4630" s="2">
        <v>71.42</v>
      </c>
      <c r="K4630" s="3">
        <v>0</v>
      </c>
      <c r="L4630" s="2">
        <v>25.09</v>
      </c>
      <c r="M4630" s="2">
        <f t="shared" si="576"/>
        <v>71.42</v>
      </c>
      <c r="N4630" s="2">
        <f t="shared" si="577"/>
        <v>25.09</v>
      </c>
      <c r="O4630" s="2">
        <f t="shared" si="578"/>
        <v>46.33</v>
      </c>
      <c r="P4630" s="4">
        <f t="shared" si="579"/>
        <v>0.64869784374124895</v>
      </c>
      <c r="Q4630">
        <f t="shared" si="580"/>
        <v>2025</v>
      </c>
      <c r="R4630" t="str">
        <f t="shared" si="581"/>
        <v>Q3</v>
      </c>
      <c r="S4630">
        <f t="shared" si="582"/>
        <v>7</v>
      </c>
      <c r="T4630" t="str">
        <f t="shared" si="583"/>
        <v>Jul</v>
      </c>
    </row>
    <row r="4631" spans="1:20" x14ac:dyDescent="0.35">
      <c r="A4631" t="s">
        <v>4696</v>
      </c>
      <c r="B4631" s="1">
        <v>45857</v>
      </c>
      <c r="C4631" t="s">
        <v>28</v>
      </c>
      <c r="D4631" t="s">
        <v>29</v>
      </c>
      <c r="E4631" t="s">
        <v>23</v>
      </c>
      <c r="F4631" t="s">
        <v>37</v>
      </c>
      <c r="G4631" t="s">
        <v>38</v>
      </c>
      <c r="H4631" t="s">
        <v>56</v>
      </c>
      <c r="I4631">
        <v>1</v>
      </c>
      <c r="J4631" s="2">
        <v>80.540000000000006</v>
      </c>
      <c r="K4631" s="3">
        <v>0</v>
      </c>
      <c r="L4631" s="2">
        <v>31.13</v>
      </c>
      <c r="M4631" s="2">
        <f t="shared" si="576"/>
        <v>80.540000000000006</v>
      </c>
      <c r="N4631" s="2">
        <f t="shared" si="577"/>
        <v>31.13</v>
      </c>
      <c r="O4631" s="2">
        <f t="shared" si="578"/>
        <v>49.410000000000011</v>
      </c>
      <c r="P4631" s="4">
        <f t="shared" si="579"/>
        <v>0.61348398311398067</v>
      </c>
      <c r="Q4631">
        <f t="shared" si="580"/>
        <v>2025</v>
      </c>
      <c r="R4631" t="str">
        <f t="shared" si="581"/>
        <v>Q3</v>
      </c>
      <c r="S4631">
        <f t="shared" si="582"/>
        <v>7</v>
      </c>
      <c r="T4631" t="str">
        <f t="shared" si="583"/>
        <v>Jul</v>
      </c>
    </row>
    <row r="4632" spans="1:20" x14ac:dyDescent="0.35">
      <c r="A4632" t="s">
        <v>4697</v>
      </c>
      <c r="B4632" s="1">
        <v>45857</v>
      </c>
      <c r="C4632" t="s">
        <v>28</v>
      </c>
      <c r="D4632" t="s">
        <v>29</v>
      </c>
      <c r="E4632" t="s">
        <v>52</v>
      </c>
      <c r="F4632" t="s">
        <v>37</v>
      </c>
      <c r="G4632" t="s">
        <v>32</v>
      </c>
      <c r="H4632" t="s">
        <v>33</v>
      </c>
      <c r="I4632">
        <v>3</v>
      </c>
      <c r="J4632" s="2">
        <v>39.35</v>
      </c>
      <c r="K4632" s="3">
        <v>0.05</v>
      </c>
      <c r="L4632" s="2">
        <v>12.65</v>
      </c>
      <c r="M4632" s="2">
        <f t="shared" si="576"/>
        <v>112.15</v>
      </c>
      <c r="N4632" s="2">
        <f t="shared" si="577"/>
        <v>37.950000000000003</v>
      </c>
      <c r="O4632" s="2">
        <f t="shared" si="578"/>
        <v>74.2</v>
      </c>
      <c r="P4632" s="4">
        <f t="shared" si="579"/>
        <v>0.66161390994204194</v>
      </c>
      <c r="Q4632">
        <f t="shared" si="580"/>
        <v>2025</v>
      </c>
      <c r="R4632" t="str">
        <f t="shared" si="581"/>
        <v>Q3</v>
      </c>
      <c r="S4632">
        <f t="shared" si="582"/>
        <v>7</v>
      </c>
      <c r="T4632" t="str">
        <f t="shared" si="583"/>
        <v>Jul</v>
      </c>
    </row>
    <row r="4633" spans="1:20" x14ac:dyDescent="0.35">
      <c r="A4633" t="s">
        <v>4698</v>
      </c>
      <c r="B4633" s="1">
        <v>45857</v>
      </c>
      <c r="C4633" t="s">
        <v>41</v>
      </c>
      <c r="D4633" t="s">
        <v>90</v>
      </c>
      <c r="E4633" t="s">
        <v>23</v>
      </c>
      <c r="F4633" t="s">
        <v>37</v>
      </c>
      <c r="G4633" t="s">
        <v>32</v>
      </c>
      <c r="H4633" t="s">
        <v>86</v>
      </c>
      <c r="I4633">
        <v>1</v>
      </c>
      <c r="J4633" s="2">
        <v>72.599999999999994</v>
      </c>
      <c r="K4633" s="3">
        <v>0</v>
      </c>
      <c r="L4633" s="2">
        <v>24.96</v>
      </c>
      <c r="M4633" s="2">
        <f t="shared" si="576"/>
        <v>72.599999999999994</v>
      </c>
      <c r="N4633" s="2">
        <f t="shared" si="577"/>
        <v>24.96</v>
      </c>
      <c r="O4633" s="2">
        <f t="shared" si="578"/>
        <v>47.639999999999993</v>
      </c>
      <c r="P4633" s="4">
        <f t="shared" si="579"/>
        <v>0.65619834710743796</v>
      </c>
      <c r="Q4633">
        <f t="shared" si="580"/>
        <v>2025</v>
      </c>
      <c r="R4633" t="str">
        <f t="shared" si="581"/>
        <v>Q3</v>
      </c>
      <c r="S4633">
        <f t="shared" si="582"/>
        <v>7</v>
      </c>
      <c r="T4633" t="str">
        <f t="shared" si="583"/>
        <v>Jul</v>
      </c>
    </row>
    <row r="4634" spans="1:20" x14ac:dyDescent="0.35">
      <c r="A4634" t="s">
        <v>4699</v>
      </c>
      <c r="B4634" s="1">
        <v>45857</v>
      </c>
      <c r="C4634" t="s">
        <v>28</v>
      </c>
      <c r="D4634" t="s">
        <v>29</v>
      </c>
      <c r="E4634" t="s">
        <v>52</v>
      </c>
      <c r="F4634" t="s">
        <v>37</v>
      </c>
      <c r="G4634" t="s">
        <v>46</v>
      </c>
      <c r="H4634" t="s">
        <v>75</v>
      </c>
      <c r="I4634">
        <v>3</v>
      </c>
      <c r="J4634" s="2">
        <v>34.43</v>
      </c>
      <c r="K4634" s="3">
        <v>0</v>
      </c>
      <c r="L4634" s="2">
        <v>10.4</v>
      </c>
      <c r="M4634" s="2">
        <f t="shared" si="576"/>
        <v>103.29</v>
      </c>
      <c r="N4634" s="2">
        <f t="shared" si="577"/>
        <v>31.2</v>
      </c>
      <c r="O4634" s="2">
        <f t="shared" si="578"/>
        <v>72.09</v>
      </c>
      <c r="P4634" s="4">
        <f t="shared" si="579"/>
        <v>0.69793784490270117</v>
      </c>
      <c r="Q4634">
        <f t="shared" si="580"/>
        <v>2025</v>
      </c>
      <c r="R4634" t="str">
        <f t="shared" si="581"/>
        <v>Q3</v>
      </c>
      <c r="S4634">
        <f t="shared" si="582"/>
        <v>7</v>
      </c>
      <c r="T4634" t="str">
        <f t="shared" si="583"/>
        <v>Jul</v>
      </c>
    </row>
    <row r="4635" spans="1:20" x14ac:dyDescent="0.35">
      <c r="A4635" t="s">
        <v>4700</v>
      </c>
      <c r="B4635" s="1">
        <v>45857</v>
      </c>
      <c r="C4635" t="s">
        <v>41</v>
      </c>
      <c r="D4635" t="s">
        <v>42</v>
      </c>
      <c r="E4635" t="s">
        <v>43</v>
      </c>
      <c r="F4635" t="s">
        <v>24</v>
      </c>
      <c r="G4635" t="s">
        <v>32</v>
      </c>
      <c r="H4635" t="s">
        <v>33</v>
      </c>
      <c r="I4635">
        <v>1</v>
      </c>
      <c r="J4635" s="2">
        <v>41.09</v>
      </c>
      <c r="K4635" s="3">
        <v>0</v>
      </c>
      <c r="L4635" s="2">
        <v>12.43</v>
      </c>
      <c r="M4635" s="2">
        <f t="shared" si="576"/>
        <v>41.09</v>
      </c>
      <c r="N4635" s="2">
        <f t="shared" si="577"/>
        <v>12.43</v>
      </c>
      <c r="O4635" s="2">
        <f t="shared" si="578"/>
        <v>28.660000000000004</v>
      </c>
      <c r="P4635" s="4">
        <f t="shared" si="579"/>
        <v>0.69749330737405701</v>
      </c>
      <c r="Q4635">
        <f t="shared" si="580"/>
        <v>2025</v>
      </c>
      <c r="R4635" t="str">
        <f t="shared" si="581"/>
        <v>Q3</v>
      </c>
      <c r="S4635">
        <f t="shared" si="582"/>
        <v>7</v>
      </c>
      <c r="T4635" t="str">
        <f t="shared" si="583"/>
        <v>Jul</v>
      </c>
    </row>
    <row r="4636" spans="1:20" x14ac:dyDescent="0.35">
      <c r="A4636" t="s">
        <v>4701</v>
      </c>
      <c r="B4636" s="1">
        <v>45857</v>
      </c>
      <c r="C4636" t="s">
        <v>62</v>
      </c>
      <c r="D4636" t="s">
        <v>63</v>
      </c>
      <c r="E4636" t="s">
        <v>43</v>
      </c>
      <c r="F4636" t="s">
        <v>37</v>
      </c>
      <c r="G4636" t="s">
        <v>38</v>
      </c>
      <c r="H4636" t="s">
        <v>56</v>
      </c>
      <c r="I4636">
        <v>1</v>
      </c>
      <c r="J4636" s="2">
        <v>75.66</v>
      </c>
      <c r="K4636" s="3">
        <v>0.05</v>
      </c>
      <c r="L4636" s="2">
        <v>31.37</v>
      </c>
      <c r="M4636" s="2">
        <f t="shared" si="576"/>
        <v>71.88</v>
      </c>
      <c r="N4636" s="2">
        <f t="shared" si="577"/>
        <v>31.37</v>
      </c>
      <c r="O4636" s="2">
        <f t="shared" si="578"/>
        <v>40.509999999999991</v>
      </c>
      <c r="P4636" s="4">
        <f t="shared" si="579"/>
        <v>0.56357818586533104</v>
      </c>
      <c r="Q4636">
        <f t="shared" si="580"/>
        <v>2025</v>
      </c>
      <c r="R4636" t="str">
        <f t="shared" si="581"/>
        <v>Q3</v>
      </c>
      <c r="S4636">
        <f t="shared" si="582"/>
        <v>7</v>
      </c>
      <c r="T4636" t="str">
        <f t="shared" si="583"/>
        <v>Jul</v>
      </c>
    </row>
    <row r="4637" spans="1:20" x14ac:dyDescent="0.35">
      <c r="A4637" t="s">
        <v>4702</v>
      </c>
      <c r="B4637" s="1">
        <v>45857</v>
      </c>
      <c r="C4637" t="s">
        <v>62</v>
      </c>
      <c r="D4637" t="s">
        <v>69</v>
      </c>
      <c r="E4637" t="s">
        <v>36</v>
      </c>
      <c r="F4637" t="s">
        <v>24</v>
      </c>
      <c r="G4637" t="s">
        <v>53</v>
      </c>
      <c r="H4637" t="s">
        <v>131</v>
      </c>
      <c r="I4637">
        <v>1</v>
      </c>
      <c r="J4637" s="2">
        <v>29.64</v>
      </c>
      <c r="K4637" s="3">
        <v>0.05</v>
      </c>
      <c r="L4637" s="2">
        <v>9.32</v>
      </c>
      <c r="M4637" s="2">
        <f t="shared" si="576"/>
        <v>28.16</v>
      </c>
      <c r="N4637" s="2">
        <f t="shared" si="577"/>
        <v>9.32</v>
      </c>
      <c r="O4637" s="2">
        <f t="shared" si="578"/>
        <v>18.84</v>
      </c>
      <c r="P4637" s="4">
        <f t="shared" si="579"/>
        <v>0.66903409090909094</v>
      </c>
      <c r="Q4637">
        <f t="shared" si="580"/>
        <v>2025</v>
      </c>
      <c r="R4637" t="str">
        <f t="shared" si="581"/>
        <v>Q3</v>
      </c>
      <c r="S4637">
        <f t="shared" si="582"/>
        <v>7</v>
      </c>
      <c r="T4637" t="str">
        <f t="shared" si="583"/>
        <v>Jul</v>
      </c>
    </row>
    <row r="4638" spans="1:20" x14ac:dyDescent="0.35">
      <c r="A4638" t="s">
        <v>4703</v>
      </c>
      <c r="B4638" s="1">
        <v>45858</v>
      </c>
      <c r="C4638" t="s">
        <v>21</v>
      </c>
      <c r="D4638" t="s">
        <v>35</v>
      </c>
      <c r="E4638" t="s">
        <v>43</v>
      </c>
      <c r="F4638" t="s">
        <v>37</v>
      </c>
      <c r="G4638" t="s">
        <v>53</v>
      </c>
      <c r="H4638" t="s">
        <v>70</v>
      </c>
      <c r="I4638">
        <v>1</v>
      </c>
      <c r="J4638" s="2">
        <v>53.36</v>
      </c>
      <c r="K4638" s="3">
        <v>0.05</v>
      </c>
      <c r="L4638" s="2">
        <v>18.7</v>
      </c>
      <c r="M4638" s="2">
        <f t="shared" si="576"/>
        <v>50.69</v>
      </c>
      <c r="N4638" s="2">
        <f t="shared" si="577"/>
        <v>18.7</v>
      </c>
      <c r="O4638" s="2">
        <f t="shared" si="578"/>
        <v>31.99</v>
      </c>
      <c r="P4638" s="4">
        <f t="shared" si="579"/>
        <v>0.63109094495955809</v>
      </c>
      <c r="Q4638">
        <f t="shared" si="580"/>
        <v>2025</v>
      </c>
      <c r="R4638" t="str">
        <f t="shared" si="581"/>
        <v>Q3</v>
      </c>
      <c r="S4638">
        <f t="shared" si="582"/>
        <v>7</v>
      </c>
      <c r="T4638" t="str">
        <f t="shared" si="583"/>
        <v>Jul</v>
      </c>
    </row>
    <row r="4639" spans="1:20" x14ac:dyDescent="0.35">
      <c r="A4639" t="s">
        <v>4704</v>
      </c>
      <c r="B4639" s="1">
        <v>45858</v>
      </c>
      <c r="C4639" t="s">
        <v>62</v>
      </c>
      <c r="D4639" t="s">
        <v>69</v>
      </c>
      <c r="E4639" t="s">
        <v>43</v>
      </c>
      <c r="F4639" t="s">
        <v>37</v>
      </c>
      <c r="G4639" t="s">
        <v>38</v>
      </c>
      <c r="H4639" t="s">
        <v>56</v>
      </c>
      <c r="I4639">
        <v>3</v>
      </c>
      <c r="J4639" s="2">
        <v>72.849999999999994</v>
      </c>
      <c r="K4639" s="3">
        <v>0</v>
      </c>
      <c r="L4639" s="2">
        <v>31.81</v>
      </c>
      <c r="M4639" s="2">
        <f t="shared" si="576"/>
        <v>218.55</v>
      </c>
      <c r="N4639" s="2">
        <f t="shared" si="577"/>
        <v>95.43</v>
      </c>
      <c r="O4639" s="2">
        <f t="shared" si="578"/>
        <v>123.12</v>
      </c>
      <c r="P4639" s="4">
        <f t="shared" si="579"/>
        <v>0.56334934797529168</v>
      </c>
      <c r="Q4639">
        <f t="shared" si="580"/>
        <v>2025</v>
      </c>
      <c r="R4639" t="str">
        <f t="shared" si="581"/>
        <v>Q3</v>
      </c>
      <c r="S4639">
        <f t="shared" si="582"/>
        <v>7</v>
      </c>
      <c r="T4639" t="str">
        <f t="shared" si="583"/>
        <v>Jul</v>
      </c>
    </row>
    <row r="4640" spans="1:20" x14ac:dyDescent="0.35">
      <c r="A4640" t="s">
        <v>4705</v>
      </c>
      <c r="B4640" s="1">
        <v>45858</v>
      </c>
      <c r="C4640" t="s">
        <v>21</v>
      </c>
      <c r="D4640" t="s">
        <v>22</v>
      </c>
      <c r="E4640" t="s">
        <v>43</v>
      </c>
      <c r="F4640" t="s">
        <v>24</v>
      </c>
      <c r="G4640" t="s">
        <v>46</v>
      </c>
      <c r="H4640" t="s">
        <v>183</v>
      </c>
      <c r="I4640">
        <v>1</v>
      </c>
      <c r="J4640" s="2">
        <v>137.78</v>
      </c>
      <c r="K4640" s="3">
        <v>0</v>
      </c>
      <c r="L4640" s="2">
        <v>62.36</v>
      </c>
      <c r="M4640" s="2">
        <f t="shared" si="576"/>
        <v>137.78</v>
      </c>
      <c r="N4640" s="2">
        <f t="shared" si="577"/>
        <v>62.36</v>
      </c>
      <c r="O4640" s="2">
        <f t="shared" si="578"/>
        <v>75.42</v>
      </c>
      <c r="P4640" s="4">
        <f t="shared" si="579"/>
        <v>0.5473943968645667</v>
      </c>
      <c r="Q4640">
        <f t="shared" si="580"/>
        <v>2025</v>
      </c>
      <c r="R4640" t="str">
        <f t="shared" si="581"/>
        <v>Q3</v>
      </c>
      <c r="S4640">
        <f t="shared" si="582"/>
        <v>7</v>
      </c>
      <c r="T4640" t="str">
        <f t="shared" si="583"/>
        <v>Jul</v>
      </c>
    </row>
    <row r="4641" spans="1:20" x14ac:dyDescent="0.35">
      <c r="A4641" t="s">
        <v>4706</v>
      </c>
      <c r="B4641" s="1">
        <v>45858</v>
      </c>
      <c r="C4641" t="s">
        <v>28</v>
      </c>
      <c r="D4641" t="s">
        <v>29</v>
      </c>
      <c r="E4641" t="s">
        <v>52</v>
      </c>
      <c r="F4641" t="s">
        <v>37</v>
      </c>
      <c r="G4641" t="s">
        <v>53</v>
      </c>
      <c r="H4641" t="s">
        <v>131</v>
      </c>
      <c r="I4641">
        <v>1</v>
      </c>
      <c r="J4641" s="2">
        <v>31.63</v>
      </c>
      <c r="K4641" s="3">
        <v>0.05</v>
      </c>
      <c r="L4641" s="2">
        <v>9.3699999999999992</v>
      </c>
      <c r="M4641" s="2">
        <f t="shared" si="576"/>
        <v>30.05</v>
      </c>
      <c r="N4641" s="2">
        <f t="shared" si="577"/>
        <v>9.3699999999999992</v>
      </c>
      <c r="O4641" s="2">
        <f t="shared" si="578"/>
        <v>20.68</v>
      </c>
      <c r="P4641" s="4">
        <f t="shared" si="579"/>
        <v>0.68818635607321132</v>
      </c>
      <c r="Q4641">
        <f t="shared" si="580"/>
        <v>2025</v>
      </c>
      <c r="R4641" t="str">
        <f t="shared" si="581"/>
        <v>Q3</v>
      </c>
      <c r="S4641">
        <f t="shared" si="582"/>
        <v>7</v>
      </c>
      <c r="T4641" t="str">
        <f t="shared" si="583"/>
        <v>Jul</v>
      </c>
    </row>
    <row r="4642" spans="1:20" x14ac:dyDescent="0.35">
      <c r="A4642" t="s">
        <v>4707</v>
      </c>
      <c r="B4642" s="1">
        <v>45858</v>
      </c>
      <c r="C4642" t="s">
        <v>21</v>
      </c>
      <c r="D4642" t="s">
        <v>22</v>
      </c>
      <c r="E4642" t="s">
        <v>23</v>
      </c>
      <c r="F4642" t="s">
        <v>31</v>
      </c>
      <c r="G4642" t="s">
        <v>25</v>
      </c>
      <c r="H4642" t="s">
        <v>91</v>
      </c>
      <c r="I4642">
        <v>1</v>
      </c>
      <c r="J4642" s="2">
        <v>97.01</v>
      </c>
      <c r="K4642" s="3">
        <v>0.05</v>
      </c>
      <c r="L4642" s="2">
        <v>44.44</v>
      </c>
      <c r="M4642" s="2">
        <f t="shared" si="576"/>
        <v>92.16</v>
      </c>
      <c r="N4642" s="2">
        <f t="shared" si="577"/>
        <v>44.44</v>
      </c>
      <c r="O4642" s="2">
        <f t="shared" si="578"/>
        <v>47.72</v>
      </c>
      <c r="P4642" s="4">
        <f t="shared" si="579"/>
        <v>0.51779513888888895</v>
      </c>
      <c r="Q4642">
        <f t="shared" si="580"/>
        <v>2025</v>
      </c>
      <c r="R4642" t="str">
        <f t="shared" si="581"/>
        <v>Q3</v>
      </c>
      <c r="S4642">
        <f t="shared" si="582"/>
        <v>7</v>
      </c>
      <c r="T4642" t="str">
        <f t="shared" si="583"/>
        <v>Jul</v>
      </c>
    </row>
    <row r="4643" spans="1:20" x14ac:dyDescent="0.35">
      <c r="A4643" t="s">
        <v>4708</v>
      </c>
      <c r="B4643" s="1">
        <v>45858</v>
      </c>
      <c r="C4643" t="s">
        <v>21</v>
      </c>
      <c r="D4643" t="s">
        <v>22</v>
      </c>
      <c r="E4643" t="s">
        <v>23</v>
      </c>
      <c r="F4643" t="s">
        <v>31</v>
      </c>
      <c r="G4643" t="s">
        <v>46</v>
      </c>
      <c r="H4643" t="s">
        <v>75</v>
      </c>
      <c r="I4643">
        <v>1</v>
      </c>
      <c r="J4643" s="2">
        <v>34.14</v>
      </c>
      <c r="K4643" s="3">
        <v>0.05</v>
      </c>
      <c r="L4643" s="2">
        <v>10.220000000000001</v>
      </c>
      <c r="M4643" s="2">
        <f t="shared" si="576"/>
        <v>32.43</v>
      </c>
      <c r="N4643" s="2">
        <f t="shared" si="577"/>
        <v>10.220000000000001</v>
      </c>
      <c r="O4643" s="2">
        <f t="shared" si="578"/>
        <v>22.21</v>
      </c>
      <c r="P4643" s="4">
        <f t="shared" si="579"/>
        <v>0.68485969781066913</v>
      </c>
      <c r="Q4643">
        <f t="shared" si="580"/>
        <v>2025</v>
      </c>
      <c r="R4643" t="str">
        <f t="shared" si="581"/>
        <v>Q3</v>
      </c>
      <c r="S4643">
        <f t="shared" si="582"/>
        <v>7</v>
      </c>
      <c r="T4643" t="str">
        <f t="shared" si="583"/>
        <v>Jul</v>
      </c>
    </row>
    <row r="4644" spans="1:20" x14ac:dyDescent="0.35">
      <c r="A4644" t="s">
        <v>4709</v>
      </c>
      <c r="B4644" s="1">
        <v>45858</v>
      </c>
      <c r="C4644" t="s">
        <v>21</v>
      </c>
      <c r="D4644" t="s">
        <v>22</v>
      </c>
      <c r="E4644" t="s">
        <v>23</v>
      </c>
      <c r="F4644" t="s">
        <v>24</v>
      </c>
      <c r="G4644" t="s">
        <v>25</v>
      </c>
      <c r="H4644" t="s">
        <v>26</v>
      </c>
      <c r="I4644">
        <v>1</v>
      </c>
      <c r="J4644" s="2">
        <v>23.36</v>
      </c>
      <c r="K4644" s="3">
        <v>0</v>
      </c>
      <c r="L4644" s="2">
        <v>6.59</v>
      </c>
      <c r="M4644" s="2">
        <f t="shared" si="576"/>
        <v>23.36</v>
      </c>
      <c r="N4644" s="2">
        <f t="shared" si="577"/>
        <v>6.59</v>
      </c>
      <c r="O4644" s="2">
        <f t="shared" si="578"/>
        <v>16.77</v>
      </c>
      <c r="P4644" s="4">
        <f t="shared" si="579"/>
        <v>0.71789383561643838</v>
      </c>
      <c r="Q4644">
        <f t="shared" si="580"/>
        <v>2025</v>
      </c>
      <c r="R4644" t="str">
        <f t="shared" si="581"/>
        <v>Q3</v>
      </c>
      <c r="S4644">
        <f t="shared" si="582"/>
        <v>7</v>
      </c>
      <c r="T4644" t="str">
        <f t="shared" si="583"/>
        <v>Jul</v>
      </c>
    </row>
    <row r="4645" spans="1:20" x14ac:dyDescent="0.35">
      <c r="A4645" t="s">
        <v>4710</v>
      </c>
      <c r="B4645" s="1">
        <v>45858</v>
      </c>
      <c r="C4645" t="s">
        <v>21</v>
      </c>
      <c r="D4645" t="s">
        <v>22</v>
      </c>
      <c r="E4645" t="s">
        <v>43</v>
      </c>
      <c r="F4645" t="s">
        <v>24</v>
      </c>
      <c r="G4645" t="s">
        <v>25</v>
      </c>
      <c r="H4645" t="s">
        <v>72</v>
      </c>
      <c r="I4645">
        <v>2</v>
      </c>
      <c r="J4645" s="2">
        <v>186.33</v>
      </c>
      <c r="K4645" s="3">
        <v>0.05</v>
      </c>
      <c r="L4645" s="2">
        <v>108.99</v>
      </c>
      <c r="M4645" s="2">
        <f t="shared" si="576"/>
        <v>354.03</v>
      </c>
      <c r="N4645" s="2">
        <f t="shared" si="577"/>
        <v>217.98</v>
      </c>
      <c r="O4645" s="2">
        <f t="shared" si="578"/>
        <v>136.04999999999998</v>
      </c>
      <c r="P4645" s="4">
        <f t="shared" si="579"/>
        <v>0.38428946699432248</v>
      </c>
      <c r="Q4645">
        <f t="shared" si="580"/>
        <v>2025</v>
      </c>
      <c r="R4645" t="str">
        <f t="shared" si="581"/>
        <v>Q3</v>
      </c>
      <c r="S4645">
        <f t="shared" si="582"/>
        <v>7</v>
      </c>
      <c r="T4645" t="str">
        <f t="shared" si="583"/>
        <v>Jul</v>
      </c>
    </row>
    <row r="4646" spans="1:20" x14ac:dyDescent="0.35">
      <c r="A4646" t="s">
        <v>4711</v>
      </c>
      <c r="B4646" s="1">
        <v>45858</v>
      </c>
      <c r="C4646" t="s">
        <v>28</v>
      </c>
      <c r="D4646" t="s">
        <v>29</v>
      </c>
      <c r="E4646" t="s">
        <v>52</v>
      </c>
      <c r="F4646" t="s">
        <v>24</v>
      </c>
      <c r="G4646" t="s">
        <v>38</v>
      </c>
      <c r="H4646" t="s">
        <v>39</v>
      </c>
      <c r="I4646">
        <v>2</v>
      </c>
      <c r="J4646" s="2">
        <v>152.27000000000001</v>
      </c>
      <c r="K4646" s="3">
        <v>0</v>
      </c>
      <c r="L4646" s="2">
        <v>81.58</v>
      </c>
      <c r="M4646" s="2">
        <f t="shared" si="576"/>
        <v>304.54000000000002</v>
      </c>
      <c r="N4646" s="2">
        <f t="shared" si="577"/>
        <v>163.16</v>
      </c>
      <c r="O4646" s="2">
        <f t="shared" si="578"/>
        <v>141.38000000000002</v>
      </c>
      <c r="P4646" s="4">
        <f t="shared" si="579"/>
        <v>0.46424115058777177</v>
      </c>
      <c r="Q4646">
        <f t="shared" si="580"/>
        <v>2025</v>
      </c>
      <c r="R4646" t="str">
        <f t="shared" si="581"/>
        <v>Q3</v>
      </c>
      <c r="S4646">
        <f t="shared" si="582"/>
        <v>7</v>
      </c>
      <c r="T4646" t="str">
        <f t="shared" si="583"/>
        <v>Jul</v>
      </c>
    </row>
    <row r="4647" spans="1:20" x14ac:dyDescent="0.35">
      <c r="A4647" t="s">
        <v>4712</v>
      </c>
      <c r="B4647" s="1">
        <v>45858</v>
      </c>
      <c r="C4647" t="s">
        <v>62</v>
      </c>
      <c r="D4647" t="s">
        <v>63</v>
      </c>
      <c r="E4647" t="s">
        <v>23</v>
      </c>
      <c r="F4647" t="s">
        <v>37</v>
      </c>
      <c r="G4647" t="s">
        <v>38</v>
      </c>
      <c r="H4647" t="s">
        <v>56</v>
      </c>
      <c r="I4647">
        <v>1</v>
      </c>
      <c r="J4647" s="2">
        <v>73.319999999999993</v>
      </c>
      <c r="K4647" s="3">
        <v>0</v>
      </c>
      <c r="L4647" s="2">
        <v>32.43</v>
      </c>
      <c r="M4647" s="2">
        <f t="shared" si="576"/>
        <v>73.319999999999993</v>
      </c>
      <c r="N4647" s="2">
        <f t="shared" si="577"/>
        <v>32.43</v>
      </c>
      <c r="O4647" s="2">
        <f t="shared" si="578"/>
        <v>40.889999999999993</v>
      </c>
      <c r="P4647" s="4">
        <f t="shared" si="579"/>
        <v>0.55769230769230771</v>
      </c>
      <c r="Q4647">
        <f t="shared" si="580"/>
        <v>2025</v>
      </c>
      <c r="R4647" t="str">
        <f t="shared" si="581"/>
        <v>Q3</v>
      </c>
      <c r="S4647">
        <f t="shared" si="582"/>
        <v>7</v>
      </c>
      <c r="T4647" t="str">
        <f t="shared" si="583"/>
        <v>Jul</v>
      </c>
    </row>
    <row r="4648" spans="1:20" x14ac:dyDescent="0.35">
      <c r="A4648" t="s">
        <v>4713</v>
      </c>
      <c r="B4648" s="1">
        <v>45858</v>
      </c>
      <c r="C4648" t="s">
        <v>21</v>
      </c>
      <c r="D4648" t="s">
        <v>35</v>
      </c>
      <c r="E4648" t="s">
        <v>23</v>
      </c>
      <c r="F4648" t="s">
        <v>37</v>
      </c>
      <c r="G4648" t="s">
        <v>32</v>
      </c>
      <c r="H4648" t="s">
        <v>50</v>
      </c>
      <c r="I4648">
        <v>2</v>
      </c>
      <c r="J4648" s="2">
        <v>229.02</v>
      </c>
      <c r="K4648" s="3">
        <v>0.05</v>
      </c>
      <c r="L4648" s="2">
        <v>115.45</v>
      </c>
      <c r="M4648" s="2">
        <f t="shared" si="576"/>
        <v>435.14</v>
      </c>
      <c r="N4648" s="2">
        <f t="shared" si="577"/>
        <v>230.9</v>
      </c>
      <c r="O4648" s="2">
        <f t="shared" si="578"/>
        <v>204.23999999999998</v>
      </c>
      <c r="P4648" s="4">
        <f t="shared" si="579"/>
        <v>0.46936618099921862</v>
      </c>
      <c r="Q4648">
        <f t="shared" si="580"/>
        <v>2025</v>
      </c>
      <c r="R4648" t="str">
        <f t="shared" si="581"/>
        <v>Q3</v>
      </c>
      <c r="S4648">
        <f t="shared" si="582"/>
        <v>7</v>
      </c>
      <c r="T4648" t="str">
        <f t="shared" si="583"/>
        <v>Jul</v>
      </c>
    </row>
    <row r="4649" spans="1:20" x14ac:dyDescent="0.35">
      <c r="A4649" t="s">
        <v>4714</v>
      </c>
      <c r="B4649" s="1">
        <v>45858</v>
      </c>
      <c r="C4649" t="s">
        <v>21</v>
      </c>
      <c r="D4649" t="s">
        <v>22</v>
      </c>
      <c r="E4649" t="s">
        <v>52</v>
      </c>
      <c r="F4649" t="s">
        <v>24</v>
      </c>
      <c r="G4649" t="s">
        <v>46</v>
      </c>
      <c r="H4649" t="s">
        <v>183</v>
      </c>
      <c r="I4649">
        <v>3</v>
      </c>
      <c r="J4649" s="2">
        <v>138.54</v>
      </c>
      <c r="K4649" s="3">
        <v>0</v>
      </c>
      <c r="L4649" s="2">
        <v>64.489999999999995</v>
      </c>
      <c r="M4649" s="2">
        <f t="shared" si="576"/>
        <v>415.62</v>
      </c>
      <c r="N4649" s="2">
        <f t="shared" si="577"/>
        <v>193.47</v>
      </c>
      <c r="O4649" s="2">
        <f t="shared" si="578"/>
        <v>222.15</v>
      </c>
      <c r="P4649" s="4">
        <f t="shared" si="579"/>
        <v>0.53450267070882052</v>
      </c>
      <c r="Q4649">
        <f t="shared" si="580"/>
        <v>2025</v>
      </c>
      <c r="R4649" t="str">
        <f t="shared" si="581"/>
        <v>Q3</v>
      </c>
      <c r="S4649">
        <f t="shared" si="582"/>
        <v>7</v>
      </c>
      <c r="T4649" t="str">
        <f t="shared" si="583"/>
        <v>Jul</v>
      </c>
    </row>
    <row r="4650" spans="1:20" x14ac:dyDescent="0.35">
      <c r="A4650" t="s">
        <v>4715</v>
      </c>
      <c r="B4650" s="1">
        <v>45859</v>
      </c>
      <c r="C4650" t="s">
        <v>21</v>
      </c>
      <c r="D4650" t="s">
        <v>22</v>
      </c>
      <c r="E4650" t="s">
        <v>23</v>
      </c>
      <c r="F4650" t="s">
        <v>31</v>
      </c>
      <c r="G4650" t="s">
        <v>32</v>
      </c>
      <c r="H4650" t="s">
        <v>113</v>
      </c>
      <c r="I4650">
        <v>1</v>
      </c>
      <c r="J4650" s="2">
        <v>372.09</v>
      </c>
      <c r="K4650" s="3">
        <v>0</v>
      </c>
      <c r="L4650" s="2">
        <v>209.14</v>
      </c>
      <c r="M4650" s="2">
        <f t="shared" si="576"/>
        <v>372.09</v>
      </c>
      <c r="N4650" s="2">
        <f t="shared" si="577"/>
        <v>209.14</v>
      </c>
      <c r="O4650" s="2">
        <f t="shared" si="578"/>
        <v>162.94999999999999</v>
      </c>
      <c r="P4650" s="4">
        <f t="shared" si="579"/>
        <v>0.43793168319492598</v>
      </c>
      <c r="Q4650">
        <f t="shared" si="580"/>
        <v>2025</v>
      </c>
      <c r="R4650" t="str">
        <f t="shared" si="581"/>
        <v>Q3</v>
      </c>
      <c r="S4650">
        <f t="shared" si="582"/>
        <v>7</v>
      </c>
      <c r="T4650" t="str">
        <f t="shared" si="583"/>
        <v>Jul</v>
      </c>
    </row>
    <row r="4651" spans="1:20" x14ac:dyDescent="0.35">
      <c r="A4651" t="s">
        <v>4716</v>
      </c>
      <c r="B4651" s="1">
        <v>45859</v>
      </c>
      <c r="C4651" t="s">
        <v>21</v>
      </c>
      <c r="D4651" t="s">
        <v>35</v>
      </c>
      <c r="E4651" t="s">
        <v>30</v>
      </c>
      <c r="F4651" t="s">
        <v>31</v>
      </c>
      <c r="G4651" t="s">
        <v>32</v>
      </c>
      <c r="H4651" t="s">
        <v>86</v>
      </c>
      <c r="I4651">
        <v>8</v>
      </c>
      <c r="J4651" s="2">
        <v>69.5</v>
      </c>
      <c r="K4651" s="3">
        <v>0.15</v>
      </c>
      <c r="L4651" s="2">
        <v>24.68</v>
      </c>
      <c r="M4651" s="2">
        <f t="shared" si="576"/>
        <v>472.6</v>
      </c>
      <c r="N4651" s="2">
        <f t="shared" si="577"/>
        <v>197.44</v>
      </c>
      <c r="O4651" s="2">
        <f t="shared" si="578"/>
        <v>275.16000000000003</v>
      </c>
      <c r="P4651" s="4">
        <f t="shared" si="579"/>
        <v>0.58222598391874736</v>
      </c>
      <c r="Q4651">
        <f t="shared" si="580"/>
        <v>2025</v>
      </c>
      <c r="R4651" t="str">
        <f t="shared" si="581"/>
        <v>Q3</v>
      </c>
      <c r="S4651">
        <f t="shared" si="582"/>
        <v>7</v>
      </c>
      <c r="T4651" t="str">
        <f t="shared" si="583"/>
        <v>Jul</v>
      </c>
    </row>
    <row r="4652" spans="1:20" x14ac:dyDescent="0.35">
      <c r="A4652" t="s">
        <v>4717</v>
      </c>
      <c r="B4652" s="1">
        <v>45859</v>
      </c>
      <c r="C4652" t="s">
        <v>41</v>
      </c>
      <c r="D4652" t="s">
        <v>90</v>
      </c>
      <c r="E4652" t="s">
        <v>52</v>
      </c>
      <c r="F4652" t="s">
        <v>37</v>
      </c>
      <c r="G4652" t="s">
        <v>25</v>
      </c>
      <c r="H4652" t="s">
        <v>72</v>
      </c>
      <c r="I4652">
        <v>1</v>
      </c>
      <c r="J4652" s="2">
        <v>200.79</v>
      </c>
      <c r="K4652" s="3">
        <v>0</v>
      </c>
      <c r="L4652" s="2">
        <v>103.98</v>
      </c>
      <c r="M4652" s="2">
        <f t="shared" si="576"/>
        <v>200.79</v>
      </c>
      <c r="N4652" s="2">
        <f t="shared" si="577"/>
        <v>103.98</v>
      </c>
      <c r="O4652" s="2">
        <f t="shared" si="578"/>
        <v>96.809999999999988</v>
      </c>
      <c r="P4652" s="4">
        <f t="shared" si="579"/>
        <v>0.48214552517555653</v>
      </c>
      <c r="Q4652">
        <f t="shared" si="580"/>
        <v>2025</v>
      </c>
      <c r="R4652" t="str">
        <f t="shared" si="581"/>
        <v>Q3</v>
      </c>
      <c r="S4652">
        <f t="shared" si="582"/>
        <v>7</v>
      </c>
      <c r="T4652" t="str">
        <f t="shared" si="583"/>
        <v>Jul</v>
      </c>
    </row>
    <row r="4653" spans="1:20" x14ac:dyDescent="0.35">
      <c r="A4653" t="s">
        <v>4718</v>
      </c>
      <c r="B4653" s="1">
        <v>45859</v>
      </c>
      <c r="C4653" t="s">
        <v>21</v>
      </c>
      <c r="D4653" t="s">
        <v>103</v>
      </c>
      <c r="E4653" t="s">
        <v>52</v>
      </c>
      <c r="F4653" t="s">
        <v>37</v>
      </c>
      <c r="G4653" t="s">
        <v>38</v>
      </c>
      <c r="H4653" t="s">
        <v>56</v>
      </c>
      <c r="I4653">
        <v>1</v>
      </c>
      <c r="J4653" s="2">
        <v>72.37</v>
      </c>
      <c r="K4653" s="3">
        <v>0.05</v>
      </c>
      <c r="L4653" s="2">
        <v>31.15</v>
      </c>
      <c r="M4653" s="2">
        <f t="shared" si="576"/>
        <v>68.75</v>
      </c>
      <c r="N4653" s="2">
        <f t="shared" si="577"/>
        <v>31.15</v>
      </c>
      <c r="O4653" s="2">
        <f t="shared" si="578"/>
        <v>37.6</v>
      </c>
      <c r="P4653" s="4">
        <f t="shared" si="579"/>
        <v>0.5469090909090909</v>
      </c>
      <c r="Q4653">
        <f t="shared" si="580"/>
        <v>2025</v>
      </c>
      <c r="R4653" t="str">
        <f t="shared" si="581"/>
        <v>Q3</v>
      </c>
      <c r="S4653">
        <f t="shared" si="582"/>
        <v>7</v>
      </c>
      <c r="T4653" t="str">
        <f t="shared" si="583"/>
        <v>Jul</v>
      </c>
    </row>
    <row r="4654" spans="1:20" x14ac:dyDescent="0.35">
      <c r="A4654" t="s">
        <v>4719</v>
      </c>
      <c r="B4654" s="1">
        <v>45859</v>
      </c>
      <c r="C4654" t="s">
        <v>41</v>
      </c>
      <c r="D4654" t="s">
        <v>42</v>
      </c>
      <c r="E4654" t="s">
        <v>23</v>
      </c>
      <c r="F4654" t="s">
        <v>24</v>
      </c>
      <c r="G4654" t="s">
        <v>38</v>
      </c>
      <c r="H4654" t="s">
        <v>84</v>
      </c>
      <c r="I4654">
        <v>2</v>
      </c>
      <c r="J4654" s="2">
        <v>261.61</v>
      </c>
      <c r="K4654" s="3">
        <v>0</v>
      </c>
      <c r="L4654" s="2">
        <v>127.2</v>
      </c>
      <c r="M4654" s="2">
        <f t="shared" si="576"/>
        <v>523.22</v>
      </c>
      <c r="N4654" s="2">
        <f t="shared" si="577"/>
        <v>254.4</v>
      </c>
      <c r="O4654" s="2">
        <f t="shared" si="578"/>
        <v>268.82000000000005</v>
      </c>
      <c r="P4654" s="4">
        <f t="shared" si="579"/>
        <v>0.51378005427927076</v>
      </c>
      <c r="Q4654">
        <f t="shared" si="580"/>
        <v>2025</v>
      </c>
      <c r="R4654" t="str">
        <f t="shared" si="581"/>
        <v>Q3</v>
      </c>
      <c r="S4654">
        <f t="shared" si="582"/>
        <v>7</v>
      </c>
      <c r="T4654" t="str">
        <f t="shared" si="583"/>
        <v>Jul</v>
      </c>
    </row>
    <row r="4655" spans="1:20" x14ac:dyDescent="0.35">
      <c r="A4655" t="s">
        <v>4720</v>
      </c>
      <c r="B4655" s="1">
        <v>45859</v>
      </c>
      <c r="C4655" t="s">
        <v>21</v>
      </c>
      <c r="D4655" t="s">
        <v>35</v>
      </c>
      <c r="E4655" t="s">
        <v>43</v>
      </c>
      <c r="F4655" t="s">
        <v>37</v>
      </c>
      <c r="G4655" t="s">
        <v>46</v>
      </c>
      <c r="H4655" t="s">
        <v>79</v>
      </c>
      <c r="I4655">
        <v>1</v>
      </c>
      <c r="J4655" s="2">
        <v>28.71</v>
      </c>
      <c r="K4655" s="3">
        <v>0</v>
      </c>
      <c r="L4655" s="2">
        <v>9.7100000000000009</v>
      </c>
      <c r="M4655" s="2">
        <f t="shared" si="576"/>
        <v>28.71</v>
      </c>
      <c r="N4655" s="2">
        <f t="shared" si="577"/>
        <v>9.7100000000000009</v>
      </c>
      <c r="O4655" s="2">
        <f t="shared" si="578"/>
        <v>19</v>
      </c>
      <c r="P4655" s="4">
        <f t="shared" si="579"/>
        <v>0.66179031696273072</v>
      </c>
      <c r="Q4655">
        <f t="shared" si="580"/>
        <v>2025</v>
      </c>
      <c r="R4655" t="str">
        <f t="shared" si="581"/>
        <v>Q3</v>
      </c>
      <c r="S4655">
        <f t="shared" si="582"/>
        <v>7</v>
      </c>
      <c r="T4655" t="str">
        <f t="shared" si="583"/>
        <v>Jul</v>
      </c>
    </row>
    <row r="4656" spans="1:20" x14ac:dyDescent="0.35">
      <c r="A4656" t="s">
        <v>4721</v>
      </c>
      <c r="B4656" s="1">
        <v>45859</v>
      </c>
      <c r="C4656" t="s">
        <v>41</v>
      </c>
      <c r="D4656" t="s">
        <v>42</v>
      </c>
      <c r="E4656" t="s">
        <v>23</v>
      </c>
      <c r="F4656" t="s">
        <v>24</v>
      </c>
      <c r="G4656" t="s">
        <v>32</v>
      </c>
      <c r="H4656" t="s">
        <v>50</v>
      </c>
      <c r="I4656">
        <v>4</v>
      </c>
      <c r="J4656" s="2">
        <v>241.22</v>
      </c>
      <c r="K4656" s="3">
        <v>0</v>
      </c>
      <c r="L4656" s="2">
        <v>117.5</v>
      </c>
      <c r="M4656" s="2">
        <f t="shared" si="576"/>
        <v>964.88</v>
      </c>
      <c r="N4656" s="2">
        <f t="shared" si="577"/>
        <v>470</v>
      </c>
      <c r="O4656" s="2">
        <f t="shared" si="578"/>
        <v>494.88</v>
      </c>
      <c r="P4656" s="4">
        <f t="shared" si="579"/>
        <v>0.51289279495895868</v>
      </c>
      <c r="Q4656">
        <f t="shared" si="580"/>
        <v>2025</v>
      </c>
      <c r="R4656" t="str">
        <f t="shared" si="581"/>
        <v>Q3</v>
      </c>
      <c r="S4656">
        <f t="shared" si="582"/>
        <v>7</v>
      </c>
      <c r="T4656" t="str">
        <f t="shared" si="583"/>
        <v>Jul</v>
      </c>
    </row>
    <row r="4657" spans="1:20" x14ac:dyDescent="0.35">
      <c r="A4657" t="s">
        <v>4722</v>
      </c>
      <c r="B4657" s="1">
        <v>45859</v>
      </c>
      <c r="C4657" t="s">
        <v>21</v>
      </c>
      <c r="D4657" t="s">
        <v>35</v>
      </c>
      <c r="E4657" t="s">
        <v>23</v>
      </c>
      <c r="F4657" t="s">
        <v>24</v>
      </c>
      <c r="G4657" t="s">
        <v>53</v>
      </c>
      <c r="H4657" t="s">
        <v>66</v>
      </c>
      <c r="I4657">
        <v>6</v>
      </c>
      <c r="J4657" s="2">
        <v>108.33</v>
      </c>
      <c r="K4657" s="3">
        <v>0</v>
      </c>
      <c r="L4657" s="2">
        <v>43.18</v>
      </c>
      <c r="M4657" s="2">
        <f t="shared" si="576"/>
        <v>649.98</v>
      </c>
      <c r="N4657" s="2">
        <f t="shared" si="577"/>
        <v>259.08</v>
      </c>
      <c r="O4657" s="2">
        <f t="shared" si="578"/>
        <v>390.90000000000003</v>
      </c>
      <c r="P4657" s="4">
        <f t="shared" si="579"/>
        <v>0.60140312009600294</v>
      </c>
      <c r="Q4657">
        <f t="shared" si="580"/>
        <v>2025</v>
      </c>
      <c r="R4657" t="str">
        <f t="shared" si="581"/>
        <v>Q3</v>
      </c>
      <c r="S4657">
        <f t="shared" si="582"/>
        <v>7</v>
      </c>
      <c r="T4657" t="str">
        <f t="shared" si="583"/>
        <v>Jul</v>
      </c>
    </row>
    <row r="4658" spans="1:20" x14ac:dyDescent="0.35">
      <c r="A4658" t="s">
        <v>4723</v>
      </c>
      <c r="B4658" s="1">
        <v>45859</v>
      </c>
      <c r="C4658" t="s">
        <v>21</v>
      </c>
      <c r="D4658" t="s">
        <v>35</v>
      </c>
      <c r="E4658" t="s">
        <v>23</v>
      </c>
      <c r="F4658" t="s">
        <v>31</v>
      </c>
      <c r="G4658" t="s">
        <v>46</v>
      </c>
      <c r="H4658" t="s">
        <v>75</v>
      </c>
      <c r="I4658">
        <v>3</v>
      </c>
      <c r="J4658" s="2">
        <v>33.24</v>
      </c>
      <c r="K4658" s="3">
        <v>0</v>
      </c>
      <c r="L4658" s="2">
        <v>10.1</v>
      </c>
      <c r="M4658" s="2">
        <f t="shared" si="576"/>
        <v>99.72</v>
      </c>
      <c r="N4658" s="2">
        <f t="shared" si="577"/>
        <v>30.3</v>
      </c>
      <c r="O4658" s="2">
        <f t="shared" si="578"/>
        <v>69.42</v>
      </c>
      <c r="P4658" s="4">
        <f t="shared" si="579"/>
        <v>0.6961492178098676</v>
      </c>
      <c r="Q4658">
        <f t="shared" si="580"/>
        <v>2025</v>
      </c>
      <c r="R4658" t="str">
        <f t="shared" si="581"/>
        <v>Q3</v>
      </c>
      <c r="S4658">
        <f t="shared" si="582"/>
        <v>7</v>
      </c>
      <c r="T4658" t="str">
        <f t="shared" si="583"/>
        <v>Jul</v>
      </c>
    </row>
    <row r="4659" spans="1:20" x14ac:dyDescent="0.35">
      <c r="A4659" t="s">
        <v>4724</v>
      </c>
      <c r="B4659" s="1">
        <v>45860</v>
      </c>
      <c r="C4659" t="s">
        <v>62</v>
      </c>
      <c r="D4659" t="s">
        <v>74</v>
      </c>
      <c r="E4659" t="s">
        <v>23</v>
      </c>
      <c r="F4659" t="s">
        <v>37</v>
      </c>
      <c r="G4659" t="s">
        <v>32</v>
      </c>
      <c r="H4659" t="s">
        <v>33</v>
      </c>
      <c r="I4659">
        <v>1</v>
      </c>
      <c r="J4659" s="2">
        <v>35.950000000000003</v>
      </c>
      <c r="K4659" s="3">
        <v>0</v>
      </c>
      <c r="L4659" s="2">
        <v>12.6</v>
      </c>
      <c r="M4659" s="2">
        <f t="shared" si="576"/>
        <v>35.950000000000003</v>
      </c>
      <c r="N4659" s="2">
        <f t="shared" si="577"/>
        <v>12.6</v>
      </c>
      <c r="O4659" s="2">
        <f t="shared" si="578"/>
        <v>23.35</v>
      </c>
      <c r="P4659" s="4">
        <f t="shared" si="579"/>
        <v>0.64951321279554941</v>
      </c>
      <c r="Q4659">
        <f t="shared" si="580"/>
        <v>2025</v>
      </c>
      <c r="R4659" t="str">
        <f t="shared" si="581"/>
        <v>Q3</v>
      </c>
      <c r="S4659">
        <f t="shared" si="582"/>
        <v>7</v>
      </c>
      <c r="T4659" t="str">
        <f t="shared" si="583"/>
        <v>Jul</v>
      </c>
    </row>
    <row r="4660" spans="1:20" x14ac:dyDescent="0.35">
      <c r="A4660" t="s">
        <v>4725</v>
      </c>
      <c r="B4660" s="1">
        <v>45860</v>
      </c>
      <c r="C4660" t="s">
        <v>21</v>
      </c>
      <c r="D4660" t="s">
        <v>35</v>
      </c>
      <c r="E4660" t="s">
        <v>23</v>
      </c>
      <c r="F4660" t="s">
        <v>24</v>
      </c>
      <c r="G4660" t="s">
        <v>25</v>
      </c>
      <c r="H4660" t="s">
        <v>26</v>
      </c>
      <c r="I4660">
        <v>1</v>
      </c>
      <c r="J4660" s="2">
        <v>24.45</v>
      </c>
      <c r="K4660" s="3">
        <v>0.25</v>
      </c>
      <c r="L4660" s="2">
        <v>6.89</v>
      </c>
      <c r="M4660" s="2">
        <f t="shared" si="576"/>
        <v>18.34</v>
      </c>
      <c r="N4660" s="2">
        <f t="shared" si="577"/>
        <v>6.89</v>
      </c>
      <c r="O4660" s="2">
        <f t="shared" si="578"/>
        <v>11.45</v>
      </c>
      <c r="P4660" s="4">
        <f t="shared" si="579"/>
        <v>0.62431842966194107</v>
      </c>
      <c r="Q4660">
        <f t="shared" si="580"/>
        <v>2025</v>
      </c>
      <c r="R4660" t="str">
        <f t="shared" si="581"/>
        <v>Q3</v>
      </c>
      <c r="S4660">
        <f t="shared" si="582"/>
        <v>7</v>
      </c>
      <c r="T4660" t="str">
        <f t="shared" si="583"/>
        <v>Jul</v>
      </c>
    </row>
    <row r="4661" spans="1:20" x14ac:dyDescent="0.35">
      <c r="A4661" t="s">
        <v>4726</v>
      </c>
      <c r="B4661" s="1">
        <v>45860</v>
      </c>
      <c r="C4661" t="s">
        <v>21</v>
      </c>
      <c r="D4661" t="s">
        <v>35</v>
      </c>
      <c r="E4661" t="s">
        <v>52</v>
      </c>
      <c r="F4661" t="s">
        <v>37</v>
      </c>
      <c r="G4661" t="s">
        <v>32</v>
      </c>
      <c r="H4661" t="s">
        <v>33</v>
      </c>
      <c r="I4661">
        <v>1</v>
      </c>
      <c r="J4661" s="2">
        <v>40.369999999999997</v>
      </c>
      <c r="K4661" s="3">
        <v>0.15</v>
      </c>
      <c r="L4661" s="2">
        <v>12.63</v>
      </c>
      <c r="M4661" s="2">
        <f t="shared" si="576"/>
        <v>34.31</v>
      </c>
      <c r="N4661" s="2">
        <f t="shared" si="577"/>
        <v>12.63</v>
      </c>
      <c r="O4661" s="2">
        <f t="shared" si="578"/>
        <v>21.68</v>
      </c>
      <c r="P4661" s="4">
        <f t="shared" si="579"/>
        <v>0.63188574759545313</v>
      </c>
      <c r="Q4661">
        <f t="shared" si="580"/>
        <v>2025</v>
      </c>
      <c r="R4661" t="str">
        <f t="shared" si="581"/>
        <v>Q3</v>
      </c>
      <c r="S4661">
        <f t="shared" si="582"/>
        <v>7</v>
      </c>
      <c r="T4661" t="str">
        <f t="shared" si="583"/>
        <v>Jul</v>
      </c>
    </row>
    <row r="4662" spans="1:20" x14ac:dyDescent="0.35">
      <c r="A4662" t="s">
        <v>4727</v>
      </c>
      <c r="B4662" s="1">
        <v>45860</v>
      </c>
      <c r="C4662" t="s">
        <v>21</v>
      </c>
      <c r="D4662" t="s">
        <v>35</v>
      </c>
      <c r="E4662" t="s">
        <v>43</v>
      </c>
      <c r="F4662" t="s">
        <v>37</v>
      </c>
      <c r="G4662" t="s">
        <v>32</v>
      </c>
      <c r="H4662" t="s">
        <v>33</v>
      </c>
      <c r="I4662">
        <v>1</v>
      </c>
      <c r="J4662" s="2">
        <v>40.22</v>
      </c>
      <c r="K4662" s="3">
        <v>0.1</v>
      </c>
      <c r="L4662" s="2">
        <v>12.42</v>
      </c>
      <c r="M4662" s="2">
        <f t="shared" si="576"/>
        <v>36.200000000000003</v>
      </c>
      <c r="N4662" s="2">
        <f t="shared" si="577"/>
        <v>12.42</v>
      </c>
      <c r="O4662" s="2">
        <f t="shared" si="578"/>
        <v>23.78</v>
      </c>
      <c r="P4662" s="4">
        <f t="shared" si="579"/>
        <v>0.65690607734806628</v>
      </c>
      <c r="Q4662">
        <f t="shared" si="580"/>
        <v>2025</v>
      </c>
      <c r="R4662" t="str">
        <f t="shared" si="581"/>
        <v>Q3</v>
      </c>
      <c r="S4662">
        <f t="shared" si="582"/>
        <v>7</v>
      </c>
      <c r="T4662" t="str">
        <f t="shared" si="583"/>
        <v>Jul</v>
      </c>
    </row>
    <row r="4663" spans="1:20" x14ac:dyDescent="0.35">
      <c r="A4663" t="s">
        <v>4728</v>
      </c>
      <c r="B4663" s="1">
        <v>45860</v>
      </c>
      <c r="C4663" t="s">
        <v>28</v>
      </c>
      <c r="D4663" t="s">
        <v>29</v>
      </c>
      <c r="E4663" t="s">
        <v>23</v>
      </c>
      <c r="F4663" t="s">
        <v>31</v>
      </c>
      <c r="G4663" t="s">
        <v>32</v>
      </c>
      <c r="H4663" t="s">
        <v>113</v>
      </c>
      <c r="I4663">
        <v>2</v>
      </c>
      <c r="J4663" s="2">
        <v>373.38</v>
      </c>
      <c r="K4663" s="3">
        <v>0</v>
      </c>
      <c r="L4663" s="2">
        <v>207.52</v>
      </c>
      <c r="M4663" s="2">
        <f t="shared" si="576"/>
        <v>746.76</v>
      </c>
      <c r="N4663" s="2">
        <f t="shared" si="577"/>
        <v>415.04</v>
      </c>
      <c r="O4663" s="2">
        <f t="shared" si="578"/>
        <v>331.71999999999997</v>
      </c>
      <c r="P4663" s="4">
        <f t="shared" si="579"/>
        <v>0.44421233060153192</v>
      </c>
      <c r="Q4663">
        <f t="shared" si="580"/>
        <v>2025</v>
      </c>
      <c r="R4663" t="str">
        <f t="shared" si="581"/>
        <v>Q3</v>
      </c>
      <c r="S4663">
        <f t="shared" si="582"/>
        <v>7</v>
      </c>
      <c r="T4663" t="str">
        <f t="shared" si="583"/>
        <v>Jul</v>
      </c>
    </row>
    <row r="4664" spans="1:20" x14ac:dyDescent="0.35">
      <c r="A4664" t="s">
        <v>4729</v>
      </c>
      <c r="B4664" s="1">
        <v>45860</v>
      </c>
      <c r="C4664" t="s">
        <v>41</v>
      </c>
      <c r="D4664" t="s">
        <v>42</v>
      </c>
      <c r="E4664" t="s">
        <v>52</v>
      </c>
      <c r="F4664" t="s">
        <v>37</v>
      </c>
      <c r="G4664" t="s">
        <v>46</v>
      </c>
      <c r="H4664" t="s">
        <v>79</v>
      </c>
      <c r="I4664">
        <v>1</v>
      </c>
      <c r="J4664" s="2">
        <v>30.25</v>
      </c>
      <c r="K4664" s="3">
        <v>0</v>
      </c>
      <c r="L4664" s="2">
        <v>9.3000000000000007</v>
      </c>
      <c r="M4664" s="2">
        <f t="shared" si="576"/>
        <v>30.25</v>
      </c>
      <c r="N4664" s="2">
        <f t="shared" si="577"/>
        <v>9.3000000000000007</v>
      </c>
      <c r="O4664" s="2">
        <f t="shared" si="578"/>
        <v>20.95</v>
      </c>
      <c r="P4664" s="4">
        <f t="shared" si="579"/>
        <v>0.69256198347107434</v>
      </c>
      <c r="Q4664">
        <f t="shared" si="580"/>
        <v>2025</v>
      </c>
      <c r="R4664" t="str">
        <f t="shared" si="581"/>
        <v>Q3</v>
      </c>
      <c r="S4664">
        <f t="shared" si="582"/>
        <v>7</v>
      </c>
      <c r="T4664" t="str">
        <f t="shared" si="583"/>
        <v>Jul</v>
      </c>
    </row>
    <row r="4665" spans="1:20" x14ac:dyDescent="0.35">
      <c r="A4665" t="s">
        <v>4730</v>
      </c>
      <c r="B4665" s="1">
        <v>45860</v>
      </c>
      <c r="C4665" t="s">
        <v>21</v>
      </c>
      <c r="D4665" t="s">
        <v>103</v>
      </c>
      <c r="E4665" t="s">
        <v>52</v>
      </c>
      <c r="F4665" t="s">
        <v>24</v>
      </c>
      <c r="G4665" t="s">
        <v>32</v>
      </c>
      <c r="H4665" t="s">
        <v>86</v>
      </c>
      <c r="I4665">
        <v>1</v>
      </c>
      <c r="J4665" s="2">
        <v>64.69</v>
      </c>
      <c r="K4665" s="3">
        <v>0</v>
      </c>
      <c r="L4665" s="2">
        <v>24.08</v>
      </c>
      <c r="M4665" s="2">
        <f t="shared" si="576"/>
        <v>64.69</v>
      </c>
      <c r="N4665" s="2">
        <f t="shared" si="577"/>
        <v>24.08</v>
      </c>
      <c r="O4665" s="2">
        <f t="shared" si="578"/>
        <v>40.61</v>
      </c>
      <c r="P4665" s="4">
        <f t="shared" si="579"/>
        <v>0.62776317823465766</v>
      </c>
      <c r="Q4665">
        <f t="shared" si="580"/>
        <v>2025</v>
      </c>
      <c r="R4665" t="str">
        <f t="shared" si="581"/>
        <v>Q3</v>
      </c>
      <c r="S4665">
        <f t="shared" si="582"/>
        <v>7</v>
      </c>
      <c r="T4665" t="str">
        <f t="shared" si="583"/>
        <v>Jul</v>
      </c>
    </row>
    <row r="4666" spans="1:20" x14ac:dyDescent="0.35">
      <c r="A4666" t="s">
        <v>4731</v>
      </c>
      <c r="B4666" s="1">
        <v>45860</v>
      </c>
      <c r="C4666" t="s">
        <v>21</v>
      </c>
      <c r="D4666" t="s">
        <v>103</v>
      </c>
      <c r="E4666" t="s">
        <v>23</v>
      </c>
      <c r="F4666" t="s">
        <v>37</v>
      </c>
      <c r="G4666" t="s">
        <v>53</v>
      </c>
      <c r="H4666" t="s">
        <v>66</v>
      </c>
      <c r="I4666">
        <v>1</v>
      </c>
      <c r="J4666" s="2">
        <v>100.82</v>
      </c>
      <c r="K4666" s="3">
        <v>0.1</v>
      </c>
      <c r="L4666" s="2">
        <v>46.17</v>
      </c>
      <c r="M4666" s="2">
        <f t="shared" si="576"/>
        <v>90.74</v>
      </c>
      <c r="N4666" s="2">
        <f t="shared" si="577"/>
        <v>46.17</v>
      </c>
      <c r="O4666" s="2">
        <f t="shared" si="578"/>
        <v>44.569999999999993</v>
      </c>
      <c r="P4666" s="4">
        <f t="shared" si="579"/>
        <v>0.4911836014987877</v>
      </c>
      <c r="Q4666">
        <f t="shared" si="580"/>
        <v>2025</v>
      </c>
      <c r="R4666" t="str">
        <f t="shared" si="581"/>
        <v>Q3</v>
      </c>
      <c r="S4666">
        <f t="shared" si="582"/>
        <v>7</v>
      </c>
      <c r="T4666" t="str">
        <f t="shared" si="583"/>
        <v>Jul</v>
      </c>
    </row>
    <row r="4667" spans="1:20" x14ac:dyDescent="0.35">
      <c r="A4667" t="s">
        <v>4732</v>
      </c>
      <c r="B4667" s="1">
        <v>45860</v>
      </c>
      <c r="C4667" t="s">
        <v>41</v>
      </c>
      <c r="D4667" t="s">
        <v>42</v>
      </c>
      <c r="E4667" t="s">
        <v>43</v>
      </c>
      <c r="F4667" t="s">
        <v>37</v>
      </c>
      <c r="G4667" t="s">
        <v>25</v>
      </c>
      <c r="H4667" t="s">
        <v>91</v>
      </c>
      <c r="I4667">
        <v>1</v>
      </c>
      <c r="J4667" s="2">
        <v>102.07</v>
      </c>
      <c r="K4667" s="3">
        <v>0.05</v>
      </c>
      <c r="L4667" s="2">
        <v>45.76</v>
      </c>
      <c r="M4667" s="2">
        <f t="shared" si="576"/>
        <v>96.97</v>
      </c>
      <c r="N4667" s="2">
        <f t="shared" si="577"/>
        <v>45.76</v>
      </c>
      <c r="O4667" s="2">
        <f t="shared" si="578"/>
        <v>51.21</v>
      </c>
      <c r="P4667" s="4">
        <f t="shared" si="579"/>
        <v>0.52810147468289159</v>
      </c>
      <c r="Q4667">
        <f t="shared" si="580"/>
        <v>2025</v>
      </c>
      <c r="R4667" t="str">
        <f t="shared" si="581"/>
        <v>Q3</v>
      </c>
      <c r="S4667">
        <f t="shared" si="582"/>
        <v>7</v>
      </c>
      <c r="T4667" t="str">
        <f t="shared" si="583"/>
        <v>Jul</v>
      </c>
    </row>
    <row r="4668" spans="1:20" x14ac:dyDescent="0.35">
      <c r="A4668" t="s">
        <v>4733</v>
      </c>
      <c r="B4668" s="1">
        <v>45860</v>
      </c>
      <c r="C4668" t="s">
        <v>21</v>
      </c>
      <c r="D4668" t="s">
        <v>22</v>
      </c>
      <c r="E4668" t="s">
        <v>23</v>
      </c>
      <c r="F4668" t="s">
        <v>37</v>
      </c>
      <c r="G4668" t="s">
        <v>32</v>
      </c>
      <c r="H4668" t="s">
        <v>50</v>
      </c>
      <c r="I4668">
        <v>3</v>
      </c>
      <c r="J4668" s="2">
        <v>223.78</v>
      </c>
      <c r="K4668" s="3">
        <v>0</v>
      </c>
      <c r="L4668" s="2">
        <v>115.7</v>
      </c>
      <c r="M4668" s="2">
        <f t="shared" si="576"/>
        <v>671.34</v>
      </c>
      <c r="N4668" s="2">
        <f t="shared" si="577"/>
        <v>347.1</v>
      </c>
      <c r="O4668" s="2">
        <f t="shared" si="578"/>
        <v>324.24</v>
      </c>
      <c r="P4668" s="4">
        <f t="shared" si="579"/>
        <v>0.48297434980784698</v>
      </c>
      <c r="Q4668">
        <f t="shared" si="580"/>
        <v>2025</v>
      </c>
      <c r="R4668" t="str">
        <f t="shared" si="581"/>
        <v>Q3</v>
      </c>
      <c r="S4668">
        <f t="shared" si="582"/>
        <v>7</v>
      </c>
      <c r="T4668" t="str">
        <f t="shared" si="583"/>
        <v>Jul</v>
      </c>
    </row>
    <row r="4669" spans="1:20" x14ac:dyDescent="0.35">
      <c r="A4669" t="s">
        <v>4734</v>
      </c>
      <c r="B4669" s="1">
        <v>45861</v>
      </c>
      <c r="C4669" t="s">
        <v>41</v>
      </c>
      <c r="D4669" t="s">
        <v>42</v>
      </c>
      <c r="E4669" t="s">
        <v>23</v>
      </c>
      <c r="F4669" t="s">
        <v>37</v>
      </c>
      <c r="G4669" t="s">
        <v>53</v>
      </c>
      <c r="H4669" t="s">
        <v>70</v>
      </c>
      <c r="I4669">
        <v>1</v>
      </c>
      <c r="J4669" s="2">
        <v>55.84</v>
      </c>
      <c r="K4669" s="3">
        <v>0.05</v>
      </c>
      <c r="L4669" s="2">
        <v>18.43</v>
      </c>
      <c r="M4669" s="2">
        <f t="shared" si="576"/>
        <v>53.05</v>
      </c>
      <c r="N4669" s="2">
        <f t="shared" si="577"/>
        <v>18.43</v>
      </c>
      <c r="O4669" s="2">
        <f t="shared" si="578"/>
        <v>34.619999999999997</v>
      </c>
      <c r="P4669" s="4">
        <f t="shared" si="579"/>
        <v>0.65259189443920829</v>
      </c>
      <c r="Q4669">
        <f t="shared" si="580"/>
        <v>2025</v>
      </c>
      <c r="R4669" t="str">
        <f t="shared" si="581"/>
        <v>Q3</v>
      </c>
      <c r="S4669">
        <f t="shared" si="582"/>
        <v>7</v>
      </c>
      <c r="T4669" t="str">
        <f t="shared" si="583"/>
        <v>Jul</v>
      </c>
    </row>
    <row r="4670" spans="1:20" x14ac:dyDescent="0.35">
      <c r="A4670" t="s">
        <v>4735</v>
      </c>
      <c r="B4670" s="1">
        <v>45861</v>
      </c>
      <c r="C4670" t="s">
        <v>41</v>
      </c>
      <c r="D4670" t="s">
        <v>90</v>
      </c>
      <c r="E4670" t="s">
        <v>23</v>
      </c>
      <c r="F4670" t="s">
        <v>37</v>
      </c>
      <c r="G4670" t="s">
        <v>25</v>
      </c>
      <c r="H4670" t="s">
        <v>91</v>
      </c>
      <c r="I4670">
        <v>3</v>
      </c>
      <c r="J4670" s="2">
        <v>102.15</v>
      </c>
      <c r="K4670" s="3">
        <v>0.1</v>
      </c>
      <c r="L4670" s="2">
        <v>43.41</v>
      </c>
      <c r="M4670" s="2">
        <f t="shared" si="576"/>
        <v>275.81</v>
      </c>
      <c r="N4670" s="2">
        <f t="shared" si="577"/>
        <v>130.22999999999999</v>
      </c>
      <c r="O4670" s="2">
        <f t="shared" si="578"/>
        <v>145.58000000000001</v>
      </c>
      <c r="P4670" s="4">
        <f t="shared" si="579"/>
        <v>0.52782712737029114</v>
      </c>
      <c r="Q4670">
        <f t="shared" si="580"/>
        <v>2025</v>
      </c>
      <c r="R4670" t="str">
        <f t="shared" si="581"/>
        <v>Q3</v>
      </c>
      <c r="S4670">
        <f t="shared" si="582"/>
        <v>7</v>
      </c>
      <c r="T4670" t="str">
        <f t="shared" si="583"/>
        <v>Jul</v>
      </c>
    </row>
    <row r="4671" spans="1:20" x14ac:dyDescent="0.35">
      <c r="A4671" t="s">
        <v>4736</v>
      </c>
      <c r="B4671" s="1">
        <v>45861</v>
      </c>
      <c r="C4671" t="s">
        <v>28</v>
      </c>
      <c r="D4671" t="s">
        <v>29</v>
      </c>
      <c r="E4671" t="s">
        <v>23</v>
      </c>
      <c r="F4671" t="s">
        <v>37</v>
      </c>
      <c r="G4671" t="s">
        <v>38</v>
      </c>
      <c r="H4671" t="s">
        <v>56</v>
      </c>
      <c r="I4671">
        <v>2</v>
      </c>
      <c r="J4671" s="2">
        <v>79.83</v>
      </c>
      <c r="K4671" s="3">
        <v>0</v>
      </c>
      <c r="L4671" s="2">
        <v>30.82</v>
      </c>
      <c r="M4671" s="2">
        <f t="shared" si="576"/>
        <v>159.66</v>
      </c>
      <c r="N4671" s="2">
        <f t="shared" si="577"/>
        <v>61.64</v>
      </c>
      <c r="O4671" s="2">
        <f t="shared" si="578"/>
        <v>98.02</v>
      </c>
      <c r="P4671" s="4">
        <f t="shared" si="579"/>
        <v>0.61392960040085176</v>
      </c>
      <c r="Q4671">
        <f t="shared" si="580"/>
        <v>2025</v>
      </c>
      <c r="R4671" t="str">
        <f t="shared" si="581"/>
        <v>Q3</v>
      </c>
      <c r="S4671">
        <f t="shared" si="582"/>
        <v>7</v>
      </c>
      <c r="T4671" t="str">
        <f t="shared" si="583"/>
        <v>Jul</v>
      </c>
    </row>
    <row r="4672" spans="1:20" x14ac:dyDescent="0.35">
      <c r="A4672" t="s">
        <v>4737</v>
      </c>
      <c r="B4672" s="1">
        <v>45861</v>
      </c>
      <c r="C4672" t="s">
        <v>62</v>
      </c>
      <c r="D4672" t="s">
        <v>69</v>
      </c>
      <c r="E4672" t="s">
        <v>36</v>
      </c>
      <c r="F4672" t="s">
        <v>37</v>
      </c>
      <c r="G4672" t="s">
        <v>38</v>
      </c>
      <c r="H4672" t="s">
        <v>56</v>
      </c>
      <c r="I4672">
        <v>2</v>
      </c>
      <c r="J4672" s="2">
        <v>71.87</v>
      </c>
      <c r="K4672" s="3">
        <v>0.15</v>
      </c>
      <c r="L4672" s="2">
        <v>32.4</v>
      </c>
      <c r="M4672" s="2">
        <f t="shared" si="576"/>
        <v>122.18</v>
      </c>
      <c r="N4672" s="2">
        <f t="shared" si="577"/>
        <v>64.8</v>
      </c>
      <c r="O4672" s="2">
        <f t="shared" si="578"/>
        <v>57.38000000000001</v>
      </c>
      <c r="P4672" s="4">
        <f t="shared" si="579"/>
        <v>0.46963496480602396</v>
      </c>
      <c r="Q4672">
        <f t="shared" si="580"/>
        <v>2025</v>
      </c>
      <c r="R4672" t="str">
        <f t="shared" si="581"/>
        <v>Q3</v>
      </c>
      <c r="S4672">
        <f t="shared" si="582"/>
        <v>7</v>
      </c>
      <c r="T4672" t="str">
        <f t="shared" si="583"/>
        <v>Jul</v>
      </c>
    </row>
    <row r="4673" spans="1:20" x14ac:dyDescent="0.35">
      <c r="A4673" t="s">
        <v>4738</v>
      </c>
      <c r="B4673" s="1">
        <v>45861</v>
      </c>
      <c r="C4673" t="s">
        <v>28</v>
      </c>
      <c r="D4673" t="s">
        <v>49</v>
      </c>
      <c r="E4673" t="s">
        <v>23</v>
      </c>
      <c r="F4673" t="s">
        <v>37</v>
      </c>
      <c r="G4673" t="s">
        <v>32</v>
      </c>
      <c r="H4673" t="s">
        <v>33</v>
      </c>
      <c r="I4673">
        <v>1</v>
      </c>
      <c r="J4673" s="2">
        <v>39.75</v>
      </c>
      <c r="K4673" s="3">
        <v>0.05</v>
      </c>
      <c r="L4673" s="2">
        <v>12.45</v>
      </c>
      <c r="M4673" s="2">
        <f t="shared" si="576"/>
        <v>37.76</v>
      </c>
      <c r="N4673" s="2">
        <f t="shared" si="577"/>
        <v>12.45</v>
      </c>
      <c r="O4673" s="2">
        <f t="shared" si="578"/>
        <v>25.31</v>
      </c>
      <c r="P4673" s="4">
        <f t="shared" si="579"/>
        <v>0.67028601694915257</v>
      </c>
      <c r="Q4673">
        <f t="shared" si="580"/>
        <v>2025</v>
      </c>
      <c r="R4673" t="str">
        <f t="shared" si="581"/>
        <v>Q3</v>
      </c>
      <c r="S4673">
        <f t="shared" si="582"/>
        <v>7</v>
      </c>
      <c r="T4673" t="str">
        <f t="shared" si="583"/>
        <v>Jul</v>
      </c>
    </row>
    <row r="4674" spans="1:20" x14ac:dyDescent="0.35">
      <c r="A4674" t="s">
        <v>4739</v>
      </c>
      <c r="B4674" s="1">
        <v>45861</v>
      </c>
      <c r="C4674" t="s">
        <v>21</v>
      </c>
      <c r="D4674" t="s">
        <v>22</v>
      </c>
      <c r="E4674" t="s">
        <v>52</v>
      </c>
      <c r="F4674" t="s">
        <v>37</v>
      </c>
      <c r="G4674" t="s">
        <v>32</v>
      </c>
      <c r="H4674" t="s">
        <v>86</v>
      </c>
      <c r="I4674">
        <v>1</v>
      </c>
      <c r="J4674" s="2">
        <v>67.13</v>
      </c>
      <c r="K4674" s="3">
        <v>0</v>
      </c>
      <c r="L4674" s="2">
        <v>25.34</v>
      </c>
      <c r="M4674" s="2">
        <f t="shared" ref="M4674:M4737" si="584">ROUND(I4674*J4674*(1-K4674),2)</f>
        <v>67.13</v>
      </c>
      <c r="N4674" s="2">
        <f t="shared" ref="N4674:N4737" si="585">ROUND(I4674*L4674,2)</f>
        <v>25.34</v>
      </c>
      <c r="O4674" s="2">
        <f t="shared" ref="O4674:O4737" si="586">M4674-N4674</f>
        <v>41.789999999999992</v>
      </c>
      <c r="P4674" s="4">
        <f t="shared" ref="P4674:P4737" si="587">IFERROR(O4674/M4674,0)</f>
        <v>0.62252346193952024</v>
      </c>
      <c r="Q4674">
        <f t="shared" ref="Q4674:Q4737" si="588">YEAR(B4674)</f>
        <v>2025</v>
      </c>
      <c r="R4674" t="str">
        <f t="shared" ref="R4674:R4737" si="589">"Q"&amp;ROUNDUP(MONTH(B4674)/3,0)</f>
        <v>Q3</v>
      </c>
      <c r="S4674">
        <f t="shared" ref="S4674:S4737" si="590">MONTH(B4674)</f>
        <v>7</v>
      </c>
      <c r="T4674" t="str">
        <f t="shared" ref="T4674:T4737" si="591">TEXT(B4674,"mmm")</f>
        <v>Jul</v>
      </c>
    </row>
    <row r="4675" spans="1:20" x14ac:dyDescent="0.35">
      <c r="A4675" t="s">
        <v>4740</v>
      </c>
      <c r="B4675" s="1">
        <v>45861</v>
      </c>
      <c r="C4675" t="s">
        <v>21</v>
      </c>
      <c r="D4675" t="s">
        <v>22</v>
      </c>
      <c r="E4675" t="s">
        <v>36</v>
      </c>
      <c r="F4675" t="s">
        <v>24</v>
      </c>
      <c r="G4675" t="s">
        <v>46</v>
      </c>
      <c r="H4675" t="s">
        <v>75</v>
      </c>
      <c r="I4675">
        <v>2</v>
      </c>
      <c r="J4675" s="2">
        <v>33.92</v>
      </c>
      <c r="K4675" s="3">
        <v>0.1</v>
      </c>
      <c r="L4675" s="2">
        <v>9.9499999999999993</v>
      </c>
      <c r="M4675" s="2">
        <f t="shared" si="584"/>
        <v>61.06</v>
      </c>
      <c r="N4675" s="2">
        <f t="shared" si="585"/>
        <v>19.899999999999999</v>
      </c>
      <c r="O4675" s="2">
        <f t="shared" si="586"/>
        <v>41.160000000000004</v>
      </c>
      <c r="P4675" s="4">
        <f t="shared" si="587"/>
        <v>0.67409105797576163</v>
      </c>
      <c r="Q4675">
        <f t="shared" si="588"/>
        <v>2025</v>
      </c>
      <c r="R4675" t="str">
        <f t="shared" si="589"/>
        <v>Q3</v>
      </c>
      <c r="S4675">
        <f t="shared" si="590"/>
        <v>7</v>
      </c>
      <c r="T4675" t="str">
        <f t="shared" si="591"/>
        <v>Jul</v>
      </c>
    </row>
    <row r="4676" spans="1:20" x14ac:dyDescent="0.35">
      <c r="A4676" t="s">
        <v>4741</v>
      </c>
      <c r="B4676" s="1">
        <v>45861</v>
      </c>
      <c r="C4676" t="s">
        <v>62</v>
      </c>
      <c r="D4676" t="s">
        <v>69</v>
      </c>
      <c r="E4676" t="s">
        <v>23</v>
      </c>
      <c r="F4676" t="s">
        <v>37</v>
      </c>
      <c r="G4676" t="s">
        <v>32</v>
      </c>
      <c r="H4676" t="s">
        <v>50</v>
      </c>
      <c r="I4676">
        <v>1</v>
      </c>
      <c r="J4676" s="2">
        <v>211.18</v>
      </c>
      <c r="K4676" s="3">
        <v>0</v>
      </c>
      <c r="L4676" s="2">
        <v>112.32</v>
      </c>
      <c r="M4676" s="2">
        <f t="shared" si="584"/>
        <v>211.18</v>
      </c>
      <c r="N4676" s="2">
        <f t="shared" si="585"/>
        <v>112.32</v>
      </c>
      <c r="O4676" s="2">
        <f t="shared" si="586"/>
        <v>98.860000000000014</v>
      </c>
      <c r="P4676" s="4">
        <f t="shared" si="587"/>
        <v>0.46813145184203053</v>
      </c>
      <c r="Q4676">
        <f t="shared" si="588"/>
        <v>2025</v>
      </c>
      <c r="R4676" t="str">
        <f t="shared" si="589"/>
        <v>Q3</v>
      </c>
      <c r="S4676">
        <f t="shared" si="590"/>
        <v>7</v>
      </c>
      <c r="T4676" t="str">
        <f t="shared" si="591"/>
        <v>Jul</v>
      </c>
    </row>
    <row r="4677" spans="1:20" x14ac:dyDescent="0.35">
      <c r="A4677" t="s">
        <v>4742</v>
      </c>
      <c r="B4677" s="1">
        <v>45861</v>
      </c>
      <c r="C4677" t="s">
        <v>41</v>
      </c>
      <c r="D4677" t="s">
        <v>42</v>
      </c>
      <c r="E4677" t="s">
        <v>23</v>
      </c>
      <c r="F4677" t="s">
        <v>37</v>
      </c>
      <c r="G4677" t="s">
        <v>25</v>
      </c>
      <c r="H4677" t="s">
        <v>81</v>
      </c>
      <c r="I4677">
        <v>1</v>
      </c>
      <c r="J4677" s="2">
        <v>44.46</v>
      </c>
      <c r="K4677" s="3">
        <v>0.15</v>
      </c>
      <c r="L4677" s="2">
        <v>15.81</v>
      </c>
      <c r="M4677" s="2">
        <f t="shared" si="584"/>
        <v>37.79</v>
      </c>
      <c r="N4677" s="2">
        <f t="shared" si="585"/>
        <v>15.81</v>
      </c>
      <c r="O4677" s="2">
        <f t="shared" si="586"/>
        <v>21.979999999999997</v>
      </c>
      <c r="P4677" s="4">
        <f t="shared" si="587"/>
        <v>0.58163535326806026</v>
      </c>
      <c r="Q4677">
        <f t="shared" si="588"/>
        <v>2025</v>
      </c>
      <c r="R4677" t="str">
        <f t="shared" si="589"/>
        <v>Q3</v>
      </c>
      <c r="S4677">
        <f t="shared" si="590"/>
        <v>7</v>
      </c>
      <c r="T4677" t="str">
        <f t="shared" si="591"/>
        <v>Jul</v>
      </c>
    </row>
    <row r="4678" spans="1:20" x14ac:dyDescent="0.35">
      <c r="A4678" t="s">
        <v>4743</v>
      </c>
      <c r="B4678" s="1">
        <v>45861</v>
      </c>
      <c r="C4678" t="s">
        <v>21</v>
      </c>
      <c r="D4678" t="s">
        <v>22</v>
      </c>
      <c r="E4678" t="s">
        <v>43</v>
      </c>
      <c r="F4678" t="s">
        <v>37</v>
      </c>
      <c r="G4678" t="s">
        <v>46</v>
      </c>
      <c r="H4678" t="s">
        <v>75</v>
      </c>
      <c r="I4678">
        <v>1</v>
      </c>
      <c r="J4678" s="2">
        <v>33.76</v>
      </c>
      <c r="K4678" s="3">
        <v>0.2</v>
      </c>
      <c r="L4678" s="2">
        <v>10.33</v>
      </c>
      <c r="M4678" s="2">
        <f t="shared" si="584"/>
        <v>27.01</v>
      </c>
      <c r="N4678" s="2">
        <f t="shared" si="585"/>
        <v>10.33</v>
      </c>
      <c r="O4678" s="2">
        <f t="shared" si="586"/>
        <v>16.68</v>
      </c>
      <c r="P4678" s="4">
        <f t="shared" si="587"/>
        <v>0.61754905590522025</v>
      </c>
      <c r="Q4678">
        <f t="shared" si="588"/>
        <v>2025</v>
      </c>
      <c r="R4678" t="str">
        <f t="shared" si="589"/>
        <v>Q3</v>
      </c>
      <c r="S4678">
        <f t="shared" si="590"/>
        <v>7</v>
      </c>
      <c r="T4678" t="str">
        <f t="shared" si="591"/>
        <v>Jul</v>
      </c>
    </row>
    <row r="4679" spans="1:20" x14ac:dyDescent="0.35">
      <c r="A4679" t="s">
        <v>4744</v>
      </c>
      <c r="B4679" s="1">
        <v>45861</v>
      </c>
      <c r="C4679" t="s">
        <v>21</v>
      </c>
      <c r="D4679" t="s">
        <v>35</v>
      </c>
      <c r="E4679" t="s">
        <v>23</v>
      </c>
      <c r="F4679" t="s">
        <v>24</v>
      </c>
      <c r="G4679" t="s">
        <v>46</v>
      </c>
      <c r="H4679" t="s">
        <v>75</v>
      </c>
      <c r="I4679">
        <v>1</v>
      </c>
      <c r="J4679" s="2">
        <v>34.11</v>
      </c>
      <c r="K4679" s="3">
        <v>0</v>
      </c>
      <c r="L4679" s="2">
        <v>10.34</v>
      </c>
      <c r="M4679" s="2">
        <f t="shared" si="584"/>
        <v>34.11</v>
      </c>
      <c r="N4679" s="2">
        <f t="shared" si="585"/>
        <v>10.34</v>
      </c>
      <c r="O4679" s="2">
        <f t="shared" si="586"/>
        <v>23.77</v>
      </c>
      <c r="P4679" s="4">
        <f t="shared" si="587"/>
        <v>0.69686309000293167</v>
      </c>
      <c r="Q4679">
        <f t="shared" si="588"/>
        <v>2025</v>
      </c>
      <c r="R4679" t="str">
        <f t="shared" si="589"/>
        <v>Q3</v>
      </c>
      <c r="S4679">
        <f t="shared" si="590"/>
        <v>7</v>
      </c>
      <c r="T4679" t="str">
        <f t="shared" si="591"/>
        <v>Jul</v>
      </c>
    </row>
    <row r="4680" spans="1:20" x14ac:dyDescent="0.35">
      <c r="A4680" t="s">
        <v>4745</v>
      </c>
      <c r="B4680" s="1">
        <v>45861</v>
      </c>
      <c r="C4680" t="s">
        <v>21</v>
      </c>
      <c r="D4680" t="s">
        <v>22</v>
      </c>
      <c r="E4680" t="s">
        <v>23</v>
      </c>
      <c r="F4680" t="s">
        <v>37</v>
      </c>
      <c r="G4680" t="s">
        <v>38</v>
      </c>
      <c r="H4680" t="s">
        <v>44</v>
      </c>
      <c r="I4680">
        <v>1</v>
      </c>
      <c r="J4680" s="2">
        <v>117.62</v>
      </c>
      <c r="K4680" s="3">
        <v>0.15</v>
      </c>
      <c r="L4680" s="2">
        <v>51.22</v>
      </c>
      <c r="M4680" s="2">
        <f t="shared" si="584"/>
        <v>99.98</v>
      </c>
      <c r="N4680" s="2">
        <f t="shared" si="585"/>
        <v>51.22</v>
      </c>
      <c r="O4680" s="2">
        <f t="shared" si="586"/>
        <v>48.760000000000005</v>
      </c>
      <c r="P4680" s="4">
        <f t="shared" si="587"/>
        <v>0.48769753950790162</v>
      </c>
      <c r="Q4680">
        <f t="shared" si="588"/>
        <v>2025</v>
      </c>
      <c r="R4680" t="str">
        <f t="shared" si="589"/>
        <v>Q3</v>
      </c>
      <c r="S4680">
        <f t="shared" si="590"/>
        <v>7</v>
      </c>
      <c r="T4680" t="str">
        <f t="shared" si="591"/>
        <v>Jul</v>
      </c>
    </row>
    <row r="4681" spans="1:20" x14ac:dyDescent="0.35">
      <c r="A4681" t="s">
        <v>4746</v>
      </c>
      <c r="B4681" s="1">
        <v>45862</v>
      </c>
      <c r="C4681" t="s">
        <v>41</v>
      </c>
      <c r="D4681" t="s">
        <v>42</v>
      </c>
      <c r="E4681" t="s">
        <v>23</v>
      </c>
      <c r="F4681" t="s">
        <v>37</v>
      </c>
      <c r="G4681" t="s">
        <v>46</v>
      </c>
      <c r="H4681" t="s">
        <v>75</v>
      </c>
      <c r="I4681">
        <v>3</v>
      </c>
      <c r="J4681" s="2">
        <v>34.39</v>
      </c>
      <c r="K4681" s="3">
        <v>0.05</v>
      </c>
      <c r="L4681" s="2">
        <v>10.29</v>
      </c>
      <c r="M4681" s="2">
        <f t="shared" si="584"/>
        <v>98.01</v>
      </c>
      <c r="N4681" s="2">
        <f t="shared" si="585"/>
        <v>30.87</v>
      </c>
      <c r="O4681" s="2">
        <f t="shared" si="586"/>
        <v>67.14</v>
      </c>
      <c r="P4681" s="4">
        <f t="shared" si="587"/>
        <v>0.68503213957759412</v>
      </c>
      <c r="Q4681">
        <f t="shared" si="588"/>
        <v>2025</v>
      </c>
      <c r="R4681" t="str">
        <f t="shared" si="589"/>
        <v>Q3</v>
      </c>
      <c r="S4681">
        <f t="shared" si="590"/>
        <v>7</v>
      </c>
      <c r="T4681" t="str">
        <f t="shared" si="591"/>
        <v>Jul</v>
      </c>
    </row>
    <row r="4682" spans="1:20" x14ac:dyDescent="0.35">
      <c r="A4682" t="s">
        <v>4747</v>
      </c>
      <c r="B4682" s="1">
        <v>45862</v>
      </c>
      <c r="C4682" t="s">
        <v>41</v>
      </c>
      <c r="D4682" t="s">
        <v>42</v>
      </c>
      <c r="E4682" t="s">
        <v>23</v>
      </c>
      <c r="F4682" t="s">
        <v>37</v>
      </c>
      <c r="G4682" t="s">
        <v>46</v>
      </c>
      <c r="H4682" t="s">
        <v>183</v>
      </c>
      <c r="I4682">
        <v>5</v>
      </c>
      <c r="J4682" s="2">
        <v>142.88999999999999</v>
      </c>
      <c r="K4682" s="3">
        <v>0</v>
      </c>
      <c r="L4682" s="2">
        <v>62.87</v>
      </c>
      <c r="M4682" s="2">
        <f t="shared" si="584"/>
        <v>714.45</v>
      </c>
      <c r="N4682" s="2">
        <f t="shared" si="585"/>
        <v>314.35000000000002</v>
      </c>
      <c r="O4682" s="2">
        <f t="shared" si="586"/>
        <v>400.1</v>
      </c>
      <c r="P4682" s="4">
        <f t="shared" si="587"/>
        <v>0.56001119742459238</v>
      </c>
      <c r="Q4682">
        <f t="shared" si="588"/>
        <v>2025</v>
      </c>
      <c r="R4682" t="str">
        <f t="shared" si="589"/>
        <v>Q3</v>
      </c>
      <c r="S4682">
        <f t="shared" si="590"/>
        <v>7</v>
      </c>
      <c r="T4682" t="str">
        <f t="shared" si="591"/>
        <v>Jul</v>
      </c>
    </row>
    <row r="4683" spans="1:20" x14ac:dyDescent="0.35">
      <c r="A4683" t="s">
        <v>4748</v>
      </c>
      <c r="B4683" s="1">
        <v>45862</v>
      </c>
      <c r="C4683" t="s">
        <v>21</v>
      </c>
      <c r="D4683" t="s">
        <v>35</v>
      </c>
      <c r="E4683" t="s">
        <v>23</v>
      </c>
      <c r="F4683" t="s">
        <v>24</v>
      </c>
      <c r="G4683" t="s">
        <v>46</v>
      </c>
      <c r="H4683" t="s">
        <v>75</v>
      </c>
      <c r="I4683">
        <v>1</v>
      </c>
      <c r="J4683" s="2">
        <v>34.28</v>
      </c>
      <c r="K4683" s="3">
        <v>0</v>
      </c>
      <c r="L4683" s="2">
        <v>9.77</v>
      </c>
      <c r="M4683" s="2">
        <f t="shared" si="584"/>
        <v>34.28</v>
      </c>
      <c r="N4683" s="2">
        <f t="shared" si="585"/>
        <v>9.77</v>
      </c>
      <c r="O4683" s="2">
        <f t="shared" si="586"/>
        <v>24.51</v>
      </c>
      <c r="P4683" s="4">
        <f t="shared" si="587"/>
        <v>0.71499416569428242</v>
      </c>
      <c r="Q4683">
        <f t="shared" si="588"/>
        <v>2025</v>
      </c>
      <c r="R4683" t="str">
        <f t="shared" si="589"/>
        <v>Q3</v>
      </c>
      <c r="S4683">
        <f t="shared" si="590"/>
        <v>7</v>
      </c>
      <c r="T4683" t="str">
        <f t="shared" si="591"/>
        <v>Jul</v>
      </c>
    </row>
    <row r="4684" spans="1:20" x14ac:dyDescent="0.35">
      <c r="A4684" t="s">
        <v>4749</v>
      </c>
      <c r="B4684" s="1">
        <v>45862</v>
      </c>
      <c r="C4684" t="s">
        <v>21</v>
      </c>
      <c r="D4684" t="s">
        <v>35</v>
      </c>
      <c r="E4684" t="s">
        <v>36</v>
      </c>
      <c r="F4684" t="s">
        <v>37</v>
      </c>
      <c r="G4684" t="s">
        <v>53</v>
      </c>
      <c r="H4684" t="s">
        <v>66</v>
      </c>
      <c r="I4684">
        <v>2</v>
      </c>
      <c r="J4684" s="2">
        <v>107.25</v>
      </c>
      <c r="K4684" s="3">
        <v>0</v>
      </c>
      <c r="L4684" s="2">
        <v>45.41</v>
      </c>
      <c r="M4684" s="2">
        <f t="shared" si="584"/>
        <v>214.5</v>
      </c>
      <c r="N4684" s="2">
        <f t="shared" si="585"/>
        <v>90.82</v>
      </c>
      <c r="O4684" s="2">
        <f t="shared" si="586"/>
        <v>123.68</v>
      </c>
      <c r="P4684" s="4">
        <f t="shared" si="587"/>
        <v>0.5765967365967366</v>
      </c>
      <c r="Q4684">
        <f t="shared" si="588"/>
        <v>2025</v>
      </c>
      <c r="R4684" t="str">
        <f t="shared" si="589"/>
        <v>Q3</v>
      </c>
      <c r="S4684">
        <f t="shared" si="590"/>
        <v>7</v>
      </c>
      <c r="T4684" t="str">
        <f t="shared" si="591"/>
        <v>Jul</v>
      </c>
    </row>
    <row r="4685" spans="1:20" x14ac:dyDescent="0.35">
      <c r="A4685" t="s">
        <v>4750</v>
      </c>
      <c r="B4685" s="1">
        <v>45862</v>
      </c>
      <c r="C4685" t="s">
        <v>21</v>
      </c>
      <c r="D4685" t="s">
        <v>22</v>
      </c>
      <c r="E4685" t="s">
        <v>52</v>
      </c>
      <c r="F4685" t="s">
        <v>37</v>
      </c>
      <c r="G4685" t="s">
        <v>32</v>
      </c>
      <c r="H4685" t="s">
        <v>50</v>
      </c>
      <c r="I4685">
        <v>3</v>
      </c>
      <c r="J4685" s="2">
        <v>231.29</v>
      </c>
      <c r="K4685" s="3">
        <v>0.15</v>
      </c>
      <c r="L4685" s="2">
        <v>114.49</v>
      </c>
      <c r="M4685" s="2">
        <f t="shared" si="584"/>
        <v>589.79</v>
      </c>
      <c r="N4685" s="2">
        <f t="shared" si="585"/>
        <v>343.47</v>
      </c>
      <c r="O4685" s="2">
        <f t="shared" si="586"/>
        <v>246.31999999999994</v>
      </c>
      <c r="P4685" s="4">
        <f t="shared" si="587"/>
        <v>0.41764017701215678</v>
      </c>
      <c r="Q4685">
        <f t="shared" si="588"/>
        <v>2025</v>
      </c>
      <c r="R4685" t="str">
        <f t="shared" si="589"/>
        <v>Q3</v>
      </c>
      <c r="S4685">
        <f t="shared" si="590"/>
        <v>7</v>
      </c>
      <c r="T4685" t="str">
        <f t="shared" si="591"/>
        <v>Jul</v>
      </c>
    </row>
    <row r="4686" spans="1:20" x14ac:dyDescent="0.35">
      <c r="A4686" t="s">
        <v>4751</v>
      </c>
      <c r="B4686" s="1">
        <v>45862</v>
      </c>
      <c r="C4686" t="s">
        <v>28</v>
      </c>
      <c r="D4686" t="s">
        <v>29</v>
      </c>
      <c r="E4686" t="s">
        <v>23</v>
      </c>
      <c r="F4686" t="s">
        <v>37</v>
      </c>
      <c r="G4686" t="s">
        <v>38</v>
      </c>
      <c r="H4686" t="s">
        <v>56</v>
      </c>
      <c r="I4686">
        <v>1</v>
      </c>
      <c r="J4686" s="2">
        <v>79.69</v>
      </c>
      <c r="K4686" s="3">
        <v>0.15</v>
      </c>
      <c r="L4686" s="2">
        <v>31.78</v>
      </c>
      <c r="M4686" s="2">
        <f t="shared" si="584"/>
        <v>67.739999999999995</v>
      </c>
      <c r="N4686" s="2">
        <f t="shared" si="585"/>
        <v>31.78</v>
      </c>
      <c r="O4686" s="2">
        <f t="shared" si="586"/>
        <v>35.959999999999994</v>
      </c>
      <c r="P4686" s="4">
        <f t="shared" si="587"/>
        <v>0.53085326247416587</v>
      </c>
      <c r="Q4686">
        <f t="shared" si="588"/>
        <v>2025</v>
      </c>
      <c r="R4686" t="str">
        <f t="shared" si="589"/>
        <v>Q3</v>
      </c>
      <c r="S4686">
        <f t="shared" si="590"/>
        <v>7</v>
      </c>
      <c r="T4686" t="str">
        <f t="shared" si="591"/>
        <v>Jul</v>
      </c>
    </row>
    <row r="4687" spans="1:20" x14ac:dyDescent="0.35">
      <c r="A4687" t="s">
        <v>4752</v>
      </c>
      <c r="B4687" s="1">
        <v>45862</v>
      </c>
      <c r="C4687" t="s">
        <v>41</v>
      </c>
      <c r="D4687" t="s">
        <v>90</v>
      </c>
      <c r="E4687" t="s">
        <v>23</v>
      </c>
      <c r="F4687" t="s">
        <v>37</v>
      </c>
      <c r="G4687" t="s">
        <v>53</v>
      </c>
      <c r="H4687" t="s">
        <v>131</v>
      </c>
      <c r="I4687">
        <v>1</v>
      </c>
      <c r="J4687" s="2">
        <v>33.450000000000003</v>
      </c>
      <c r="K4687" s="3">
        <v>0.1</v>
      </c>
      <c r="L4687" s="2">
        <v>9.6300000000000008</v>
      </c>
      <c r="M4687" s="2">
        <f t="shared" si="584"/>
        <v>30.11</v>
      </c>
      <c r="N4687" s="2">
        <f t="shared" si="585"/>
        <v>9.6300000000000008</v>
      </c>
      <c r="O4687" s="2">
        <f t="shared" si="586"/>
        <v>20.479999999999997</v>
      </c>
      <c r="P4687" s="4">
        <f t="shared" si="587"/>
        <v>0.6801727000996346</v>
      </c>
      <c r="Q4687">
        <f t="shared" si="588"/>
        <v>2025</v>
      </c>
      <c r="R4687" t="str">
        <f t="shared" si="589"/>
        <v>Q3</v>
      </c>
      <c r="S4687">
        <f t="shared" si="590"/>
        <v>7</v>
      </c>
      <c r="T4687" t="str">
        <f t="shared" si="591"/>
        <v>Jul</v>
      </c>
    </row>
    <row r="4688" spans="1:20" x14ac:dyDescent="0.35">
      <c r="A4688" t="s">
        <v>4753</v>
      </c>
      <c r="B4688" s="1">
        <v>45863</v>
      </c>
      <c r="C4688" t="s">
        <v>21</v>
      </c>
      <c r="D4688" t="s">
        <v>35</v>
      </c>
      <c r="E4688" t="s">
        <v>43</v>
      </c>
      <c r="F4688" t="s">
        <v>24</v>
      </c>
      <c r="G4688" t="s">
        <v>46</v>
      </c>
      <c r="H4688" t="s">
        <v>75</v>
      </c>
      <c r="I4688">
        <v>1</v>
      </c>
      <c r="J4688" s="2">
        <v>34.549999999999997</v>
      </c>
      <c r="K4688" s="3">
        <v>0</v>
      </c>
      <c r="L4688" s="2">
        <v>10.27</v>
      </c>
      <c r="M4688" s="2">
        <f t="shared" si="584"/>
        <v>34.549999999999997</v>
      </c>
      <c r="N4688" s="2">
        <f t="shared" si="585"/>
        <v>10.27</v>
      </c>
      <c r="O4688" s="2">
        <f t="shared" si="586"/>
        <v>24.279999999999998</v>
      </c>
      <c r="P4688" s="4">
        <f t="shared" si="587"/>
        <v>0.70274963820549929</v>
      </c>
      <c r="Q4688">
        <f t="shared" si="588"/>
        <v>2025</v>
      </c>
      <c r="R4688" t="str">
        <f t="shared" si="589"/>
        <v>Q3</v>
      </c>
      <c r="S4688">
        <f t="shared" si="590"/>
        <v>7</v>
      </c>
      <c r="T4688" t="str">
        <f t="shared" si="591"/>
        <v>Jul</v>
      </c>
    </row>
    <row r="4689" spans="1:20" x14ac:dyDescent="0.35">
      <c r="A4689" t="s">
        <v>4754</v>
      </c>
      <c r="B4689" s="1">
        <v>45863</v>
      </c>
      <c r="C4689" t="s">
        <v>21</v>
      </c>
      <c r="D4689" t="s">
        <v>22</v>
      </c>
      <c r="E4689" t="s">
        <v>43</v>
      </c>
      <c r="F4689" t="s">
        <v>24</v>
      </c>
      <c r="G4689" t="s">
        <v>38</v>
      </c>
      <c r="H4689" t="s">
        <v>56</v>
      </c>
      <c r="I4689">
        <v>1</v>
      </c>
      <c r="J4689" s="2">
        <v>78.28</v>
      </c>
      <c r="K4689" s="3">
        <v>0</v>
      </c>
      <c r="L4689" s="2">
        <v>31.15</v>
      </c>
      <c r="M4689" s="2">
        <f t="shared" si="584"/>
        <v>78.28</v>
      </c>
      <c r="N4689" s="2">
        <f t="shared" si="585"/>
        <v>31.15</v>
      </c>
      <c r="O4689" s="2">
        <f t="shared" si="586"/>
        <v>47.13</v>
      </c>
      <c r="P4689" s="4">
        <f t="shared" si="587"/>
        <v>0.60206949412365873</v>
      </c>
      <c r="Q4689">
        <f t="shared" si="588"/>
        <v>2025</v>
      </c>
      <c r="R4689" t="str">
        <f t="shared" si="589"/>
        <v>Q3</v>
      </c>
      <c r="S4689">
        <f t="shared" si="590"/>
        <v>7</v>
      </c>
      <c r="T4689" t="str">
        <f t="shared" si="591"/>
        <v>Jul</v>
      </c>
    </row>
    <row r="4690" spans="1:20" x14ac:dyDescent="0.35">
      <c r="A4690" t="s">
        <v>4755</v>
      </c>
      <c r="B4690" s="1">
        <v>45863</v>
      </c>
      <c r="C4690" t="s">
        <v>41</v>
      </c>
      <c r="D4690" t="s">
        <v>42</v>
      </c>
      <c r="E4690" t="s">
        <v>52</v>
      </c>
      <c r="F4690" t="s">
        <v>37</v>
      </c>
      <c r="G4690" t="s">
        <v>25</v>
      </c>
      <c r="H4690" t="s">
        <v>81</v>
      </c>
      <c r="I4690">
        <v>2</v>
      </c>
      <c r="J4690" s="2">
        <v>43.85</v>
      </c>
      <c r="K4690" s="3">
        <v>0.15</v>
      </c>
      <c r="L4690" s="2">
        <v>16.45</v>
      </c>
      <c r="M4690" s="2">
        <f t="shared" si="584"/>
        <v>74.55</v>
      </c>
      <c r="N4690" s="2">
        <f t="shared" si="585"/>
        <v>32.9</v>
      </c>
      <c r="O4690" s="2">
        <f t="shared" si="586"/>
        <v>41.65</v>
      </c>
      <c r="P4690" s="4">
        <f t="shared" si="587"/>
        <v>0.55868544600938963</v>
      </c>
      <c r="Q4690">
        <f t="shared" si="588"/>
        <v>2025</v>
      </c>
      <c r="R4690" t="str">
        <f t="shared" si="589"/>
        <v>Q3</v>
      </c>
      <c r="S4690">
        <f t="shared" si="590"/>
        <v>7</v>
      </c>
      <c r="T4690" t="str">
        <f t="shared" si="591"/>
        <v>Jul</v>
      </c>
    </row>
    <row r="4691" spans="1:20" x14ac:dyDescent="0.35">
      <c r="A4691" t="s">
        <v>4756</v>
      </c>
      <c r="B4691" s="1">
        <v>45863</v>
      </c>
      <c r="C4691" t="s">
        <v>21</v>
      </c>
      <c r="D4691" t="s">
        <v>35</v>
      </c>
      <c r="E4691" t="s">
        <v>23</v>
      </c>
      <c r="F4691" t="s">
        <v>24</v>
      </c>
      <c r="G4691" t="s">
        <v>32</v>
      </c>
      <c r="H4691" t="s">
        <v>86</v>
      </c>
      <c r="I4691">
        <v>3</v>
      </c>
      <c r="J4691" s="2">
        <v>68.209999999999994</v>
      </c>
      <c r="K4691" s="3">
        <v>0</v>
      </c>
      <c r="L4691" s="2">
        <v>24.78</v>
      </c>
      <c r="M4691" s="2">
        <f t="shared" si="584"/>
        <v>204.63</v>
      </c>
      <c r="N4691" s="2">
        <f t="shared" si="585"/>
        <v>74.34</v>
      </c>
      <c r="O4691" s="2">
        <f t="shared" si="586"/>
        <v>130.29</v>
      </c>
      <c r="P4691" s="4">
        <f t="shared" si="587"/>
        <v>0.63671015980061574</v>
      </c>
      <c r="Q4691">
        <f t="shared" si="588"/>
        <v>2025</v>
      </c>
      <c r="R4691" t="str">
        <f t="shared" si="589"/>
        <v>Q3</v>
      </c>
      <c r="S4691">
        <f t="shared" si="590"/>
        <v>7</v>
      </c>
      <c r="T4691" t="str">
        <f t="shared" si="591"/>
        <v>Jul</v>
      </c>
    </row>
    <row r="4692" spans="1:20" x14ac:dyDescent="0.35">
      <c r="A4692" t="s">
        <v>4757</v>
      </c>
      <c r="B4692" s="1">
        <v>45863</v>
      </c>
      <c r="C4692" t="s">
        <v>21</v>
      </c>
      <c r="D4692" t="s">
        <v>35</v>
      </c>
      <c r="E4692" t="s">
        <v>30</v>
      </c>
      <c r="F4692" t="s">
        <v>31</v>
      </c>
      <c r="G4692" t="s">
        <v>32</v>
      </c>
      <c r="H4692" t="s">
        <v>86</v>
      </c>
      <c r="I4692">
        <v>6</v>
      </c>
      <c r="J4692" s="2">
        <v>67.75</v>
      </c>
      <c r="K4692" s="3">
        <v>0.05</v>
      </c>
      <c r="L4692" s="2">
        <v>25.41</v>
      </c>
      <c r="M4692" s="2">
        <f t="shared" si="584"/>
        <v>386.18</v>
      </c>
      <c r="N4692" s="2">
        <f t="shared" si="585"/>
        <v>152.46</v>
      </c>
      <c r="O4692" s="2">
        <f t="shared" si="586"/>
        <v>233.72</v>
      </c>
      <c r="P4692" s="4">
        <f t="shared" si="587"/>
        <v>0.60521000569682526</v>
      </c>
      <c r="Q4692">
        <f t="shared" si="588"/>
        <v>2025</v>
      </c>
      <c r="R4692" t="str">
        <f t="shared" si="589"/>
        <v>Q3</v>
      </c>
      <c r="S4692">
        <f t="shared" si="590"/>
        <v>7</v>
      </c>
      <c r="T4692" t="str">
        <f t="shared" si="591"/>
        <v>Jul</v>
      </c>
    </row>
    <row r="4693" spans="1:20" x14ac:dyDescent="0.35">
      <c r="A4693" t="s">
        <v>4758</v>
      </c>
      <c r="B4693" s="1">
        <v>45863</v>
      </c>
      <c r="C4693" t="s">
        <v>21</v>
      </c>
      <c r="D4693" t="s">
        <v>35</v>
      </c>
      <c r="E4693" t="s">
        <v>30</v>
      </c>
      <c r="F4693" t="s">
        <v>31</v>
      </c>
      <c r="G4693" t="s">
        <v>53</v>
      </c>
      <c r="H4693" t="s">
        <v>54</v>
      </c>
      <c r="I4693">
        <v>10</v>
      </c>
      <c r="J4693" s="2">
        <v>146.93</v>
      </c>
      <c r="K4693" s="3">
        <v>0.2</v>
      </c>
      <c r="L4693" s="2">
        <v>71.44</v>
      </c>
      <c r="M4693" s="2">
        <f t="shared" si="584"/>
        <v>1175.44</v>
      </c>
      <c r="N4693" s="2">
        <f t="shared" si="585"/>
        <v>714.4</v>
      </c>
      <c r="O4693" s="2">
        <f t="shared" si="586"/>
        <v>461.04000000000008</v>
      </c>
      <c r="P4693" s="4">
        <f t="shared" si="587"/>
        <v>0.39222759137004021</v>
      </c>
      <c r="Q4693">
        <f t="shared" si="588"/>
        <v>2025</v>
      </c>
      <c r="R4693" t="str">
        <f t="shared" si="589"/>
        <v>Q3</v>
      </c>
      <c r="S4693">
        <f t="shared" si="590"/>
        <v>7</v>
      </c>
      <c r="T4693" t="str">
        <f t="shared" si="591"/>
        <v>Jul</v>
      </c>
    </row>
    <row r="4694" spans="1:20" x14ac:dyDescent="0.35">
      <c r="A4694" t="s">
        <v>4759</v>
      </c>
      <c r="B4694" s="1">
        <v>45863</v>
      </c>
      <c r="C4694" t="s">
        <v>41</v>
      </c>
      <c r="D4694" t="s">
        <v>42</v>
      </c>
      <c r="E4694" t="s">
        <v>23</v>
      </c>
      <c r="F4694" t="s">
        <v>24</v>
      </c>
      <c r="G4694" t="s">
        <v>53</v>
      </c>
      <c r="H4694" t="s">
        <v>54</v>
      </c>
      <c r="I4694">
        <v>1</v>
      </c>
      <c r="J4694" s="2">
        <v>149.02000000000001</v>
      </c>
      <c r="K4694" s="3">
        <v>0.05</v>
      </c>
      <c r="L4694" s="2">
        <v>70.900000000000006</v>
      </c>
      <c r="M4694" s="2">
        <f t="shared" si="584"/>
        <v>141.57</v>
      </c>
      <c r="N4694" s="2">
        <f t="shared" si="585"/>
        <v>70.900000000000006</v>
      </c>
      <c r="O4694" s="2">
        <f t="shared" si="586"/>
        <v>70.669999999999987</v>
      </c>
      <c r="P4694" s="4">
        <f t="shared" si="587"/>
        <v>0.49918768100586275</v>
      </c>
      <c r="Q4694">
        <f t="shared" si="588"/>
        <v>2025</v>
      </c>
      <c r="R4694" t="str">
        <f t="shared" si="589"/>
        <v>Q3</v>
      </c>
      <c r="S4694">
        <f t="shared" si="590"/>
        <v>7</v>
      </c>
      <c r="T4694" t="str">
        <f t="shared" si="591"/>
        <v>Jul</v>
      </c>
    </row>
    <row r="4695" spans="1:20" x14ac:dyDescent="0.35">
      <c r="A4695" t="s">
        <v>4760</v>
      </c>
      <c r="B4695" s="1">
        <v>45864</v>
      </c>
      <c r="C4695" t="s">
        <v>21</v>
      </c>
      <c r="D4695" t="s">
        <v>35</v>
      </c>
      <c r="E4695" t="s">
        <v>43</v>
      </c>
      <c r="F4695" t="s">
        <v>24</v>
      </c>
      <c r="G4695" t="s">
        <v>46</v>
      </c>
      <c r="H4695" t="s">
        <v>79</v>
      </c>
      <c r="I4695">
        <v>1</v>
      </c>
      <c r="J4695" s="2">
        <v>29.61</v>
      </c>
      <c r="K4695" s="3">
        <v>0</v>
      </c>
      <c r="L4695" s="2">
        <v>9.48</v>
      </c>
      <c r="M4695" s="2">
        <f t="shared" si="584"/>
        <v>29.61</v>
      </c>
      <c r="N4695" s="2">
        <f t="shared" si="585"/>
        <v>9.48</v>
      </c>
      <c r="O4695" s="2">
        <f t="shared" si="586"/>
        <v>20.13</v>
      </c>
      <c r="P4695" s="4">
        <f t="shared" si="587"/>
        <v>0.67983789260385008</v>
      </c>
      <c r="Q4695">
        <f t="shared" si="588"/>
        <v>2025</v>
      </c>
      <c r="R4695" t="str">
        <f t="shared" si="589"/>
        <v>Q3</v>
      </c>
      <c r="S4695">
        <f t="shared" si="590"/>
        <v>7</v>
      </c>
      <c r="T4695" t="str">
        <f t="shared" si="591"/>
        <v>Jul</v>
      </c>
    </row>
    <row r="4696" spans="1:20" x14ac:dyDescent="0.35">
      <c r="A4696" t="s">
        <v>4761</v>
      </c>
      <c r="B4696" s="1">
        <v>45864</v>
      </c>
      <c r="C4696" t="s">
        <v>62</v>
      </c>
      <c r="D4696" t="s">
        <v>74</v>
      </c>
      <c r="E4696" t="s">
        <v>52</v>
      </c>
      <c r="F4696" t="s">
        <v>24</v>
      </c>
      <c r="G4696" t="s">
        <v>32</v>
      </c>
      <c r="H4696" t="s">
        <v>33</v>
      </c>
      <c r="I4696">
        <v>2</v>
      </c>
      <c r="J4696" s="2">
        <v>36.43</v>
      </c>
      <c r="K4696" s="3">
        <v>0.05</v>
      </c>
      <c r="L4696" s="2">
        <v>12.24</v>
      </c>
      <c r="M4696" s="2">
        <f t="shared" si="584"/>
        <v>69.22</v>
      </c>
      <c r="N4696" s="2">
        <f t="shared" si="585"/>
        <v>24.48</v>
      </c>
      <c r="O4696" s="2">
        <f t="shared" si="586"/>
        <v>44.739999999999995</v>
      </c>
      <c r="P4696" s="4">
        <f t="shared" si="587"/>
        <v>0.64634498699797738</v>
      </c>
      <c r="Q4696">
        <f t="shared" si="588"/>
        <v>2025</v>
      </c>
      <c r="R4696" t="str">
        <f t="shared" si="589"/>
        <v>Q3</v>
      </c>
      <c r="S4696">
        <f t="shared" si="590"/>
        <v>7</v>
      </c>
      <c r="T4696" t="str">
        <f t="shared" si="591"/>
        <v>Jul</v>
      </c>
    </row>
    <row r="4697" spans="1:20" x14ac:dyDescent="0.35">
      <c r="A4697" t="s">
        <v>4762</v>
      </c>
      <c r="B4697" s="1">
        <v>45864</v>
      </c>
      <c r="C4697" t="s">
        <v>28</v>
      </c>
      <c r="D4697" t="s">
        <v>29</v>
      </c>
      <c r="E4697" t="s">
        <v>43</v>
      </c>
      <c r="F4697" t="s">
        <v>31</v>
      </c>
      <c r="G4697" t="s">
        <v>38</v>
      </c>
      <c r="H4697" t="s">
        <v>39</v>
      </c>
      <c r="I4697">
        <v>3</v>
      </c>
      <c r="J4697" s="2">
        <v>150.82</v>
      </c>
      <c r="K4697" s="3">
        <v>0</v>
      </c>
      <c r="L4697" s="2">
        <v>83.23</v>
      </c>
      <c r="M4697" s="2">
        <f t="shared" si="584"/>
        <v>452.46</v>
      </c>
      <c r="N4697" s="2">
        <f t="shared" si="585"/>
        <v>249.69</v>
      </c>
      <c r="O4697" s="2">
        <f t="shared" si="586"/>
        <v>202.76999999999998</v>
      </c>
      <c r="P4697" s="4">
        <f t="shared" si="587"/>
        <v>0.44815011271714622</v>
      </c>
      <c r="Q4697">
        <f t="shared" si="588"/>
        <v>2025</v>
      </c>
      <c r="R4697" t="str">
        <f t="shared" si="589"/>
        <v>Q3</v>
      </c>
      <c r="S4697">
        <f t="shared" si="590"/>
        <v>7</v>
      </c>
      <c r="T4697" t="str">
        <f t="shared" si="591"/>
        <v>Jul</v>
      </c>
    </row>
    <row r="4698" spans="1:20" x14ac:dyDescent="0.35">
      <c r="A4698" t="s">
        <v>4763</v>
      </c>
      <c r="B4698" s="1">
        <v>45864</v>
      </c>
      <c r="C4698" t="s">
        <v>62</v>
      </c>
      <c r="D4698" t="s">
        <v>69</v>
      </c>
      <c r="E4698" t="s">
        <v>23</v>
      </c>
      <c r="F4698" t="s">
        <v>37</v>
      </c>
      <c r="G4698" t="s">
        <v>25</v>
      </c>
      <c r="H4698" t="s">
        <v>26</v>
      </c>
      <c r="I4698">
        <v>1</v>
      </c>
      <c r="J4698" s="2">
        <v>21.88</v>
      </c>
      <c r="K4698" s="3">
        <v>0.15</v>
      </c>
      <c r="L4698" s="2">
        <v>6.54</v>
      </c>
      <c r="M4698" s="2">
        <f t="shared" si="584"/>
        <v>18.600000000000001</v>
      </c>
      <c r="N4698" s="2">
        <f t="shared" si="585"/>
        <v>6.54</v>
      </c>
      <c r="O4698" s="2">
        <f t="shared" si="586"/>
        <v>12.060000000000002</v>
      </c>
      <c r="P4698" s="4">
        <f t="shared" si="587"/>
        <v>0.64838709677419359</v>
      </c>
      <c r="Q4698">
        <f t="shared" si="588"/>
        <v>2025</v>
      </c>
      <c r="R4698" t="str">
        <f t="shared" si="589"/>
        <v>Q3</v>
      </c>
      <c r="S4698">
        <f t="shared" si="590"/>
        <v>7</v>
      </c>
      <c r="T4698" t="str">
        <f t="shared" si="591"/>
        <v>Jul</v>
      </c>
    </row>
    <row r="4699" spans="1:20" x14ac:dyDescent="0.35">
      <c r="A4699" t="s">
        <v>4764</v>
      </c>
      <c r="B4699" s="1">
        <v>45864</v>
      </c>
      <c r="C4699" t="s">
        <v>28</v>
      </c>
      <c r="D4699" t="s">
        <v>29</v>
      </c>
      <c r="E4699" t="s">
        <v>23</v>
      </c>
      <c r="F4699" t="s">
        <v>37</v>
      </c>
      <c r="G4699" t="s">
        <v>53</v>
      </c>
      <c r="H4699" t="s">
        <v>131</v>
      </c>
      <c r="I4699">
        <v>2</v>
      </c>
      <c r="J4699" s="2">
        <v>31.63</v>
      </c>
      <c r="K4699" s="3">
        <v>0</v>
      </c>
      <c r="L4699" s="2">
        <v>9.44</v>
      </c>
      <c r="M4699" s="2">
        <f t="shared" si="584"/>
        <v>63.26</v>
      </c>
      <c r="N4699" s="2">
        <f t="shared" si="585"/>
        <v>18.88</v>
      </c>
      <c r="O4699" s="2">
        <f t="shared" si="586"/>
        <v>44.379999999999995</v>
      </c>
      <c r="P4699" s="4">
        <f t="shared" si="587"/>
        <v>0.70154916218779639</v>
      </c>
      <c r="Q4699">
        <f t="shared" si="588"/>
        <v>2025</v>
      </c>
      <c r="R4699" t="str">
        <f t="shared" si="589"/>
        <v>Q3</v>
      </c>
      <c r="S4699">
        <f t="shared" si="590"/>
        <v>7</v>
      </c>
      <c r="T4699" t="str">
        <f t="shared" si="591"/>
        <v>Jul</v>
      </c>
    </row>
    <row r="4700" spans="1:20" x14ac:dyDescent="0.35">
      <c r="A4700" t="s">
        <v>4765</v>
      </c>
      <c r="B4700" s="1">
        <v>45864</v>
      </c>
      <c r="C4700" t="s">
        <v>28</v>
      </c>
      <c r="D4700" t="s">
        <v>49</v>
      </c>
      <c r="E4700" t="s">
        <v>23</v>
      </c>
      <c r="F4700" t="s">
        <v>37</v>
      </c>
      <c r="G4700" t="s">
        <v>25</v>
      </c>
      <c r="H4700" t="s">
        <v>91</v>
      </c>
      <c r="I4700">
        <v>2</v>
      </c>
      <c r="J4700" s="2">
        <v>103.36</v>
      </c>
      <c r="K4700" s="3">
        <v>0</v>
      </c>
      <c r="L4700" s="2">
        <v>44.69</v>
      </c>
      <c r="M4700" s="2">
        <f t="shared" si="584"/>
        <v>206.72</v>
      </c>
      <c r="N4700" s="2">
        <f t="shared" si="585"/>
        <v>89.38</v>
      </c>
      <c r="O4700" s="2">
        <f t="shared" si="586"/>
        <v>117.34</v>
      </c>
      <c r="P4700" s="4">
        <f t="shared" si="587"/>
        <v>0.56762770897832815</v>
      </c>
      <c r="Q4700">
        <f t="shared" si="588"/>
        <v>2025</v>
      </c>
      <c r="R4700" t="str">
        <f t="shared" si="589"/>
        <v>Q3</v>
      </c>
      <c r="S4700">
        <f t="shared" si="590"/>
        <v>7</v>
      </c>
      <c r="T4700" t="str">
        <f t="shared" si="591"/>
        <v>Jul</v>
      </c>
    </row>
    <row r="4701" spans="1:20" x14ac:dyDescent="0.35">
      <c r="A4701" t="s">
        <v>4766</v>
      </c>
      <c r="B4701" s="1">
        <v>45864</v>
      </c>
      <c r="C4701" t="s">
        <v>41</v>
      </c>
      <c r="D4701" t="s">
        <v>90</v>
      </c>
      <c r="E4701" t="s">
        <v>23</v>
      </c>
      <c r="F4701" t="s">
        <v>37</v>
      </c>
      <c r="G4701" t="s">
        <v>46</v>
      </c>
      <c r="H4701" t="s">
        <v>183</v>
      </c>
      <c r="I4701">
        <v>1</v>
      </c>
      <c r="J4701" s="2">
        <v>146.51</v>
      </c>
      <c r="K4701" s="3">
        <v>0.15</v>
      </c>
      <c r="L4701" s="2">
        <v>64.209999999999994</v>
      </c>
      <c r="M4701" s="2">
        <f t="shared" si="584"/>
        <v>124.53</v>
      </c>
      <c r="N4701" s="2">
        <f t="shared" si="585"/>
        <v>64.209999999999994</v>
      </c>
      <c r="O4701" s="2">
        <f t="shared" si="586"/>
        <v>60.320000000000007</v>
      </c>
      <c r="P4701" s="4">
        <f t="shared" si="587"/>
        <v>0.48438127358869354</v>
      </c>
      <c r="Q4701">
        <f t="shared" si="588"/>
        <v>2025</v>
      </c>
      <c r="R4701" t="str">
        <f t="shared" si="589"/>
        <v>Q3</v>
      </c>
      <c r="S4701">
        <f t="shared" si="590"/>
        <v>7</v>
      </c>
      <c r="T4701" t="str">
        <f t="shared" si="591"/>
        <v>Jul</v>
      </c>
    </row>
    <row r="4702" spans="1:20" x14ac:dyDescent="0.35">
      <c r="A4702" t="s">
        <v>4767</v>
      </c>
      <c r="B4702" s="1">
        <v>45864</v>
      </c>
      <c r="C4702" t="s">
        <v>41</v>
      </c>
      <c r="D4702" t="s">
        <v>42</v>
      </c>
      <c r="E4702" t="s">
        <v>43</v>
      </c>
      <c r="F4702" t="s">
        <v>37</v>
      </c>
      <c r="G4702" t="s">
        <v>53</v>
      </c>
      <c r="H4702" t="s">
        <v>66</v>
      </c>
      <c r="I4702">
        <v>1</v>
      </c>
      <c r="J4702" s="2">
        <v>113.31</v>
      </c>
      <c r="K4702" s="3">
        <v>0</v>
      </c>
      <c r="L4702" s="2">
        <v>45.52</v>
      </c>
      <c r="M4702" s="2">
        <f t="shared" si="584"/>
        <v>113.31</v>
      </c>
      <c r="N4702" s="2">
        <f t="shared" si="585"/>
        <v>45.52</v>
      </c>
      <c r="O4702" s="2">
        <f t="shared" si="586"/>
        <v>67.789999999999992</v>
      </c>
      <c r="P4702" s="4">
        <f t="shared" si="587"/>
        <v>0.59827023210661012</v>
      </c>
      <c r="Q4702">
        <f t="shared" si="588"/>
        <v>2025</v>
      </c>
      <c r="R4702" t="str">
        <f t="shared" si="589"/>
        <v>Q3</v>
      </c>
      <c r="S4702">
        <f t="shared" si="590"/>
        <v>7</v>
      </c>
      <c r="T4702" t="str">
        <f t="shared" si="591"/>
        <v>Jul</v>
      </c>
    </row>
    <row r="4703" spans="1:20" x14ac:dyDescent="0.35">
      <c r="A4703" t="s">
        <v>4768</v>
      </c>
      <c r="B4703" s="1">
        <v>45864</v>
      </c>
      <c r="C4703" t="s">
        <v>21</v>
      </c>
      <c r="D4703" t="s">
        <v>22</v>
      </c>
      <c r="E4703" t="s">
        <v>23</v>
      </c>
      <c r="F4703" t="s">
        <v>37</v>
      </c>
      <c r="G4703" t="s">
        <v>53</v>
      </c>
      <c r="H4703" t="s">
        <v>54</v>
      </c>
      <c r="I4703">
        <v>5</v>
      </c>
      <c r="J4703" s="2">
        <v>148.61000000000001</v>
      </c>
      <c r="K4703" s="3">
        <v>0.2</v>
      </c>
      <c r="L4703" s="2">
        <v>69.83</v>
      </c>
      <c r="M4703" s="2">
        <f t="shared" si="584"/>
        <v>594.44000000000005</v>
      </c>
      <c r="N4703" s="2">
        <f t="shared" si="585"/>
        <v>349.15</v>
      </c>
      <c r="O4703" s="2">
        <f t="shared" si="586"/>
        <v>245.29000000000008</v>
      </c>
      <c r="P4703" s="4">
        <f t="shared" si="587"/>
        <v>0.41264046833995027</v>
      </c>
      <c r="Q4703">
        <f t="shared" si="588"/>
        <v>2025</v>
      </c>
      <c r="R4703" t="str">
        <f t="shared" si="589"/>
        <v>Q3</v>
      </c>
      <c r="S4703">
        <f t="shared" si="590"/>
        <v>7</v>
      </c>
      <c r="T4703" t="str">
        <f t="shared" si="591"/>
        <v>Jul</v>
      </c>
    </row>
    <row r="4704" spans="1:20" x14ac:dyDescent="0.35">
      <c r="A4704" t="s">
        <v>4769</v>
      </c>
      <c r="B4704" s="1">
        <v>45864</v>
      </c>
      <c r="C4704" t="s">
        <v>62</v>
      </c>
      <c r="D4704" t="s">
        <v>69</v>
      </c>
      <c r="E4704" t="s">
        <v>23</v>
      </c>
      <c r="F4704" t="s">
        <v>37</v>
      </c>
      <c r="G4704" t="s">
        <v>38</v>
      </c>
      <c r="H4704" t="s">
        <v>44</v>
      </c>
      <c r="I4704">
        <v>4</v>
      </c>
      <c r="J4704" s="2">
        <v>108.11</v>
      </c>
      <c r="K4704" s="3">
        <v>0</v>
      </c>
      <c r="L4704" s="2">
        <v>49.49</v>
      </c>
      <c r="M4704" s="2">
        <f t="shared" si="584"/>
        <v>432.44</v>
      </c>
      <c r="N4704" s="2">
        <f t="shared" si="585"/>
        <v>197.96</v>
      </c>
      <c r="O4704" s="2">
        <f t="shared" si="586"/>
        <v>234.48</v>
      </c>
      <c r="P4704" s="4">
        <f t="shared" si="587"/>
        <v>0.54222551105355654</v>
      </c>
      <c r="Q4704">
        <f t="shared" si="588"/>
        <v>2025</v>
      </c>
      <c r="R4704" t="str">
        <f t="shared" si="589"/>
        <v>Q3</v>
      </c>
      <c r="S4704">
        <f t="shared" si="590"/>
        <v>7</v>
      </c>
      <c r="T4704" t="str">
        <f t="shared" si="591"/>
        <v>Jul</v>
      </c>
    </row>
    <row r="4705" spans="1:20" x14ac:dyDescent="0.35">
      <c r="A4705" t="s">
        <v>4770</v>
      </c>
      <c r="B4705" s="1">
        <v>45864</v>
      </c>
      <c r="C4705" t="s">
        <v>41</v>
      </c>
      <c r="D4705" t="s">
        <v>42</v>
      </c>
      <c r="E4705" t="s">
        <v>23</v>
      </c>
      <c r="F4705" t="s">
        <v>31</v>
      </c>
      <c r="G4705" t="s">
        <v>25</v>
      </c>
      <c r="H4705" t="s">
        <v>26</v>
      </c>
      <c r="I4705">
        <v>4</v>
      </c>
      <c r="J4705" s="2">
        <v>24.63</v>
      </c>
      <c r="K4705" s="3">
        <v>0.05</v>
      </c>
      <c r="L4705" s="2">
        <v>6.8</v>
      </c>
      <c r="M4705" s="2">
        <f t="shared" si="584"/>
        <v>93.59</v>
      </c>
      <c r="N4705" s="2">
        <f t="shared" si="585"/>
        <v>27.2</v>
      </c>
      <c r="O4705" s="2">
        <f t="shared" si="586"/>
        <v>66.39</v>
      </c>
      <c r="P4705" s="4">
        <f t="shared" si="587"/>
        <v>0.70937065925846776</v>
      </c>
      <c r="Q4705">
        <f t="shared" si="588"/>
        <v>2025</v>
      </c>
      <c r="R4705" t="str">
        <f t="shared" si="589"/>
        <v>Q3</v>
      </c>
      <c r="S4705">
        <f t="shared" si="590"/>
        <v>7</v>
      </c>
      <c r="T4705" t="str">
        <f t="shared" si="591"/>
        <v>Jul</v>
      </c>
    </row>
    <row r="4706" spans="1:20" x14ac:dyDescent="0.35">
      <c r="A4706" t="s">
        <v>4771</v>
      </c>
      <c r="B4706" s="1">
        <v>45864</v>
      </c>
      <c r="C4706" t="s">
        <v>28</v>
      </c>
      <c r="D4706" t="s">
        <v>29</v>
      </c>
      <c r="E4706" t="s">
        <v>43</v>
      </c>
      <c r="F4706" t="s">
        <v>37</v>
      </c>
      <c r="G4706" t="s">
        <v>38</v>
      </c>
      <c r="H4706" t="s">
        <v>44</v>
      </c>
      <c r="I4706">
        <v>3</v>
      </c>
      <c r="J4706" s="2">
        <v>121.67</v>
      </c>
      <c r="K4706" s="3">
        <v>0.05</v>
      </c>
      <c r="L4706" s="2">
        <v>49.45</v>
      </c>
      <c r="M4706" s="2">
        <f t="shared" si="584"/>
        <v>346.76</v>
      </c>
      <c r="N4706" s="2">
        <f t="shared" si="585"/>
        <v>148.35</v>
      </c>
      <c r="O4706" s="2">
        <f t="shared" si="586"/>
        <v>198.41</v>
      </c>
      <c r="P4706" s="4">
        <f t="shared" si="587"/>
        <v>0.57218248932979587</v>
      </c>
      <c r="Q4706">
        <f t="shared" si="588"/>
        <v>2025</v>
      </c>
      <c r="R4706" t="str">
        <f t="shared" si="589"/>
        <v>Q3</v>
      </c>
      <c r="S4706">
        <f t="shared" si="590"/>
        <v>7</v>
      </c>
      <c r="T4706" t="str">
        <f t="shared" si="591"/>
        <v>Jul</v>
      </c>
    </row>
    <row r="4707" spans="1:20" x14ac:dyDescent="0.35">
      <c r="A4707" t="s">
        <v>4772</v>
      </c>
      <c r="B4707" s="1">
        <v>45864</v>
      </c>
      <c r="C4707" t="s">
        <v>41</v>
      </c>
      <c r="D4707" t="s">
        <v>90</v>
      </c>
      <c r="E4707" t="s">
        <v>23</v>
      </c>
      <c r="F4707" t="s">
        <v>24</v>
      </c>
      <c r="G4707" t="s">
        <v>32</v>
      </c>
      <c r="H4707" t="s">
        <v>33</v>
      </c>
      <c r="I4707">
        <v>1</v>
      </c>
      <c r="J4707" s="2">
        <v>41.25</v>
      </c>
      <c r="K4707" s="3">
        <v>0</v>
      </c>
      <c r="L4707" s="2">
        <v>12.18</v>
      </c>
      <c r="M4707" s="2">
        <f t="shared" si="584"/>
        <v>41.25</v>
      </c>
      <c r="N4707" s="2">
        <f t="shared" si="585"/>
        <v>12.18</v>
      </c>
      <c r="O4707" s="2">
        <f t="shared" si="586"/>
        <v>29.07</v>
      </c>
      <c r="P4707" s="4">
        <f t="shared" si="587"/>
        <v>0.70472727272727276</v>
      </c>
      <c r="Q4707">
        <f t="shared" si="588"/>
        <v>2025</v>
      </c>
      <c r="R4707" t="str">
        <f t="shared" si="589"/>
        <v>Q3</v>
      </c>
      <c r="S4707">
        <f t="shared" si="590"/>
        <v>7</v>
      </c>
      <c r="T4707" t="str">
        <f t="shared" si="591"/>
        <v>Jul</v>
      </c>
    </row>
    <row r="4708" spans="1:20" x14ac:dyDescent="0.35">
      <c r="A4708" t="s">
        <v>4773</v>
      </c>
      <c r="B4708" s="1">
        <v>45864</v>
      </c>
      <c r="C4708" t="s">
        <v>41</v>
      </c>
      <c r="D4708" t="s">
        <v>90</v>
      </c>
      <c r="E4708" t="s">
        <v>23</v>
      </c>
      <c r="F4708" t="s">
        <v>37</v>
      </c>
      <c r="G4708" t="s">
        <v>53</v>
      </c>
      <c r="H4708" t="s">
        <v>66</v>
      </c>
      <c r="I4708">
        <v>2</v>
      </c>
      <c r="J4708" s="2">
        <v>113.99</v>
      </c>
      <c r="K4708" s="3">
        <v>0</v>
      </c>
      <c r="L4708" s="2">
        <v>43.3</v>
      </c>
      <c r="M4708" s="2">
        <f t="shared" si="584"/>
        <v>227.98</v>
      </c>
      <c r="N4708" s="2">
        <f t="shared" si="585"/>
        <v>86.6</v>
      </c>
      <c r="O4708" s="2">
        <f t="shared" si="586"/>
        <v>141.38</v>
      </c>
      <c r="P4708" s="4">
        <f t="shared" si="587"/>
        <v>0.62014211772962546</v>
      </c>
      <c r="Q4708">
        <f t="shared" si="588"/>
        <v>2025</v>
      </c>
      <c r="R4708" t="str">
        <f t="shared" si="589"/>
        <v>Q3</v>
      </c>
      <c r="S4708">
        <f t="shared" si="590"/>
        <v>7</v>
      </c>
      <c r="T4708" t="str">
        <f t="shared" si="591"/>
        <v>Jul</v>
      </c>
    </row>
    <row r="4709" spans="1:20" x14ac:dyDescent="0.35">
      <c r="A4709" t="s">
        <v>4774</v>
      </c>
      <c r="B4709" s="1">
        <v>45864</v>
      </c>
      <c r="C4709" t="s">
        <v>41</v>
      </c>
      <c r="D4709" t="s">
        <v>42</v>
      </c>
      <c r="E4709" t="s">
        <v>43</v>
      </c>
      <c r="F4709" t="s">
        <v>24</v>
      </c>
      <c r="G4709" t="s">
        <v>25</v>
      </c>
      <c r="H4709" t="s">
        <v>26</v>
      </c>
      <c r="I4709">
        <v>1</v>
      </c>
      <c r="J4709" s="2">
        <v>24.71</v>
      </c>
      <c r="K4709" s="3">
        <v>0.1</v>
      </c>
      <c r="L4709" s="2">
        <v>6.56</v>
      </c>
      <c r="M4709" s="2">
        <f t="shared" si="584"/>
        <v>22.24</v>
      </c>
      <c r="N4709" s="2">
        <f t="shared" si="585"/>
        <v>6.56</v>
      </c>
      <c r="O4709" s="2">
        <f t="shared" si="586"/>
        <v>15.68</v>
      </c>
      <c r="P4709" s="4">
        <f t="shared" si="587"/>
        <v>0.70503597122302164</v>
      </c>
      <c r="Q4709">
        <f t="shared" si="588"/>
        <v>2025</v>
      </c>
      <c r="R4709" t="str">
        <f t="shared" si="589"/>
        <v>Q3</v>
      </c>
      <c r="S4709">
        <f t="shared" si="590"/>
        <v>7</v>
      </c>
      <c r="T4709" t="str">
        <f t="shared" si="591"/>
        <v>Jul</v>
      </c>
    </row>
    <row r="4710" spans="1:20" x14ac:dyDescent="0.35">
      <c r="A4710" t="s">
        <v>4775</v>
      </c>
      <c r="B4710" s="1">
        <v>45864</v>
      </c>
      <c r="C4710" t="s">
        <v>21</v>
      </c>
      <c r="D4710" t="s">
        <v>22</v>
      </c>
      <c r="E4710" t="s">
        <v>23</v>
      </c>
      <c r="F4710" t="s">
        <v>37</v>
      </c>
      <c r="G4710" t="s">
        <v>46</v>
      </c>
      <c r="H4710" t="s">
        <v>47</v>
      </c>
      <c r="I4710">
        <v>4</v>
      </c>
      <c r="J4710" s="2">
        <v>477.12</v>
      </c>
      <c r="K4710" s="3">
        <v>0</v>
      </c>
      <c r="L4710" s="2">
        <v>256.97000000000003</v>
      </c>
      <c r="M4710" s="2">
        <f t="shared" si="584"/>
        <v>1908.48</v>
      </c>
      <c r="N4710" s="2">
        <f t="shared" si="585"/>
        <v>1027.8800000000001</v>
      </c>
      <c r="O4710" s="2">
        <f t="shared" si="586"/>
        <v>880.59999999999991</v>
      </c>
      <c r="P4710" s="4">
        <f t="shared" si="587"/>
        <v>0.46141431924882625</v>
      </c>
      <c r="Q4710">
        <f t="shared" si="588"/>
        <v>2025</v>
      </c>
      <c r="R4710" t="str">
        <f t="shared" si="589"/>
        <v>Q3</v>
      </c>
      <c r="S4710">
        <f t="shared" si="590"/>
        <v>7</v>
      </c>
      <c r="T4710" t="str">
        <f t="shared" si="591"/>
        <v>Jul</v>
      </c>
    </row>
    <row r="4711" spans="1:20" x14ac:dyDescent="0.35">
      <c r="A4711" t="s">
        <v>4776</v>
      </c>
      <c r="B4711" s="1">
        <v>45865</v>
      </c>
      <c r="C4711" t="s">
        <v>21</v>
      </c>
      <c r="D4711" t="s">
        <v>35</v>
      </c>
      <c r="E4711" t="s">
        <v>43</v>
      </c>
      <c r="F4711" t="s">
        <v>37</v>
      </c>
      <c r="G4711" t="s">
        <v>25</v>
      </c>
      <c r="H4711" t="s">
        <v>26</v>
      </c>
      <c r="I4711">
        <v>1</v>
      </c>
      <c r="J4711" s="2">
        <v>24.58</v>
      </c>
      <c r="K4711" s="3">
        <v>0</v>
      </c>
      <c r="L4711" s="2">
        <v>6.74</v>
      </c>
      <c r="M4711" s="2">
        <f t="shared" si="584"/>
        <v>24.58</v>
      </c>
      <c r="N4711" s="2">
        <f t="shared" si="585"/>
        <v>6.74</v>
      </c>
      <c r="O4711" s="2">
        <f t="shared" si="586"/>
        <v>17.839999999999996</v>
      </c>
      <c r="P4711" s="4">
        <f t="shared" si="587"/>
        <v>0.72579332790886886</v>
      </c>
      <c r="Q4711">
        <f t="shared" si="588"/>
        <v>2025</v>
      </c>
      <c r="R4711" t="str">
        <f t="shared" si="589"/>
        <v>Q3</v>
      </c>
      <c r="S4711">
        <f t="shared" si="590"/>
        <v>7</v>
      </c>
      <c r="T4711" t="str">
        <f t="shared" si="591"/>
        <v>Jul</v>
      </c>
    </row>
    <row r="4712" spans="1:20" x14ac:dyDescent="0.35">
      <c r="A4712" t="s">
        <v>4777</v>
      </c>
      <c r="B4712" s="1">
        <v>45865</v>
      </c>
      <c r="C4712" t="s">
        <v>62</v>
      </c>
      <c r="D4712" t="s">
        <v>74</v>
      </c>
      <c r="E4712" t="s">
        <v>23</v>
      </c>
      <c r="F4712" t="s">
        <v>37</v>
      </c>
      <c r="G4712" t="s">
        <v>46</v>
      </c>
      <c r="H4712" t="s">
        <v>183</v>
      </c>
      <c r="I4712">
        <v>1</v>
      </c>
      <c r="J4712" s="2">
        <v>130.79</v>
      </c>
      <c r="K4712" s="3">
        <v>0.05</v>
      </c>
      <c r="L4712" s="2">
        <v>63.31</v>
      </c>
      <c r="M4712" s="2">
        <f t="shared" si="584"/>
        <v>124.25</v>
      </c>
      <c r="N4712" s="2">
        <f t="shared" si="585"/>
        <v>63.31</v>
      </c>
      <c r="O4712" s="2">
        <f t="shared" si="586"/>
        <v>60.94</v>
      </c>
      <c r="P4712" s="4">
        <f t="shared" si="587"/>
        <v>0.49046277665995974</v>
      </c>
      <c r="Q4712">
        <f t="shared" si="588"/>
        <v>2025</v>
      </c>
      <c r="R4712" t="str">
        <f t="shared" si="589"/>
        <v>Q3</v>
      </c>
      <c r="S4712">
        <f t="shared" si="590"/>
        <v>7</v>
      </c>
      <c r="T4712" t="str">
        <f t="shared" si="591"/>
        <v>Jul</v>
      </c>
    </row>
    <row r="4713" spans="1:20" x14ac:dyDescent="0.35">
      <c r="A4713" t="s">
        <v>4778</v>
      </c>
      <c r="B4713" s="1">
        <v>45865</v>
      </c>
      <c r="C4713" t="s">
        <v>41</v>
      </c>
      <c r="D4713" t="s">
        <v>42</v>
      </c>
      <c r="E4713" t="s">
        <v>43</v>
      </c>
      <c r="F4713" t="s">
        <v>24</v>
      </c>
      <c r="G4713" t="s">
        <v>53</v>
      </c>
      <c r="H4713" t="s">
        <v>54</v>
      </c>
      <c r="I4713">
        <v>1</v>
      </c>
      <c r="J4713" s="2">
        <v>152.62</v>
      </c>
      <c r="K4713" s="3">
        <v>0.15</v>
      </c>
      <c r="L4713" s="2">
        <v>72.73</v>
      </c>
      <c r="M4713" s="2">
        <f t="shared" si="584"/>
        <v>129.72999999999999</v>
      </c>
      <c r="N4713" s="2">
        <f t="shared" si="585"/>
        <v>72.73</v>
      </c>
      <c r="O4713" s="2">
        <f t="shared" si="586"/>
        <v>56.999999999999986</v>
      </c>
      <c r="P4713" s="4">
        <f t="shared" si="587"/>
        <v>0.43937408463732358</v>
      </c>
      <c r="Q4713">
        <f t="shared" si="588"/>
        <v>2025</v>
      </c>
      <c r="R4713" t="str">
        <f t="shared" si="589"/>
        <v>Q3</v>
      </c>
      <c r="S4713">
        <f t="shared" si="590"/>
        <v>7</v>
      </c>
      <c r="T4713" t="str">
        <f t="shared" si="591"/>
        <v>Jul</v>
      </c>
    </row>
    <row r="4714" spans="1:20" x14ac:dyDescent="0.35">
      <c r="A4714" t="s">
        <v>4779</v>
      </c>
      <c r="B4714" s="1">
        <v>45865</v>
      </c>
      <c r="C4714" t="s">
        <v>28</v>
      </c>
      <c r="D4714" t="s">
        <v>29</v>
      </c>
      <c r="E4714" t="s">
        <v>30</v>
      </c>
      <c r="F4714" t="s">
        <v>31</v>
      </c>
      <c r="G4714" t="s">
        <v>38</v>
      </c>
      <c r="H4714" t="s">
        <v>39</v>
      </c>
      <c r="I4714">
        <v>10</v>
      </c>
      <c r="J4714" s="2">
        <v>156.25</v>
      </c>
      <c r="K4714" s="3">
        <v>0.25</v>
      </c>
      <c r="L4714" s="2">
        <v>79.72</v>
      </c>
      <c r="M4714" s="2">
        <f t="shared" si="584"/>
        <v>1171.8800000000001</v>
      </c>
      <c r="N4714" s="2">
        <f t="shared" si="585"/>
        <v>797.2</v>
      </c>
      <c r="O4714" s="2">
        <f t="shared" si="586"/>
        <v>374.68000000000006</v>
      </c>
      <c r="P4714" s="4">
        <f t="shared" si="587"/>
        <v>0.31972556917090489</v>
      </c>
      <c r="Q4714">
        <f t="shared" si="588"/>
        <v>2025</v>
      </c>
      <c r="R4714" t="str">
        <f t="shared" si="589"/>
        <v>Q3</v>
      </c>
      <c r="S4714">
        <f t="shared" si="590"/>
        <v>7</v>
      </c>
      <c r="T4714" t="str">
        <f t="shared" si="591"/>
        <v>Jul</v>
      </c>
    </row>
    <row r="4715" spans="1:20" x14ac:dyDescent="0.35">
      <c r="A4715" t="s">
        <v>4780</v>
      </c>
      <c r="B4715" s="1">
        <v>45865</v>
      </c>
      <c r="C4715" t="s">
        <v>21</v>
      </c>
      <c r="D4715" t="s">
        <v>35</v>
      </c>
      <c r="E4715" t="s">
        <v>43</v>
      </c>
      <c r="F4715" t="s">
        <v>37</v>
      </c>
      <c r="G4715" t="s">
        <v>32</v>
      </c>
      <c r="H4715" t="s">
        <v>33</v>
      </c>
      <c r="I4715">
        <v>1</v>
      </c>
      <c r="J4715" s="2">
        <v>38.08</v>
      </c>
      <c r="K4715" s="3">
        <v>0.15</v>
      </c>
      <c r="L4715" s="2">
        <v>12.45</v>
      </c>
      <c r="M4715" s="2">
        <f t="shared" si="584"/>
        <v>32.369999999999997</v>
      </c>
      <c r="N4715" s="2">
        <f t="shared" si="585"/>
        <v>12.45</v>
      </c>
      <c r="O4715" s="2">
        <f t="shared" si="586"/>
        <v>19.919999999999998</v>
      </c>
      <c r="P4715" s="4">
        <f t="shared" si="587"/>
        <v>0.61538461538461542</v>
      </c>
      <c r="Q4715">
        <f t="shared" si="588"/>
        <v>2025</v>
      </c>
      <c r="R4715" t="str">
        <f t="shared" si="589"/>
        <v>Q3</v>
      </c>
      <c r="S4715">
        <f t="shared" si="590"/>
        <v>7</v>
      </c>
      <c r="T4715" t="str">
        <f t="shared" si="591"/>
        <v>Jul</v>
      </c>
    </row>
    <row r="4716" spans="1:20" x14ac:dyDescent="0.35">
      <c r="A4716" t="s">
        <v>4781</v>
      </c>
      <c r="B4716" s="1">
        <v>45865</v>
      </c>
      <c r="C4716" t="s">
        <v>41</v>
      </c>
      <c r="D4716" t="s">
        <v>42</v>
      </c>
      <c r="E4716" t="s">
        <v>23</v>
      </c>
      <c r="F4716" t="s">
        <v>37</v>
      </c>
      <c r="G4716" t="s">
        <v>32</v>
      </c>
      <c r="H4716" t="s">
        <v>86</v>
      </c>
      <c r="I4716">
        <v>3</v>
      </c>
      <c r="J4716" s="2">
        <v>71.959999999999994</v>
      </c>
      <c r="K4716" s="3">
        <v>0</v>
      </c>
      <c r="L4716" s="2">
        <v>24.99</v>
      </c>
      <c r="M4716" s="2">
        <f t="shared" si="584"/>
        <v>215.88</v>
      </c>
      <c r="N4716" s="2">
        <f t="shared" si="585"/>
        <v>74.97</v>
      </c>
      <c r="O4716" s="2">
        <f t="shared" si="586"/>
        <v>140.91</v>
      </c>
      <c r="P4716" s="4">
        <f t="shared" si="587"/>
        <v>0.65272373540856032</v>
      </c>
      <c r="Q4716">
        <f t="shared" si="588"/>
        <v>2025</v>
      </c>
      <c r="R4716" t="str">
        <f t="shared" si="589"/>
        <v>Q3</v>
      </c>
      <c r="S4716">
        <f t="shared" si="590"/>
        <v>7</v>
      </c>
      <c r="T4716" t="str">
        <f t="shared" si="591"/>
        <v>Jul</v>
      </c>
    </row>
    <row r="4717" spans="1:20" x14ac:dyDescent="0.35">
      <c r="A4717" t="s">
        <v>4782</v>
      </c>
      <c r="B4717" s="1">
        <v>45865</v>
      </c>
      <c r="C4717" t="s">
        <v>28</v>
      </c>
      <c r="D4717" t="s">
        <v>29</v>
      </c>
      <c r="E4717" t="s">
        <v>43</v>
      </c>
      <c r="F4717" t="s">
        <v>24</v>
      </c>
      <c r="G4717" t="s">
        <v>38</v>
      </c>
      <c r="H4717" t="s">
        <v>56</v>
      </c>
      <c r="I4717">
        <v>1</v>
      </c>
      <c r="J4717" s="2">
        <v>80.88</v>
      </c>
      <c r="K4717" s="3">
        <v>0</v>
      </c>
      <c r="L4717" s="2">
        <v>31.81</v>
      </c>
      <c r="M4717" s="2">
        <f t="shared" si="584"/>
        <v>80.88</v>
      </c>
      <c r="N4717" s="2">
        <f t="shared" si="585"/>
        <v>31.81</v>
      </c>
      <c r="O4717" s="2">
        <f t="shared" si="586"/>
        <v>49.069999999999993</v>
      </c>
      <c r="P4717" s="4">
        <f t="shared" si="587"/>
        <v>0.60670128585558847</v>
      </c>
      <c r="Q4717">
        <f t="shared" si="588"/>
        <v>2025</v>
      </c>
      <c r="R4717" t="str">
        <f t="shared" si="589"/>
        <v>Q3</v>
      </c>
      <c r="S4717">
        <f t="shared" si="590"/>
        <v>7</v>
      </c>
      <c r="T4717" t="str">
        <f t="shared" si="591"/>
        <v>Jul</v>
      </c>
    </row>
    <row r="4718" spans="1:20" x14ac:dyDescent="0.35">
      <c r="A4718" t="s">
        <v>4783</v>
      </c>
      <c r="B4718" s="1">
        <v>45865</v>
      </c>
      <c r="C4718" t="s">
        <v>62</v>
      </c>
      <c r="D4718" t="s">
        <v>74</v>
      </c>
      <c r="E4718" t="s">
        <v>23</v>
      </c>
      <c r="F4718" t="s">
        <v>37</v>
      </c>
      <c r="G4718" t="s">
        <v>32</v>
      </c>
      <c r="H4718" t="s">
        <v>33</v>
      </c>
      <c r="I4718">
        <v>1</v>
      </c>
      <c r="J4718" s="2">
        <v>36.049999999999997</v>
      </c>
      <c r="K4718" s="3">
        <v>0.05</v>
      </c>
      <c r="L4718" s="2">
        <v>12.48</v>
      </c>
      <c r="M4718" s="2">
        <f t="shared" si="584"/>
        <v>34.25</v>
      </c>
      <c r="N4718" s="2">
        <f t="shared" si="585"/>
        <v>12.48</v>
      </c>
      <c r="O4718" s="2">
        <f t="shared" si="586"/>
        <v>21.77</v>
      </c>
      <c r="P4718" s="4">
        <f t="shared" si="587"/>
        <v>0.63562043795620438</v>
      </c>
      <c r="Q4718">
        <f t="shared" si="588"/>
        <v>2025</v>
      </c>
      <c r="R4718" t="str">
        <f t="shared" si="589"/>
        <v>Q3</v>
      </c>
      <c r="S4718">
        <f t="shared" si="590"/>
        <v>7</v>
      </c>
      <c r="T4718" t="str">
        <f t="shared" si="591"/>
        <v>Jul</v>
      </c>
    </row>
    <row r="4719" spans="1:20" x14ac:dyDescent="0.35">
      <c r="A4719" t="s">
        <v>4784</v>
      </c>
      <c r="B4719" s="1">
        <v>45866</v>
      </c>
      <c r="C4719" t="s">
        <v>21</v>
      </c>
      <c r="D4719" t="s">
        <v>35</v>
      </c>
      <c r="E4719" t="s">
        <v>52</v>
      </c>
      <c r="F4719" t="s">
        <v>31</v>
      </c>
      <c r="G4719" t="s">
        <v>53</v>
      </c>
      <c r="H4719" t="s">
        <v>70</v>
      </c>
      <c r="I4719">
        <v>1</v>
      </c>
      <c r="J4719" s="2">
        <v>55.09</v>
      </c>
      <c r="K4719" s="3">
        <v>0.1</v>
      </c>
      <c r="L4719" s="2">
        <v>19.12</v>
      </c>
      <c r="M4719" s="2">
        <f t="shared" si="584"/>
        <v>49.58</v>
      </c>
      <c r="N4719" s="2">
        <f t="shared" si="585"/>
        <v>19.12</v>
      </c>
      <c r="O4719" s="2">
        <f t="shared" si="586"/>
        <v>30.459999999999997</v>
      </c>
      <c r="P4719" s="4">
        <f t="shared" si="587"/>
        <v>0.61436062928600244</v>
      </c>
      <c r="Q4719">
        <f t="shared" si="588"/>
        <v>2025</v>
      </c>
      <c r="R4719" t="str">
        <f t="shared" si="589"/>
        <v>Q3</v>
      </c>
      <c r="S4719">
        <f t="shared" si="590"/>
        <v>7</v>
      </c>
      <c r="T4719" t="str">
        <f t="shared" si="591"/>
        <v>Jul</v>
      </c>
    </row>
    <row r="4720" spans="1:20" x14ac:dyDescent="0.35">
      <c r="A4720" t="s">
        <v>4785</v>
      </c>
      <c r="B4720" s="1">
        <v>45866</v>
      </c>
      <c r="C4720" t="s">
        <v>21</v>
      </c>
      <c r="D4720" t="s">
        <v>35</v>
      </c>
      <c r="E4720" t="s">
        <v>30</v>
      </c>
      <c r="F4720" t="s">
        <v>31</v>
      </c>
      <c r="G4720" t="s">
        <v>25</v>
      </c>
      <c r="H4720" t="s">
        <v>81</v>
      </c>
      <c r="I4720">
        <v>21</v>
      </c>
      <c r="J4720" s="2">
        <v>42.03</v>
      </c>
      <c r="K4720" s="3">
        <v>0.1</v>
      </c>
      <c r="L4720" s="2">
        <v>15.82</v>
      </c>
      <c r="M4720" s="2">
        <f t="shared" si="584"/>
        <v>794.37</v>
      </c>
      <c r="N4720" s="2">
        <f t="shared" si="585"/>
        <v>332.22</v>
      </c>
      <c r="O4720" s="2">
        <f t="shared" si="586"/>
        <v>462.15</v>
      </c>
      <c r="P4720" s="4">
        <f t="shared" si="587"/>
        <v>0.5817817893424978</v>
      </c>
      <c r="Q4720">
        <f t="shared" si="588"/>
        <v>2025</v>
      </c>
      <c r="R4720" t="str">
        <f t="shared" si="589"/>
        <v>Q3</v>
      </c>
      <c r="S4720">
        <f t="shared" si="590"/>
        <v>7</v>
      </c>
      <c r="T4720" t="str">
        <f t="shared" si="591"/>
        <v>Jul</v>
      </c>
    </row>
    <row r="4721" spans="1:20" x14ac:dyDescent="0.35">
      <c r="A4721" t="s">
        <v>4786</v>
      </c>
      <c r="B4721" s="1">
        <v>45866</v>
      </c>
      <c r="C4721" t="s">
        <v>21</v>
      </c>
      <c r="D4721" t="s">
        <v>35</v>
      </c>
      <c r="E4721" t="s">
        <v>23</v>
      </c>
      <c r="F4721" t="s">
        <v>24</v>
      </c>
      <c r="G4721" t="s">
        <v>46</v>
      </c>
      <c r="H4721" t="s">
        <v>47</v>
      </c>
      <c r="I4721">
        <v>1</v>
      </c>
      <c r="J4721" s="2">
        <v>485.97</v>
      </c>
      <c r="K4721" s="3">
        <v>0</v>
      </c>
      <c r="L4721" s="2">
        <v>252.85</v>
      </c>
      <c r="M4721" s="2">
        <f t="shared" si="584"/>
        <v>485.97</v>
      </c>
      <c r="N4721" s="2">
        <f t="shared" si="585"/>
        <v>252.85</v>
      </c>
      <c r="O4721" s="2">
        <f t="shared" si="586"/>
        <v>233.12000000000003</v>
      </c>
      <c r="P4721" s="4">
        <f t="shared" si="587"/>
        <v>0.4797003930283763</v>
      </c>
      <c r="Q4721">
        <f t="shared" si="588"/>
        <v>2025</v>
      </c>
      <c r="R4721" t="str">
        <f t="shared" si="589"/>
        <v>Q3</v>
      </c>
      <c r="S4721">
        <f t="shared" si="590"/>
        <v>7</v>
      </c>
      <c r="T4721" t="str">
        <f t="shared" si="591"/>
        <v>Jul</v>
      </c>
    </row>
    <row r="4722" spans="1:20" x14ac:dyDescent="0.35">
      <c r="A4722" t="s">
        <v>4787</v>
      </c>
      <c r="B4722" s="1">
        <v>45866</v>
      </c>
      <c r="C4722" t="s">
        <v>62</v>
      </c>
      <c r="D4722" t="s">
        <v>63</v>
      </c>
      <c r="E4722" t="s">
        <v>23</v>
      </c>
      <c r="F4722" t="s">
        <v>24</v>
      </c>
      <c r="G4722" t="s">
        <v>38</v>
      </c>
      <c r="H4722" t="s">
        <v>56</v>
      </c>
      <c r="I4722">
        <v>2</v>
      </c>
      <c r="J4722" s="2">
        <v>74.45</v>
      </c>
      <c r="K4722" s="3">
        <v>0</v>
      </c>
      <c r="L4722" s="2">
        <v>31.82</v>
      </c>
      <c r="M4722" s="2">
        <f t="shared" si="584"/>
        <v>148.9</v>
      </c>
      <c r="N4722" s="2">
        <f t="shared" si="585"/>
        <v>63.64</v>
      </c>
      <c r="O4722" s="2">
        <f t="shared" si="586"/>
        <v>85.26</v>
      </c>
      <c r="P4722" s="4">
        <f t="shared" si="587"/>
        <v>0.57259905977165881</v>
      </c>
      <c r="Q4722">
        <f t="shared" si="588"/>
        <v>2025</v>
      </c>
      <c r="R4722" t="str">
        <f t="shared" si="589"/>
        <v>Q3</v>
      </c>
      <c r="S4722">
        <f t="shared" si="590"/>
        <v>7</v>
      </c>
      <c r="T4722" t="str">
        <f t="shared" si="591"/>
        <v>Jul</v>
      </c>
    </row>
    <row r="4723" spans="1:20" x14ac:dyDescent="0.35">
      <c r="A4723" t="s">
        <v>4788</v>
      </c>
      <c r="B4723" s="1">
        <v>45866</v>
      </c>
      <c r="C4723" t="s">
        <v>21</v>
      </c>
      <c r="D4723" t="s">
        <v>35</v>
      </c>
      <c r="E4723" t="s">
        <v>36</v>
      </c>
      <c r="F4723" t="s">
        <v>37</v>
      </c>
      <c r="G4723" t="s">
        <v>32</v>
      </c>
      <c r="H4723" t="s">
        <v>86</v>
      </c>
      <c r="I4723">
        <v>1</v>
      </c>
      <c r="J4723" s="2">
        <v>68.989999999999995</v>
      </c>
      <c r="K4723" s="3">
        <v>0</v>
      </c>
      <c r="L4723" s="2">
        <v>24.6</v>
      </c>
      <c r="M4723" s="2">
        <f t="shared" si="584"/>
        <v>68.989999999999995</v>
      </c>
      <c r="N4723" s="2">
        <f t="shared" si="585"/>
        <v>24.6</v>
      </c>
      <c r="O4723" s="2">
        <f t="shared" si="586"/>
        <v>44.389999999999993</v>
      </c>
      <c r="P4723" s="4">
        <f t="shared" si="587"/>
        <v>0.64342658356283511</v>
      </c>
      <c r="Q4723">
        <f t="shared" si="588"/>
        <v>2025</v>
      </c>
      <c r="R4723" t="str">
        <f t="shared" si="589"/>
        <v>Q3</v>
      </c>
      <c r="S4723">
        <f t="shared" si="590"/>
        <v>7</v>
      </c>
      <c r="T4723" t="str">
        <f t="shared" si="591"/>
        <v>Jul</v>
      </c>
    </row>
    <row r="4724" spans="1:20" x14ac:dyDescent="0.35">
      <c r="A4724" t="s">
        <v>4789</v>
      </c>
      <c r="B4724" s="1">
        <v>45866</v>
      </c>
      <c r="C4724" t="s">
        <v>62</v>
      </c>
      <c r="D4724" t="s">
        <v>69</v>
      </c>
      <c r="E4724" t="s">
        <v>23</v>
      </c>
      <c r="F4724" t="s">
        <v>24</v>
      </c>
      <c r="G4724" t="s">
        <v>38</v>
      </c>
      <c r="H4724" t="s">
        <v>39</v>
      </c>
      <c r="I4724">
        <v>1</v>
      </c>
      <c r="J4724" s="2">
        <v>137.37</v>
      </c>
      <c r="K4724" s="3">
        <v>0</v>
      </c>
      <c r="L4724" s="2">
        <v>79.52</v>
      </c>
      <c r="M4724" s="2">
        <f t="shared" si="584"/>
        <v>137.37</v>
      </c>
      <c r="N4724" s="2">
        <f t="shared" si="585"/>
        <v>79.52</v>
      </c>
      <c r="O4724" s="2">
        <f t="shared" si="586"/>
        <v>57.850000000000009</v>
      </c>
      <c r="P4724" s="4">
        <f t="shared" si="587"/>
        <v>0.42112542767707656</v>
      </c>
      <c r="Q4724">
        <f t="shared" si="588"/>
        <v>2025</v>
      </c>
      <c r="R4724" t="str">
        <f t="shared" si="589"/>
        <v>Q3</v>
      </c>
      <c r="S4724">
        <f t="shared" si="590"/>
        <v>7</v>
      </c>
      <c r="T4724" t="str">
        <f t="shared" si="591"/>
        <v>Jul</v>
      </c>
    </row>
    <row r="4725" spans="1:20" x14ac:dyDescent="0.35">
      <c r="A4725" t="s">
        <v>4790</v>
      </c>
      <c r="B4725" s="1">
        <v>45867</v>
      </c>
      <c r="C4725" t="s">
        <v>41</v>
      </c>
      <c r="D4725" t="s">
        <v>42</v>
      </c>
      <c r="E4725" t="s">
        <v>23</v>
      </c>
      <c r="F4725" t="s">
        <v>37</v>
      </c>
      <c r="G4725" t="s">
        <v>46</v>
      </c>
      <c r="H4725" t="s">
        <v>79</v>
      </c>
      <c r="I4725">
        <v>3</v>
      </c>
      <c r="J4725" s="2">
        <v>30.44</v>
      </c>
      <c r="K4725" s="3">
        <v>0.1</v>
      </c>
      <c r="L4725" s="2">
        <v>9.6300000000000008</v>
      </c>
      <c r="M4725" s="2">
        <f t="shared" si="584"/>
        <v>82.19</v>
      </c>
      <c r="N4725" s="2">
        <f t="shared" si="585"/>
        <v>28.89</v>
      </c>
      <c r="O4725" s="2">
        <f t="shared" si="586"/>
        <v>53.3</v>
      </c>
      <c r="P4725" s="4">
        <f t="shared" si="587"/>
        <v>0.64849738410998903</v>
      </c>
      <c r="Q4725">
        <f t="shared" si="588"/>
        <v>2025</v>
      </c>
      <c r="R4725" t="str">
        <f t="shared" si="589"/>
        <v>Q3</v>
      </c>
      <c r="S4725">
        <f t="shared" si="590"/>
        <v>7</v>
      </c>
      <c r="T4725" t="str">
        <f t="shared" si="591"/>
        <v>Jul</v>
      </c>
    </row>
    <row r="4726" spans="1:20" x14ac:dyDescent="0.35">
      <c r="A4726" t="s">
        <v>4791</v>
      </c>
      <c r="B4726" s="1">
        <v>45867</v>
      </c>
      <c r="C4726" t="s">
        <v>21</v>
      </c>
      <c r="D4726" t="s">
        <v>35</v>
      </c>
      <c r="E4726" t="s">
        <v>23</v>
      </c>
      <c r="F4726" t="s">
        <v>37</v>
      </c>
      <c r="G4726" t="s">
        <v>32</v>
      </c>
      <c r="H4726" t="s">
        <v>86</v>
      </c>
      <c r="I4726">
        <v>1</v>
      </c>
      <c r="J4726" s="2">
        <v>68.7</v>
      </c>
      <c r="K4726" s="3">
        <v>0.15</v>
      </c>
      <c r="L4726" s="2">
        <v>25.33</v>
      </c>
      <c r="M4726" s="2">
        <f t="shared" si="584"/>
        <v>58.4</v>
      </c>
      <c r="N4726" s="2">
        <f t="shared" si="585"/>
        <v>25.33</v>
      </c>
      <c r="O4726" s="2">
        <f t="shared" si="586"/>
        <v>33.07</v>
      </c>
      <c r="P4726" s="4">
        <f t="shared" si="587"/>
        <v>0.56626712328767126</v>
      </c>
      <c r="Q4726">
        <f t="shared" si="588"/>
        <v>2025</v>
      </c>
      <c r="R4726" t="str">
        <f t="shared" si="589"/>
        <v>Q3</v>
      </c>
      <c r="S4726">
        <f t="shared" si="590"/>
        <v>7</v>
      </c>
      <c r="T4726" t="str">
        <f t="shared" si="591"/>
        <v>Jul</v>
      </c>
    </row>
    <row r="4727" spans="1:20" x14ac:dyDescent="0.35">
      <c r="A4727" t="s">
        <v>4792</v>
      </c>
      <c r="B4727" s="1">
        <v>45867</v>
      </c>
      <c r="C4727" t="s">
        <v>21</v>
      </c>
      <c r="D4727" t="s">
        <v>35</v>
      </c>
      <c r="E4727" t="s">
        <v>23</v>
      </c>
      <c r="F4727" t="s">
        <v>37</v>
      </c>
      <c r="G4727" t="s">
        <v>53</v>
      </c>
      <c r="H4727" t="s">
        <v>70</v>
      </c>
      <c r="I4727">
        <v>1</v>
      </c>
      <c r="J4727" s="2">
        <v>54.21</v>
      </c>
      <c r="K4727" s="3">
        <v>0.1</v>
      </c>
      <c r="L4727" s="2">
        <v>18.75</v>
      </c>
      <c r="M4727" s="2">
        <f t="shared" si="584"/>
        <v>48.79</v>
      </c>
      <c r="N4727" s="2">
        <f t="shared" si="585"/>
        <v>18.75</v>
      </c>
      <c r="O4727" s="2">
        <f t="shared" si="586"/>
        <v>30.04</v>
      </c>
      <c r="P4727" s="4">
        <f t="shared" si="587"/>
        <v>0.61569993851199012</v>
      </c>
      <c r="Q4727">
        <f t="shared" si="588"/>
        <v>2025</v>
      </c>
      <c r="R4727" t="str">
        <f t="shared" si="589"/>
        <v>Q3</v>
      </c>
      <c r="S4727">
        <f t="shared" si="590"/>
        <v>7</v>
      </c>
      <c r="T4727" t="str">
        <f t="shared" si="591"/>
        <v>Jul</v>
      </c>
    </row>
    <row r="4728" spans="1:20" x14ac:dyDescent="0.35">
      <c r="A4728" t="s">
        <v>4793</v>
      </c>
      <c r="B4728" s="1">
        <v>45867</v>
      </c>
      <c r="C4728" t="s">
        <v>21</v>
      </c>
      <c r="D4728" t="s">
        <v>35</v>
      </c>
      <c r="E4728" t="s">
        <v>52</v>
      </c>
      <c r="F4728" t="s">
        <v>37</v>
      </c>
      <c r="G4728" t="s">
        <v>53</v>
      </c>
      <c r="H4728" t="s">
        <v>66</v>
      </c>
      <c r="I4728">
        <v>1</v>
      </c>
      <c r="J4728" s="2">
        <v>108.93</v>
      </c>
      <c r="K4728" s="3">
        <v>0</v>
      </c>
      <c r="L4728" s="2">
        <v>43.81</v>
      </c>
      <c r="M4728" s="2">
        <f t="shared" si="584"/>
        <v>108.93</v>
      </c>
      <c r="N4728" s="2">
        <f t="shared" si="585"/>
        <v>43.81</v>
      </c>
      <c r="O4728" s="2">
        <f t="shared" si="586"/>
        <v>65.12</v>
      </c>
      <c r="P4728" s="4">
        <f t="shared" si="587"/>
        <v>0.59781511062150006</v>
      </c>
      <c r="Q4728">
        <f t="shared" si="588"/>
        <v>2025</v>
      </c>
      <c r="R4728" t="str">
        <f t="shared" si="589"/>
        <v>Q3</v>
      </c>
      <c r="S4728">
        <f t="shared" si="590"/>
        <v>7</v>
      </c>
      <c r="T4728" t="str">
        <f t="shared" si="591"/>
        <v>Jul</v>
      </c>
    </row>
    <row r="4729" spans="1:20" x14ac:dyDescent="0.35">
      <c r="A4729" t="s">
        <v>4794</v>
      </c>
      <c r="B4729" s="1">
        <v>45867</v>
      </c>
      <c r="C4729" t="s">
        <v>41</v>
      </c>
      <c r="D4729" t="s">
        <v>90</v>
      </c>
      <c r="E4729" t="s">
        <v>43</v>
      </c>
      <c r="F4729" t="s">
        <v>37</v>
      </c>
      <c r="G4729" t="s">
        <v>46</v>
      </c>
      <c r="H4729" t="s">
        <v>79</v>
      </c>
      <c r="I4729">
        <v>1</v>
      </c>
      <c r="J4729" s="2">
        <v>30.79</v>
      </c>
      <c r="K4729" s="3">
        <v>0</v>
      </c>
      <c r="L4729" s="2">
        <v>10.050000000000001</v>
      </c>
      <c r="M4729" s="2">
        <f t="shared" si="584"/>
        <v>30.79</v>
      </c>
      <c r="N4729" s="2">
        <f t="shared" si="585"/>
        <v>10.050000000000001</v>
      </c>
      <c r="O4729" s="2">
        <f t="shared" si="586"/>
        <v>20.74</v>
      </c>
      <c r="P4729" s="4">
        <f t="shared" si="587"/>
        <v>0.6735953231568691</v>
      </c>
      <c r="Q4729">
        <f t="shared" si="588"/>
        <v>2025</v>
      </c>
      <c r="R4729" t="str">
        <f t="shared" si="589"/>
        <v>Q3</v>
      </c>
      <c r="S4729">
        <f t="shared" si="590"/>
        <v>7</v>
      </c>
      <c r="T4729" t="str">
        <f t="shared" si="591"/>
        <v>Jul</v>
      </c>
    </row>
    <row r="4730" spans="1:20" x14ac:dyDescent="0.35">
      <c r="A4730" t="s">
        <v>4795</v>
      </c>
      <c r="B4730" s="1">
        <v>45867</v>
      </c>
      <c r="C4730" t="s">
        <v>62</v>
      </c>
      <c r="D4730" t="s">
        <v>74</v>
      </c>
      <c r="E4730" t="s">
        <v>43</v>
      </c>
      <c r="F4730" t="s">
        <v>37</v>
      </c>
      <c r="G4730" t="s">
        <v>46</v>
      </c>
      <c r="H4730" t="s">
        <v>183</v>
      </c>
      <c r="I4730">
        <v>2</v>
      </c>
      <c r="J4730" s="2">
        <v>132.5</v>
      </c>
      <c r="K4730" s="3">
        <v>0</v>
      </c>
      <c r="L4730" s="2">
        <v>65.430000000000007</v>
      </c>
      <c r="M4730" s="2">
        <f t="shared" si="584"/>
        <v>265</v>
      </c>
      <c r="N4730" s="2">
        <f t="shared" si="585"/>
        <v>130.86000000000001</v>
      </c>
      <c r="O4730" s="2">
        <f t="shared" si="586"/>
        <v>134.13999999999999</v>
      </c>
      <c r="P4730" s="4">
        <f t="shared" si="587"/>
        <v>0.50618867924528299</v>
      </c>
      <c r="Q4730">
        <f t="shared" si="588"/>
        <v>2025</v>
      </c>
      <c r="R4730" t="str">
        <f t="shared" si="589"/>
        <v>Q3</v>
      </c>
      <c r="S4730">
        <f t="shared" si="590"/>
        <v>7</v>
      </c>
      <c r="T4730" t="str">
        <f t="shared" si="591"/>
        <v>Jul</v>
      </c>
    </row>
    <row r="4731" spans="1:20" x14ac:dyDescent="0.35">
      <c r="A4731" t="s">
        <v>4796</v>
      </c>
      <c r="B4731" s="1">
        <v>45867</v>
      </c>
      <c r="C4731" t="s">
        <v>21</v>
      </c>
      <c r="D4731" t="s">
        <v>35</v>
      </c>
      <c r="E4731" t="s">
        <v>23</v>
      </c>
      <c r="F4731" t="s">
        <v>37</v>
      </c>
      <c r="G4731" t="s">
        <v>46</v>
      </c>
      <c r="H4731" t="s">
        <v>75</v>
      </c>
      <c r="I4731">
        <v>2</v>
      </c>
      <c r="J4731" s="2">
        <v>34.39</v>
      </c>
      <c r="K4731" s="3">
        <v>0</v>
      </c>
      <c r="L4731" s="2">
        <v>10.210000000000001</v>
      </c>
      <c r="M4731" s="2">
        <f t="shared" si="584"/>
        <v>68.78</v>
      </c>
      <c r="N4731" s="2">
        <f t="shared" si="585"/>
        <v>20.420000000000002</v>
      </c>
      <c r="O4731" s="2">
        <f t="shared" si="586"/>
        <v>48.36</v>
      </c>
      <c r="P4731" s="4">
        <f t="shared" si="587"/>
        <v>0.70311136958418141</v>
      </c>
      <c r="Q4731">
        <f t="shared" si="588"/>
        <v>2025</v>
      </c>
      <c r="R4731" t="str">
        <f t="shared" si="589"/>
        <v>Q3</v>
      </c>
      <c r="S4731">
        <f t="shared" si="590"/>
        <v>7</v>
      </c>
      <c r="T4731" t="str">
        <f t="shared" si="591"/>
        <v>Jul</v>
      </c>
    </row>
    <row r="4732" spans="1:20" x14ac:dyDescent="0.35">
      <c r="A4732" t="s">
        <v>4797</v>
      </c>
      <c r="B4732" s="1">
        <v>45867</v>
      </c>
      <c r="C4732" t="s">
        <v>21</v>
      </c>
      <c r="D4732" t="s">
        <v>35</v>
      </c>
      <c r="E4732" t="s">
        <v>23</v>
      </c>
      <c r="F4732" t="s">
        <v>31</v>
      </c>
      <c r="G4732" t="s">
        <v>53</v>
      </c>
      <c r="H4732" t="s">
        <v>66</v>
      </c>
      <c r="I4732">
        <v>4</v>
      </c>
      <c r="J4732" s="2">
        <v>107.61</v>
      </c>
      <c r="K4732" s="3">
        <v>0</v>
      </c>
      <c r="L4732" s="2">
        <v>44.76</v>
      </c>
      <c r="M4732" s="2">
        <f t="shared" si="584"/>
        <v>430.44</v>
      </c>
      <c r="N4732" s="2">
        <f t="shared" si="585"/>
        <v>179.04</v>
      </c>
      <c r="O4732" s="2">
        <f t="shared" si="586"/>
        <v>251.4</v>
      </c>
      <c r="P4732" s="4">
        <f t="shared" si="587"/>
        <v>0.58405352662391974</v>
      </c>
      <c r="Q4732">
        <f t="shared" si="588"/>
        <v>2025</v>
      </c>
      <c r="R4732" t="str">
        <f t="shared" si="589"/>
        <v>Q3</v>
      </c>
      <c r="S4732">
        <f t="shared" si="590"/>
        <v>7</v>
      </c>
      <c r="T4732" t="str">
        <f t="shared" si="591"/>
        <v>Jul</v>
      </c>
    </row>
    <row r="4733" spans="1:20" x14ac:dyDescent="0.35">
      <c r="A4733" t="s">
        <v>4798</v>
      </c>
      <c r="B4733" s="1">
        <v>45867</v>
      </c>
      <c r="C4733" t="s">
        <v>21</v>
      </c>
      <c r="D4733" t="s">
        <v>35</v>
      </c>
      <c r="E4733" t="s">
        <v>43</v>
      </c>
      <c r="F4733" t="s">
        <v>37</v>
      </c>
      <c r="G4733" t="s">
        <v>46</v>
      </c>
      <c r="H4733" t="s">
        <v>75</v>
      </c>
      <c r="I4733">
        <v>2</v>
      </c>
      <c r="J4733" s="2">
        <v>33.909999999999997</v>
      </c>
      <c r="K4733" s="3">
        <v>0</v>
      </c>
      <c r="L4733" s="2">
        <v>9.93</v>
      </c>
      <c r="M4733" s="2">
        <f t="shared" si="584"/>
        <v>67.819999999999993</v>
      </c>
      <c r="N4733" s="2">
        <f t="shared" si="585"/>
        <v>19.86</v>
      </c>
      <c r="O4733" s="2">
        <f t="shared" si="586"/>
        <v>47.959999999999994</v>
      </c>
      <c r="P4733" s="4">
        <f t="shared" si="587"/>
        <v>0.70716602772043646</v>
      </c>
      <c r="Q4733">
        <f t="shared" si="588"/>
        <v>2025</v>
      </c>
      <c r="R4733" t="str">
        <f t="shared" si="589"/>
        <v>Q3</v>
      </c>
      <c r="S4733">
        <f t="shared" si="590"/>
        <v>7</v>
      </c>
      <c r="T4733" t="str">
        <f t="shared" si="591"/>
        <v>Jul</v>
      </c>
    </row>
    <row r="4734" spans="1:20" x14ac:dyDescent="0.35">
      <c r="A4734" t="s">
        <v>4799</v>
      </c>
      <c r="B4734" s="1">
        <v>45868</v>
      </c>
      <c r="C4734" t="s">
        <v>21</v>
      </c>
      <c r="D4734" t="s">
        <v>22</v>
      </c>
      <c r="E4734" t="s">
        <v>23</v>
      </c>
      <c r="F4734" t="s">
        <v>37</v>
      </c>
      <c r="G4734" t="s">
        <v>53</v>
      </c>
      <c r="H4734" t="s">
        <v>66</v>
      </c>
      <c r="I4734">
        <v>1</v>
      </c>
      <c r="J4734" s="2">
        <v>106.98</v>
      </c>
      <c r="K4734" s="3">
        <v>0.05</v>
      </c>
      <c r="L4734" s="2">
        <v>44.73</v>
      </c>
      <c r="M4734" s="2">
        <f t="shared" si="584"/>
        <v>101.63</v>
      </c>
      <c r="N4734" s="2">
        <f t="shared" si="585"/>
        <v>44.73</v>
      </c>
      <c r="O4734" s="2">
        <f t="shared" si="586"/>
        <v>56.9</v>
      </c>
      <c r="P4734" s="4">
        <f t="shared" si="587"/>
        <v>0.55987405293712489</v>
      </c>
      <c r="Q4734">
        <f t="shared" si="588"/>
        <v>2025</v>
      </c>
      <c r="R4734" t="str">
        <f t="shared" si="589"/>
        <v>Q3</v>
      </c>
      <c r="S4734">
        <f t="shared" si="590"/>
        <v>7</v>
      </c>
      <c r="T4734" t="str">
        <f t="shared" si="591"/>
        <v>Jul</v>
      </c>
    </row>
    <row r="4735" spans="1:20" x14ac:dyDescent="0.35">
      <c r="A4735" t="s">
        <v>4800</v>
      </c>
      <c r="B4735" s="1">
        <v>45868</v>
      </c>
      <c r="C4735" t="s">
        <v>21</v>
      </c>
      <c r="D4735" t="s">
        <v>35</v>
      </c>
      <c r="E4735" t="s">
        <v>23</v>
      </c>
      <c r="F4735" t="s">
        <v>37</v>
      </c>
      <c r="G4735" t="s">
        <v>46</v>
      </c>
      <c r="H4735" t="s">
        <v>47</v>
      </c>
      <c r="I4735">
        <v>1</v>
      </c>
      <c r="J4735" s="2">
        <v>502.78</v>
      </c>
      <c r="K4735" s="3">
        <v>0.1</v>
      </c>
      <c r="L4735" s="2">
        <v>256.87</v>
      </c>
      <c r="M4735" s="2">
        <f t="shared" si="584"/>
        <v>452.5</v>
      </c>
      <c r="N4735" s="2">
        <f t="shared" si="585"/>
        <v>256.87</v>
      </c>
      <c r="O4735" s="2">
        <f t="shared" si="586"/>
        <v>195.63</v>
      </c>
      <c r="P4735" s="4">
        <f t="shared" si="587"/>
        <v>0.43233149171270718</v>
      </c>
      <c r="Q4735">
        <f t="shared" si="588"/>
        <v>2025</v>
      </c>
      <c r="R4735" t="str">
        <f t="shared" si="589"/>
        <v>Q3</v>
      </c>
      <c r="S4735">
        <f t="shared" si="590"/>
        <v>7</v>
      </c>
      <c r="T4735" t="str">
        <f t="shared" si="591"/>
        <v>Jul</v>
      </c>
    </row>
    <row r="4736" spans="1:20" x14ac:dyDescent="0.35">
      <c r="A4736" t="s">
        <v>4801</v>
      </c>
      <c r="B4736" s="1">
        <v>45868</v>
      </c>
      <c r="C4736" t="s">
        <v>41</v>
      </c>
      <c r="D4736" t="s">
        <v>42</v>
      </c>
      <c r="E4736" t="s">
        <v>36</v>
      </c>
      <c r="F4736" t="s">
        <v>37</v>
      </c>
      <c r="G4736" t="s">
        <v>53</v>
      </c>
      <c r="H4736" t="s">
        <v>54</v>
      </c>
      <c r="I4736">
        <v>3</v>
      </c>
      <c r="J4736" s="2">
        <v>150.81</v>
      </c>
      <c r="K4736" s="3">
        <v>0.05</v>
      </c>
      <c r="L4736" s="2">
        <v>70.209999999999994</v>
      </c>
      <c r="M4736" s="2">
        <f t="shared" si="584"/>
        <v>429.81</v>
      </c>
      <c r="N4736" s="2">
        <f t="shared" si="585"/>
        <v>210.63</v>
      </c>
      <c r="O4736" s="2">
        <f t="shared" si="586"/>
        <v>219.18</v>
      </c>
      <c r="P4736" s="4">
        <f t="shared" si="587"/>
        <v>0.50994625532211912</v>
      </c>
      <c r="Q4736">
        <f t="shared" si="588"/>
        <v>2025</v>
      </c>
      <c r="R4736" t="str">
        <f t="shared" si="589"/>
        <v>Q3</v>
      </c>
      <c r="S4736">
        <f t="shared" si="590"/>
        <v>7</v>
      </c>
      <c r="T4736" t="str">
        <f t="shared" si="591"/>
        <v>Jul</v>
      </c>
    </row>
    <row r="4737" spans="1:20" x14ac:dyDescent="0.35">
      <c r="A4737" t="s">
        <v>4802</v>
      </c>
      <c r="B4737" s="1">
        <v>45868</v>
      </c>
      <c r="C4737" t="s">
        <v>28</v>
      </c>
      <c r="D4737" t="s">
        <v>49</v>
      </c>
      <c r="E4737" t="s">
        <v>36</v>
      </c>
      <c r="F4737" t="s">
        <v>37</v>
      </c>
      <c r="G4737" t="s">
        <v>32</v>
      </c>
      <c r="H4737" t="s">
        <v>33</v>
      </c>
      <c r="I4737">
        <v>1</v>
      </c>
      <c r="J4737" s="2">
        <v>39.340000000000003</v>
      </c>
      <c r="K4737" s="3">
        <v>0.1</v>
      </c>
      <c r="L4737" s="2">
        <v>12.35</v>
      </c>
      <c r="M4737" s="2">
        <f t="shared" si="584"/>
        <v>35.409999999999997</v>
      </c>
      <c r="N4737" s="2">
        <f t="shared" si="585"/>
        <v>12.35</v>
      </c>
      <c r="O4737" s="2">
        <f t="shared" si="586"/>
        <v>23.059999999999995</v>
      </c>
      <c r="P4737" s="4">
        <f t="shared" si="587"/>
        <v>0.65122846653487709</v>
      </c>
      <c r="Q4737">
        <f t="shared" si="588"/>
        <v>2025</v>
      </c>
      <c r="R4737" t="str">
        <f t="shared" si="589"/>
        <v>Q3</v>
      </c>
      <c r="S4737">
        <f t="shared" si="590"/>
        <v>7</v>
      </c>
      <c r="T4737" t="str">
        <f t="shared" si="591"/>
        <v>Jul</v>
      </c>
    </row>
    <row r="4738" spans="1:20" x14ac:dyDescent="0.35">
      <c r="A4738" t="s">
        <v>4803</v>
      </c>
      <c r="B4738" s="1">
        <v>45868</v>
      </c>
      <c r="C4738" t="s">
        <v>21</v>
      </c>
      <c r="D4738" t="s">
        <v>35</v>
      </c>
      <c r="E4738" t="s">
        <v>43</v>
      </c>
      <c r="F4738" t="s">
        <v>37</v>
      </c>
      <c r="G4738" t="s">
        <v>38</v>
      </c>
      <c r="H4738" t="s">
        <v>44</v>
      </c>
      <c r="I4738">
        <v>2</v>
      </c>
      <c r="J4738" s="2">
        <v>116.89</v>
      </c>
      <c r="K4738" s="3">
        <v>0.05</v>
      </c>
      <c r="L4738" s="2">
        <v>48.21</v>
      </c>
      <c r="M4738" s="2">
        <f t="shared" ref="M4738:M4801" si="592">ROUND(I4738*J4738*(1-K4738),2)</f>
        <v>222.09</v>
      </c>
      <c r="N4738" s="2">
        <f t="shared" ref="N4738:N4801" si="593">ROUND(I4738*L4738,2)</f>
        <v>96.42</v>
      </c>
      <c r="O4738" s="2">
        <f t="shared" ref="O4738:O4801" si="594">M4738-N4738</f>
        <v>125.67</v>
      </c>
      <c r="P4738" s="4">
        <f t="shared" ref="P4738:P4801" si="595">IFERROR(O4738/M4738,0)</f>
        <v>0.5658516817506416</v>
      </c>
      <c r="Q4738">
        <f t="shared" ref="Q4738:Q4801" si="596">YEAR(B4738)</f>
        <v>2025</v>
      </c>
      <c r="R4738" t="str">
        <f t="shared" ref="R4738:R4801" si="597">"Q"&amp;ROUNDUP(MONTH(B4738)/3,0)</f>
        <v>Q3</v>
      </c>
      <c r="S4738">
        <f t="shared" ref="S4738:S4801" si="598">MONTH(B4738)</f>
        <v>7</v>
      </c>
      <c r="T4738" t="str">
        <f t="shared" ref="T4738:T4801" si="599">TEXT(B4738,"mmm")</f>
        <v>Jul</v>
      </c>
    </row>
    <row r="4739" spans="1:20" x14ac:dyDescent="0.35">
      <c r="A4739" t="s">
        <v>4804</v>
      </c>
      <c r="B4739" s="1">
        <v>45868</v>
      </c>
      <c r="C4739" t="s">
        <v>41</v>
      </c>
      <c r="D4739" t="s">
        <v>90</v>
      </c>
      <c r="E4739" t="s">
        <v>52</v>
      </c>
      <c r="F4739" t="s">
        <v>24</v>
      </c>
      <c r="G4739" t="s">
        <v>53</v>
      </c>
      <c r="H4739" t="s">
        <v>70</v>
      </c>
      <c r="I4739">
        <v>1</v>
      </c>
      <c r="J4739" s="2">
        <v>57.22</v>
      </c>
      <c r="K4739" s="3">
        <v>0.15</v>
      </c>
      <c r="L4739" s="2">
        <v>18.73</v>
      </c>
      <c r="M4739" s="2">
        <f t="shared" si="592"/>
        <v>48.64</v>
      </c>
      <c r="N4739" s="2">
        <f t="shared" si="593"/>
        <v>18.73</v>
      </c>
      <c r="O4739" s="2">
        <f t="shared" si="594"/>
        <v>29.91</v>
      </c>
      <c r="P4739" s="4">
        <f t="shared" si="595"/>
        <v>0.61492598684210531</v>
      </c>
      <c r="Q4739">
        <f t="shared" si="596"/>
        <v>2025</v>
      </c>
      <c r="R4739" t="str">
        <f t="shared" si="597"/>
        <v>Q3</v>
      </c>
      <c r="S4739">
        <f t="shared" si="598"/>
        <v>7</v>
      </c>
      <c r="T4739" t="str">
        <f t="shared" si="599"/>
        <v>Jul</v>
      </c>
    </row>
    <row r="4740" spans="1:20" x14ac:dyDescent="0.35">
      <c r="A4740" t="s">
        <v>4805</v>
      </c>
      <c r="B4740" s="1">
        <v>45868</v>
      </c>
      <c r="C4740" t="s">
        <v>28</v>
      </c>
      <c r="D4740" t="s">
        <v>49</v>
      </c>
      <c r="E4740" t="s">
        <v>23</v>
      </c>
      <c r="F4740" t="s">
        <v>24</v>
      </c>
      <c r="G4740" t="s">
        <v>32</v>
      </c>
      <c r="H4740" t="s">
        <v>33</v>
      </c>
      <c r="I4740">
        <v>1</v>
      </c>
      <c r="J4740" s="2">
        <v>41.82</v>
      </c>
      <c r="K4740" s="3">
        <v>0</v>
      </c>
      <c r="L4740" s="2">
        <v>12.53</v>
      </c>
      <c r="M4740" s="2">
        <f t="shared" si="592"/>
        <v>41.82</v>
      </c>
      <c r="N4740" s="2">
        <f t="shared" si="593"/>
        <v>12.53</v>
      </c>
      <c r="O4740" s="2">
        <f t="shared" si="594"/>
        <v>29.29</v>
      </c>
      <c r="P4740" s="4">
        <f t="shared" si="595"/>
        <v>0.70038259206121467</v>
      </c>
      <c r="Q4740">
        <f t="shared" si="596"/>
        <v>2025</v>
      </c>
      <c r="R4740" t="str">
        <f t="shared" si="597"/>
        <v>Q3</v>
      </c>
      <c r="S4740">
        <f t="shared" si="598"/>
        <v>7</v>
      </c>
      <c r="T4740" t="str">
        <f t="shared" si="599"/>
        <v>Jul</v>
      </c>
    </row>
    <row r="4741" spans="1:20" x14ac:dyDescent="0.35">
      <c r="A4741" t="s">
        <v>4806</v>
      </c>
      <c r="B4741" s="1">
        <v>45868</v>
      </c>
      <c r="C4741" t="s">
        <v>41</v>
      </c>
      <c r="D4741" t="s">
        <v>42</v>
      </c>
      <c r="E4741" t="s">
        <v>23</v>
      </c>
      <c r="F4741" t="s">
        <v>37</v>
      </c>
      <c r="G4741" t="s">
        <v>32</v>
      </c>
      <c r="H4741" t="s">
        <v>33</v>
      </c>
      <c r="I4741">
        <v>2</v>
      </c>
      <c r="J4741" s="2">
        <v>40.28</v>
      </c>
      <c r="K4741" s="3">
        <v>0.05</v>
      </c>
      <c r="L4741" s="2">
        <v>13.05</v>
      </c>
      <c r="M4741" s="2">
        <f t="shared" si="592"/>
        <v>76.53</v>
      </c>
      <c r="N4741" s="2">
        <f t="shared" si="593"/>
        <v>26.1</v>
      </c>
      <c r="O4741" s="2">
        <f t="shared" si="594"/>
        <v>50.43</v>
      </c>
      <c r="P4741" s="4">
        <f t="shared" si="595"/>
        <v>0.6589572716581733</v>
      </c>
      <c r="Q4741">
        <f t="shared" si="596"/>
        <v>2025</v>
      </c>
      <c r="R4741" t="str">
        <f t="shared" si="597"/>
        <v>Q3</v>
      </c>
      <c r="S4741">
        <f t="shared" si="598"/>
        <v>7</v>
      </c>
      <c r="T4741" t="str">
        <f t="shared" si="599"/>
        <v>Jul</v>
      </c>
    </row>
    <row r="4742" spans="1:20" x14ac:dyDescent="0.35">
      <c r="A4742" t="s">
        <v>4807</v>
      </c>
      <c r="B4742" s="1">
        <v>45868</v>
      </c>
      <c r="C4742" t="s">
        <v>21</v>
      </c>
      <c r="D4742" t="s">
        <v>35</v>
      </c>
      <c r="E4742" t="s">
        <v>36</v>
      </c>
      <c r="F4742" t="s">
        <v>37</v>
      </c>
      <c r="G4742" t="s">
        <v>46</v>
      </c>
      <c r="H4742" t="s">
        <v>75</v>
      </c>
      <c r="I4742">
        <v>3</v>
      </c>
      <c r="J4742" s="2">
        <v>34.549999999999997</v>
      </c>
      <c r="K4742" s="3">
        <v>0</v>
      </c>
      <c r="L4742" s="2">
        <v>9.91</v>
      </c>
      <c r="M4742" s="2">
        <f t="shared" si="592"/>
        <v>103.65</v>
      </c>
      <c r="N4742" s="2">
        <f t="shared" si="593"/>
        <v>29.73</v>
      </c>
      <c r="O4742" s="2">
        <f t="shared" si="594"/>
        <v>73.92</v>
      </c>
      <c r="P4742" s="4">
        <f t="shared" si="595"/>
        <v>0.71316931982633858</v>
      </c>
      <c r="Q4742">
        <f t="shared" si="596"/>
        <v>2025</v>
      </c>
      <c r="R4742" t="str">
        <f t="shared" si="597"/>
        <v>Q3</v>
      </c>
      <c r="S4742">
        <f t="shared" si="598"/>
        <v>7</v>
      </c>
      <c r="T4742" t="str">
        <f t="shared" si="599"/>
        <v>Jul</v>
      </c>
    </row>
    <row r="4743" spans="1:20" x14ac:dyDescent="0.35">
      <c r="A4743" t="s">
        <v>4808</v>
      </c>
      <c r="B4743" s="1">
        <v>45868</v>
      </c>
      <c r="C4743" t="s">
        <v>21</v>
      </c>
      <c r="D4743" t="s">
        <v>35</v>
      </c>
      <c r="E4743" t="s">
        <v>43</v>
      </c>
      <c r="F4743" t="s">
        <v>37</v>
      </c>
      <c r="G4743" t="s">
        <v>32</v>
      </c>
      <c r="H4743" t="s">
        <v>33</v>
      </c>
      <c r="I4743">
        <v>5</v>
      </c>
      <c r="J4743" s="2">
        <v>37.82</v>
      </c>
      <c r="K4743" s="3">
        <v>0.05</v>
      </c>
      <c r="L4743" s="2">
        <v>12.65</v>
      </c>
      <c r="M4743" s="2">
        <f t="shared" si="592"/>
        <v>179.65</v>
      </c>
      <c r="N4743" s="2">
        <f t="shared" si="593"/>
        <v>63.25</v>
      </c>
      <c r="O4743" s="2">
        <f t="shared" si="594"/>
        <v>116.4</v>
      </c>
      <c r="P4743" s="4">
        <f t="shared" si="595"/>
        <v>0.64792652379627058</v>
      </c>
      <c r="Q4743">
        <f t="shared" si="596"/>
        <v>2025</v>
      </c>
      <c r="R4743" t="str">
        <f t="shared" si="597"/>
        <v>Q3</v>
      </c>
      <c r="S4743">
        <f t="shared" si="598"/>
        <v>7</v>
      </c>
      <c r="T4743" t="str">
        <f t="shared" si="599"/>
        <v>Jul</v>
      </c>
    </row>
    <row r="4744" spans="1:20" x14ac:dyDescent="0.35">
      <c r="A4744" t="s">
        <v>4809</v>
      </c>
      <c r="B4744" s="1">
        <v>45869</v>
      </c>
      <c r="C4744" t="s">
        <v>41</v>
      </c>
      <c r="D4744" t="s">
        <v>42</v>
      </c>
      <c r="E4744" t="s">
        <v>23</v>
      </c>
      <c r="F4744" t="s">
        <v>24</v>
      </c>
      <c r="G4744" t="s">
        <v>32</v>
      </c>
      <c r="H4744" t="s">
        <v>33</v>
      </c>
      <c r="I4744">
        <v>3</v>
      </c>
      <c r="J4744" s="2">
        <v>40.03</v>
      </c>
      <c r="K4744" s="3">
        <v>0.05</v>
      </c>
      <c r="L4744" s="2">
        <v>12.98</v>
      </c>
      <c r="M4744" s="2">
        <f t="shared" si="592"/>
        <v>114.09</v>
      </c>
      <c r="N4744" s="2">
        <f t="shared" si="593"/>
        <v>38.94</v>
      </c>
      <c r="O4744" s="2">
        <f t="shared" si="594"/>
        <v>75.150000000000006</v>
      </c>
      <c r="P4744" s="4">
        <f t="shared" si="595"/>
        <v>0.65869050749408364</v>
      </c>
      <c r="Q4744">
        <f t="shared" si="596"/>
        <v>2025</v>
      </c>
      <c r="R4744" t="str">
        <f t="shared" si="597"/>
        <v>Q3</v>
      </c>
      <c r="S4744">
        <f t="shared" si="598"/>
        <v>7</v>
      </c>
      <c r="T4744" t="str">
        <f t="shared" si="599"/>
        <v>Jul</v>
      </c>
    </row>
    <row r="4745" spans="1:20" x14ac:dyDescent="0.35">
      <c r="A4745" t="s">
        <v>4810</v>
      </c>
      <c r="B4745" s="1">
        <v>45869</v>
      </c>
      <c r="C4745" t="s">
        <v>41</v>
      </c>
      <c r="D4745" t="s">
        <v>42</v>
      </c>
      <c r="E4745" t="s">
        <v>36</v>
      </c>
      <c r="F4745" t="s">
        <v>24</v>
      </c>
      <c r="G4745" t="s">
        <v>25</v>
      </c>
      <c r="H4745" t="s">
        <v>91</v>
      </c>
      <c r="I4745">
        <v>1</v>
      </c>
      <c r="J4745" s="2">
        <v>104.68</v>
      </c>
      <c r="K4745" s="3">
        <v>0</v>
      </c>
      <c r="L4745" s="2">
        <v>45.76</v>
      </c>
      <c r="M4745" s="2">
        <f t="shared" si="592"/>
        <v>104.68</v>
      </c>
      <c r="N4745" s="2">
        <f t="shared" si="593"/>
        <v>45.76</v>
      </c>
      <c r="O4745" s="2">
        <f t="shared" si="594"/>
        <v>58.920000000000009</v>
      </c>
      <c r="P4745" s="4">
        <f t="shared" si="595"/>
        <v>0.56285823461979367</v>
      </c>
      <c r="Q4745">
        <f t="shared" si="596"/>
        <v>2025</v>
      </c>
      <c r="R4745" t="str">
        <f t="shared" si="597"/>
        <v>Q3</v>
      </c>
      <c r="S4745">
        <f t="shared" si="598"/>
        <v>7</v>
      </c>
      <c r="T4745" t="str">
        <f t="shared" si="599"/>
        <v>Jul</v>
      </c>
    </row>
    <row r="4746" spans="1:20" x14ac:dyDescent="0.35">
      <c r="A4746" t="s">
        <v>4811</v>
      </c>
      <c r="B4746" s="1">
        <v>45869</v>
      </c>
      <c r="C4746" t="s">
        <v>21</v>
      </c>
      <c r="D4746" t="s">
        <v>35</v>
      </c>
      <c r="E4746" t="s">
        <v>23</v>
      </c>
      <c r="F4746" t="s">
        <v>24</v>
      </c>
      <c r="G4746" t="s">
        <v>32</v>
      </c>
      <c r="H4746" t="s">
        <v>33</v>
      </c>
      <c r="I4746">
        <v>1</v>
      </c>
      <c r="J4746" s="2">
        <v>37.409999999999997</v>
      </c>
      <c r="K4746" s="3">
        <v>0.15</v>
      </c>
      <c r="L4746" s="2">
        <v>12.06</v>
      </c>
      <c r="M4746" s="2">
        <f t="shared" si="592"/>
        <v>31.8</v>
      </c>
      <c r="N4746" s="2">
        <f t="shared" si="593"/>
        <v>12.06</v>
      </c>
      <c r="O4746" s="2">
        <f t="shared" si="594"/>
        <v>19.740000000000002</v>
      </c>
      <c r="P4746" s="4">
        <f t="shared" si="595"/>
        <v>0.62075471698113216</v>
      </c>
      <c r="Q4746">
        <f t="shared" si="596"/>
        <v>2025</v>
      </c>
      <c r="R4746" t="str">
        <f t="shared" si="597"/>
        <v>Q3</v>
      </c>
      <c r="S4746">
        <f t="shared" si="598"/>
        <v>7</v>
      </c>
      <c r="T4746" t="str">
        <f t="shared" si="599"/>
        <v>Jul</v>
      </c>
    </row>
    <row r="4747" spans="1:20" x14ac:dyDescent="0.35">
      <c r="A4747" t="s">
        <v>4812</v>
      </c>
      <c r="B4747" s="1">
        <v>45869</v>
      </c>
      <c r="C4747" t="s">
        <v>41</v>
      </c>
      <c r="D4747" t="s">
        <v>42</v>
      </c>
      <c r="E4747" t="s">
        <v>52</v>
      </c>
      <c r="F4747" t="s">
        <v>37</v>
      </c>
      <c r="G4747" t="s">
        <v>25</v>
      </c>
      <c r="H4747" t="s">
        <v>72</v>
      </c>
      <c r="I4747">
        <v>3</v>
      </c>
      <c r="J4747" s="2">
        <v>199.18</v>
      </c>
      <c r="K4747" s="3">
        <v>0.1</v>
      </c>
      <c r="L4747" s="2">
        <v>106.25</v>
      </c>
      <c r="M4747" s="2">
        <f t="shared" si="592"/>
        <v>537.79</v>
      </c>
      <c r="N4747" s="2">
        <f t="shared" si="593"/>
        <v>318.75</v>
      </c>
      <c r="O4747" s="2">
        <f t="shared" si="594"/>
        <v>219.03999999999996</v>
      </c>
      <c r="P4747" s="4">
        <f t="shared" si="595"/>
        <v>0.40729652838468544</v>
      </c>
      <c r="Q4747">
        <f t="shared" si="596"/>
        <v>2025</v>
      </c>
      <c r="R4747" t="str">
        <f t="shared" si="597"/>
        <v>Q3</v>
      </c>
      <c r="S4747">
        <f t="shared" si="598"/>
        <v>7</v>
      </c>
      <c r="T4747" t="str">
        <f t="shared" si="599"/>
        <v>Jul</v>
      </c>
    </row>
    <row r="4748" spans="1:20" x14ac:dyDescent="0.35">
      <c r="A4748" t="s">
        <v>4813</v>
      </c>
      <c r="B4748" s="1">
        <v>45870</v>
      </c>
      <c r="C4748" t="s">
        <v>21</v>
      </c>
      <c r="D4748" t="s">
        <v>35</v>
      </c>
      <c r="E4748" t="s">
        <v>23</v>
      </c>
      <c r="F4748" t="s">
        <v>24</v>
      </c>
      <c r="G4748" t="s">
        <v>32</v>
      </c>
      <c r="H4748" t="s">
        <v>50</v>
      </c>
      <c r="I4748">
        <v>6</v>
      </c>
      <c r="J4748" s="2">
        <v>229.7</v>
      </c>
      <c r="K4748" s="3">
        <v>0.2</v>
      </c>
      <c r="L4748" s="2">
        <v>111.88</v>
      </c>
      <c r="M4748" s="2">
        <f t="shared" si="592"/>
        <v>1102.56</v>
      </c>
      <c r="N4748" s="2">
        <f t="shared" si="593"/>
        <v>671.28</v>
      </c>
      <c r="O4748" s="2">
        <f t="shared" si="594"/>
        <v>431.28</v>
      </c>
      <c r="P4748" s="4">
        <f t="shared" si="595"/>
        <v>0.39116238572050499</v>
      </c>
      <c r="Q4748">
        <f t="shared" si="596"/>
        <v>2025</v>
      </c>
      <c r="R4748" t="str">
        <f t="shared" si="597"/>
        <v>Q3</v>
      </c>
      <c r="S4748">
        <f t="shared" si="598"/>
        <v>8</v>
      </c>
      <c r="T4748" t="str">
        <f t="shared" si="599"/>
        <v>Aug</v>
      </c>
    </row>
    <row r="4749" spans="1:20" x14ac:dyDescent="0.35">
      <c r="A4749" t="s">
        <v>4814</v>
      </c>
      <c r="B4749" s="1">
        <v>45870</v>
      </c>
      <c r="C4749" t="s">
        <v>21</v>
      </c>
      <c r="D4749" t="s">
        <v>35</v>
      </c>
      <c r="E4749" t="s">
        <v>23</v>
      </c>
      <c r="F4749" t="s">
        <v>37</v>
      </c>
      <c r="G4749" t="s">
        <v>53</v>
      </c>
      <c r="H4749" t="s">
        <v>70</v>
      </c>
      <c r="I4749">
        <v>1</v>
      </c>
      <c r="J4749" s="2">
        <v>53.66</v>
      </c>
      <c r="K4749" s="3">
        <v>0.1</v>
      </c>
      <c r="L4749" s="2">
        <v>19.02</v>
      </c>
      <c r="M4749" s="2">
        <f t="shared" si="592"/>
        <v>48.29</v>
      </c>
      <c r="N4749" s="2">
        <f t="shared" si="593"/>
        <v>19.02</v>
      </c>
      <c r="O4749" s="2">
        <f t="shared" si="594"/>
        <v>29.27</v>
      </c>
      <c r="P4749" s="4">
        <f t="shared" si="595"/>
        <v>0.60612963346448545</v>
      </c>
      <c r="Q4749">
        <f t="shared" si="596"/>
        <v>2025</v>
      </c>
      <c r="R4749" t="str">
        <f t="shared" si="597"/>
        <v>Q3</v>
      </c>
      <c r="S4749">
        <f t="shared" si="598"/>
        <v>8</v>
      </c>
      <c r="T4749" t="str">
        <f t="shared" si="599"/>
        <v>Aug</v>
      </c>
    </row>
    <row r="4750" spans="1:20" x14ac:dyDescent="0.35">
      <c r="A4750" t="s">
        <v>4815</v>
      </c>
      <c r="B4750" s="1">
        <v>45870</v>
      </c>
      <c r="C4750" t="s">
        <v>21</v>
      </c>
      <c r="D4750" t="s">
        <v>35</v>
      </c>
      <c r="E4750" t="s">
        <v>23</v>
      </c>
      <c r="F4750" t="s">
        <v>24</v>
      </c>
      <c r="G4750" t="s">
        <v>32</v>
      </c>
      <c r="H4750" t="s">
        <v>86</v>
      </c>
      <c r="I4750">
        <v>2</v>
      </c>
      <c r="J4750" s="2">
        <v>68.17</v>
      </c>
      <c r="K4750" s="3">
        <v>0.05</v>
      </c>
      <c r="L4750" s="2">
        <v>24.52</v>
      </c>
      <c r="M4750" s="2">
        <f t="shared" si="592"/>
        <v>129.52000000000001</v>
      </c>
      <c r="N4750" s="2">
        <f t="shared" si="593"/>
        <v>49.04</v>
      </c>
      <c r="O4750" s="2">
        <f t="shared" si="594"/>
        <v>80.480000000000018</v>
      </c>
      <c r="P4750" s="4">
        <f t="shared" si="595"/>
        <v>0.62137121680049423</v>
      </c>
      <c r="Q4750">
        <f t="shared" si="596"/>
        <v>2025</v>
      </c>
      <c r="R4750" t="str">
        <f t="shared" si="597"/>
        <v>Q3</v>
      </c>
      <c r="S4750">
        <f t="shared" si="598"/>
        <v>8</v>
      </c>
      <c r="T4750" t="str">
        <f t="shared" si="599"/>
        <v>Aug</v>
      </c>
    </row>
    <row r="4751" spans="1:20" x14ac:dyDescent="0.35">
      <c r="A4751" t="s">
        <v>4816</v>
      </c>
      <c r="B4751" s="1">
        <v>45870</v>
      </c>
      <c r="C4751" t="s">
        <v>21</v>
      </c>
      <c r="D4751" t="s">
        <v>35</v>
      </c>
      <c r="E4751" t="s">
        <v>23</v>
      </c>
      <c r="F4751" t="s">
        <v>37</v>
      </c>
      <c r="G4751" t="s">
        <v>25</v>
      </c>
      <c r="H4751" t="s">
        <v>26</v>
      </c>
      <c r="I4751">
        <v>2</v>
      </c>
      <c r="J4751" s="2">
        <v>23.62</v>
      </c>
      <c r="K4751" s="3">
        <v>0.05</v>
      </c>
      <c r="L4751" s="2">
        <v>6.72</v>
      </c>
      <c r="M4751" s="2">
        <f t="shared" si="592"/>
        <v>44.88</v>
      </c>
      <c r="N4751" s="2">
        <f t="shared" si="593"/>
        <v>13.44</v>
      </c>
      <c r="O4751" s="2">
        <f t="shared" si="594"/>
        <v>31.440000000000005</v>
      </c>
      <c r="P4751" s="4">
        <f t="shared" si="595"/>
        <v>0.70053475935828879</v>
      </c>
      <c r="Q4751">
        <f t="shared" si="596"/>
        <v>2025</v>
      </c>
      <c r="R4751" t="str">
        <f t="shared" si="597"/>
        <v>Q3</v>
      </c>
      <c r="S4751">
        <f t="shared" si="598"/>
        <v>8</v>
      </c>
      <c r="T4751" t="str">
        <f t="shared" si="599"/>
        <v>Aug</v>
      </c>
    </row>
    <row r="4752" spans="1:20" x14ac:dyDescent="0.35">
      <c r="A4752" t="s">
        <v>4817</v>
      </c>
      <c r="B4752" s="1">
        <v>45870</v>
      </c>
      <c r="C4752" t="s">
        <v>62</v>
      </c>
      <c r="D4752" t="s">
        <v>74</v>
      </c>
      <c r="E4752" t="s">
        <v>23</v>
      </c>
      <c r="F4752" t="s">
        <v>37</v>
      </c>
      <c r="G4752" t="s">
        <v>32</v>
      </c>
      <c r="H4752" t="s">
        <v>113</v>
      </c>
      <c r="I4752">
        <v>1</v>
      </c>
      <c r="J4752" s="2">
        <v>358.21</v>
      </c>
      <c r="K4752" s="3">
        <v>0.2</v>
      </c>
      <c r="L4752" s="2">
        <v>203.27</v>
      </c>
      <c r="M4752" s="2">
        <f t="shared" si="592"/>
        <v>286.57</v>
      </c>
      <c r="N4752" s="2">
        <f t="shared" si="593"/>
        <v>203.27</v>
      </c>
      <c r="O4752" s="2">
        <f t="shared" si="594"/>
        <v>83.299999999999983</v>
      </c>
      <c r="P4752" s="4">
        <f t="shared" si="595"/>
        <v>0.29067941515162082</v>
      </c>
      <c r="Q4752">
        <f t="shared" si="596"/>
        <v>2025</v>
      </c>
      <c r="R4752" t="str">
        <f t="shared" si="597"/>
        <v>Q3</v>
      </c>
      <c r="S4752">
        <f t="shared" si="598"/>
        <v>8</v>
      </c>
      <c r="T4752" t="str">
        <f t="shared" si="599"/>
        <v>Aug</v>
      </c>
    </row>
    <row r="4753" spans="1:20" x14ac:dyDescent="0.35">
      <c r="A4753" t="s">
        <v>4818</v>
      </c>
      <c r="B4753" s="1">
        <v>45870</v>
      </c>
      <c r="C4753" t="s">
        <v>62</v>
      </c>
      <c r="D4753" t="s">
        <v>69</v>
      </c>
      <c r="E4753" t="s">
        <v>23</v>
      </c>
      <c r="F4753" t="s">
        <v>37</v>
      </c>
      <c r="G4753" t="s">
        <v>38</v>
      </c>
      <c r="H4753" t="s">
        <v>44</v>
      </c>
      <c r="I4753">
        <v>1</v>
      </c>
      <c r="J4753" s="2">
        <v>108.21</v>
      </c>
      <c r="K4753" s="3">
        <v>0.05</v>
      </c>
      <c r="L4753" s="2">
        <v>51.12</v>
      </c>
      <c r="M4753" s="2">
        <f t="shared" si="592"/>
        <v>102.8</v>
      </c>
      <c r="N4753" s="2">
        <f t="shared" si="593"/>
        <v>51.12</v>
      </c>
      <c r="O4753" s="2">
        <f t="shared" si="594"/>
        <v>51.68</v>
      </c>
      <c r="P4753" s="4">
        <f t="shared" si="595"/>
        <v>0.5027237354085603</v>
      </c>
      <c r="Q4753">
        <f t="shared" si="596"/>
        <v>2025</v>
      </c>
      <c r="R4753" t="str">
        <f t="shared" si="597"/>
        <v>Q3</v>
      </c>
      <c r="S4753">
        <f t="shared" si="598"/>
        <v>8</v>
      </c>
      <c r="T4753" t="str">
        <f t="shared" si="599"/>
        <v>Aug</v>
      </c>
    </row>
    <row r="4754" spans="1:20" x14ac:dyDescent="0.35">
      <c r="A4754" t="s">
        <v>4819</v>
      </c>
      <c r="B4754" s="1">
        <v>45871</v>
      </c>
      <c r="C4754" t="s">
        <v>21</v>
      </c>
      <c r="D4754" t="s">
        <v>35</v>
      </c>
      <c r="E4754" t="s">
        <v>23</v>
      </c>
      <c r="F4754" t="s">
        <v>37</v>
      </c>
      <c r="G4754" t="s">
        <v>53</v>
      </c>
      <c r="H4754" t="s">
        <v>54</v>
      </c>
      <c r="I4754">
        <v>1</v>
      </c>
      <c r="J4754" s="2">
        <v>149.41</v>
      </c>
      <c r="K4754" s="3">
        <v>0</v>
      </c>
      <c r="L4754" s="2">
        <v>74.959999999999994</v>
      </c>
      <c r="M4754" s="2">
        <f t="shared" si="592"/>
        <v>149.41</v>
      </c>
      <c r="N4754" s="2">
        <f t="shared" si="593"/>
        <v>74.959999999999994</v>
      </c>
      <c r="O4754" s="2">
        <f t="shared" si="594"/>
        <v>74.45</v>
      </c>
      <c r="P4754" s="4">
        <f t="shared" si="595"/>
        <v>0.49829328692858582</v>
      </c>
      <c r="Q4754">
        <f t="shared" si="596"/>
        <v>2025</v>
      </c>
      <c r="R4754" t="str">
        <f t="shared" si="597"/>
        <v>Q3</v>
      </c>
      <c r="S4754">
        <f t="shared" si="598"/>
        <v>8</v>
      </c>
      <c r="T4754" t="str">
        <f t="shared" si="599"/>
        <v>Aug</v>
      </c>
    </row>
    <row r="4755" spans="1:20" x14ac:dyDescent="0.35">
      <c r="A4755" t="s">
        <v>4820</v>
      </c>
      <c r="B4755" s="1">
        <v>45871</v>
      </c>
      <c r="C4755" t="s">
        <v>41</v>
      </c>
      <c r="D4755" t="s">
        <v>42</v>
      </c>
      <c r="E4755" t="s">
        <v>30</v>
      </c>
      <c r="F4755" t="s">
        <v>31</v>
      </c>
      <c r="G4755" t="s">
        <v>38</v>
      </c>
      <c r="H4755" t="s">
        <v>56</v>
      </c>
      <c r="I4755">
        <v>7</v>
      </c>
      <c r="J4755" s="2">
        <v>82.61</v>
      </c>
      <c r="K4755" s="3">
        <v>0.05</v>
      </c>
      <c r="L4755" s="2">
        <v>30.97</v>
      </c>
      <c r="M4755" s="2">
        <f t="shared" si="592"/>
        <v>549.36</v>
      </c>
      <c r="N4755" s="2">
        <f t="shared" si="593"/>
        <v>216.79</v>
      </c>
      <c r="O4755" s="2">
        <f t="shared" si="594"/>
        <v>332.57000000000005</v>
      </c>
      <c r="P4755" s="4">
        <f t="shared" si="595"/>
        <v>0.60537716615698278</v>
      </c>
      <c r="Q4755">
        <f t="shared" si="596"/>
        <v>2025</v>
      </c>
      <c r="R4755" t="str">
        <f t="shared" si="597"/>
        <v>Q3</v>
      </c>
      <c r="S4755">
        <f t="shared" si="598"/>
        <v>8</v>
      </c>
      <c r="T4755" t="str">
        <f t="shared" si="599"/>
        <v>Aug</v>
      </c>
    </row>
    <row r="4756" spans="1:20" x14ac:dyDescent="0.35">
      <c r="A4756" t="s">
        <v>4821</v>
      </c>
      <c r="B4756" s="1">
        <v>45871</v>
      </c>
      <c r="C4756" t="s">
        <v>21</v>
      </c>
      <c r="D4756" t="s">
        <v>35</v>
      </c>
      <c r="E4756" t="s">
        <v>23</v>
      </c>
      <c r="F4756" t="s">
        <v>24</v>
      </c>
      <c r="G4756" t="s">
        <v>25</v>
      </c>
      <c r="H4756" t="s">
        <v>81</v>
      </c>
      <c r="I4756">
        <v>1</v>
      </c>
      <c r="J4756" s="2">
        <v>42</v>
      </c>
      <c r="K4756" s="3">
        <v>0</v>
      </c>
      <c r="L4756" s="2">
        <v>16.309999999999999</v>
      </c>
      <c r="M4756" s="2">
        <f t="shared" si="592"/>
        <v>42</v>
      </c>
      <c r="N4756" s="2">
        <f t="shared" si="593"/>
        <v>16.309999999999999</v>
      </c>
      <c r="O4756" s="2">
        <f t="shared" si="594"/>
        <v>25.69</v>
      </c>
      <c r="P4756" s="4">
        <f t="shared" si="595"/>
        <v>0.61166666666666669</v>
      </c>
      <c r="Q4756">
        <f t="shared" si="596"/>
        <v>2025</v>
      </c>
      <c r="R4756" t="str">
        <f t="shared" si="597"/>
        <v>Q3</v>
      </c>
      <c r="S4756">
        <f t="shared" si="598"/>
        <v>8</v>
      </c>
      <c r="T4756" t="str">
        <f t="shared" si="599"/>
        <v>Aug</v>
      </c>
    </row>
    <row r="4757" spans="1:20" x14ac:dyDescent="0.35">
      <c r="A4757" t="s">
        <v>4822</v>
      </c>
      <c r="B4757" s="1">
        <v>45871</v>
      </c>
      <c r="C4757" t="s">
        <v>28</v>
      </c>
      <c r="D4757" t="s">
        <v>29</v>
      </c>
      <c r="E4757" t="s">
        <v>23</v>
      </c>
      <c r="F4757" t="s">
        <v>37</v>
      </c>
      <c r="G4757" t="s">
        <v>25</v>
      </c>
      <c r="H4757" t="s">
        <v>72</v>
      </c>
      <c r="I4757">
        <v>1</v>
      </c>
      <c r="J4757" s="2">
        <v>196.11</v>
      </c>
      <c r="K4757" s="3">
        <v>0</v>
      </c>
      <c r="L4757" s="2">
        <v>106.33</v>
      </c>
      <c r="M4757" s="2">
        <f t="shared" si="592"/>
        <v>196.11</v>
      </c>
      <c r="N4757" s="2">
        <f t="shared" si="593"/>
        <v>106.33</v>
      </c>
      <c r="O4757" s="2">
        <f t="shared" si="594"/>
        <v>89.780000000000015</v>
      </c>
      <c r="P4757" s="4">
        <f t="shared" si="595"/>
        <v>0.45780429350874513</v>
      </c>
      <c r="Q4757">
        <f t="shared" si="596"/>
        <v>2025</v>
      </c>
      <c r="R4757" t="str">
        <f t="shared" si="597"/>
        <v>Q3</v>
      </c>
      <c r="S4757">
        <f t="shared" si="598"/>
        <v>8</v>
      </c>
      <c r="T4757" t="str">
        <f t="shared" si="599"/>
        <v>Aug</v>
      </c>
    </row>
    <row r="4758" spans="1:20" x14ac:dyDescent="0.35">
      <c r="A4758" t="s">
        <v>4823</v>
      </c>
      <c r="B4758" s="1">
        <v>45871</v>
      </c>
      <c r="C4758" t="s">
        <v>28</v>
      </c>
      <c r="D4758" t="s">
        <v>29</v>
      </c>
      <c r="E4758" t="s">
        <v>36</v>
      </c>
      <c r="F4758" t="s">
        <v>24</v>
      </c>
      <c r="G4758" t="s">
        <v>38</v>
      </c>
      <c r="H4758" t="s">
        <v>84</v>
      </c>
      <c r="I4758">
        <v>1</v>
      </c>
      <c r="J4758" s="2">
        <v>266.75</v>
      </c>
      <c r="K4758" s="3">
        <v>0.05</v>
      </c>
      <c r="L4758" s="2">
        <v>126.83</v>
      </c>
      <c r="M4758" s="2">
        <f t="shared" si="592"/>
        <v>253.41</v>
      </c>
      <c r="N4758" s="2">
        <f t="shared" si="593"/>
        <v>126.83</v>
      </c>
      <c r="O4758" s="2">
        <f t="shared" si="594"/>
        <v>126.58</v>
      </c>
      <c r="P4758" s="4">
        <f t="shared" si="595"/>
        <v>0.49950672822698394</v>
      </c>
      <c r="Q4758">
        <f t="shared" si="596"/>
        <v>2025</v>
      </c>
      <c r="R4758" t="str">
        <f t="shared" si="597"/>
        <v>Q3</v>
      </c>
      <c r="S4758">
        <f t="shared" si="598"/>
        <v>8</v>
      </c>
      <c r="T4758" t="str">
        <f t="shared" si="599"/>
        <v>Aug</v>
      </c>
    </row>
    <row r="4759" spans="1:20" x14ac:dyDescent="0.35">
      <c r="A4759" t="s">
        <v>4824</v>
      </c>
      <c r="B4759" s="1">
        <v>45871</v>
      </c>
      <c r="C4759" t="s">
        <v>62</v>
      </c>
      <c r="D4759" t="s">
        <v>69</v>
      </c>
      <c r="E4759" t="s">
        <v>43</v>
      </c>
      <c r="F4759" t="s">
        <v>37</v>
      </c>
      <c r="G4759" t="s">
        <v>25</v>
      </c>
      <c r="H4759" t="s">
        <v>26</v>
      </c>
      <c r="I4759">
        <v>1</v>
      </c>
      <c r="J4759" s="2">
        <v>22.25</v>
      </c>
      <c r="K4759" s="3">
        <v>0</v>
      </c>
      <c r="L4759" s="2">
        <v>6.8</v>
      </c>
      <c r="M4759" s="2">
        <f t="shared" si="592"/>
        <v>22.25</v>
      </c>
      <c r="N4759" s="2">
        <f t="shared" si="593"/>
        <v>6.8</v>
      </c>
      <c r="O4759" s="2">
        <f t="shared" si="594"/>
        <v>15.45</v>
      </c>
      <c r="P4759" s="4">
        <f t="shared" si="595"/>
        <v>0.69438202247191005</v>
      </c>
      <c r="Q4759">
        <f t="shared" si="596"/>
        <v>2025</v>
      </c>
      <c r="R4759" t="str">
        <f t="shared" si="597"/>
        <v>Q3</v>
      </c>
      <c r="S4759">
        <f t="shared" si="598"/>
        <v>8</v>
      </c>
      <c r="T4759" t="str">
        <f t="shared" si="599"/>
        <v>Aug</v>
      </c>
    </row>
    <row r="4760" spans="1:20" x14ac:dyDescent="0.35">
      <c r="A4760" t="s">
        <v>4825</v>
      </c>
      <c r="B4760" s="1">
        <v>45871</v>
      </c>
      <c r="C4760" t="s">
        <v>21</v>
      </c>
      <c r="D4760" t="s">
        <v>35</v>
      </c>
      <c r="E4760" t="s">
        <v>23</v>
      </c>
      <c r="F4760" t="s">
        <v>37</v>
      </c>
      <c r="G4760" t="s">
        <v>46</v>
      </c>
      <c r="H4760" t="s">
        <v>47</v>
      </c>
      <c r="I4760">
        <v>1</v>
      </c>
      <c r="J4760" s="2">
        <v>503.43</v>
      </c>
      <c r="K4760" s="3">
        <v>0</v>
      </c>
      <c r="L4760" s="2">
        <v>250.83</v>
      </c>
      <c r="M4760" s="2">
        <f t="shared" si="592"/>
        <v>503.43</v>
      </c>
      <c r="N4760" s="2">
        <f t="shared" si="593"/>
        <v>250.83</v>
      </c>
      <c r="O4760" s="2">
        <f t="shared" si="594"/>
        <v>252.6</v>
      </c>
      <c r="P4760" s="4">
        <f t="shared" si="595"/>
        <v>0.50175794052797806</v>
      </c>
      <c r="Q4760">
        <f t="shared" si="596"/>
        <v>2025</v>
      </c>
      <c r="R4760" t="str">
        <f t="shared" si="597"/>
        <v>Q3</v>
      </c>
      <c r="S4760">
        <f t="shared" si="598"/>
        <v>8</v>
      </c>
      <c r="T4760" t="str">
        <f t="shared" si="599"/>
        <v>Aug</v>
      </c>
    </row>
    <row r="4761" spans="1:20" x14ac:dyDescent="0.35">
      <c r="A4761" t="s">
        <v>4826</v>
      </c>
      <c r="B4761" s="1">
        <v>45871</v>
      </c>
      <c r="C4761" t="s">
        <v>41</v>
      </c>
      <c r="D4761" t="s">
        <v>42</v>
      </c>
      <c r="E4761" t="s">
        <v>43</v>
      </c>
      <c r="F4761" t="s">
        <v>24</v>
      </c>
      <c r="G4761" t="s">
        <v>32</v>
      </c>
      <c r="H4761" t="s">
        <v>50</v>
      </c>
      <c r="I4761">
        <v>1</v>
      </c>
      <c r="J4761" s="2">
        <v>235.2</v>
      </c>
      <c r="K4761" s="3">
        <v>0.05</v>
      </c>
      <c r="L4761" s="2">
        <v>114.86</v>
      </c>
      <c r="M4761" s="2">
        <f t="shared" si="592"/>
        <v>223.44</v>
      </c>
      <c r="N4761" s="2">
        <f t="shared" si="593"/>
        <v>114.86</v>
      </c>
      <c r="O4761" s="2">
        <f t="shared" si="594"/>
        <v>108.58</v>
      </c>
      <c r="P4761" s="4">
        <f t="shared" si="595"/>
        <v>0.48594701038310062</v>
      </c>
      <c r="Q4761">
        <f t="shared" si="596"/>
        <v>2025</v>
      </c>
      <c r="R4761" t="str">
        <f t="shared" si="597"/>
        <v>Q3</v>
      </c>
      <c r="S4761">
        <f t="shared" si="598"/>
        <v>8</v>
      </c>
      <c r="T4761" t="str">
        <f t="shared" si="599"/>
        <v>Aug</v>
      </c>
    </row>
    <row r="4762" spans="1:20" x14ac:dyDescent="0.35">
      <c r="A4762" t="s">
        <v>4827</v>
      </c>
      <c r="B4762" s="1">
        <v>45871</v>
      </c>
      <c r="C4762" t="s">
        <v>21</v>
      </c>
      <c r="D4762" t="s">
        <v>103</v>
      </c>
      <c r="E4762" t="s">
        <v>23</v>
      </c>
      <c r="F4762" t="s">
        <v>24</v>
      </c>
      <c r="G4762" t="s">
        <v>53</v>
      </c>
      <c r="H4762" t="s">
        <v>66</v>
      </c>
      <c r="I4762">
        <v>1</v>
      </c>
      <c r="J4762" s="2">
        <v>99.77</v>
      </c>
      <c r="K4762" s="3">
        <v>0.1</v>
      </c>
      <c r="L4762" s="2">
        <v>42.95</v>
      </c>
      <c r="M4762" s="2">
        <f t="shared" si="592"/>
        <v>89.79</v>
      </c>
      <c r="N4762" s="2">
        <f t="shared" si="593"/>
        <v>42.95</v>
      </c>
      <c r="O4762" s="2">
        <f t="shared" si="594"/>
        <v>46.84</v>
      </c>
      <c r="P4762" s="4">
        <f t="shared" si="595"/>
        <v>0.52166165497271411</v>
      </c>
      <c r="Q4762">
        <f t="shared" si="596"/>
        <v>2025</v>
      </c>
      <c r="R4762" t="str">
        <f t="shared" si="597"/>
        <v>Q3</v>
      </c>
      <c r="S4762">
        <f t="shared" si="598"/>
        <v>8</v>
      </c>
      <c r="T4762" t="str">
        <f t="shared" si="599"/>
        <v>Aug</v>
      </c>
    </row>
    <row r="4763" spans="1:20" x14ac:dyDescent="0.35">
      <c r="A4763" t="s">
        <v>4828</v>
      </c>
      <c r="B4763" s="1">
        <v>45871</v>
      </c>
      <c r="C4763" t="s">
        <v>21</v>
      </c>
      <c r="D4763" t="s">
        <v>35</v>
      </c>
      <c r="E4763" t="s">
        <v>30</v>
      </c>
      <c r="F4763" t="s">
        <v>31</v>
      </c>
      <c r="G4763" t="s">
        <v>32</v>
      </c>
      <c r="H4763" t="s">
        <v>86</v>
      </c>
      <c r="I4763">
        <v>5</v>
      </c>
      <c r="J4763" s="2">
        <v>70.05</v>
      </c>
      <c r="K4763" s="3">
        <v>0.05</v>
      </c>
      <c r="L4763" s="2">
        <v>25.28</v>
      </c>
      <c r="M4763" s="2">
        <f t="shared" si="592"/>
        <v>332.74</v>
      </c>
      <c r="N4763" s="2">
        <f t="shared" si="593"/>
        <v>126.4</v>
      </c>
      <c r="O4763" s="2">
        <f t="shared" si="594"/>
        <v>206.34</v>
      </c>
      <c r="P4763" s="4">
        <f t="shared" si="595"/>
        <v>0.62012382040031255</v>
      </c>
      <c r="Q4763">
        <f t="shared" si="596"/>
        <v>2025</v>
      </c>
      <c r="R4763" t="str">
        <f t="shared" si="597"/>
        <v>Q3</v>
      </c>
      <c r="S4763">
        <f t="shared" si="598"/>
        <v>8</v>
      </c>
      <c r="T4763" t="str">
        <f t="shared" si="599"/>
        <v>Aug</v>
      </c>
    </row>
    <row r="4764" spans="1:20" x14ac:dyDescent="0.35">
      <c r="A4764" t="s">
        <v>4829</v>
      </c>
      <c r="B4764" s="1">
        <v>45871</v>
      </c>
      <c r="C4764" t="s">
        <v>21</v>
      </c>
      <c r="D4764" t="s">
        <v>103</v>
      </c>
      <c r="E4764" t="s">
        <v>23</v>
      </c>
      <c r="F4764" t="s">
        <v>31</v>
      </c>
      <c r="G4764" t="s">
        <v>46</v>
      </c>
      <c r="H4764" t="s">
        <v>75</v>
      </c>
      <c r="I4764">
        <v>1</v>
      </c>
      <c r="J4764" s="2">
        <v>31.1</v>
      </c>
      <c r="K4764" s="3">
        <v>0</v>
      </c>
      <c r="L4764" s="2">
        <v>10.199999999999999</v>
      </c>
      <c r="M4764" s="2">
        <f t="shared" si="592"/>
        <v>31.1</v>
      </c>
      <c r="N4764" s="2">
        <f t="shared" si="593"/>
        <v>10.199999999999999</v>
      </c>
      <c r="O4764" s="2">
        <f t="shared" si="594"/>
        <v>20.900000000000002</v>
      </c>
      <c r="P4764" s="4">
        <f t="shared" si="595"/>
        <v>0.67202572347266887</v>
      </c>
      <c r="Q4764">
        <f t="shared" si="596"/>
        <v>2025</v>
      </c>
      <c r="R4764" t="str">
        <f t="shared" si="597"/>
        <v>Q3</v>
      </c>
      <c r="S4764">
        <f t="shared" si="598"/>
        <v>8</v>
      </c>
      <c r="T4764" t="str">
        <f t="shared" si="599"/>
        <v>Aug</v>
      </c>
    </row>
    <row r="4765" spans="1:20" x14ac:dyDescent="0.35">
      <c r="A4765" t="s">
        <v>4830</v>
      </c>
      <c r="B4765" s="1">
        <v>45871</v>
      </c>
      <c r="C4765" t="s">
        <v>21</v>
      </c>
      <c r="D4765" t="s">
        <v>35</v>
      </c>
      <c r="E4765" t="s">
        <v>52</v>
      </c>
      <c r="F4765" t="s">
        <v>37</v>
      </c>
      <c r="G4765" t="s">
        <v>53</v>
      </c>
      <c r="H4765" t="s">
        <v>54</v>
      </c>
      <c r="I4765">
        <v>1</v>
      </c>
      <c r="J4765" s="2">
        <v>149.93</v>
      </c>
      <c r="K4765" s="3">
        <v>0</v>
      </c>
      <c r="L4765" s="2">
        <v>72.3</v>
      </c>
      <c r="M4765" s="2">
        <f t="shared" si="592"/>
        <v>149.93</v>
      </c>
      <c r="N4765" s="2">
        <f t="shared" si="593"/>
        <v>72.3</v>
      </c>
      <c r="O4765" s="2">
        <f t="shared" si="594"/>
        <v>77.63000000000001</v>
      </c>
      <c r="P4765" s="4">
        <f t="shared" si="595"/>
        <v>0.51777496164876946</v>
      </c>
      <c r="Q4765">
        <f t="shared" si="596"/>
        <v>2025</v>
      </c>
      <c r="R4765" t="str">
        <f t="shared" si="597"/>
        <v>Q3</v>
      </c>
      <c r="S4765">
        <f t="shared" si="598"/>
        <v>8</v>
      </c>
      <c r="T4765" t="str">
        <f t="shared" si="599"/>
        <v>Aug</v>
      </c>
    </row>
    <row r="4766" spans="1:20" x14ac:dyDescent="0.35">
      <c r="A4766" t="s">
        <v>4831</v>
      </c>
      <c r="B4766" s="1">
        <v>45871</v>
      </c>
      <c r="C4766" t="s">
        <v>21</v>
      </c>
      <c r="D4766" t="s">
        <v>35</v>
      </c>
      <c r="E4766" t="s">
        <v>52</v>
      </c>
      <c r="F4766" t="s">
        <v>37</v>
      </c>
      <c r="G4766" t="s">
        <v>53</v>
      </c>
      <c r="H4766" t="s">
        <v>70</v>
      </c>
      <c r="I4766">
        <v>2</v>
      </c>
      <c r="J4766" s="2">
        <v>54.5</v>
      </c>
      <c r="K4766" s="3">
        <v>0</v>
      </c>
      <c r="L4766" s="2">
        <v>18.399999999999999</v>
      </c>
      <c r="M4766" s="2">
        <f t="shared" si="592"/>
        <v>109</v>
      </c>
      <c r="N4766" s="2">
        <f t="shared" si="593"/>
        <v>36.799999999999997</v>
      </c>
      <c r="O4766" s="2">
        <f t="shared" si="594"/>
        <v>72.2</v>
      </c>
      <c r="P4766" s="4">
        <f t="shared" si="595"/>
        <v>0.66238532110091741</v>
      </c>
      <c r="Q4766">
        <f t="shared" si="596"/>
        <v>2025</v>
      </c>
      <c r="R4766" t="str">
        <f t="shared" si="597"/>
        <v>Q3</v>
      </c>
      <c r="S4766">
        <f t="shared" si="598"/>
        <v>8</v>
      </c>
      <c r="T4766" t="str">
        <f t="shared" si="599"/>
        <v>Aug</v>
      </c>
    </row>
    <row r="4767" spans="1:20" x14ac:dyDescent="0.35">
      <c r="A4767" t="s">
        <v>4832</v>
      </c>
      <c r="B4767" s="1">
        <v>45871</v>
      </c>
      <c r="C4767" t="s">
        <v>28</v>
      </c>
      <c r="D4767" t="s">
        <v>49</v>
      </c>
      <c r="E4767" t="s">
        <v>43</v>
      </c>
      <c r="F4767" t="s">
        <v>37</v>
      </c>
      <c r="G4767" t="s">
        <v>38</v>
      </c>
      <c r="H4767" t="s">
        <v>56</v>
      </c>
      <c r="I4767">
        <v>1</v>
      </c>
      <c r="J4767" s="2">
        <v>83.47</v>
      </c>
      <c r="K4767" s="3">
        <v>0</v>
      </c>
      <c r="L4767" s="2">
        <v>31.96</v>
      </c>
      <c r="M4767" s="2">
        <f t="shared" si="592"/>
        <v>83.47</v>
      </c>
      <c r="N4767" s="2">
        <f t="shared" si="593"/>
        <v>31.96</v>
      </c>
      <c r="O4767" s="2">
        <f t="shared" si="594"/>
        <v>51.51</v>
      </c>
      <c r="P4767" s="4">
        <f t="shared" si="595"/>
        <v>0.61710794297352345</v>
      </c>
      <c r="Q4767">
        <f t="shared" si="596"/>
        <v>2025</v>
      </c>
      <c r="R4767" t="str">
        <f t="shared" si="597"/>
        <v>Q3</v>
      </c>
      <c r="S4767">
        <f t="shared" si="598"/>
        <v>8</v>
      </c>
      <c r="T4767" t="str">
        <f t="shared" si="599"/>
        <v>Aug</v>
      </c>
    </row>
    <row r="4768" spans="1:20" x14ac:dyDescent="0.35">
      <c r="A4768" t="s">
        <v>4833</v>
      </c>
      <c r="B4768" s="1">
        <v>45871</v>
      </c>
      <c r="C4768" t="s">
        <v>21</v>
      </c>
      <c r="D4768" t="s">
        <v>35</v>
      </c>
      <c r="E4768" t="s">
        <v>30</v>
      </c>
      <c r="F4768" t="s">
        <v>31</v>
      </c>
      <c r="G4768" t="s">
        <v>53</v>
      </c>
      <c r="H4768" t="s">
        <v>131</v>
      </c>
      <c r="I4768">
        <v>14</v>
      </c>
      <c r="J4768" s="2">
        <v>31.8</v>
      </c>
      <c r="K4768" s="3">
        <v>0.1</v>
      </c>
      <c r="L4768" s="2">
        <v>9.18</v>
      </c>
      <c r="M4768" s="2">
        <f t="shared" si="592"/>
        <v>400.68</v>
      </c>
      <c r="N4768" s="2">
        <f t="shared" si="593"/>
        <v>128.52000000000001</v>
      </c>
      <c r="O4768" s="2">
        <f t="shared" si="594"/>
        <v>272.15999999999997</v>
      </c>
      <c r="P4768" s="4">
        <f t="shared" si="595"/>
        <v>0.67924528301886788</v>
      </c>
      <c r="Q4768">
        <f t="shared" si="596"/>
        <v>2025</v>
      </c>
      <c r="R4768" t="str">
        <f t="shared" si="597"/>
        <v>Q3</v>
      </c>
      <c r="S4768">
        <f t="shared" si="598"/>
        <v>8</v>
      </c>
      <c r="T4768" t="str">
        <f t="shared" si="599"/>
        <v>Aug</v>
      </c>
    </row>
    <row r="4769" spans="1:20" x14ac:dyDescent="0.35">
      <c r="A4769" t="s">
        <v>4834</v>
      </c>
      <c r="B4769" s="1">
        <v>45871</v>
      </c>
      <c r="C4769" t="s">
        <v>21</v>
      </c>
      <c r="D4769" t="s">
        <v>35</v>
      </c>
      <c r="E4769" t="s">
        <v>23</v>
      </c>
      <c r="F4769" t="s">
        <v>24</v>
      </c>
      <c r="G4769" t="s">
        <v>46</v>
      </c>
      <c r="H4769" t="s">
        <v>75</v>
      </c>
      <c r="I4769">
        <v>1</v>
      </c>
      <c r="J4769" s="2">
        <v>34.159999999999997</v>
      </c>
      <c r="K4769" s="3">
        <v>0</v>
      </c>
      <c r="L4769" s="2">
        <v>10.39</v>
      </c>
      <c r="M4769" s="2">
        <f t="shared" si="592"/>
        <v>34.159999999999997</v>
      </c>
      <c r="N4769" s="2">
        <f t="shared" si="593"/>
        <v>10.39</v>
      </c>
      <c r="O4769" s="2">
        <f t="shared" si="594"/>
        <v>23.769999999999996</v>
      </c>
      <c r="P4769" s="4">
        <f t="shared" si="595"/>
        <v>0.69584309133489453</v>
      </c>
      <c r="Q4769">
        <f t="shared" si="596"/>
        <v>2025</v>
      </c>
      <c r="R4769" t="str">
        <f t="shared" si="597"/>
        <v>Q3</v>
      </c>
      <c r="S4769">
        <f t="shared" si="598"/>
        <v>8</v>
      </c>
      <c r="T4769" t="str">
        <f t="shared" si="599"/>
        <v>Aug</v>
      </c>
    </row>
    <row r="4770" spans="1:20" x14ac:dyDescent="0.35">
      <c r="A4770" t="s">
        <v>4835</v>
      </c>
      <c r="B4770" s="1">
        <v>45872</v>
      </c>
      <c r="C4770" t="s">
        <v>21</v>
      </c>
      <c r="D4770" t="s">
        <v>35</v>
      </c>
      <c r="E4770" t="s">
        <v>30</v>
      </c>
      <c r="F4770" t="s">
        <v>31</v>
      </c>
      <c r="G4770" t="s">
        <v>53</v>
      </c>
      <c r="H4770" t="s">
        <v>70</v>
      </c>
      <c r="I4770">
        <v>10</v>
      </c>
      <c r="J4770" s="2">
        <v>53.32</v>
      </c>
      <c r="K4770" s="3">
        <v>0.15</v>
      </c>
      <c r="L4770" s="2">
        <v>18.37</v>
      </c>
      <c r="M4770" s="2">
        <f t="shared" si="592"/>
        <v>453.22</v>
      </c>
      <c r="N4770" s="2">
        <f t="shared" si="593"/>
        <v>183.7</v>
      </c>
      <c r="O4770" s="2">
        <f t="shared" si="594"/>
        <v>269.52000000000004</v>
      </c>
      <c r="P4770" s="4">
        <f t="shared" si="595"/>
        <v>0.59467808128502719</v>
      </c>
      <c r="Q4770">
        <f t="shared" si="596"/>
        <v>2025</v>
      </c>
      <c r="R4770" t="str">
        <f t="shared" si="597"/>
        <v>Q3</v>
      </c>
      <c r="S4770">
        <f t="shared" si="598"/>
        <v>8</v>
      </c>
      <c r="T4770" t="str">
        <f t="shared" si="599"/>
        <v>Aug</v>
      </c>
    </row>
    <row r="4771" spans="1:20" x14ac:dyDescent="0.35">
      <c r="A4771" t="s">
        <v>4836</v>
      </c>
      <c r="B4771" s="1">
        <v>45872</v>
      </c>
      <c r="C4771" t="s">
        <v>21</v>
      </c>
      <c r="D4771" t="s">
        <v>35</v>
      </c>
      <c r="E4771" t="s">
        <v>30</v>
      </c>
      <c r="F4771" t="s">
        <v>31</v>
      </c>
      <c r="G4771" t="s">
        <v>32</v>
      </c>
      <c r="H4771" t="s">
        <v>86</v>
      </c>
      <c r="I4771">
        <v>6</v>
      </c>
      <c r="J4771" s="2">
        <v>68.069999999999993</v>
      </c>
      <c r="K4771" s="3">
        <v>0.05</v>
      </c>
      <c r="L4771" s="2">
        <v>25.29</v>
      </c>
      <c r="M4771" s="2">
        <f t="shared" si="592"/>
        <v>388</v>
      </c>
      <c r="N4771" s="2">
        <f t="shared" si="593"/>
        <v>151.74</v>
      </c>
      <c r="O4771" s="2">
        <f t="shared" si="594"/>
        <v>236.26</v>
      </c>
      <c r="P4771" s="4">
        <f t="shared" si="595"/>
        <v>0.6089175257731958</v>
      </c>
      <c r="Q4771">
        <f t="shared" si="596"/>
        <v>2025</v>
      </c>
      <c r="R4771" t="str">
        <f t="shared" si="597"/>
        <v>Q3</v>
      </c>
      <c r="S4771">
        <f t="shared" si="598"/>
        <v>8</v>
      </c>
      <c r="T4771" t="str">
        <f t="shared" si="599"/>
        <v>Aug</v>
      </c>
    </row>
    <row r="4772" spans="1:20" x14ac:dyDescent="0.35">
      <c r="A4772" t="s">
        <v>4837</v>
      </c>
      <c r="B4772" s="1">
        <v>45872</v>
      </c>
      <c r="C4772" t="s">
        <v>41</v>
      </c>
      <c r="D4772" t="s">
        <v>90</v>
      </c>
      <c r="E4772" t="s">
        <v>23</v>
      </c>
      <c r="F4772" t="s">
        <v>37</v>
      </c>
      <c r="G4772" t="s">
        <v>46</v>
      </c>
      <c r="H4772" t="s">
        <v>47</v>
      </c>
      <c r="I4772">
        <v>2</v>
      </c>
      <c r="J4772" s="2">
        <v>513.79999999999995</v>
      </c>
      <c r="K4772" s="3">
        <v>0.05</v>
      </c>
      <c r="L4772" s="2">
        <v>253.3</v>
      </c>
      <c r="M4772" s="2">
        <f t="shared" si="592"/>
        <v>976.22</v>
      </c>
      <c r="N4772" s="2">
        <f t="shared" si="593"/>
        <v>506.6</v>
      </c>
      <c r="O4772" s="2">
        <f t="shared" si="594"/>
        <v>469.62</v>
      </c>
      <c r="P4772" s="4">
        <f t="shared" si="595"/>
        <v>0.4810595972219377</v>
      </c>
      <c r="Q4772">
        <f t="shared" si="596"/>
        <v>2025</v>
      </c>
      <c r="R4772" t="str">
        <f t="shared" si="597"/>
        <v>Q3</v>
      </c>
      <c r="S4772">
        <f t="shared" si="598"/>
        <v>8</v>
      </c>
      <c r="T4772" t="str">
        <f t="shared" si="599"/>
        <v>Aug</v>
      </c>
    </row>
    <row r="4773" spans="1:20" x14ac:dyDescent="0.35">
      <c r="A4773" t="s">
        <v>4838</v>
      </c>
      <c r="B4773" s="1">
        <v>45872</v>
      </c>
      <c r="C4773" t="s">
        <v>41</v>
      </c>
      <c r="D4773" t="s">
        <v>90</v>
      </c>
      <c r="E4773" t="s">
        <v>52</v>
      </c>
      <c r="F4773" t="s">
        <v>24</v>
      </c>
      <c r="G4773" t="s">
        <v>25</v>
      </c>
      <c r="H4773" t="s">
        <v>72</v>
      </c>
      <c r="I4773">
        <v>2</v>
      </c>
      <c r="J4773" s="2">
        <v>195.73</v>
      </c>
      <c r="K4773" s="3">
        <v>0.1</v>
      </c>
      <c r="L4773" s="2">
        <v>103.3</v>
      </c>
      <c r="M4773" s="2">
        <f t="shared" si="592"/>
        <v>352.31</v>
      </c>
      <c r="N4773" s="2">
        <f t="shared" si="593"/>
        <v>206.6</v>
      </c>
      <c r="O4773" s="2">
        <f t="shared" si="594"/>
        <v>145.71</v>
      </c>
      <c r="P4773" s="4">
        <f t="shared" si="595"/>
        <v>0.41358462717493116</v>
      </c>
      <c r="Q4773">
        <f t="shared" si="596"/>
        <v>2025</v>
      </c>
      <c r="R4773" t="str">
        <f t="shared" si="597"/>
        <v>Q3</v>
      </c>
      <c r="S4773">
        <f t="shared" si="598"/>
        <v>8</v>
      </c>
      <c r="T4773" t="str">
        <f t="shared" si="599"/>
        <v>Aug</v>
      </c>
    </row>
    <row r="4774" spans="1:20" x14ac:dyDescent="0.35">
      <c r="A4774" t="s">
        <v>4839</v>
      </c>
      <c r="B4774" s="1">
        <v>45872</v>
      </c>
      <c r="C4774" t="s">
        <v>21</v>
      </c>
      <c r="D4774" t="s">
        <v>35</v>
      </c>
      <c r="E4774" t="s">
        <v>23</v>
      </c>
      <c r="F4774" t="s">
        <v>24</v>
      </c>
      <c r="G4774" t="s">
        <v>46</v>
      </c>
      <c r="H4774" t="s">
        <v>79</v>
      </c>
      <c r="I4774">
        <v>1</v>
      </c>
      <c r="J4774" s="2">
        <v>28.87</v>
      </c>
      <c r="K4774" s="3">
        <v>0.05</v>
      </c>
      <c r="L4774" s="2">
        <v>9.56</v>
      </c>
      <c r="M4774" s="2">
        <f t="shared" si="592"/>
        <v>27.43</v>
      </c>
      <c r="N4774" s="2">
        <f t="shared" si="593"/>
        <v>9.56</v>
      </c>
      <c r="O4774" s="2">
        <f t="shared" si="594"/>
        <v>17.869999999999997</v>
      </c>
      <c r="P4774" s="4">
        <f t="shared" si="595"/>
        <v>0.65147648559970828</v>
      </c>
      <c r="Q4774">
        <f t="shared" si="596"/>
        <v>2025</v>
      </c>
      <c r="R4774" t="str">
        <f t="shared" si="597"/>
        <v>Q3</v>
      </c>
      <c r="S4774">
        <f t="shared" si="598"/>
        <v>8</v>
      </c>
      <c r="T4774" t="str">
        <f t="shared" si="599"/>
        <v>Aug</v>
      </c>
    </row>
    <row r="4775" spans="1:20" x14ac:dyDescent="0.35">
      <c r="A4775" t="s">
        <v>4840</v>
      </c>
      <c r="B4775" s="1">
        <v>45872</v>
      </c>
      <c r="C4775" t="s">
        <v>21</v>
      </c>
      <c r="D4775" t="s">
        <v>35</v>
      </c>
      <c r="E4775" t="s">
        <v>43</v>
      </c>
      <c r="F4775" t="s">
        <v>24</v>
      </c>
      <c r="G4775" t="s">
        <v>46</v>
      </c>
      <c r="H4775" t="s">
        <v>47</v>
      </c>
      <c r="I4775">
        <v>3</v>
      </c>
      <c r="J4775" s="2">
        <v>494.71</v>
      </c>
      <c r="K4775" s="3">
        <v>0</v>
      </c>
      <c r="L4775" s="2">
        <v>252.64</v>
      </c>
      <c r="M4775" s="2">
        <f t="shared" si="592"/>
        <v>1484.13</v>
      </c>
      <c r="N4775" s="2">
        <f t="shared" si="593"/>
        <v>757.92</v>
      </c>
      <c r="O4775" s="2">
        <f t="shared" si="594"/>
        <v>726.21000000000015</v>
      </c>
      <c r="P4775" s="4">
        <f t="shared" si="595"/>
        <v>0.48931697358048154</v>
      </c>
      <c r="Q4775">
        <f t="shared" si="596"/>
        <v>2025</v>
      </c>
      <c r="R4775" t="str">
        <f t="shared" si="597"/>
        <v>Q3</v>
      </c>
      <c r="S4775">
        <f t="shared" si="598"/>
        <v>8</v>
      </c>
      <c r="T4775" t="str">
        <f t="shared" si="599"/>
        <v>Aug</v>
      </c>
    </row>
    <row r="4776" spans="1:20" x14ac:dyDescent="0.35">
      <c r="A4776" t="s">
        <v>4841</v>
      </c>
      <c r="B4776" s="1">
        <v>45872</v>
      </c>
      <c r="C4776" t="s">
        <v>21</v>
      </c>
      <c r="D4776" t="s">
        <v>22</v>
      </c>
      <c r="E4776" t="s">
        <v>52</v>
      </c>
      <c r="F4776" t="s">
        <v>24</v>
      </c>
      <c r="G4776" t="s">
        <v>38</v>
      </c>
      <c r="H4776" t="s">
        <v>44</v>
      </c>
      <c r="I4776">
        <v>1</v>
      </c>
      <c r="J4776" s="2">
        <v>119.77</v>
      </c>
      <c r="K4776" s="3">
        <v>0.05</v>
      </c>
      <c r="L4776" s="2">
        <v>49.48</v>
      </c>
      <c r="M4776" s="2">
        <f t="shared" si="592"/>
        <v>113.78</v>
      </c>
      <c r="N4776" s="2">
        <f t="shared" si="593"/>
        <v>49.48</v>
      </c>
      <c r="O4776" s="2">
        <f t="shared" si="594"/>
        <v>64.300000000000011</v>
      </c>
      <c r="P4776" s="4">
        <f t="shared" si="595"/>
        <v>0.56512568113904038</v>
      </c>
      <c r="Q4776">
        <f t="shared" si="596"/>
        <v>2025</v>
      </c>
      <c r="R4776" t="str">
        <f t="shared" si="597"/>
        <v>Q3</v>
      </c>
      <c r="S4776">
        <f t="shared" si="598"/>
        <v>8</v>
      </c>
      <c r="T4776" t="str">
        <f t="shared" si="599"/>
        <v>Aug</v>
      </c>
    </row>
    <row r="4777" spans="1:20" x14ac:dyDescent="0.35">
      <c r="A4777" t="s">
        <v>4842</v>
      </c>
      <c r="B4777" s="1">
        <v>45872</v>
      </c>
      <c r="C4777" t="s">
        <v>21</v>
      </c>
      <c r="D4777" t="s">
        <v>22</v>
      </c>
      <c r="E4777" t="s">
        <v>23</v>
      </c>
      <c r="F4777" t="s">
        <v>37</v>
      </c>
      <c r="G4777" t="s">
        <v>32</v>
      </c>
      <c r="H4777" t="s">
        <v>50</v>
      </c>
      <c r="I4777">
        <v>1</v>
      </c>
      <c r="J4777" s="2">
        <v>225.34</v>
      </c>
      <c r="K4777" s="3">
        <v>0.05</v>
      </c>
      <c r="L4777" s="2">
        <v>112.03</v>
      </c>
      <c r="M4777" s="2">
        <f t="shared" si="592"/>
        <v>214.07</v>
      </c>
      <c r="N4777" s="2">
        <f t="shared" si="593"/>
        <v>112.03</v>
      </c>
      <c r="O4777" s="2">
        <f t="shared" si="594"/>
        <v>102.03999999999999</v>
      </c>
      <c r="P4777" s="4">
        <f t="shared" si="595"/>
        <v>0.47666651095436069</v>
      </c>
      <c r="Q4777">
        <f t="shared" si="596"/>
        <v>2025</v>
      </c>
      <c r="R4777" t="str">
        <f t="shared" si="597"/>
        <v>Q3</v>
      </c>
      <c r="S4777">
        <f t="shared" si="598"/>
        <v>8</v>
      </c>
      <c r="T4777" t="str">
        <f t="shared" si="599"/>
        <v>Aug</v>
      </c>
    </row>
    <row r="4778" spans="1:20" x14ac:dyDescent="0.35">
      <c r="A4778" t="s">
        <v>4843</v>
      </c>
      <c r="B4778" s="1">
        <v>45873</v>
      </c>
      <c r="C4778" t="s">
        <v>21</v>
      </c>
      <c r="D4778" t="s">
        <v>35</v>
      </c>
      <c r="E4778" t="s">
        <v>23</v>
      </c>
      <c r="F4778" t="s">
        <v>24</v>
      </c>
      <c r="G4778" t="s">
        <v>32</v>
      </c>
      <c r="H4778" t="s">
        <v>33</v>
      </c>
      <c r="I4778">
        <v>2</v>
      </c>
      <c r="J4778" s="2">
        <v>38.659999999999997</v>
      </c>
      <c r="K4778" s="3">
        <v>0</v>
      </c>
      <c r="L4778" s="2">
        <v>12.52</v>
      </c>
      <c r="M4778" s="2">
        <f t="shared" si="592"/>
        <v>77.319999999999993</v>
      </c>
      <c r="N4778" s="2">
        <f t="shared" si="593"/>
        <v>25.04</v>
      </c>
      <c r="O4778" s="2">
        <f t="shared" si="594"/>
        <v>52.279999999999994</v>
      </c>
      <c r="P4778" s="4">
        <f t="shared" si="595"/>
        <v>0.67615106052767715</v>
      </c>
      <c r="Q4778">
        <f t="shared" si="596"/>
        <v>2025</v>
      </c>
      <c r="R4778" t="str">
        <f t="shared" si="597"/>
        <v>Q3</v>
      </c>
      <c r="S4778">
        <f t="shared" si="598"/>
        <v>8</v>
      </c>
      <c r="T4778" t="str">
        <f t="shared" si="599"/>
        <v>Aug</v>
      </c>
    </row>
    <row r="4779" spans="1:20" x14ac:dyDescent="0.35">
      <c r="A4779" t="s">
        <v>4844</v>
      </c>
      <c r="B4779" s="1">
        <v>45873</v>
      </c>
      <c r="C4779" t="s">
        <v>21</v>
      </c>
      <c r="D4779" t="s">
        <v>35</v>
      </c>
      <c r="E4779" t="s">
        <v>43</v>
      </c>
      <c r="F4779" t="s">
        <v>24</v>
      </c>
      <c r="G4779" t="s">
        <v>25</v>
      </c>
      <c r="H4779" t="s">
        <v>26</v>
      </c>
      <c r="I4779">
        <v>2</v>
      </c>
      <c r="J4779" s="2">
        <v>24.14</v>
      </c>
      <c r="K4779" s="3">
        <v>0</v>
      </c>
      <c r="L4779" s="2">
        <v>6.75</v>
      </c>
      <c r="M4779" s="2">
        <f t="shared" si="592"/>
        <v>48.28</v>
      </c>
      <c r="N4779" s="2">
        <f t="shared" si="593"/>
        <v>13.5</v>
      </c>
      <c r="O4779" s="2">
        <f t="shared" si="594"/>
        <v>34.78</v>
      </c>
      <c r="P4779" s="4">
        <f t="shared" si="595"/>
        <v>0.72038111019055506</v>
      </c>
      <c r="Q4779">
        <f t="shared" si="596"/>
        <v>2025</v>
      </c>
      <c r="R4779" t="str">
        <f t="shared" si="597"/>
        <v>Q3</v>
      </c>
      <c r="S4779">
        <f t="shared" si="598"/>
        <v>8</v>
      </c>
      <c r="T4779" t="str">
        <f t="shared" si="599"/>
        <v>Aug</v>
      </c>
    </row>
    <row r="4780" spans="1:20" x14ac:dyDescent="0.35">
      <c r="A4780" t="s">
        <v>4845</v>
      </c>
      <c r="B4780" s="1">
        <v>45873</v>
      </c>
      <c r="C4780" t="s">
        <v>41</v>
      </c>
      <c r="D4780" t="s">
        <v>42</v>
      </c>
      <c r="E4780" t="s">
        <v>23</v>
      </c>
      <c r="F4780" t="s">
        <v>37</v>
      </c>
      <c r="G4780" t="s">
        <v>32</v>
      </c>
      <c r="H4780" t="s">
        <v>86</v>
      </c>
      <c r="I4780">
        <v>1</v>
      </c>
      <c r="J4780" s="2">
        <v>71.48</v>
      </c>
      <c r="K4780" s="3">
        <v>0</v>
      </c>
      <c r="L4780" s="2">
        <v>25.33</v>
      </c>
      <c r="M4780" s="2">
        <f t="shared" si="592"/>
        <v>71.48</v>
      </c>
      <c r="N4780" s="2">
        <f t="shared" si="593"/>
        <v>25.33</v>
      </c>
      <c r="O4780" s="2">
        <f t="shared" si="594"/>
        <v>46.150000000000006</v>
      </c>
      <c r="P4780" s="4">
        <f t="shared" si="595"/>
        <v>0.64563514269725797</v>
      </c>
      <c r="Q4780">
        <f t="shared" si="596"/>
        <v>2025</v>
      </c>
      <c r="R4780" t="str">
        <f t="shared" si="597"/>
        <v>Q3</v>
      </c>
      <c r="S4780">
        <f t="shared" si="598"/>
        <v>8</v>
      </c>
      <c r="T4780" t="str">
        <f t="shared" si="599"/>
        <v>Aug</v>
      </c>
    </row>
    <row r="4781" spans="1:20" x14ac:dyDescent="0.35">
      <c r="A4781" t="s">
        <v>4846</v>
      </c>
      <c r="B4781" s="1">
        <v>45873</v>
      </c>
      <c r="C4781" t="s">
        <v>21</v>
      </c>
      <c r="D4781" t="s">
        <v>35</v>
      </c>
      <c r="E4781" t="s">
        <v>30</v>
      </c>
      <c r="F4781" t="s">
        <v>31</v>
      </c>
      <c r="G4781" t="s">
        <v>32</v>
      </c>
      <c r="H4781" t="s">
        <v>33</v>
      </c>
      <c r="I4781">
        <v>14</v>
      </c>
      <c r="J4781" s="2">
        <v>38.71</v>
      </c>
      <c r="K4781" s="3">
        <v>0.05</v>
      </c>
      <c r="L4781" s="2">
        <v>12.25</v>
      </c>
      <c r="M4781" s="2">
        <f t="shared" si="592"/>
        <v>514.84</v>
      </c>
      <c r="N4781" s="2">
        <f t="shared" si="593"/>
        <v>171.5</v>
      </c>
      <c r="O4781" s="2">
        <f t="shared" si="594"/>
        <v>343.34000000000003</v>
      </c>
      <c r="P4781" s="4">
        <f t="shared" si="595"/>
        <v>0.66688679978245669</v>
      </c>
      <c r="Q4781">
        <f t="shared" si="596"/>
        <v>2025</v>
      </c>
      <c r="R4781" t="str">
        <f t="shared" si="597"/>
        <v>Q3</v>
      </c>
      <c r="S4781">
        <f t="shared" si="598"/>
        <v>8</v>
      </c>
      <c r="T4781" t="str">
        <f t="shared" si="599"/>
        <v>Aug</v>
      </c>
    </row>
    <row r="4782" spans="1:20" x14ac:dyDescent="0.35">
      <c r="A4782" t="s">
        <v>4847</v>
      </c>
      <c r="B4782" s="1">
        <v>45873</v>
      </c>
      <c r="C4782" t="s">
        <v>41</v>
      </c>
      <c r="D4782" t="s">
        <v>42</v>
      </c>
      <c r="E4782" t="s">
        <v>36</v>
      </c>
      <c r="F4782" t="s">
        <v>37</v>
      </c>
      <c r="G4782" t="s">
        <v>32</v>
      </c>
      <c r="H4782" t="s">
        <v>50</v>
      </c>
      <c r="I4782">
        <v>3</v>
      </c>
      <c r="J4782" s="2">
        <v>236.29</v>
      </c>
      <c r="K4782" s="3">
        <v>0</v>
      </c>
      <c r="L4782" s="2">
        <v>111.22</v>
      </c>
      <c r="M4782" s="2">
        <f t="shared" si="592"/>
        <v>708.87</v>
      </c>
      <c r="N4782" s="2">
        <f t="shared" si="593"/>
        <v>333.66</v>
      </c>
      <c r="O4782" s="2">
        <f t="shared" si="594"/>
        <v>375.21</v>
      </c>
      <c r="P4782" s="4">
        <f t="shared" si="595"/>
        <v>0.52930720724533409</v>
      </c>
      <c r="Q4782">
        <f t="shared" si="596"/>
        <v>2025</v>
      </c>
      <c r="R4782" t="str">
        <f t="shared" si="597"/>
        <v>Q3</v>
      </c>
      <c r="S4782">
        <f t="shared" si="598"/>
        <v>8</v>
      </c>
      <c r="T4782" t="str">
        <f t="shared" si="599"/>
        <v>Aug</v>
      </c>
    </row>
    <row r="4783" spans="1:20" x14ac:dyDescent="0.35">
      <c r="A4783" t="s">
        <v>4848</v>
      </c>
      <c r="B4783" s="1">
        <v>45873</v>
      </c>
      <c r="C4783" t="s">
        <v>28</v>
      </c>
      <c r="D4783" t="s">
        <v>49</v>
      </c>
      <c r="E4783" t="s">
        <v>30</v>
      </c>
      <c r="F4783" t="s">
        <v>31</v>
      </c>
      <c r="G4783" t="s">
        <v>25</v>
      </c>
      <c r="H4783" t="s">
        <v>91</v>
      </c>
      <c r="I4783">
        <v>7</v>
      </c>
      <c r="J4783" s="2">
        <v>103.49</v>
      </c>
      <c r="K4783" s="3">
        <v>0.1</v>
      </c>
      <c r="L4783" s="2">
        <v>45.12</v>
      </c>
      <c r="M4783" s="2">
        <f t="shared" si="592"/>
        <v>651.99</v>
      </c>
      <c r="N4783" s="2">
        <f t="shared" si="593"/>
        <v>315.83999999999997</v>
      </c>
      <c r="O4783" s="2">
        <f t="shared" si="594"/>
        <v>336.15000000000003</v>
      </c>
      <c r="P4783" s="4">
        <f t="shared" si="595"/>
        <v>0.51557539226061755</v>
      </c>
      <c r="Q4783">
        <f t="shared" si="596"/>
        <v>2025</v>
      </c>
      <c r="R4783" t="str">
        <f t="shared" si="597"/>
        <v>Q3</v>
      </c>
      <c r="S4783">
        <f t="shared" si="598"/>
        <v>8</v>
      </c>
      <c r="T4783" t="str">
        <f t="shared" si="599"/>
        <v>Aug</v>
      </c>
    </row>
    <row r="4784" spans="1:20" x14ac:dyDescent="0.35">
      <c r="A4784" t="s">
        <v>4849</v>
      </c>
      <c r="B4784" s="1">
        <v>45873</v>
      </c>
      <c r="C4784" t="s">
        <v>21</v>
      </c>
      <c r="D4784" t="s">
        <v>35</v>
      </c>
      <c r="E4784" t="s">
        <v>30</v>
      </c>
      <c r="F4784" t="s">
        <v>31</v>
      </c>
      <c r="G4784" t="s">
        <v>32</v>
      </c>
      <c r="H4784" t="s">
        <v>86</v>
      </c>
      <c r="I4784">
        <v>5</v>
      </c>
      <c r="J4784" s="2">
        <v>68</v>
      </c>
      <c r="K4784" s="3">
        <v>0.1</v>
      </c>
      <c r="L4784" s="2">
        <v>24.57</v>
      </c>
      <c r="M4784" s="2">
        <f t="shared" si="592"/>
        <v>306</v>
      </c>
      <c r="N4784" s="2">
        <f t="shared" si="593"/>
        <v>122.85</v>
      </c>
      <c r="O4784" s="2">
        <f t="shared" si="594"/>
        <v>183.15</v>
      </c>
      <c r="P4784" s="4">
        <f t="shared" si="595"/>
        <v>0.59852941176470587</v>
      </c>
      <c r="Q4784">
        <f t="shared" si="596"/>
        <v>2025</v>
      </c>
      <c r="R4784" t="str">
        <f t="shared" si="597"/>
        <v>Q3</v>
      </c>
      <c r="S4784">
        <f t="shared" si="598"/>
        <v>8</v>
      </c>
      <c r="T4784" t="str">
        <f t="shared" si="599"/>
        <v>Aug</v>
      </c>
    </row>
    <row r="4785" spans="1:20" x14ac:dyDescent="0.35">
      <c r="A4785" t="s">
        <v>4850</v>
      </c>
      <c r="B4785" s="1">
        <v>45873</v>
      </c>
      <c r="C4785" t="s">
        <v>28</v>
      </c>
      <c r="D4785" t="s">
        <v>49</v>
      </c>
      <c r="E4785" t="s">
        <v>36</v>
      </c>
      <c r="F4785" t="s">
        <v>37</v>
      </c>
      <c r="G4785" t="s">
        <v>38</v>
      </c>
      <c r="H4785" t="s">
        <v>44</v>
      </c>
      <c r="I4785">
        <v>2</v>
      </c>
      <c r="J4785" s="2">
        <v>123.25</v>
      </c>
      <c r="K4785" s="3">
        <v>0.2</v>
      </c>
      <c r="L4785" s="2">
        <v>49.78</v>
      </c>
      <c r="M4785" s="2">
        <f t="shared" si="592"/>
        <v>197.2</v>
      </c>
      <c r="N4785" s="2">
        <f t="shared" si="593"/>
        <v>99.56</v>
      </c>
      <c r="O4785" s="2">
        <f t="shared" si="594"/>
        <v>97.639999999999986</v>
      </c>
      <c r="P4785" s="4">
        <f t="shared" si="595"/>
        <v>0.49513184584178493</v>
      </c>
      <c r="Q4785">
        <f t="shared" si="596"/>
        <v>2025</v>
      </c>
      <c r="R4785" t="str">
        <f t="shared" si="597"/>
        <v>Q3</v>
      </c>
      <c r="S4785">
        <f t="shared" si="598"/>
        <v>8</v>
      </c>
      <c r="T4785" t="str">
        <f t="shared" si="599"/>
        <v>Aug</v>
      </c>
    </row>
    <row r="4786" spans="1:20" x14ac:dyDescent="0.35">
      <c r="A4786" t="s">
        <v>4851</v>
      </c>
      <c r="B4786" s="1">
        <v>45873</v>
      </c>
      <c r="C4786" t="s">
        <v>41</v>
      </c>
      <c r="D4786" t="s">
        <v>42</v>
      </c>
      <c r="E4786" t="s">
        <v>23</v>
      </c>
      <c r="F4786" t="s">
        <v>24</v>
      </c>
      <c r="G4786" t="s">
        <v>32</v>
      </c>
      <c r="H4786" t="s">
        <v>33</v>
      </c>
      <c r="I4786">
        <v>1</v>
      </c>
      <c r="J4786" s="2">
        <v>41.01</v>
      </c>
      <c r="K4786" s="3">
        <v>0.15</v>
      </c>
      <c r="L4786" s="2">
        <v>12.19</v>
      </c>
      <c r="M4786" s="2">
        <f t="shared" si="592"/>
        <v>34.86</v>
      </c>
      <c r="N4786" s="2">
        <f t="shared" si="593"/>
        <v>12.19</v>
      </c>
      <c r="O4786" s="2">
        <f t="shared" si="594"/>
        <v>22.67</v>
      </c>
      <c r="P4786" s="4">
        <f t="shared" si="595"/>
        <v>0.6503155479059094</v>
      </c>
      <c r="Q4786">
        <f t="shared" si="596"/>
        <v>2025</v>
      </c>
      <c r="R4786" t="str">
        <f t="shared" si="597"/>
        <v>Q3</v>
      </c>
      <c r="S4786">
        <f t="shared" si="598"/>
        <v>8</v>
      </c>
      <c r="T4786" t="str">
        <f t="shared" si="599"/>
        <v>Aug</v>
      </c>
    </row>
    <row r="4787" spans="1:20" x14ac:dyDescent="0.35">
      <c r="A4787" t="s">
        <v>4852</v>
      </c>
      <c r="B4787" s="1">
        <v>45873</v>
      </c>
      <c r="C4787" t="s">
        <v>62</v>
      </c>
      <c r="D4787" t="s">
        <v>74</v>
      </c>
      <c r="E4787" t="s">
        <v>52</v>
      </c>
      <c r="F4787" t="s">
        <v>24</v>
      </c>
      <c r="G4787" t="s">
        <v>32</v>
      </c>
      <c r="H4787" t="s">
        <v>50</v>
      </c>
      <c r="I4787">
        <v>1</v>
      </c>
      <c r="J4787" s="2">
        <v>211.1</v>
      </c>
      <c r="K4787" s="3">
        <v>0</v>
      </c>
      <c r="L4787" s="2">
        <v>112.76</v>
      </c>
      <c r="M4787" s="2">
        <f t="shared" si="592"/>
        <v>211.1</v>
      </c>
      <c r="N4787" s="2">
        <f t="shared" si="593"/>
        <v>112.76</v>
      </c>
      <c r="O4787" s="2">
        <f t="shared" si="594"/>
        <v>98.339999999999989</v>
      </c>
      <c r="P4787" s="4">
        <f t="shared" si="595"/>
        <v>0.46584557081951677</v>
      </c>
      <c r="Q4787">
        <f t="shared" si="596"/>
        <v>2025</v>
      </c>
      <c r="R4787" t="str">
        <f t="shared" si="597"/>
        <v>Q3</v>
      </c>
      <c r="S4787">
        <f t="shared" si="598"/>
        <v>8</v>
      </c>
      <c r="T4787" t="str">
        <f t="shared" si="599"/>
        <v>Aug</v>
      </c>
    </row>
    <row r="4788" spans="1:20" x14ac:dyDescent="0.35">
      <c r="A4788" t="s">
        <v>4853</v>
      </c>
      <c r="B4788" s="1">
        <v>45873</v>
      </c>
      <c r="C4788" t="s">
        <v>62</v>
      </c>
      <c r="D4788" t="s">
        <v>63</v>
      </c>
      <c r="E4788" t="s">
        <v>23</v>
      </c>
      <c r="F4788" t="s">
        <v>37</v>
      </c>
      <c r="G4788" t="s">
        <v>32</v>
      </c>
      <c r="H4788" t="s">
        <v>33</v>
      </c>
      <c r="I4788">
        <v>1</v>
      </c>
      <c r="J4788" s="2">
        <v>37.36</v>
      </c>
      <c r="K4788" s="3">
        <v>0</v>
      </c>
      <c r="L4788" s="2">
        <v>12.56</v>
      </c>
      <c r="M4788" s="2">
        <f t="shared" si="592"/>
        <v>37.36</v>
      </c>
      <c r="N4788" s="2">
        <f t="shared" si="593"/>
        <v>12.56</v>
      </c>
      <c r="O4788" s="2">
        <f t="shared" si="594"/>
        <v>24.799999999999997</v>
      </c>
      <c r="P4788" s="4">
        <f t="shared" si="595"/>
        <v>0.66381156316916479</v>
      </c>
      <c r="Q4788">
        <f t="shared" si="596"/>
        <v>2025</v>
      </c>
      <c r="R4788" t="str">
        <f t="shared" si="597"/>
        <v>Q3</v>
      </c>
      <c r="S4788">
        <f t="shared" si="598"/>
        <v>8</v>
      </c>
      <c r="T4788" t="str">
        <f t="shared" si="599"/>
        <v>Aug</v>
      </c>
    </row>
    <row r="4789" spans="1:20" x14ac:dyDescent="0.35">
      <c r="A4789" t="s">
        <v>4854</v>
      </c>
      <c r="B4789" s="1">
        <v>45874</v>
      </c>
      <c r="C4789" t="s">
        <v>28</v>
      </c>
      <c r="D4789" t="s">
        <v>29</v>
      </c>
      <c r="E4789" t="s">
        <v>52</v>
      </c>
      <c r="F4789" t="s">
        <v>37</v>
      </c>
      <c r="G4789" t="s">
        <v>53</v>
      </c>
      <c r="H4789" t="s">
        <v>131</v>
      </c>
      <c r="I4789">
        <v>1</v>
      </c>
      <c r="J4789" s="2">
        <v>32.630000000000003</v>
      </c>
      <c r="K4789" s="3">
        <v>0</v>
      </c>
      <c r="L4789" s="2">
        <v>9.85</v>
      </c>
      <c r="M4789" s="2">
        <f t="shared" si="592"/>
        <v>32.630000000000003</v>
      </c>
      <c r="N4789" s="2">
        <f t="shared" si="593"/>
        <v>9.85</v>
      </c>
      <c r="O4789" s="2">
        <f t="shared" si="594"/>
        <v>22.78</v>
      </c>
      <c r="P4789" s="4">
        <f t="shared" si="595"/>
        <v>0.69813055470425989</v>
      </c>
      <c r="Q4789">
        <f t="shared" si="596"/>
        <v>2025</v>
      </c>
      <c r="R4789" t="str">
        <f t="shared" si="597"/>
        <v>Q3</v>
      </c>
      <c r="S4789">
        <f t="shared" si="598"/>
        <v>8</v>
      </c>
      <c r="T4789" t="str">
        <f t="shared" si="599"/>
        <v>Aug</v>
      </c>
    </row>
    <row r="4790" spans="1:20" x14ac:dyDescent="0.35">
      <c r="A4790" t="s">
        <v>4855</v>
      </c>
      <c r="B4790" s="1">
        <v>45874</v>
      </c>
      <c r="C4790" t="s">
        <v>21</v>
      </c>
      <c r="D4790" t="s">
        <v>35</v>
      </c>
      <c r="E4790" t="s">
        <v>36</v>
      </c>
      <c r="F4790" t="s">
        <v>37</v>
      </c>
      <c r="G4790" t="s">
        <v>32</v>
      </c>
      <c r="H4790" t="s">
        <v>86</v>
      </c>
      <c r="I4790">
        <v>1</v>
      </c>
      <c r="J4790" s="2">
        <v>68.84</v>
      </c>
      <c r="K4790" s="3">
        <v>0.15</v>
      </c>
      <c r="L4790" s="2">
        <v>24.89</v>
      </c>
      <c r="M4790" s="2">
        <f t="shared" si="592"/>
        <v>58.51</v>
      </c>
      <c r="N4790" s="2">
        <f t="shared" si="593"/>
        <v>24.89</v>
      </c>
      <c r="O4790" s="2">
        <f t="shared" si="594"/>
        <v>33.619999999999997</v>
      </c>
      <c r="P4790" s="4">
        <f t="shared" si="595"/>
        <v>0.57460263202871298</v>
      </c>
      <c r="Q4790">
        <f t="shared" si="596"/>
        <v>2025</v>
      </c>
      <c r="R4790" t="str">
        <f t="shared" si="597"/>
        <v>Q3</v>
      </c>
      <c r="S4790">
        <f t="shared" si="598"/>
        <v>8</v>
      </c>
      <c r="T4790" t="str">
        <f t="shared" si="599"/>
        <v>Aug</v>
      </c>
    </row>
    <row r="4791" spans="1:20" x14ac:dyDescent="0.35">
      <c r="A4791" t="s">
        <v>4856</v>
      </c>
      <c r="B4791" s="1">
        <v>45874</v>
      </c>
      <c r="C4791" t="s">
        <v>28</v>
      </c>
      <c r="D4791" t="s">
        <v>29</v>
      </c>
      <c r="E4791" t="s">
        <v>36</v>
      </c>
      <c r="F4791" t="s">
        <v>37</v>
      </c>
      <c r="G4791" t="s">
        <v>53</v>
      </c>
      <c r="H4791" t="s">
        <v>54</v>
      </c>
      <c r="I4791">
        <v>1</v>
      </c>
      <c r="J4791" s="2">
        <v>151.86000000000001</v>
      </c>
      <c r="K4791" s="3">
        <v>0</v>
      </c>
      <c r="L4791" s="2">
        <v>72.41</v>
      </c>
      <c r="M4791" s="2">
        <f t="shared" si="592"/>
        <v>151.86000000000001</v>
      </c>
      <c r="N4791" s="2">
        <f t="shared" si="593"/>
        <v>72.41</v>
      </c>
      <c r="O4791" s="2">
        <f t="shared" si="594"/>
        <v>79.450000000000017</v>
      </c>
      <c r="P4791" s="4">
        <f t="shared" si="595"/>
        <v>0.52317924404056371</v>
      </c>
      <c r="Q4791">
        <f t="shared" si="596"/>
        <v>2025</v>
      </c>
      <c r="R4791" t="str">
        <f t="shared" si="597"/>
        <v>Q3</v>
      </c>
      <c r="S4791">
        <f t="shared" si="598"/>
        <v>8</v>
      </c>
      <c r="T4791" t="str">
        <f t="shared" si="599"/>
        <v>Aug</v>
      </c>
    </row>
    <row r="4792" spans="1:20" x14ac:dyDescent="0.35">
      <c r="A4792" t="s">
        <v>4857</v>
      </c>
      <c r="B4792" s="1">
        <v>45874</v>
      </c>
      <c r="C4792" t="s">
        <v>62</v>
      </c>
      <c r="D4792" t="s">
        <v>74</v>
      </c>
      <c r="E4792" t="s">
        <v>36</v>
      </c>
      <c r="F4792" t="s">
        <v>37</v>
      </c>
      <c r="G4792" t="s">
        <v>46</v>
      </c>
      <c r="H4792" t="s">
        <v>75</v>
      </c>
      <c r="I4792">
        <v>4</v>
      </c>
      <c r="J4792" s="2">
        <v>32.28</v>
      </c>
      <c r="K4792" s="3">
        <v>0.15</v>
      </c>
      <c r="L4792" s="2">
        <v>10.130000000000001</v>
      </c>
      <c r="M4792" s="2">
        <f t="shared" si="592"/>
        <v>109.75</v>
      </c>
      <c r="N4792" s="2">
        <f t="shared" si="593"/>
        <v>40.520000000000003</v>
      </c>
      <c r="O4792" s="2">
        <f t="shared" si="594"/>
        <v>69.22999999999999</v>
      </c>
      <c r="P4792" s="4">
        <f t="shared" si="595"/>
        <v>0.63079726651480628</v>
      </c>
      <c r="Q4792">
        <f t="shared" si="596"/>
        <v>2025</v>
      </c>
      <c r="R4792" t="str">
        <f t="shared" si="597"/>
        <v>Q3</v>
      </c>
      <c r="S4792">
        <f t="shared" si="598"/>
        <v>8</v>
      </c>
      <c r="T4792" t="str">
        <f t="shared" si="599"/>
        <v>Aug</v>
      </c>
    </row>
    <row r="4793" spans="1:20" x14ac:dyDescent="0.35">
      <c r="A4793" t="s">
        <v>4858</v>
      </c>
      <c r="B4793" s="1">
        <v>45874</v>
      </c>
      <c r="C4793" t="s">
        <v>41</v>
      </c>
      <c r="D4793" t="s">
        <v>42</v>
      </c>
      <c r="E4793" t="s">
        <v>23</v>
      </c>
      <c r="F4793" t="s">
        <v>37</v>
      </c>
      <c r="G4793" t="s">
        <v>32</v>
      </c>
      <c r="H4793" t="s">
        <v>113</v>
      </c>
      <c r="I4793">
        <v>5</v>
      </c>
      <c r="J4793" s="2">
        <v>400.83</v>
      </c>
      <c r="K4793" s="3">
        <v>0.05</v>
      </c>
      <c r="L4793" s="2">
        <v>207.78</v>
      </c>
      <c r="M4793" s="2">
        <f t="shared" si="592"/>
        <v>1903.94</v>
      </c>
      <c r="N4793" s="2">
        <f t="shared" si="593"/>
        <v>1038.9000000000001</v>
      </c>
      <c r="O4793" s="2">
        <f t="shared" si="594"/>
        <v>865.04</v>
      </c>
      <c r="P4793" s="4">
        <f t="shared" si="595"/>
        <v>0.45434204859396826</v>
      </c>
      <c r="Q4793">
        <f t="shared" si="596"/>
        <v>2025</v>
      </c>
      <c r="R4793" t="str">
        <f t="shared" si="597"/>
        <v>Q3</v>
      </c>
      <c r="S4793">
        <f t="shared" si="598"/>
        <v>8</v>
      </c>
      <c r="T4793" t="str">
        <f t="shared" si="599"/>
        <v>Aug</v>
      </c>
    </row>
    <row r="4794" spans="1:20" x14ac:dyDescent="0.35">
      <c r="A4794" t="s">
        <v>4859</v>
      </c>
      <c r="B4794" s="1">
        <v>45874</v>
      </c>
      <c r="C4794" t="s">
        <v>41</v>
      </c>
      <c r="D4794" t="s">
        <v>42</v>
      </c>
      <c r="E4794" t="s">
        <v>36</v>
      </c>
      <c r="F4794" t="s">
        <v>31</v>
      </c>
      <c r="G4794" t="s">
        <v>46</v>
      </c>
      <c r="H4794" t="s">
        <v>79</v>
      </c>
      <c r="I4794">
        <v>1</v>
      </c>
      <c r="J4794" s="2">
        <v>29.6</v>
      </c>
      <c r="K4794" s="3">
        <v>0.05</v>
      </c>
      <c r="L4794" s="2">
        <v>9.5500000000000007</v>
      </c>
      <c r="M4794" s="2">
        <f t="shared" si="592"/>
        <v>28.12</v>
      </c>
      <c r="N4794" s="2">
        <f t="shared" si="593"/>
        <v>9.5500000000000007</v>
      </c>
      <c r="O4794" s="2">
        <f t="shared" si="594"/>
        <v>18.57</v>
      </c>
      <c r="P4794" s="4">
        <f t="shared" si="595"/>
        <v>0.66038406827880514</v>
      </c>
      <c r="Q4794">
        <f t="shared" si="596"/>
        <v>2025</v>
      </c>
      <c r="R4794" t="str">
        <f t="shared" si="597"/>
        <v>Q3</v>
      </c>
      <c r="S4794">
        <f t="shared" si="598"/>
        <v>8</v>
      </c>
      <c r="T4794" t="str">
        <f t="shared" si="599"/>
        <v>Aug</v>
      </c>
    </row>
    <row r="4795" spans="1:20" x14ac:dyDescent="0.35">
      <c r="A4795" t="s">
        <v>4860</v>
      </c>
      <c r="B4795" s="1">
        <v>45874</v>
      </c>
      <c r="C4795" t="s">
        <v>62</v>
      </c>
      <c r="D4795" t="s">
        <v>74</v>
      </c>
      <c r="E4795" t="s">
        <v>43</v>
      </c>
      <c r="F4795" t="s">
        <v>37</v>
      </c>
      <c r="G4795" t="s">
        <v>38</v>
      </c>
      <c r="H4795" t="s">
        <v>84</v>
      </c>
      <c r="I4795">
        <v>1</v>
      </c>
      <c r="J4795" s="2">
        <v>238.72</v>
      </c>
      <c r="K4795" s="3">
        <v>0.1</v>
      </c>
      <c r="L4795" s="2">
        <v>130.57</v>
      </c>
      <c r="M4795" s="2">
        <f t="shared" si="592"/>
        <v>214.85</v>
      </c>
      <c r="N4795" s="2">
        <f t="shared" si="593"/>
        <v>130.57</v>
      </c>
      <c r="O4795" s="2">
        <f t="shared" si="594"/>
        <v>84.28</v>
      </c>
      <c r="P4795" s="4">
        <f t="shared" si="595"/>
        <v>0.39227367931114732</v>
      </c>
      <c r="Q4795">
        <f t="shared" si="596"/>
        <v>2025</v>
      </c>
      <c r="R4795" t="str">
        <f t="shared" si="597"/>
        <v>Q3</v>
      </c>
      <c r="S4795">
        <f t="shared" si="598"/>
        <v>8</v>
      </c>
      <c r="T4795" t="str">
        <f t="shared" si="599"/>
        <v>Aug</v>
      </c>
    </row>
    <row r="4796" spans="1:20" x14ac:dyDescent="0.35">
      <c r="A4796" t="s">
        <v>4861</v>
      </c>
      <c r="B4796" s="1">
        <v>45874</v>
      </c>
      <c r="C4796" t="s">
        <v>21</v>
      </c>
      <c r="D4796" t="s">
        <v>35</v>
      </c>
      <c r="E4796" t="s">
        <v>30</v>
      </c>
      <c r="F4796" t="s">
        <v>31</v>
      </c>
      <c r="G4796" t="s">
        <v>32</v>
      </c>
      <c r="H4796" t="s">
        <v>33</v>
      </c>
      <c r="I4796">
        <v>15</v>
      </c>
      <c r="J4796" s="2">
        <v>38.85</v>
      </c>
      <c r="K4796" s="3">
        <v>0.15</v>
      </c>
      <c r="L4796" s="2">
        <v>12.74</v>
      </c>
      <c r="M4796" s="2">
        <f t="shared" si="592"/>
        <v>495.34</v>
      </c>
      <c r="N4796" s="2">
        <f t="shared" si="593"/>
        <v>191.1</v>
      </c>
      <c r="O4796" s="2">
        <f t="shared" si="594"/>
        <v>304.24</v>
      </c>
      <c r="P4796" s="4">
        <f t="shared" si="595"/>
        <v>0.61420438486696016</v>
      </c>
      <c r="Q4796">
        <f t="shared" si="596"/>
        <v>2025</v>
      </c>
      <c r="R4796" t="str">
        <f t="shared" si="597"/>
        <v>Q3</v>
      </c>
      <c r="S4796">
        <f t="shared" si="598"/>
        <v>8</v>
      </c>
      <c r="T4796" t="str">
        <f t="shared" si="599"/>
        <v>Aug</v>
      </c>
    </row>
    <row r="4797" spans="1:20" x14ac:dyDescent="0.35">
      <c r="A4797" t="s">
        <v>4862</v>
      </c>
      <c r="B4797" s="1">
        <v>45874</v>
      </c>
      <c r="C4797" t="s">
        <v>21</v>
      </c>
      <c r="D4797" t="s">
        <v>103</v>
      </c>
      <c r="E4797" t="s">
        <v>23</v>
      </c>
      <c r="F4797" t="s">
        <v>31</v>
      </c>
      <c r="G4797" t="s">
        <v>53</v>
      </c>
      <c r="H4797" t="s">
        <v>131</v>
      </c>
      <c r="I4797">
        <v>3</v>
      </c>
      <c r="J4797" s="2">
        <v>30.05</v>
      </c>
      <c r="K4797" s="3">
        <v>0.05</v>
      </c>
      <c r="L4797" s="2">
        <v>9.5399999999999991</v>
      </c>
      <c r="M4797" s="2">
        <f t="shared" si="592"/>
        <v>85.64</v>
      </c>
      <c r="N4797" s="2">
        <f t="shared" si="593"/>
        <v>28.62</v>
      </c>
      <c r="O4797" s="2">
        <f t="shared" si="594"/>
        <v>57.019999999999996</v>
      </c>
      <c r="P4797" s="4">
        <f t="shared" si="595"/>
        <v>0.66581036898645485</v>
      </c>
      <c r="Q4797">
        <f t="shared" si="596"/>
        <v>2025</v>
      </c>
      <c r="R4797" t="str">
        <f t="shared" si="597"/>
        <v>Q3</v>
      </c>
      <c r="S4797">
        <f t="shared" si="598"/>
        <v>8</v>
      </c>
      <c r="T4797" t="str">
        <f t="shared" si="599"/>
        <v>Aug</v>
      </c>
    </row>
    <row r="4798" spans="1:20" x14ac:dyDescent="0.35">
      <c r="A4798" t="s">
        <v>4863</v>
      </c>
      <c r="B4798" s="1">
        <v>45875</v>
      </c>
      <c r="C4798" t="s">
        <v>21</v>
      </c>
      <c r="D4798" t="s">
        <v>22</v>
      </c>
      <c r="E4798" t="s">
        <v>23</v>
      </c>
      <c r="F4798" t="s">
        <v>37</v>
      </c>
      <c r="G4798" t="s">
        <v>53</v>
      </c>
      <c r="H4798" t="s">
        <v>70</v>
      </c>
      <c r="I4798">
        <v>4</v>
      </c>
      <c r="J4798" s="2">
        <v>54.85</v>
      </c>
      <c r="K4798" s="3">
        <v>0.05</v>
      </c>
      <c r="L4798" s="2">
        <v>18.940000000000001</v>
      </c>
      <c r="M4798" s="2">
        <f t="shared" si="592"/>
        <v>208.43</v>
      </c>
      <c r="N4798" s="2">
        <f t="shared" si="593"/>
        <v>75.760000000000005</v>
      </c>
      <c r="O4798" s="2">
        <f t="shared" si="594"/>
        <v>132.67000000000002</v>
      </c>
      <c r="P4798" s="4">
        <f t="shared" si="595"/>
        <v>0.63652065441635086</v>
      </c>
      <c r="Q4798">
        <f t="shared" si="596"/>
        <v>2025</v>
      </c>
      <c r="R4798" t="str">
        <f t="shared" si="597"/>
        <v>Q3</v>
      </c>
      <c r="S4798">
        <f t="shared" si="598"/>
        <v>8</v>
      </c>
      <c r="T4798" t="str">
        <f t="shared" si="599"/>
        <v>Aug</v>
      </c>
    </row>
    <row r="4799" spans="1:20" x14ac:dyDescent="0.35">
      <c r="A4799" t="s">
        <v>4864</v>
      </c>
      <c r="B4799" s="1">
        <v>45875</v>
      </c>
      <c r="C4799" t="s">
        <v>41</v>
      </c>
      <c r="D4799" t="s">
        <v>42</v>
      </c>
      <c r="E4799" t="s">
        <v>23</v>
      </c>
      <c r="F4799" t="s">
        <v>37</v>
      </c>
      <c r="G4799" t="s">
        <v>32</v>
      </c>
      <c r="H4799" t="s">
        <v>33</v>
      </c>
      <c r="I4799">
        <v>1</v>
      </c>
      <c r="J4799" s="2">
        <v>40.03</v>
      </c>
      <c r="K4799" s="3">
        <v>0</v>
      </c>
      <c r="L4799" s="2">
        <v>12.3</v>
      </c>
      <c r="M4799" s="2">
        <f t="shared" si="592"/>
        <v>40.03</v>
      </c>
      <c r="N4799" s="2">
        <f t="shared" si="593"/>
        <v>12.3</v>
      </c>
      <c r="O4799" s="2">
        <f t="shared" si="594"/>
        <v>27.73</v>
      </c>
      <c r="P4799" s="4">
        <f t="shared" si="595"/>
        <v>0.69273045216087936</v>
      </c>
      <c r="Q4799">
        <f t="shared" si="596"/>
        <v>2025</v>
      </c>
      <c r="R4799" t="str">
        <f t="shared" si="597"/>
        <v>Q3</v>
      </c>
      <c r="S4799">
        <f t="shared" si="598"/>
        <v>8</v>
      </c>
      <c r="T4799" t="str">
        <f t="shared" si="599"/>
        <v>Aug</v>
      </c>
    </row>
    <row r="4800" spans="1:20" x14ac:dyDescent="0.35">
      <c r="A4800" t="s">
        <v>4865</v>
      </c>
      <c r="B4800" s="1">
        <v>45875</v>
      </c>
      <c r="C4800" t="s">
        <v>41</v>
      </c>
      <c r="D4800" t="s">
        <v>90</v>
      </c>
      <c r="E4800" t="s">
        <v>36</v>
      </c>
      <c r="F4800" t="s">
        <v>24</v>
      </c>
      <c r="G4800" t="s">
        <v>38</v>
      </c>
      <c r="H4800" t="s">
        <v>39</v>
      </c>
      <c r="I4800">
        <v>1</v>
      </c>
      <c r="J4800" s="2">
        <v>153.85</v>
      </c>
      <c r="K4800" s="3">
        <v>0.1</v>
      </c>
      <c r="L4800" s="2">
        <v>77.819999999999993</v>
      </c>
      <c r="M4800" s="2">
        <f t="shared" si="592"/>
        <v>138.47</v>
      </c>
      <c r="N4800" s="2">
        <f t="shared" si="593"/>
        <v>77.819999999999993</v>
      </c>
      <c r="O4800" s="2">
        <f t="shared" si="594"/>
        <v>60.650000000000006</v>
      </c>
      <c r="P4800" s="4">
        <f t="shared" si="595"/>
        <v>0.43800101104932482</v>
      </c>
      <c r="Q4800">
        <f t="shared" si="596"/>
        <v>2025</v>
      </c>
      <c r="R4800" t="str">
        <f t="shared" si="597"/>
        <v>Q3</v>
      </c>
      <c r="S4800">
        <f t="shared" si="598"/>
        <v>8</v>
      </c>
      <c r="T4800" t="str">
        <f t="shared" si="599"/>
        <v>Aug</v>
      </c>
    </row>
    <row r="4801" spans="1:20" x14ac:dyDescent="0.35">
      <c r="A4801" t="s">
        <v>4866</v>
      </c>
      <c r="B4801" s="1">
        <v>45875</v>
      </c>
      <c r="C4801" t="s">
        <v>62</v>
      </c>
      <c r="D4801" t="s">
        <v>63</v>
      </c>
      <c r="E4801" t="s">
        <v>36</v>
      </c>
      <c r="F4801" t="s">
        <v>24</v>
      </c>
      <c r="G4801" t="s">
        <v>38</v>
      </c>
      <c r="H4801" t="s">
        <v>44</v>
      </c>
      <c r="I4801">
        <v>2</v>
      </c>
      <c r="J4801" s="2">
        <v>112.11</v>
      </c>
      <c r="K4801" s="3">
        <v>0</v>
      </c>
      <c r="L4801" s="2">
        <v>50.13</v>
      </c>
      <c r="M4801" s="2">
        <f t="shared" si="592"/>
        <v>224.22</v>
      </c>
      <c r="N4801" s="2">
        <f t="shared" si="593"/>
        <v>100.26</v>
      </c>
      <c r="O4801" s="2">
        <f t="shared" si="594"/>
        <v>123.96</v>
      </c>
      <c r="P4801" s="4">
        <f t="shared" si="595"/>
        <v>0.55284987958255283</v>
      </c>
      <c r="Q4801">
        <f t="shared" si="596"/>
        <v>2025</v>
      </c>
      <c r="R4801" t="str">
        <f t="shared" si="597"/>
        <v>Q3</v>
      </c>
      <c r="S4801">
        <f t="shared" si="598"/>
        <v>8</v>
      </c>
      <c r="T4801" t="str">
        <f t="shared" si="599"/>
        <v>Aug</v>
      </c>
    </row>
    <row r="4802" spans="1:20" x14ac:dyDescent="0.35">
      <c r="A4802" t="s">
        <v>4867</v>
      </c>
      <c r="B4802" s="1">
        <v>45875</v>
      </c>
      <c r="C4802" t="s">
        <v>62</v>
      </c>
      <c r="D4802" t="s">
        <v>69</v>
      </c>
      <c r="E4802" t="s">
        <v>52</v>
      </c>
      <c r="F4802" t="s">
        <v>24</v>
      </c>
      <c r="G4802" t="s">
        <v>46</v>
      </c>
      <c r="H4802" t="s">
        <v>75</v>
      </c>
      <c r="I4802">
        <v>1</v>
      </c>
      <c r="J4802" s="2">
        <v>31.12</v>
      </c>
      <c r="K4802" s="3">
        <v>0</v>
      </c>
      <c r="L4802" s="2">
        <v>10.07</v>
      </c>
      <c r="M4802" s="2">
        <f t="shared" ref="M4802:M4865" si="600">ROUND(I4802*J4802*(1-K4802),2)</f>
        <v>31.12</v>
      </c>
      <c r="N4802" s="2">
        <f t="shared" ref="N4802:N4865" si="601">ROUND(I4802*L4802,2)</f>
        <v>10.07</v>
      </c>
      <c r="O4802" s="2">
        <f t="shared" ref="O4802:O4865" si="602">M4802-N4802</f>
        <v>21.05</v>
      </c>
      <c r="P4802" s="4">
        <f t="shared" ref="P4802:P4865" si="603">IFERROR(O4802/M4802,0)</f>
        <v>0.67641388174807193</v>
      </c>
      <c r="Q4802">
        <f t="shared" ref="Q4802:Q4865" si="604">YEAR(B4802)</f>
        <v>2025</v>
      </c>
      <c r="R4802" t="str">
        <f t="shared" ref="R4802:R4865" si="605">"Q"&amp;ROUNDUP(MONTH(B4802)/3,0)</f>
        <v>Q3</v>
      </c>
      <c r="S4802">
        <f t="shared" ref="S4802:S4865" si="606">MONTH(B4802)</f>
        <v>8</v>
      </c>
      <c r="T4802" t="str">
        <f t="shared" ref="T4802:T4865" si="607">TEXT(B4802,"mmm")</f>
        <v>Aug</v>
      </c>
    </row>
    <row r="4803" spans="1:20" x14ac:dyDescent="0.35">
      <c r="A4803" t="s">
        <v>4868</v>
      </c>
      <c r="B4803" s="1">
        <v>45876</v>
      </c>
      <c r="C4803" t="s">
        <v>21</v>
      </c>
      <c r="D4803" t="s">
        <v>35</v>
      </c>
      <c r="E4803" t="s">
        <v>30</v>
      </c>
      <c r="F4803" t="s">
        <v>31</v>
      </c>
      <c r="G4803" t="s">
        <v>25</v>
      </c>
      <c r="H4803" t="s">
        <v>26</v>
      </c>
      <c r="I4803">
        <v>5</v>
      </c>
      <c r="J4803" s="2">
        <v>23.63</v>
      </c>
      <c r="K4803" s="3">
        <v>0.15</v>
      </c>
      <c r="L4803" s="2">
        <v>6.43</v>
      </c>
      <c r="M4803" s="2">
        <f t="shared" si="600"/>
        <v>100.43</v>
      </c>
      <c r="N4803" s="2">
        <f t="shared" si="601"/>
        <v>32.15</v>
      </c>
      <c r="O4803" s="2">
        <f t="shared" si="602"/>
        <v>68.28</v>
      </c>
      <c r="P4803" s="4">
        <f t="shared" si="603"/>
        <v>0.67987653091705658</v>
      </c>
      <c r="Q4803">
        <f t="shared" si="604"/>
        <v>2025</v>
      </c>
      <c r="R4803" t="str">
        <f t="shared" si="605"/>
        <v>Q3</v>
      </c>
      <c r="S4803">
        <f t="shared" si="606"/>
        <v>8</v>
      </c>
      <c r="T4803" t="str">
        <f t="shared" si="607"/>
        <v>Aug</v>
      </c>
    </row>
    <row r="4804" spans="1:20" x14ac:dyDescent="0.35">
      <c r="A4804" t="s">
        <v>4869</v>
      </c>
      <c r="B4804" s="1">
        <v>45876</v>
      </c>
      <c r="C4804" t="s">
        <v>21</v>
      </c>
      <c r="D4804" t="s">
        <v>35</v>
      </c>
      <c r="E4804" t="s">
        <v>23</v>
      </c>
      <c r="F4804" t="s">
        <v>37</v>
      </c>
      <c r="G4804" t="s">
        <v>32</v>
      </c>
      <c r="H4804" t="s">
        <v>33</v>
      </c>
      <c r="I4804">
        <v>1</v>
      </c>
      <c r="J4804" s="2">
        <v>38.35</v>
      </c>
      <c r="K4804" s="3">
        <v>0</v>
      </c>
      <c r="L4804" s="2">
        <v>12.71</v>
      </c>
      <c r="M4804" s="2">
        <f t="shared" si="600"/>
        <v>38.35</v>
      </c>
      <c r="N4804" s="2">
        <f t="shared" si="601"/>
        <v>12.71</v>
      </c>
      <c r="O4804" s="2">
        <f t="shared" si="602"/>
        <v>25.64</v>
      </c>
      <c r="P4804" s="4">
        <f t="shared" si="603"/>
        <v>0.6685788787483703</v>
      </c>
      <c r="Q4804">
        <f t="shared" si="604"/>
        <v>2025</v>
      </c>
      <c r="R4804" t="str">
        <f t="shared" si="605"/>
        <v>Q3</v>
      </c>
      <c r="S4804">
        <f t="shared" si="606"/>
        <v>8</v>
      </c>
      <c r="T4804" t="str">
        <f t="shared" si="607"/>
        <v>Aug</v>
      </c>
    </row>
    <row r="4805" spans="1:20" x14ac:dyDescent="0.35">
      <c r="A4805" t="s">
        <v>4870</v>
      </c>
      <c r="B4805" s="1">
        <v>45876</v>
      </c>
      <c r="C4805" t="s">
        <v>62</v>
      </c>
      <c r="D4805" t="s">
        <v>69</v>
      </c>
      <c r="E4805" t="s">
        <v>23</v>
      </c>
      <c r="F4805" t="s">
        <v>37</v>
      </c>
      <c r="G4805" t="s">
        <v>32</v>
      </c>
      <c r="H4805" t="s">
        <v>86</v>
      </c>
      <c r="I4805">
        <v>1</v>
      </c>
      <c r="J4805" s="2">
        <v>63.5</v>
      </c>
      <c r="K4805" s="3">
        <v>0</v>
      </c>
      <c r="L4805" s="2">
        <v>23.99</v>
      </c>
      <c r="M4805" s="2">
        <f t="shared" si="600"/>
        <v>63.5</v>
      </c>
      <c r="N4805" s="2">
        <f t="shared" si="601"/>
        <v>23.99</v>
      </c>
      <c r="O4805" s="2">
        <f t="shared" si="602"/>
        <v>39.510000000000005</v>
      </c>
      <c r="P4805" s="4">
        <f t="shared" si="603"/>
        <v>0.62220472440944885</v>
      </c>
      <c r="Q4805">
        <f t="shared" si="604"/>
        <v>2025</v>
      </c>
      <c r="R4805" t="str">
        <f t="shared" si="605"/>
        <v>Q3</v>
      </c>
      <c r="S4805">
        <f t="shared" si="606"/>
        <v>8</v>
      </c>
      <c r="T4805" t="str">
        <f t="shared" si="607"/>
        <v>Aug</v>
      </c>
    </row>
    <row r="4806" spans="1:20" x14ac:dyDescent="0.35">
      <c r="A4806" t="s">
        <v>4871</v>
      </c>
      <c r="B4806" s="1">
        <v>45876</v>
      </c>
      <c r="C4806" t="s">
        <v>21</v>
      </c>
      <c r="D4806" t="s">
        <v>22</v>
      </c>
      <c r="E4806" t="s">
        <v>52</v>
      </c>
      <c r="F4806" t="s">
        <v>37</v>
      </c>
      <c r="G4806" t="s">
        <v>32</v>
      </c>
      <c r="H4806" t="s">
        <v>33</v>
      </c>
      <c r="I4806">
        <v>1</v>
      </c>
      <c r="J4806" s="2">
        <v>38.44</v>
      </c>
      <c r="K4806" s="3">
        <v>0.05</v>
      </c>
      <c r="L4806" s="2">
        <v>12.42</v>
      </c>
      <c r="M4806" s="2">
        <f t="shared" si="600"/>
        <v>36.520000000000003</v>
      </c>
      <c r="N4806" s="2">
        <f t="shared" si="601"/>
        <v>12.42</v>
      </c>
      <c r="O4806" s="2">
        <f t="shared" si="602"/>
        <v>24.1</v>
      </c>
      <c r="P4806" s="4">
        <f t="shared" si="603"/>
        <v>0.6599123767798466</v>
      </c>
      <c r="Q4806">
        <f t="shared" si="604"/>
        <v>2025</v>
      </c>
      <c r="R4806" t="str">
        <f t="shared" si="605"/>
        <v>Q3</v>
      </c>
      <c r="S4806">
        <f t="shared" si="606"/>
        <v>8</v>
      </c>
      <c r="T4806" t="str">
        <f t="shared" si="607"/>
        <v>Aug</v>
      </c>
    </row>
    <row r="4807" spans="1:20" x14ac:dyDescent="0.35">
      <c r="A4807" t="s">
        <v>4872</v>
      </c>
      <c r="B4807" s="1">
        <v>45876</v>
      </c>
      <c r="C4807" t="s">
        <v>21</v>
      </c>
      <c r="D4807" t="s">
        <v>103</v>
      </c>
      <c r="E4807" t="s">
        <v>23</v>
      </c>
      <c r="F4807" t="s">
        <v>31</v>
      </c>
      <c r="G4807" t="s">
        <v>46</v>
      </c>
      <c r="H4807" t="s">
        <v>79</v>
      </c>
      <c r="I4807">
        <v>1</v>
      </c>
      <c r="J4807" s="2">
        <v>27.08</v>
      </c>
      <c r="K4807" s="3">
        <v>0</v>
      </c>
      <c r="L4807" s="2">
        <v>9.1300000000000008</v>
      </c>
      <c r="M4807" s="2">
        <f t="shared" si="600"/>
        <v>27.08</v>
      </c>
      <c r="N4807" s="2">
        <f t="shared" si="601"/>
        <v>9.1300000000000008</v>
      </c>
      <c r="O4807" s="2">
        <f t="shared" si="602"/>
        <v>17.949999999999996</v>
      </c>
      <c r="P4807" s="4">
        <f t="shared" si="603"/>
        <v>0.66285081240768084</v>
      </c>
      <c r="Q4807">
        <f t="shared" si="604"/>
        <v>2025</v>
      </c>
      <c r="R4807" t="str">
        <f t="shared" si="605"/>
        <v>Q3</v>
      </c>
      <c r="S4807">
        <f t="shared" si="606"/>
        <v>8</v>
      </c>
      <c r="T4807" t="str">
        <f t="shared" si="607"/>
        <v>Aug</v>
      </c>
    </row>
    <row r="4808" spans="1:20" x14ac:dyDescent="0.35">
      <c r="A4808" t="s">
        <v>4873</v>
      </c>
      <c r="B4808" s="1">
        <v>45876</v>
      </c>
      <c r="C4808" t="s">
        <v>41</v>
      </c>
      <c r="D4808" t="s">
        <v>42</v>
      </c>
      <c r="E4808" t="s">
        <v>30</v>
      </c>
      <c r="F4808" t="s">
        <v>31</v>
      </c>
      <c r="G4808" t="s">
        <v>25</v>
      </c>
      <c r="H4808" t="s">
        <v>26</v>
      </c>
      <c r="I4808">
        <v>6</v>
      </c>
      <c r="J4808" s="2">
        <v>25.43</v>
      </c>
      <c r="K4808" s="3">
        <v>0.1</v>
      </c>
      <c r="L4808" s="2">
        <v>6.89</v>
      </c>
      <c r="M4808" s="2">
        <f t="shared" si="600"/>
        <v>137.32</v>
      </c>
      <c r="N4808" s="2">
        <f t="shared" si="601"/>
        <v>41.34</v>
      </c>
      <c r="O4808" s="2">
        <f t="shared" si="602"/>
        <v>95.97999999999999</v>
      </c>
      <c r="P4808" s="4">
        <f t="shared" si="603"/>
        <v>0.69895135450043688</v>
      </c>
      <c r="Q4808">
        <f t="shared" si="604"/>
        <v>2025</v>
      </c>
      <c r="R4808" t="str">
        <f t="shared" si="605"/>
        <v>Q3</v>
      </c>
      <c r="S4808">
        <f t="shared" si="606"/>
        <v>8</v>
      </c>
      <c r="T4808" t="str">
        <f t="shared" si="607"/>
        <v>Aug</v>
      </c>
    </row>
    <row r="4809" spans="1:20" x14ac:dyDescent="0.35">
      <c r="A4809" t="s">
        <v>4874</v>
      </c>
      <c r="B4809" s="1">
        <v>45876</v>
      </c>
      <c r="C4809" t="s">
        <v>21</v>
      </c>
      <c r="D4809" t="s">
        <v>35</v>
      </c>
      <c r="E4809" t="s">
        <v>23</v>
      </c>
      <c r="F4809" t="s">
        <v>37</v>
      </c>
      <c r="G4809" t="s">
        <v>25</v>
      </c>
      <c r="H4809" t="s">
        <v>72</v>
      </c>
      <c r="I4809">
        <v>3</v>
      </c>
      <c r="J4809" s="2">
        <v>192.52</v>
      </c>
      <c r="K4809" s="3">
        <v>0.1</v>
      </c>
      <c r="L4809" s="2">
        <v>101.33</v>
      </c>
      <c r="M4809" s="2">
        <f t="shared" si="600"/>
        <v>519.79999999999995</v>
      </c>
      <c r="N4809" s="2">
        <f t="shared" si="601"/>
        <v>303.99</v>
      </c>
      <c r="O4809" s="2">
        <f t="shared" si="602"/>
        <v>215.80999999999995</v>
      </c>
      <c r="P4809" s="4">
        <f t="shared" si="603"/>
        <v>0.41517891496729503</v>
      </c>
      <c r="Q4809">
        <f t="shared" si="604"/>
        <v>2025</v>
      </c>
      <c r="R4809" t="str">
        <f t="shared" si="605"/>
        <v>Q3</v>
      </c>
      <c r="S4809">
        <f t="shared" si="606"/>
        <v>8</v>
      </c>
      <c r="T4809" t="str">
        <f t="shared" si="607"/>
        <v>Aug</v>
      </c>
    </row>
    <row r="4810" spans="1:20" x14ac:dyDescent="0.35">
      <c r="A4810" t="s">
        <v>4875</v>
      </c>
      <c r="B4810" s="1">
        <v>45876</v>
      </c>
      <c r="C4810" t="s">
        <v>62</v>
      </c>
      <c r="D4810" t="s">
        <v>63</v>
      </c>
      <c r="E4810" t="s">
        <v>23</v>
      </c>
      <c r="F4810" t="s">
        <v>24</v>
      </c>
      <c r="G4810" t="s">
        <v>53</v>
      </c>
      <c r="H4810" t="s">
        <v>70</v>
      </c>
      <c r="I4810">
        <v>1</v>
      </c>
      <c r="J4810" s="2">
        <v>51.82</v>
      </c>
      <c r="K4810" s="3">
        <v>0.05</v>
      </c>
      <c r="L4810" s="2">
        <v>19.559999999999999</v>
      </c>
      <c r="M4810" s="2">
        <f t="shared" si="600"/>
        <v>49.23</v>
      </c>
      <c r="N4810" s="2">
        <f t="shared" si="601"/>
        <v>19.559999999999999</v>
      </c>
      <c r="O4810" s="2">
        <f t="shared" si="602"/>
        <v>29.669999999999998</v>
      </c>
      <c r="P4810" s="4">
        <f t="shared" si="603"/>
        <v>0.60268129189518582</v>
      </c>
      <c r="Q4810">
        <f t="shared" si="604"/>
        <v>2025</v>
      </c>
      <c r="R4810" t="str">
        <f t="shared" si="605"/>
        <v>Q3</v>
      </c>
      <c r="S4810">
        <f t="shared" si="606"/>
        <v>8</v>
      </c>
      <c r="T4810" t="str">
        <f t="shared" si="607"/>
        <v>Aug</v>
      </c>
    </row>
    <row r="4811" spans="1:20" x14ac:dyDescent="0.35">
      <c r="A4811" t="s">
        <v>4876</v>
      </c>
      <c r="B4811" s="1">
        <v>45876</v>
      </c>
      <c r="C4811" t="s">
        <v>41</v>
      </c>
      <c r="D4811" t="s">
        <v>42</v>
      </c>
      <c r="E4811" t="s">
        <v>23</v>
      </c>
      <c r="F4811" t="s">
        <v>37</v>
      </c>
      <c r="G4811" t="s">
        <v>46</v>
      </c>
      <c r="H4811" t="s">
        <v>75</v>
      </c>
      <c r="I4811">
        <v>2</v>
      </c>
      <c r="J4811" s="2">
        <v>35.51</v>
      </c>
      <c r="K4811" s="3">
        <v>0</v>
      </c>
      <c r="L4811" s="2">
        <v>10.19</v>
      </c>
      <c r="M4811" s="2">
        <f t="shared" si="600"/>
        <v>71.02</v>
      </c>
      <c r="N4811" s="2">
        <f t="shared" si="601"/>
        <v>20.38</v>
      </c>
      <c r="O4811" s="2">
        <f t="shared" si="602"/>
        <v>50.64</v>
      </c>
      <c r="P4811" s="4">
        <f t="shared" si="603"/>
        <v>0.71303858068149817</v>
      </c>
      <c r="Q4811">
        <f t="shared" si="604"/>
        <v>2025</v>
      </c>
      <c r="R4811" t="str">
        <f t="shared" si="605"/>
        <v>Q3</v>
      </c>
      <c r="S4811">
        <f t="shared" si="606"/>
        <v>8</v>
      </c>
      <c r="T4811" t="str">
        <f t="shared" si="607"/>
        <v>Aug</v>
      </c>
    </row>
    <row r="4812" spans="1:20" x14ac:dyDescent="0.35">
      <c r="A4812" t="s">
        <v>4877</v>
      </c>
      <c r="B4812" s="1">
        <v>45876</v>
      </c>
      <c r="C4812" t="s">
        <v>21</v>
      </c>
      <c r="D4812" t="s">
        <v>35</v>
      </c>
      <c r="E4812" t="s">
        <v>23</v>
      </c>
      <c r="F4812" t="s">
        <v>37</v>
      </c>
      <c r="G4812" t="s">
        <v>32</v>
      </c>
      <c r="H4812" t="s">
        <v>113</v>
      </c>
      <c r="I4812">
        <v>1</v>
      </c>
      <c r="J4812" s="2">
        <v>378.29</v>
      </c>
      <c r="K4812" s="3">
        <v>0</v>
      </c>
      <c r="L4812" s="2">
        <v>214.33</v>
      </c>
      <c r="M4812" s="2">
        <f t="shared" si="600"/>
        <v>378.29</v>
      </c>
      <c r="N4812" s="2">
        <f t="shared" si="601"/>
        <v>214.33</v>
      </c>
      <c r="O4812" s="2">
        <f t="shared" si="602"/>
        <v>163.96</v>
      </c>
      <c r="P4812" s="4">
        <f t="shared" si="603"/>
        <v>0.43342409262734938</v>
      </c>
      <c r="Q4812">
        <f t="shared" si="604"/>
        <v>2025</v>
      </c>
      <c r="R4812" t="str">
        <f t="shared" si="605"/>
        <v>Q3</v>
      </c>
      <c r="S4812">
        <f t="shared" si="606"/>
        <v>8</v>
      </c>
      <c r="T4812" t="str">
        <f t="shared" si="607"/>
        <v>Aug</v>
      </c>
    </row>
    <row r="4813" spans="1:20" x14ac:dyDescent="0.35">
      <c r="A4813" t="s">
        <v>4878</v>
      </c>
      <c r="B4813" s="1">
        <v>45877</v>
      </c>
      <c r="C4813" t="s">
        <v>41</v>
      </c>
      <c r="D4813" t="s">
        <v>42</v>
      </c>
      <c r="E4813" t="s">
        <v>23</v>
      </c>
      <c r="F4813" t="s">
        <v>24</v>
      </c>
      <c r="G4813" t="s">
        <v>32</v>
      </c>
      <c r="H4813" t="s">
        <v>33</v>
      </c>
      <c r="I4813">
        <v>1</v>
      </c>
      <c r="J4813" s="2">
        <v>39.72</v>
      </c>
      <c r="K4813" s="3">
        <v>0</v>
      </c>
      <c r="L4813" s="2">
        <v>12.7</v>
      </c>
      <c r="M4813" s="2">
        <f t="shared" si="600"/>
        <v>39.72</v>
      </c>
      <c r="N4813" s="2">
        <f t="shared" si="601"/>
        <v>12.7</v>
      </c>
      <c r="O4813" s="2">
        <f t="shared" si="602"/>
        <v>27.02</v>
      </c>
      <c r="P4813" s="4">
        <f t="shared" si="603"/>
        <v>0.68026183282980868</v>
      </c>
      <c r="Q4813">
        <f t="shared" si="604"/>
        <v>2025</v>
      </c>
      <c r="R4813" t="str">
        <f t="shared" si="605"/>
        <v>Q3</v>
      </c>
      <c r="S4813">
        <f t="shared" si="606"/>
        <v>8</v>
      </c>
      <c r="T4813" t="str">
        <f t="shared" si="607"/>
        <v>Aug</v>
      </c>
    </row>
    <row r="4814" spans="1:20" x14ac:dyDescent="0.35">
      <c r="A4814" t="s">
        <v>4879</v>
      </c>
      <c r="B4814" s="1">
        <v>45877</v>
      </c>
      <c r="C4814" t="s">
        <v>41</v>
      </c>
      <c r="D4814" t="s">
        <v>42</v>
      </c>
      <c r="E4814" t="s">
        <v>23</v>
      </c>
      <c r="F4814" t="s">
        <v>37</v>
      </c>
      <c r="G4814" t="s">
        <v>32</v>
      </c>
      <c r="H4814" t="s">
        <v>86</v>
      </c>
      <c r="I4814">
        <v>2</v>
      </c>
      <c r="J4814" s="2">
        <v>73.08</v>
      </c>
      <c r="K4814" s="3">
        <v>0.05</v>
      </c>
      <c r="L4814" s="2">
        <v>25.18</v>
      </c>
      <c r="M4814" s="2">
        <f t="shared" si="600"/>
        <v>138.85</v>
      </c>
      <c r="N4814" s="2">
        <f t="shared" si="601"/>
        <v>50.36</v>
      </c>
      <c r="O4814" s="2">
        <f t="shared" si="602"/>
        <v>88.49</v>
      </c>
      <c r="P4814" s="4">
        <f t="shared" si="603"/>
        <v>0.63730644580482532</v>
      </c>
      <c r="Q4814">
        <f t="shared" si="604"/>
        <v>2025</v>
      </c>
      <c r="R4814" t="str">
        <f t="shared" si="605"/>
        <v>Q3</v>
      </c>
      <c r="S4814">
        <f t="shared" si="606"/>
        <v>8</v>
      </c>
      <c r="T4814" t="str">
        <f t="shared" si="607"/>
        <v>Aug</v>
      </c>
    </row>
    <row r="4815" spans="1:20" x14ac:dyDescent="0.35">
      <c r="A4815" t="s">
        <v>4880</v>
      </c>
      <c r="B4815" s="1">
        <v>45877</v>
      </c>
      <c r="C4815" t="s">
        <v>21</v>
      </c>
      <c r="D4815" t="s">
        <v>35</v>
      </c>
      <c r="E4815" t="s">
        <v>52</v>
      </c>
      <c r="F4815" t="s">
        <v>31</v>
      </c>
      <c r="G4815" t="s">
        <v>53</v>
      </c>
      <c r="H4815" t="s">
        <v>66</v>
      </c>
      <c r="I4815">
        <v>1</v>
      </c>
      <c r="J4815" s="2">
        <v>109.4</v>
      </c>
      <c r="K4815" s="3">
        <v>0</v>
      </c>
      <c r="L4815" s="2">
        <v>44.98</v>
      </c>
      <c r="M4815" s="2">
        <f t="shared" si="600"/>
        <v>109.4</v>
      </c>
      <c r="N4815" s="2">
        <f t="shared" si="601"/>
        <v>44.98</v>
      </c>
      <c r="O4815" s="2">
        <f t="shared" si="602"/>
        <v>64.420000000000016</v>
      </c>
      <c r="P4815" s="4">
        <f t="shared" si="603"/>
        <v>0.58884826325411344</v>
      </c>
      <c r="Q4815">
        <f t="shared" si="604"/>
        <v>2025</v>
      </c>
      <c r="R4815" t="str">
        <f t="shared" si="605"/>
        <v>Q3</v>
      </c>
      <c r="S4815">
        <f t="shared" si="606"/>
        <v>8</v>
      </c>
      <c r="T4815" t="str">
        <f t="shared" si="607"/>
        <v>Aug</v>
      </c>
    </row>
    <row r="4816" spans="1:20" x14ac:dyDescent="0.35">
      <c r="A4816" t="s">
        <v>4881</v>
      </c>
      <c r="B4816" s="1">
        <v>45877</v>
      </c>
      <c r="C4816" t="s">
        <v>41</v>
      </c>
      <c r="D4816" t="s">
        <v>90</v>
      </c>
      <c r="E4816" t="s">
        <v>52</v>
      </c>
      <c r="F4816" t="s">
        <v>37</v>
      </c>
      <c r="G4816" t="s">
        <v>32</v>
      </c>
      <c r="H4816" t="s">
        <v>86</v>
      </c>
      <c r="I4816">
        <v>1</v>
      </c>
      <c r="J4816" s="2">
        <v>73.67</v>
      </c>
      <c r="K4816" s="3">
        <v>0</v>
      </c>
      <c r="L4816" s="2">
        <v>24.16</v>
      </c>
      <c r="M4816" s="2">
        <f t="shared" si="600"/>
        <v>73.67</v>
      </c>
      <c r="N4816" s="2">
        <f t="shared" si="601"/>
        <v>24.16</v>
      </c>
      <c r="O4816" s="2">
        <f t="shared" si="602"/>
        <v>49.510000000000005</v>
      </c>
      <c r="P4816" s="4">
        <f t="shared" si="603"/>
        <v>0.67205103841455138</v>
      </c>
      <c r="Q4816">
        <f t="shared" si="604"/>
        <v>2025</v>
      </c>
      <c r="R4816" t="str">
        <f t="shared" si="605"/>
        <v>Q3</v>
      </c>
      <c r="S4816">
        <f t="shared" si="606"/>
        <v>8</v>
      </c>
      <c r="T4816" t="str">
        <f t="shared" si="607"/>
        <v>Aug</v>
      </c>
    </row>
    <row r="4817" spans="1:20" x14ac:dyDescent="0.35">
      <c r="A4817" t="s">
        <v>4882</v>
      </c>
      <c r="B4817" s="1">
        <v>45877</v>
      </c>
      <c r="C4817" t="s">
        <v>41</v>
      </c>
      <c r="D4817" t="s">
        <v>42</v>
      </c>
      <c r="E4817" t="s">
        <v>52</v>
      </c>
      <c r="F4817" t="s">
        <v>37</v>
      </c>
      <c r="G4817" t="s">
        <v>46</v>
      </c>
      <c r="H4817" t="s">
        <v>79</v>
      </c>
      <c r="I4817">
        <v>1</v>
      </c>
      <c r="J4817" s="2">
        <v>29.53</v>
      </c>
      <c r="K4817" s="3">
        <v>0.05</v>
      </c>
      <c r="L4817" s="2">
        <v>9.4700000000000006</v>
      </c>
      <c r="M4817" s="2">
        <f t="shared" si="600"/>
        <v>28.05</v>
      </c>
      <c r="N4817" s="2">
        <f t="shared" si="601"/>
        <v>9.4700000000000006</v>
      </c>
      <c r="O4817" s="2">
        <f t="shared" si="602"/>
        <v>18.579999999999998</v>
      </c>
      <c r="P4817" s="4">
        <f t="shared" si="603"/>
        <v>0.66238859180035647</v>
      </c>
      <c r="Q4817">
        <f t="shared" si="604"/>
        <v>2025</v>
      </c>
      <c r="R4817" t="str">
        <f t="shared" si="605"/>
        <v>Q3</v>
      </c>
      <c r="S4817">
        <f t="shared" si="606"/>
        <v>8</v>
      </c>
      <c r="T4817" t="str">
        <f t="shared" si="607"/>
        <v>Aug</v>
      </c>
    </row>
    <row r="4818" spans="1:20" x14ac:dyDescent="0.35">
      <c r="A4818" t="s">
        <v>4883</v>
      </c>
      <c r="B4818" s="1">
        <v>45877</v>
      </c>
      <c r="C4818" t="s">
        <v>21</v>
      </c>
      <c r="D4818" t="s">
        <v>35</v>
      </c>
      <c r="E4818" t="s">
        <v>36</v>
      </c>
      <c r="F4818" t="s">
        <v>37</v>
      </c>
      <c r="G4818" t="s">
        <v>32</v>
      </c>
      <c r="H4818" t="s">
        <v>33</v>
      </c>
      <c r="I4818">
        <v>1</v>
      </c>
      <c r="J4818" s="2">
        <v>38.700000000000003</v>
      </c>
      <c r="K4818" s="3">
        <v>0.1</v>
      </c>
      <c r="L4818" s="2">
        <v>12.61</v>
      </c>
      <c r="M4818" s="2">
        <f t="shared" si="600"/>
        <v>34.83</v>
      </c>
      <c r="N4818" s="2">
        <f t="shared" si="601"/>
        <v>12.61</v>
      </c>
      <c r="O4818" s="2">
        <f t="shared" si="602"/>
        <v>22.22</v>
      </c>
      <c r="P4818" s="4">
        <f t="shared" si="603"/>
        <v>0.63795578524260699</v>
      </c>
      <c r="Q4818">
        <f t="shared" si="604"/>
        <v>2025</v>
      </c>
      <c r="R4818" t="str">
        <f t="shared" si="605"/>
        <v>Q3</v>
      </c>
      <c r="S4818">
        <f t="shared" si="606"/>
        <v>8</v>
      </c>
      <c r="T4818" t="str">
        <f t="shared" si="607"/>
        <v>Aug</v>
      </c>
    </row>
    <row r="4819" spans="1:20" x14ac:dyDescent="0.35">
      <c r="A4819" t="s">
        <v>4884</v>
      </c>
      <c r="B4819" s="1">
        <v>45877</v>
      </c>
      <c r="C4819" t="s">
        <v>21</v>
      </c>
      <c r="D4819" t="s">
        <v>35</v>
      </c>
      <c r="E4819" t="s">
        <v>23</v>
      </c>
      <c r="F4819" t="s">
        <v>37</v>
      </c>
      <c r="G4819" t="s">
        <v>32</v>
      </c>
      <c r="H4819" t="s">
        <v>33</v>
      </c>
      <c r="I4819">
        <v>3</v>
      </c>
      <c r="J4819" s="2">
        <v>39.590000000000003</v>
      </c>
      <c r="K4819" s="3">
        <v>0.2</v>
      </c>
      <c r="L4819" s="2">
        <v>12.34</v>
      </c>
      <c r="M4819" s="2">
        <f t="shared" si="600"/>
        <v>95.02</v>
      </c>
      <c r="N4819" s="2">
        <f t="shared" si="601"/>
        <v>37.020000000000003</v>
      </c>
      <c r="O4819" s="2">
        <f t="shared" si="602"/>
        <v>57.999999999999993</v>
      </c>
      <c r="P4819" s="4">
        <f t="shared" si="603"/>
        <v>0.61039781098716051</v>
      </c>
      <c r="Q4819">
        <f t="shared" si="604"/>
        <v>2025</v>
      </c>
      <c r="R4819" t="str">
        <f t="shared" si="605"/>
        <v>Q3</v>
      </c>
      <c r="S4819">
        <f t="shared" si="606"/>
        <v>8</v>
      </c>
      <c r="T4819" t="str">
        <f t="shared" si="607"/>
        <v>Aug</v>
      </c>
    </row>
    <row r="4820" spans="1:20" x14ac:dyDescent="0.35">
      <c r="A4820" t="s">
        <v>4885</v>
      </c>
      <c r="B4820" s="1">
        <v>45877</v>
      </c>
      <c r="C4820" t="s">
        <v>21</v>
      </c>
      <c r="D4820" t="s">
        <v>22</v>
      </c>
      <c r="E4820" t="s">
        <v>23</v>
      </c>
      <c r="F4820" t="s">
        <v>24</v>
      </c>
      <c r="G4820" t="s">
        <v>46</v>
      </c>
      <c r="H4820" t="s">
        <v>183</v>
      </c>
      <c r="I4820">
        <v>2</v>
      </c>
      <c r="J4820" s="2">
        <v>140.97999999999999</v>
      </c>
      <c r="K4820" s="3">
        <v>0.05</v>
      </c>
      <c r="L4820" s="2">
        <v>63.47</v>
      </c>
      <c r="M4820" s="2">
        <f t="shared" si="600"/>
        <v>267.86</v>
      </c>
      <c r="N4820" s="2">
        <f t="shared" si="601"/>
        <v>126.94</v>
      </c>
      <c r="O4820" s="2">
        <f t="shared" si="602"/>
        <v>140.92000000000002</v>
      </c>
      <c r="P4820" s="4">
        <f t="shared" si="603"/>
        <v>0.52609572164563578</v>
      </c>
      <c r="Q4820">
        <f t="shared" si="604"/>
        <v>2025</v>
      </c>
      <c r="R4820" t="str">
        <f t="shared" si="605"/>
        <v>Q3</v>
      </c>
      <c r="S4820">
        <f t="shared" si="606"/>
        <v>8</v>
      </c>
      <c r="T4820" t="str">
        <f t="shared" si="607"/>
        <v>Aug</v>
      </c>
    </row>
    <row r="4821" spans="1:20" x14ac:dyDescent="0.35">
      <c r="A4821" t="s">
        <v>4886</v>
      </c>
      <c r="B4821" s="1">
        <v>45877</v>
      </c>
      <c r="C4821" t="s">
        <v>41</v>
      </c>
      <c r="D4821" t="s">
        <v>90</v>
      </c>
      <c r="E4821" t="s">
        <v>52</v>
      </c>
      <c r="F4821" t="s">
        <v>24</v>
      </c>
      <c r="G4821" t="s">
        <v>53</v>
      </c>
      <c r="H4821" t="s">
        <v>131</v>
      </c>
      <c r="I4821">
        <v>1</v>
      </c>
      <c r="J4821" s="2">
        <v>34.42</v>
      </c>
      <c r="K4821" s="3">
        <v>0.05</v>
      </c>
      <c r="L4821" s="2">
        <v>9.65</v>
      </c>
      <c r="M4821" s="2">
        <f t="shared" si="600"/>
        <v>32.700000000000003</v>
      </c>
      <c r="N4821" s="2">
        <f t="shared" si="601"/>
        <v>9.65</v>
      </c>
      <c r="O4821" s="2">
        <f t="shared" si="602"/>
        <v>23.050000000000004</v>
      </c>
      <c r="P4821" s="4">
        <f t="shared" si="603"/>
        <v>0.7048929663608563</v>
      </c>
      <c r="Q4821">
        <f t="shared" si="604"/>
        <v>2025</v>
      </c>
      <c r="R4821" t="str">
        <f t="shared" si="605"/>
        <v>Q3</v>
      </c>
      <c r="S4821">
        <f t="shared" si="606"/>
        <v>8</v>
      </c>
      <c r="T4821" t="str">
        <f t="shared" si="607"/>
        <v>Aug</v>
      </c>
    </row>
    <row r="4822" spans="1:20" x14ac:dyDescent="0.35">
      <c r="A4822" t="s">
        <v>4887</v>
      </c>
      <c r="B4822" s="1">
        <v>45878</v>
      </c>
      <c r="C4822" t="s">
        <v>21</v>
      </c>
      <c r="D4822" t="s">
        <v>35</v>
      </c>
      <c r="E4822" t="s">
        <v>36</v>
      </c>
      <c r="F4822" t="s">
        <v>37</v>
      </c>
      <c r="G4822" t="s">
        <v>32</v>
      </c>
      <c r="H4822" t="s">
        <v>50</v>
      </c>
      <c r="I4822">
        <v>3</v>
      </c>
      <c r="J4822" s="2">
        <v>231.24</v>
      </c>
      <c r="K4822" s="3">
        <v>0.05</v>
      </c>
      <c r="L4822" s="2">
        <v>111.74</v>
      </c>
      <c r="M4822" s="2">
        <f t="shared" si="600"/>
        <v>659.03</v>
      </c>
      <c r="N4822" s="2">
        <f t="shared" si="601"/>
        <v>335.22</v>
      </c>
      <c r="O4822" s="2">
        <f t="shared" si="602"/>
        <v>323.80999999999995</v>
      </c>
      <c r="P4822" s="4">
        <f t="shared" si="603"/>
        <v>0.4913433379360575</v>
      </c>
      <c r="Q4822">
        <f t="shared" si="604"/>
        <v>2025</v>
      </c>
      <c r="R4822" t="str">
        <f t="shared" si="605"/>
        <v>Q3</v>
      </c>
      <c r="S4822">
        <f t="shared" si="606"/>
        <v>8</v>
      </c>
      <c r="T4822" t="str">
        <f t="shared" si="607"/>
        <v>Aug</v>
      </c>
    </row>
    <row r="4823" spans="1:20" x14ac:dyDescent="0.35">
      <c r="A4823" t="s">
        <v>4888</v>
      </c>
      <c r="B4823" s="1">
        <v>45878</v>
      </c>
      <c r="C4823" t="s">
        <v>21</v>
      </c>
      <c r="D4823" t="s">
        <v>35</v>
      </c>
      <c r="E4823" t="s">
        <v>30</v>
      </c>
      <c r="F4823" t="s">
        <v>31</v>
      </c>
      <c r="G4823" t="s">
        <v>53</v>
      </c>
      <c r="H4823" t="s">
        <v>131</v>
      </c>
      <c r="I4823">
        <v>11</v>
      </c>
      <c r="J4823" s="2">
        <v>32.340000000000003</v>
      </c>
      <c r="K4823" s="3">
        <v>0.15</v>
      </c>
      <c r="L4823" s="2">
        <v>9.33</v>
      </c>
      <c r="M4823" s="2">
        <f t="shared" si="600"/>
        <v>302.38</v>
      </c>
      <c r="N4823" s="2">
        <f t="shared" si="601"/>
        <v>102.63</v>
      </c>
      <c r="O4823" s="2">
        <f t="shared" si="602"/>
        <v>199.75</v>
      </c>
      <c r="P4823" s="4">
        <f t="shared" si="603"/>
        <v>0.66059263178781669</v>
      </c>
      <c r="Q4823">
        <f t="shared" si="604"/>
        <v>2025</v>
      </c>
      <c r="R4823" t="str">
        <f t="shared" si="605"/>
        <v>Q3</v>
      </c>
      <c r="S4823">
        <f t="shared" si="606"/>
        <v>8</v>
      </c>
      <c r="T4823" t="str">
        <f t="shared" si="607"/>
        <v>Aug</v>
      </c>
    </row>
    <row r="4824" spans="1:20" x14ac:dyDescent="0.35">
      <c r="A4824" t="s">
        <v>4889</v>
      </c>
      <c r="B4824" s="1">
        <v>45878</v>
      </c>
      <c r="C4824" t="s">
        <v>21</v>
      </c>
      <c r="D4824" t="s">
        <v>103</v>
      </c>
      <c r="E4824" t="s">
        <v>23</v>
      </c>
      <c r="F4824" t="s">
        <v>37</v>
      </c>
      <c r="G4824" t="s">
        <v>25</v>
      </c>
      <c r="H4824" t="s">
        <v>81</v>
      </c>
      <c r="I4824">
        <v>1</v>
      </c>
      <c r="J4824" s="2">
        <v>38.61</v>
      </c>
      <c r="K4824" s="3">
        <v>0.05</v>
      </c>
      <c r="L4824" s="2">
        <v>16.37</v>
      </c>
      <c r="M4824" s="2">
        <f t="shared" si="600"/>
        <v>36.68</v>
      </c>
      <c r="N4824" s="2">
        <f t="shared" si="601"/>
        <v>16.37</v>
      </c>
      <c r="O4824" s="2">
        <f t="shared" si="602"/>
        <v>20.309999999999999</v>
      </c>
      <c r="P4824" s="4">
        <f t="shared" si="603"/>
        <v>0.55370774263904032</v>
      </c>
      <c r="Q4824">
        <f t="shared" si="604"/>
        <v>2025</v>
      </c>
      <c r="R4824" t="str">
        <f t="shared" si="605"/>
        <v>Q3</v>
      </c>
      <c r="S4824">
        <f t="shared" si="606"/>
        <v>8</v>
      </c>
      <c r="T4824" t="str">
        <f t="shared" si="607"/>
        <v>Aug</v>
      </c>
    </row>
    <row r="4825" spans="1:20" x14ac:dyDescent="0.35">
      <c r="A4825" t="s">
        <v>4890</v>
      </c>
      <c r="B4825" s="1">
        <v>45878</v>
      </c>
      <c r="C4825" t="s">
        <v>21</v>
      </c>
      <c r="D4825" t="s">
        <v>22</v>
      </c>
      <c r="E4825" t="s">
        <v>23</v>
      </c>
      <c r="F4825" t="s">
        <v>24</v>
      </c>
      <c r="G4825" t="s">
        <v>46</v>
      </c>
      <c r="H4825" t="s">
        <v>47</v>
      </c>
      <c r="I4825">
        <v>1</v>
      </c>
      <c r="J4825" s="2">
        <v>492.48</v>
      </c>
      <c r="K4825" s="3">
        <v>0.15</v>
      </c>
      <c r="L4825" s="2">
        <v>253.79</v>
      </c>
      <c r="M4825" s="2">
        <f t="shared" si="600"/>
        <v>418.61</v>
      </c>
      <c r="N4825" s="2">
        <f t="shared" si="601"/>
        <v>253.79</v>
      </c>
      <c r="O4825" s="2">
        <f t="shared" si="602"/>
        <v>164.82000000000002</v>
      </c>
      <c r="P4825" s="4">
        <f t="shared" si="603"/>
        <v>0.3937316356513223</v>
      </c>
      <c r="Q4825">
        <f t="shared" si="604"/>
        <v>2025</v>
      </c>
      <c r="R4825" t="str">
        <f t="shared" si="605"/>
        <v>Q3</v>
      </c>
      <c r="S4825">
        <f t="shared" si="606"/>
        <v>8</v>
      </c>
      <c r="T4825" t="str">
        <f t="shared" si="607"/>
        <v>Aug</v>
      </c>
    </row>
    <row r="4826" spans="1:20" x14ac:dyDescent="0.35">
      <c r="A4826" t="s">
        <v>4891</v>
      </c>
      <c r="B4826" s="1">
        <v>45878</v>
      </c>
      <c r="C4826" t="s">
        <v>21</v>
      </c>
      <c r="D4826" t="s">
        <v>103</v>
      </c>
      <c r="E4826" t="s">
        <v>36</v>
      </c>
      <c r="F4826" t="s">
        <v>31</v>
      </c>
      <c r="G4826" t="s">
        <v>46</v>
      </c>
      <c r="H4826" t="s">
        <v>79</v>
      </c>
      <c r="I4826">
        <v>3</v>
      </c>
      <c r="J4826" s="2">
        <v>26.99</v>
      </c>
      <c r="K4826" s="3">
        <v>0.15</v>
      </c>
      <c r="L4826" s="2">
        <v>9.82</v>
      </c>
      <c r="M4826" s="2">
        <f t="shared" si="600"/>
        <v>68.819999999999993</v>
      </c>
      <c r="N4826" s="2">
        <f t="shared" si="601"/>
        <v>29.46</v>
      </c>
      <c r="O4826" s="2">
        <f t="shared" si="602"/>
        <v>39.359999999999992</v>
      </c>
      <c r="P4826" s="4">
        <f t="shared" si="603"/>
        <v>0.57192676547515253</v>
      </c>
      <c r="Q4826">
        <f t="shared" si="604"/>
        <v>2025</v>
      </c>
      <c r="R4826" t="str">
        <f t="shared" si="605"/>
        <v>Q3</v>
      </c>
      <c r="S4826">
        <f t="shared" si="606"/>
        <v>8</v>
      </c>
      <c r="T4826" t="str">
        <f t="shared" si="607"/>
        <v>Aug</v>
      </c>
    </row>
    <row r="4827" spans="1:20" x14ac:dyDescent="0.35">
      <c r="A4827" t="s">
        <v>4892</v>
      </c>
      <c r="B4827" s="1">
        <v>45878</v>
      </c>
      <c r="C4827" t="s">
        <v>21</v>
      </c>
      <c r="D4827" t="s">
        <v>35</v>
      </c>
      <c r="E4827" t="s">
        <v>23</v>
      </c>
      <c r="F4827" t="s">
        <v>37</v>
      </c>
      <c r="G4827" t="s">
        <v>32</v>
      </c>
      <c r="H4827" t="s">
        <v>113</v>
      </c>
      <c r="I4827">
        <v>1</v>
      </c>
      <c r="J4827" s="2">
        <v>387.86</v>
      </c>
      <c r="K4827" s="3">
        <v>0.1</v>
      </c>
      <c r="L4827" s="2">
        <v>203.18</v>
      </c>
      <c r="M4827" s="2">
        <f t="shared" si="600"/>
        <v>349.07</v>
      </c>
      <c r="N4827" s="2">
        <f t="shared" si="601"/>
        <v>203.18</v>
      </c>
      <c r="O4827" s="2">
        <f t="shared" si="602"/>
        <v>145.88999999999999</v>
      </c>
      <c r="P4827" s="4">
        <f t="shared" si="603"/>
        <v>0.41793909531039619</v>
      </c>
      <c r="Q4827">
        <f t="shared" si="604"/>
        <v>2025</v>
      </c>
      <c r="R4827" t="str">
        <f t="shared" si="605"/>
        <v>Q3</v>
      </c>
      <c r="S4827">
        <f t="shared" si="606"/>
        <v>8</v>
      </c>
      <c r="T4827" t="str">
        <f t="shared" si="607"/>
        <v>Aug</v>
      </c>
    </row>
    <row r="4828" spans="1:20" x14ac:dyDescent="0.35">
      <c r="A4828" t="s">
        <v>4893</v>
      </c>
      <c r="B4828" s="1">
        <v>45878</v>
      </c>
      <c r="C4828" t="s">
        <v>28</v>
      </c>
      <c r="D4828" t="s">
        <v>29</v>
      </c>
      <c r="E4828" t="s">
        <v>52</v>
      </c>
      <c r="F4828" t="s">
        <v>37</v>
      </c>
      <c r="G4828" t="s">
        <v>38</v>
      </c>
      <c r="H4828" t="s">
        <v>44</v>
      </c>
      <c r="I4828">
        <v>1</v>
      </c>
      <c r="J4828" s="2">
        <v>121.3</v>
      </c>
      <c r="K4828" s="3">
        <v>0.15</v>
      </c>
      <c r="L4828" s="2">
        <v>48.64</v>
      </c>
      <c r="M4828" s="2">
        <f t="shared" si="600"/>
        <v>103.11</v>
      </c>
      <c r="N4828" s="2">
        <f t="shared" si="601"/>
        <v>48.64</v>
      </c>
      <c r="O4828" s="2">
        <f t="shared" si="602"/>
        <v>54.47</v>
      </c>
      <c r="P4828" s="4">
        <f t="shared" si="603"/>
        <v>0.52827077877994377</v>
      </c>
      <c r="Q4828">
        <f t="shared" si="604"/>
        <v>2025</v>
      </c>
      <c r="R4828" t="str">
        <f t="shared" si="605"/>
        <v>Q3</v>
      </c>
      <c r="S4828">
        <f t="shared" si="606"/>
        <v>8</v>
      </c>
      <c r="T4828" t="str">
        <f t="shared" si="607"/>
        <v>Aug</v>
      </c>
    </row>
    <row r="4829" spans="1:20" x14ac:dyDescent="0.35">
      <c r="A4829" t="s">
        <v>4894</v>
      </c>
      <c r="B4829" s="1">
        <v>45878</v>
      </c>
      <c r="C4829" t="s">
        <v>21</v>
      </c>
      <c r="D4829" t="s">
        <v>22</v>
      </c>
      <c r="E4829" t="s">
        <v>52</v>
      </c>
      <c r="F4829" t="s">
        <v>24</v>
      </c>
      <c r="G4829" t="s">
        <v>32</v>
      </c>
      <c r="H4829" t="s">
        <v>33</v>
      </c>
      <c r="I4829">
        <v>2</v>
      </c>
      <c r="J4829" s="2">
        <v>38.17</v>
      </c>
      <c r="K4829" s="3">
        <v>0</v>
      </c>
      <c r="L4829" s="2">
        <v>12.36</v>
      </c>
      <c r="M4829" s="2">
        <f t="shared" si="600"/>
        <v>76.34</v>
      </c>
      <c r="N4829" s="2">
        <f t="shared" si="601"/>
        <v>24.72</v>
      </c>
      <c r="O4829" s="2">
        <f t="shared" si="602"/>
        <v>51.620000000000005</v>
      </c>
      <c r="P4829" s="4">
        <f t="shared" si="603"/>
        <v>0.67618548598375694</v>
      </c>
      <c r="Q4829">
        <f t="shared" si="604"/>
        <v>2025</v>
      </c>
      <c r="R4829" t="str">
        <f t="shared" si="605"/>
        <v>Q3</v>
      </c>
      <c r="S4829">
        <f t="shared" si="606"/>
        <v>8</v>
      </c>
      <c r="T4829" t="str">
        <f t="shared" si="607"/>
        <v>Aug</v>
      </c>
    </row>
    <row r="4830" spans="1:20" x14ac:dyDescent="0.35">
      <c r="A4830" t="s">
        <v>4895</v>
      </c>
      <c r="B4830" s="1">
        <v>45878</v>
      </c>
      <c r="C4830" t="s">
        <v>21</v>
      </c>
      <c r="D4830" t="s">
        <v>35</v>
      </c>
      <c r="E4830" t="s">
        <v>43</v>
      </c>
      <c r="F4830" t="s">
        <v>37</v>
      </c>
      <c r="G4830" t="s">
        <v>38</v>
      </c>
      <c r="H4830" t="s">
        <v>56</v>
      </c>
      <c r="I4830">
        <v>1</v>
      </c>
      <c r="J4830" s="2">
        <v>79.28</v>
      </c>
      <c r="K4830" s="3">
        <v>0.1</v>
      </c>
      <c r="L4830" s="2">
        <v>31.88</v>
      </c>
      <c r="M4830" s="2">
        <f t="shared" si="600"/>
        <v>71.349999999999994</v>
      </c>
      <c r="N4830" s="2">
        <f t="shared" si="601"/>
        <v>31.88</v>
      </c>
      <c r="O4830" s="2">
        <f t="shared" si="602"/>
        <v>39.47</v>
      </c>
      <c r="P4830" s="4">
        <f t="shared" si="603"/>
        <v>0.55318850735809388</v>
      </c>
      <c r="Q4830">
        <f t="shared" si="604"/>
        <v>2025</v>
      </c>
      <c r="R4830" t="str">
        <f t="shared" si="605"/>
        <v>Q3</v>
      </c>
      <c r="S4830">
        <f t="shared" si="606"/>
        <v>8</v>
      </c>
      <c r="T4830" t="str">
        <f t="shared" si="607"/>
        <v>Aug</v>
      </c>
    </row>
    <row r="4831" spans="1:20" x14ac:dyDescent="0.35">
      <c r="A4831" t="s">
        <v>4896</v>
      </c>
      <c r="B4831" s="1">
        <v>45878</v>
      </c>
      <c r="C4831" t="s">
        <v>21</v>
      </c>
      <c r="D4831" t="s">
        <v>35</v>
      </c>
      <c r="E4831" t="s">
        <v>43</v>
      </c>
      <c r="F4831" t="s">
        <v>37</v>
      </c>
      <c r="G4831" t="s">
        <v>32</v>
      </c>
      <c r="H4831" t="s">
        <v>86</v>
      </c>
      <c r="I4831">
        <v>2</v>
      </c>
      <c r="J4831" s="2">
        <v>70.709999999999994</v>
      </c>
      <c r="K4831" s="3">
        <v>0.1</v>
      </c>
      <c r="L4831" s="2">
        <v>24.29</v>
      </c>
      <c r="M4831" s="2">
        <f t="shared" si="600"/>
        <v>127.28</v>
      </c>
      <c r="N4831" s="2">
        <f t="shared" si="601"/>
        <v>48.58</v>
      </c>
      <c r="O4831" s="2">
        <f t="shared" si="602"/>
        <v>78.7</v>
      </c>
      <c r="P4831" s="4">
        <f t="shared" si="603"/>
        <v>0.61832181018227528</v>
      </c>
      <c r="Q4831">
        <f t="shared" si="604"/>
        <v>2025</v>
      </c>
      <c r="R4831" t="str">
        <f t="shared" si="605"/>
        <v>Q3</v>
      </c>
      <c r="S4831">
        <f t="shared" si="606"/>
        <v>8</v>
      </c>
      <c r="T4831" t="str">
        <f t="shared" si="607"/>
        <v>Aug</v>
      </c>
    </row>
    <row r="4832" spans="1:20" x14ac:dyDescent="0.35">
      <c r="A4832" t="s">
        <v>4897</v>
      </c>
      <c r="B4832" s="1">
        <v>45879</v>
      </c>
      <c r="C4832" t="s">
        <v>21</v>
      </c>
      <c r="D4832" t="s">
        <v>35</v>
      </c>
      <c r="E4832" t="s">
        <v>23</v>
      </c>
      <c r="F4832" t="s">
        <v>37</v>
      </c>
      <c r="G4832" t="s">
        <v>25</v>
      </c>
      <c r="H4832" t="s">
        <v>72</v>
      </c>
      <c r="I4832">
        <v>2</v>
      </c>
      <c r="J4832" s="2">
        <v>192.13</v>
      </c>
      <c r="K4832" s="3">
        <v>0</v>
      </c>
      <c r="L4832" s="2">
        <v>108.61</v>
      </c>
      <c r="M4832" s="2">
        <f t="shared" si="600"/>
        <v>384.26</v>
      </c>
      <c r="N4832" s="2">
        <f t="shared" si="601"/>
        <v>217.22</v>
      </c>
      <c r="O4832" s="2">
        <f t="shared" si="602"/>
        <v>167.04</v>
      </c>
      <c r="P4832" s="4">
        <f t="shared" si="603"/>
        <v>0.4347056680372664</v>
      </c>
      <c r="Q4832">
        <f t="shared" si="604"/>
        <v>2025</v>
      </c>
      <c r="R4832" t="str">
        <f t="shared" si="605"/>
        <v>Q3</v>
      </c>
      <c r="S4832">
        <f t="shared" si="606"/>
        <v>8</v>
      </c>
      <c r="T4832" t="str">
        <f t="shared" si="607"/>
        <v>Aug</v>
      </c>
    </row>
    <row r="4833" spans="1:20" x14ac:dyDescent="0.35">
      <c r="A4833" t="s">
        <v>4898</v>
      </c>
      <c r="B4833" s="1">
        <v>45879</v>
      </c>
      <c r="C4833" t="s">
        <v>62</v>
      </c>
      <c r="D4833" t="s">
        <v>63</v>
      </c>
      <c r="E4833" t="s">
        <v>23</v>
      </c>
      <c r="F4833" t="s">
        <v>37</v>
      </c>
      <c r="G4833" t="s">
        <v>32</v>
      </c>
      <c r="H4833" t="s">
        <v>33</v>
      </c>
      <c r="I4833">
        <v>5</v>
      </c>
      <c r="J4833" s="2">
        <v>36.229999999999997</v>
      </c>
      <c r="K4833" s="3">
        <v>0</v>
      </c>
      <c r="L4833" s="2">
        <v>12.93</v>
      </c>
      <c r="M4833" s="2">
        <f t="shared" si="600"/>
        <v>181.15</v>
      </c>
      <c r="N4833" s="2">
        <f t="shared" si="601"/>
        <v>64.650000000000006</v>
      </c>
      <c r="O4833" s="2">
        <f t="shared" si="602"/>
        <v>116.5</v>
      </c>
      <c r="P4833" s="4">
        <f t="shared" si="603"/>
        <v>0.64311344189897868</v>
      </c>
      <c r="Q4833">
        <f t="shared" si="604"/>
        <v>2025</v>
      </c>
      <c r="R4833" t="str">
        <f t="shared" si="605"/>
        <v>Q3</v>
      </c>
      <c r="S4833">
        <f t="shared" si="606"/>
        <v>8</v>
      </c>
      <c r="T4833" t="str">
        <f t="shared" si="607"/>
        <v>Aug</v>
      </c>
    </row>
    <row r="4834" spans="1:20" x14ac:dyDescent="0.35">
      <c r="A4834" t="s">
        <v>4899</v>
      </c>
      <c r="B4834" s="1">
        <v>45879</v>
      </c>
      <c r="C4834" t="s">
        <v>21</v>
      </c>
      <c r="D4834" t="s">
        <v>35</v>
      </c>
      <c r="E4834" t="s">
        <v>23</v>
      </c>
      <c r="F4834" t="s">
        <v>37</v>
      </c>
      <c r="G4834" t="s">
        <v>46</v>
      </c>
      <c r="H4834" t="s">
        <v>183</v>
      </c>
      <c r="I4834">
        <v>2</v>
      </c>
      <c r="J4834" s="2">
        <v>138.38999999999999</v>
      </c>
      <c r="K4834" s="3">
        <v>0</v>
      </c>
      <c r="L4834" s="2">
        <v>63.31</v>
      </c>
      <c r="M4834" s="2">
        <f t="shared" si="600"/>
        <v>276.77999999999997</v>
      </c>
      <c r="N4834" s="2">
        <f t="shared" si="601"/>
        <v>126.62</v>
      </c>
      <c r="O4834" s="2">
        <f t="shared" si="602"/>
        <v>150.15999999999997</v>
      </c>
      <c r="P4834" s="4">
        <f t="shared" si="603"/>
        <v>0.5425247488980417</v>
      </c>
      <c r="Q4834">
        <f t="shared" si="604"/>
        <v>2025</v>
      </c>
      <c r="R4834" t="str">
        <f t="shared" si="605"/>
        <v>Q3</v>
      </c>
      <c r="S4834">
        <f t="shared" si="606"/>
        <v>8</v>
      </c>
      <c r="T4834" t="str">
        <f t="shared" si="607"/>
        <v>Aug</v>
      </c>
    </row>
    <row r="4835" spans="1:20" x14ac:dyDescent="0.35">
      <c r="A4835" t="s">
        <v>4900</v>
      </c>
      <c r="B4835" s="1">
        <v>45879</v>
      </c>
      <c r="C4835" t="s">
        <v>21</v>
      </c>
      <c r="D4835" t="s">
        <v>35</v>
      </c>
      <c r="E4835" t="s">
        <v>43</v>
      </c>
      <c r="F4835" t="s">
        <v>37</v>
      </c>
      <c r="G4835" t="s">
        <v>25</v>
      </c>
      <c r="H4835" t="s">
        <v>26</v>
      </c>
      <c r="I4835">
        <v>5</v>
      </c>
      <c r="J4835" s="2">
        <v>24.76</v>
      </c>
      <c r="K4835" s="3">
        <v>0.15</v>
      </c>
      <c r="L4835" s="2">
        <v>6.82</v>
      </c>
      <c r="M4835" s="2">
        <f t="shared" si="600"/>
        <v>105.23</v>
      </c>
      <c r="N4835" s="2">
        <f t="shared" si="601"/>
        <v>34.1</v>
      </c>
      <c r="O4835" s="2">
        <f t="shared" si="602"/>
        <v>71.13</v>
      </c>
      <c r="P4835" s="4">
        <f t="shared" si="603"/>
        <v>0.6759479235959327</v>
      </c>
      <c r="Q4835">
        <f t="shared" si="604"/>
        <v>2025</v>
      </c>
      <c r="R4835" t="str">
        <f t="shared" si="605"/>
        <v>Q3</v>
      </c>
      <c r="S4835">
        <f t="shared" si="606"/>
        <v>8</v>
      </c>
      <c r="T4835" t="str">
        <f t="shared" si="607"/>
        <v>Aug</v>
      </c>
    </row>
    <row r="4836" spans="1:20" x14ac:dyDescent="0.35">
      <c r="A4836" t="s">
        <v>4901</v>
      </c>
      <c r="B4836" s="1">
        <v>45879</v>
      </c>
      <c r="C4836" t="s">
        <v>21</v>
      </c>
      <c r="D4836" t="s">
        <v>35</v>
      </c>
      <c r="E4836" t="s">
        <v>23</v>
      </c>
      <c r="F4836" t="s">
        <v>24</v>
      </c>
      <c r="G4836" t="s">
        <v>46</v>
      </c>
      <c r="H4836" t="s">
        <v>79</v>
      </c>
      <c r="I4836">
        <v>1</v>
      </c>
      <c r="J4836" s="2">
        <v>29.01</v>
      </c>
      <c r="K4836" s="3">
        <v>0.15</v>
      </c>
      <c r="L4836" s="2">
        <v>9.52</v>
      </c>
      <c r="M4836" s="2">
        <f t="shared" si="600"/>
        <v>24.66</v>
      </c>
      <c r="N4836" s="2">
        <f t="shared" si="601"/>
        <v>9.52</v>
      </c>
      <c r="O4836" s="2">
        <f t="shared" si="602"/>
        <v>15.14</v>
      </c>
      <c r="P4836" s="4">
        <f t="shared" si="603"/>
        <v>0.61394971613949723</v>
      </c>
      <c r="Q4836">
        <f t="shared" si="604"/>
        <v>2025</v>
      </c>
      <c r="R4836" t="str">
        <f t="shared" si="605"/>
        <v>Q3</v>
      </c>
      <c r="S4836">
        <f t="shared" si="606"/>
        <v>8</v>
      </c>
      <c r="T4836" t="str">
        <f t="shared" si="607"/>
        <v>Aug</v>
      </c>
    </row>
    <row r="4837" spans="1:20" x14ac:dyDescent="0.35">
      <c r="A4837" t="s">
        <v>4902</v>
      </c>
      <c r="B4837" s="1">
        <v>45879</v>
      </c>
      <c r="C4837" t="s">
        <v>41</v>
      </c>
      <c r="D4837" t="s">
        <v>90</v>
      </c>
      <c r="E4837" t="s">
        <v>52</v>
      </c>
      <c r="F4837" t="s">
        <v>24</v>
      </c>
      <c r="G4837" t="s">
        <v>25</v>
      </c>
      <c r="H4837" t="s">
        <v>81</v>
      </c>
      <c r="I4837">
        <v>2</v>
      </c>
      <c r="J4837" s="2">
        <v>43.52</v>
      </c>
      <c r="K4837" s="3">
        <v>0.05</v>
      </c>
      <c r="L4837" s="2">
        <v>15.87</v>
      </c>
      <c r="M4837" s="2">
        <f t="shared" si="600"/>
        <v>82.69</v>
      </c>
      <c r="N4837" s="2">
        <f t="shared" si="601"/>
        <v>31.74</v>
      </c>
      <c r="O4837" s="2">
        <f t="shared" si="602"/>
        <v>50.95</v>
      </c>
      <c r="P4837" s="4">
        <f t="shared" si="603"/>
        <v>0.61615672995525461</v>
      </c>
      <c r="Q4837">
        <f t="shared" si="604"/>
        <v>2025</v>
      </c>
      <c r="R4837" t="str">
        <f t="shared" si="605"/>
        <v>Q3</v>
      </c>
      <c r="S4837">
        <f t="shared" si="606"/>
        <v>8</v>
      </c>
      <c r="T4837" t="str">
        <f t="shared" si="607"/>
        <v>Aug</v>
      </c>
    </row>
    <row r="4838" spans="1:20" x14ac:dyDescent="0.35">
      <c r="A4838" t="s">
        <v>4903</v>
      </c>
      <c r="B4838" s="1">
        <v>45879</v>
      </c>
      <c r="C4838" t="s">
        <v>21</v>
      </c>
      <c r="D4838" t="s">
        <v>35</v>
      </c>
      <c r="E4838" t="s">
        <v>52</v>
      </c>
      <c r="F4838" t="s">
        <v>37</v>
      </c>
      <c r="G4838" t="s">
        <v>25</v>
      </c>
      <c r="H4838" t="s">
        <v>81</v>
      </c>
      <c r="I4838">
        <v>1</v>
      </c>
      <c r="J4838" s="2">
        <v>41.53</v>
      </c>
      <c r="K4838" s="3">
        <v>0.05</v>
      </c>
      <c r="L4838" s="2">
        <v>16</v>
      </c>
      <c r="M4838" s="2">
        <f t="shared" si="600"/>
        <v>39.450000000000003</v>
      </c>
      <c r="N4838" s="2">
        <f t="shared" si="601"/>
        <v>16</v>
      </c>
      <c r="O4838" s="2">
        <f t="shared" si="602"/>
        <v>23.450000000000003</v>
      </c>
      <c r="P4838" s="4">
        <f t="shared" si="603"/>
        <v>0.59442332065906212</v>
      </c>
      <c r="Q4838">
        <f t="shared" si="604"/>
        <v>2025</v>
      </c>
      <c r="R4838" t="str">
        <f t="shared" si="605"/>
        <v>Q3</v>
      </c>
      <c r="S4838">
        <f t="shared" si="606"/>
        <v>8</v>
      </c>
      <c r="T4838" t="str">
        <f t="shared" si="607"/>
        <v>Aug</v>
      </c>
    </row>
    <row r="4839" spans="1:20" x14ac:dyDescent="0.35">
      <c r="A4839" t="s">
        <v>4904</v>
      </c>
      <c r="B4839" s="1">
        <v>45879</v>
      </c>
      <c r="C4839" t="s">
        <v>21</v>
      </c>
      <c r="D4839" t="s">
        <v>35</v>
      </c>
      <c r="E4839" t="s">
        <v>23</v>
      </c>
      <c r="F4839" t="s">
        <v>37</v>
      </c>
      <c r="G4839" t="s">
        <v>53</v>
      </c>
      <c r="H4839" t="s">
        <v>66</v>
      </c>
      <c r="I4839">
        <v>1</v>
      </c>
      <c r="J4839" s="2">
        <v>111.69</v>
      </c>
      <c r="K4839" s="3">
        <v>0.2</v>
      </c>
      <c r="L4839" s="2">
        <v>43.7</v>
      </c>
      <c r="M4839" s="2">
        <f t="shared" si="600"/>
        <v>89.35</v>
      </c>
      <c r="N4839" s="2">
        <f t="shared" si="601"/>
        <v>43.7</v>
      </c>
      <c r="O4839" s="2">
        <f t="shared" si="602"/>
        <v>45.649999999999991</v>
      </c>
      <c r="P4839" s="4">
        <f t="shared" si="603"/>
        <v>0.51091214325685497</v>
      </c>
      <c r="Q4839">
        <f t="shared" si="604"/>
        <v>2025</v>
      </c>
      <c r="R4839" t="str">
        <f t="shared" si="605"/>
        <v>Q3</v>
      </c>
      <c r="S4839">
        <f t="shared" si="606"/>
        <v>8</v>
      </c>
      <c r="T4839" t="str">
        <f t="shared" si="607"/>
        <v>Aug</v>
      </c>
    </row>
    <row r="4840" spans="1:20" x14ac:dyDescent="0.35">
      <c r="A4840" t="s">
        <v>4905</v>
      </c>
      <c r="B4840" s="1">
        <v>45879</v>
      </c>
      <c r="C4840" t="s">
        <v>41</v>
      </c>
      <c r="D4840" t="s">
        <v>42</v>
      </c>
      <c r="E4840" t="s">
        <v>23</v>
      </c>
      <c r="F4840" t="s">
        <v>24</v>
      </c>
      <c r="G4840" t="s">
        <v>53</v>
      </c>
      <c r="H4840" t="s">
        <v>54</v>
      </c>
      <c r="I4840">
        <v>2</v>
      </c>
      <c r="J4840" s="2">
        <v>153.88</v>
      </c>
      <c r="K4840" s="3">
        <v>0</v>
      </c>
      <c r="L4840" s="2">
        <v>70.89</v>
      </c>
      <c r="M4840" s="2">
        <f t="shared" si="600"/>
        <v>307.76</v>
      </c>
      <c r="N4840" s="2">
        <f t="shared" si="601"/>
        <v>141.78</v>
      </c>
      <c r="O4840" s="2">
        <f t="shared" si="602"/>
        <v>165.98</v>
      </c>
      <c r="P4840" s="4">
        <f t="shared" si="603"/>
        <v>0.53931635040291137</v>
      </c>
      <c r="Q4840">
        <f t="shared" si="604"/>
        <v>2025</v>
      </c>
      <c r="R4840" t="str">
        <f t="shared" si="605"/>
        <v>Q3</v>
      </c>
      <c r="S4840">
        <f t="shared" si="606"/>
        <v>8</v>
      </c>
      <c r="T4840" t="str">
        <f t="shared" si="607"/>
        <v>Aug</v>
      </c>
    </row>
    <row r="4841" spans="1:20" x14ac:dyDescent="0.35">
      <c r="A4841" t="s">
        <v>4906</v>
      </c>
      <c r="B4841" s="1">
        <v>45879</v>
      </c>
      <c r="C4841" t="s">
        <v>21</v>
      </c>
      <c r="D4841" t="s">
        <v>22</v>
      </c>
      <c r="E4841" t="s">
        <v>43</v>
      </c>
      <c r="F4841" t="s">
        <v>37</v>
      </c>
      <c r="G4841" t="s">
        <v>32</v>
      </c>
      <c r="H4841" t="s">
        <v>33</v>
      </c>
      <c r="I4841">
        <v>3</v>
      </c>
      <c r="J4841" s="2">
        <v>37.840000000000003</v>
      </c>
      <c r="K4841" s="3">
        <v>0</v>
      </c>
      <c r="L4841" s="2">
        <v>12.37</v>
      </c>
      <c r="M4841" s="2">
        <f t="shared" si="600"/>
        <v>113.52</v>
      </c>
      <c r="N4841" s="2">
        <f t="shared" si="601"/>
        <v>37.11</v>
      </c>
      <c r="O4841" s="2">
        <f t="shared" si="602"/>
        <v>76.41</v>
      </c>
      <c r="P4841" s="4">
        <f t="shared" si="603"/>
        <v>0.67309725158562372</v>
      </c>
      <c r="Q4841">
        <f t="shared" si="604"/>
        <v>2025</v>
      </c>
      <c r="R4841" t="str">
        <f t="shared" si="605"/>
        <v>Q3</v>
      </c>
      <c r="S4841">
        <f t="shared" si="606"/>
        <v>8</v>
      </c>
      <c r="T4841" t="str">
        <f t="shared" si="607"/>
        <v>Aug</v>
      </c>
    </row>
    <row r="4842" spans="1:20" x14ac:dyDescent="0.35">
      <c r="A4842" t="s">
        <v>4907</v>
      </c>
      <c r="B4842" s="1">
        <v>45879</v>
      </c>
      <c r="C4842" t="s">
        <v>41</v>
      </c>
      <c r="D4842" t="s">
        <v>42</v>
      </c>
      <c r="E4842" t="s">
        <v>43</v>
      </c>
      <c r="F4842" t="s">
        <v>24</v>
      </c>
      <c r="G4842" t="s">
        <v>46</v>
      </c>
      <c r="H4842" t="s">
        <v>79</v>
      </c>
      <c r="I4842">
        <v>3</v>
      </c>
      <c r="J4842" s="2">
        <v>30.23</v>
      </c>
      <c r="K4842" s="3">
        <v>0</v>
      </c>
      <c r="L4842" s="2">
        <v>9.7899999999999991</v>
      </c>
      <c r="M4842" s="2">
        <f t="shared" si="600"/>
        <v>90.69</v>
      </c>
      <c r="N4842" s="2">
        <f t="shared" si="601"/>
        <v>29.37</v>
      </c>
      <c r="O4842" s="2">
        <f t="shared" si="602"/>
        <v>61.319999999999993</v>
      </c>
      <c r="P4842" s="4">
        <f t="shared" si="603"/>
        <v>0.67614952034402909</v>
      </c>
      <c r="Q4842">
        <f t="shared" si="604"/>
        <v>2025</v>
      </c>
      <c r="R4842" t="str">
        <f t="shared" si="605"/>
        <v>Q3</v>
      </c>
      <c r="S4842">
        <f t="shared" si="606"/>
        <v>8</v>
      </c>
      <c r="T4842" t="str">
        <f t="shared" si="607"/>
        <v>Aug</v>
      </c>
    </row>
    <row r="4843" spans="1:20" x14ac:dyDescent="0.35">
      <c r="A4843" t="s">
        <v>4908</v>
      </c>
      <c r="B4843" s="1">
        <v>45879</v>
      </c>
      <c r="C4843" t="s">
        <v>21</v>
      </c>
      <c r="D4843" t="s">
        <v>35</v>
      </c>
      <c r="E4843" t="s">
        <v>52</v>
      </c>
      <c r="F4843" t="s">
        <v>24</v>
      </c>
      <c r="G4843" t="s">
        <v>32</v>
      </c>
      <c r="H4843" t="s">
        <v>86</v>
      </c>
      <c r="I4843">
        <v>1</v>
      </c>
      <c r="J4843" s="2">
        <v>68.37</v>
      </c>
      <c r="K4843" s="3">
        <v>0.15</v>
      </c>
      <c r="L4843" s="2">
        <v>25.23</v>
      </c>
      <c r="M4843" s="2">
        <f t="shared" si="600"/>
        <v>58.11</v>
      </c>
      <c r="N4843" s="2">
        <f t="shared" si="601"/>
        <v>25.23</v>
      </c>
      <c r="O4843" s="2">
        <f t="shared" si="602"/>
        <v>32.879999999999995</v>
      </c>
      <c r="P4843" s="4">
        <f t="shared" si="603"/>
        <v>0.56582343830665971</v>
      </c>
      <c r="Q4843">
        <f t="shared" si="604"/>
        <v>2025</v>
      </c>
      <c r="R4843" t="str">
        <f t="shared" si="605"/>
        <v>Q3</v>
      </c>
      <c r="S4843">
        <f t="shared" si="606"/>
        <v>8</v>
      </c>
      <c r="T4843" t="str">
        <f t="shared" si="607"/>
        <v>Aug</v>
      </c>
    </row>
    <row r="4844" spans="1:20" x14ac:dyDescent="0.35">
      <c r="A4844" t="s">
        <v>4909</v>
      </c>
      <c r="B4844" s="1">
        <v>45879</v>
      </c>
      <c r="C4844" t="s">
        <v>21</v>
      </c>
      <c r="D4844" t="s">
        <v>22</v>
      </c>
      <c r="E4844" t="s">
        <v>23</v>
      </c>
      <c r="F4844" t="s">
        <v>24</v>
      </c>
      <c r="G4844" t="s">
        <v>46</v>
      </c>
      <c r="H4844" t="s">
        <v>47</v>
      </c>
      <c r="I4844">
        <v>1</v>
      </c>
      <c r="J4844" s="2">
        <v>491.12</v>
      </c>
      <c r="K4844" s="3">
        <v>0.15</v>
      </c>
      <c r="L4844" s="2">
        <v>249.68</v>
      </c>
      <c r="M4844" s="2">
        <f t="shared" si="600"/>
        <v>417.45</v>
      </c>
      <c r="N4844" s="2">
        <f t="shared" si="601"/>
        <v>249.68</v>
      </c>
      <c r="O4844" s="2">
        <f t="shared" si="602"/>
        <v>167.76999999999998</v>
      </c>
      <c r="P4844" s="4">
        <f t="shared" si="603"/>
        <v>0.40189244220864773</v>
      </c>
      <c r="Q4844">
        <f t="shared" si="604"/>
        <v>2025</v>
      </c>
      <c r="R4844" t="str">
        <f t="shared" si="605"/>
        <v>Q3</v>
      </c>
      <c r="S4844">
        <f t="shared" si="606"/>
        <v>8</v>
      </c>
      <c r="T4844" t="str">
        <f t="shared" si="607"/>
        <v>Aug</v>
      </c>
    </row>
    <row r="4845" spans="1:20" x14ac:dyDescent="0.35">
      <c r="A4845" t="s">
        <v>4910</v>
      </c>
      <c r="B4845" s="1">
        <v>45880</v>
      </c>
      <c r="C4845" t="s">
        <v>21</v>
      </c>
      <c r="D4845" t="s">
        <v>22</v>
      </c>
      <c r="E4845" t="s">
        <v>23</v>
      </c>
      <c r="F4845" t="s">
        <v>24</v>
      </c>
      <c r="G4845" t="s">
        <v>25</v>
      </c>
      <c r="H4845" t="s">
        <v>26</v>
      </c>
      <c r="I4845">
        <v>1</v>
      </c>
      <c r="J4845" s="2">
        <v>23.51</v>
      </c>
      <c r="K4845" s="3">
        <v>0.05</v>
      </c>
      <c r="L4845" s="2">
        <v>6.61</v>
      </c>
      <c r="M4845" s="2">
        <f t="shared" si="600"/>
        <v>22.33</v>
      </c>
      <c r="N4845" s="2">
        <f t="shared" si="601"/>
        <v>6.61</v>
      </c>
      <c r="O4845" s="2">
        <f t="shared" si="602"/>
        <v>15.719999999999999</v>
      </c>
      <c r="P4845" s="4">
        <f t="shared" si="603"/>
        <v>0.70398566950291086</v>
      </c>
      <c r="Q4845">
        <f t="shared" si="604"/>
        <v>2025</v>
      </c>
      <c r="R4845" t="str">
        <f t="shared" si="605"/>
        <v>Q3</v>
      </c>
      <c r="S4845">
        <f t="shared" si="606"/>
        <v>8</v>
      </c>
      <c r="T4845" t="str">
        <f t="shared" si="607"/>
        <v>Aug</v>
      </c>
    </row>
    <row r="4846" spans="1:20" x14ac:dyDescent="0.35">
      <c r="A4846" t="s">
        <v>4911</v>
      </c>
      <c r="B4846" s="1">
        <v>45880</v>
      </c>
      <c r="C4846" t="s">
        <v>28</v>
      </c>
      <c r="D4846" t="s">
        <v>29</v>
      </c>
      <c r="E4846" t="s">
        <v>23</v>
      </c>
      <c r="F4846" t="s">
        <v>24</v>
      </c>
      <c r="G4846" t="s">
        <v>32</v>
      </c>
      <c r="H4846" t="s">
        <v>33</v>
      </c>
      <c r="I4846">
        <v>1</v>
      </c>
      <c r="J4846" s="2">
        <v>39.44</v>
      </c>
      <c r="K4846" s="3">
        <v>0</v>
      </c>
      <c r="L4846" s="2">
        <v>12.72</v>
      </c>
      <c r="M4846" s="2">
        <f t="shared" si="600"/>
        <v>39.44</v>
      </c>
      <c r="N4846" s="2">
        <f t="shared" si="601"/>
        <v>12.72</v>
      </c>
      <c r="O4846" s="2">
        <f t="shared" si="602"/>
        <v>26.72</v>
      </c>
      <c r="P4846" s="4">
        <f t="shared" si="603"/>
        <v>0.67748478701825554</v>
      </c>
      <c r="Q4846">
        <f t="shared" si="604"/>
        <v>2025</v>
      </c>
      <c r="R4846" t="str">
        <f t="shared" si="605"/>
        <v>Q3</v>
      </c>
      <c r="S4846">
        <f t="shared" si="606"/>
        <v>8</v>
      </c>
      <c r="T4846" t="str">
        <f t="shared" si="607"/>
        <v>Aug</v>
      </c>
    </row>
    <row r="4847" spans="1:20" x14ac:dyDescent="0.35">
      <c r="A4847" t="s">
        <v>4912</v>
      </c>
      <c r="B4847" s="1">
        <v>45880</v>
      </c>
      <c r="C4847" t="s">
        <v>41</v>
      </c>
      <c r="D4847" t="s">
        <v>90</v>
      </c>
      <c r="E4847" t="s">
        <v>36</v>
      </c>
      <c r="F4847" t="s">
        <v>24</v>
      </c>
      <c r="G4847" t="s">
        <v>53</v>
      </c>
      <c r="H4847" t="s">
        <v>54</v>
      </c>
      <c r="I4847">
        <v>1</v>
      </c>
      <c r="J4847" s="2">
        <v>152.71</v>
      </c>
      <c r="K4847" s="3">
        <v>0.15</v>
      </c>
      <c r="L4847" s="2">
        <v>69.78</v>
      </c>
      <c r="M4847" s="2">
        <f t="shared" si="600"/>
        <v>129.80000000000001</v>
      </c>
      <c r="N4847" s="2">
        <f t="shared" si="601"/>
        <v>69.78</v>
      </c>
      <c r="O4847" s="2">
        <f t="shared" si="602"/>
        <v>60.02000000000001</v>
      </c>
      <c r="P4847" s="4">
        <f t="shared" si="603"/>
        <v>0.46240369799691838</v>
      </c>
      <c r="Q4847">
        <f t="shared" si="604"/>
        <v>2025</v>
      </c>
      <c r="R4847" t="str">
        <f t="shared" si="605"/>
        <v>Q3</v>
      </c>
      <c r="S4847">
        <f t="shared" si="606"/>
        <v>8</v>
      </c>
      <c r="T4847" t="str">
        <f t="shared" si="607"/>
        <v>Aug</v>
      </c>
    </row>
    <row r="4848" spans="1:20" x14ac:dyDescent="0.35">
      <c r="A4848" t="s">
        <v>4913</v>
      </c>
      <c r="B4848" s="1">
        <v>45880</v>
      </c>
      <c r="C4848" t="s">
        <v>21</v>
      </c>
      <c r="D4848" t="s">
        <v>22</v>
      </c>
      <c r="E4848" t="s">
        <v>23</v>
      </c>
      <c r="F4848" t="s">
        <v>37</v>
      </c>
      <c r="G4848" t="s">
        <v>25</v>
      </c>
      <c r="H4848" t="s">
        <v>26</v>
      </c>
      <c r="I4848">
        <v>1</v>
      </c>
      <c r="J4848" s="2">
        <v>23.45</v>
      </c>
      <c r="K4848" s="3">
        <v>0</v>
      </c>
      <c r="L4848" s="2">
        <v>6.86</v>
      </c>
      <c r="M4848" s="2">
        <f t="shared" si="600"/>
        <v>23.45</v>
      </c>
      <c r="N4848" s="2">
        <f t="shared" si="601"/>
        <v>6.86</v>
      </c>
      <c r="O4848" s="2">
        <f t="shared" si="602"/>
        <v>16.59</v>
      </c>
      <c r="P4848" s="4">
        <f t="shared" si="603"/>
        <v>0.70746268656716416</v>
      </c>
      <c r="Q4848">
        <f t="shared" si="604"/>
        <v>2025</v>
      </c>
      <c r="R4848" t="str">
        <f t="shared" si="605"/>
        <v>Q3</v>
      </c>
      <c r="S4848">
        <f t="shared" si="606"/>
        <v>8</v>
      </c>
      <c r="T4848" t="str">
        <f t="shared" si="607"/>
        <v>Aug</v>
      </c>
    </row>
    <row r="4849" spans="1:20" x14ac:dyDescent="0.35">
      <c r="A4849" t="s">
        <v>4914</v>
      </c>
      <c r="B4849" s="1">
        <v>45880</v>
      </c>
      <c r="C4849" t="s">
        <v>21</v>
      </c>
      <c r="D4849" t="s">
        <v>35</v>
      </c>
      <c r="E4849" t="s">
        <v>23</v>
      </c>
      <c r="F4849" t="s">
        <v>24</v>
      </c>
      <c r="G4849" t="s">
        <v>53</v>
      </c>
      <c r="H4849" t="s">
        <v>70</v>
      </c>
      <c r="I4849">
        <v>1</v>
      </c>
      <c r="J4849" s="2">
        <v>54.37</v>
      </c>
      <c r="K4849" s="3">
        <v>0</v>
      </c>
      <c r="L4849" s="2">
        <v>19.21</v>
      </c>
      <c r="M4849" s="2">
        <f t="shared" si="600"/>
        <v>54.37</v>
      </c>
      <c r="N4849" s="2">
        <f t="shared" si="601"/>
        <v>19.21</v>
      </c>
      <c r="O4849" s="2">
        <f t="shared" si="602"/>
        <v>35.159999999999997</v>
      </c>
      <c r="P4849" s="4">
        <f t="shared" si="603"/>
        <v>0.64668015449696525</v>
      </c>
      <c r="Q4849">
        <f t="shared" si="604"/>
        <v>2025</v>
      </c>
      <c r="R4849" t="str">
        <f t="shared" si="605"/>
        <v>Q3</v>
      </c>
      <c r="S4849">
        <f t="shared" si="606"/>
        <v>8</v>
      </c>
      <c r="T4849" t="str">
        <f t="shared" si="607"/>
        <v>Aug</v>
      </c>
    </row>
    <row r="4850" spans="1:20" x14ac:dyDescent="0.35">
      <c r="A4850" t="s">
        <v>4915</v>
      </c>
      <c r="B4850" s="1">
        <v>45880</v>
      </c>
      <c r="C4850" t="s">
        <v>41</v>
      </c>
      <c r="D4850" t="s">
        <v>90</v>
      </c>
      <c r="E4850" t="s">
        <v>52</v>
      </c>
      <c r="F4850" t="s">
        <v>24</v>
      </c>
      <c r="G4850" t="s">
        <v>46</v>
      </c>
      <c r="H4850" t="s">
        <v>47</v>
      </c>
      <c r="I4850">
        <v>1</v>
      </c>
      <c r="J4850" s="2">
        <v>503.94</v>
      </c>
      <c r="K4850" s="3">
        <v>0.05</v>
      </c>
      <c r="L4850" s="2">
        <v>253.33</v>
      </c>
      <c r="M4850" s="2">
        <f t="shared" si="600"/>
        <v>478.74</v>
      </c>
      <c r="N4850" s="2">
        <f t="shared" si="601"/>
        <v>253.33</v>
      </c>
      <c r="O4850" s="2">
        <f t="shared" si="602"/>
        <v>225.41</v>
      </c>
      <c r="P4850" s="4">
        <f t="shared" si="603"/>
        <v>0.47084012198688224</v>
      </c>
      <c r="Q4850">
        <f t="shared" si="604"/>
        <v>2025</v>
      </c>
      <c r="R4850" t="str">
        <f t="shared" si="605"/>
        <v>Q3</v>
      </c>
      <c r="S4850">
        <f t="shared" si="606"/>
        <v>8</v>
      </c>
      <c r="T4850" t="str">
        <f t="shared" si="607"/>
        <v>Aug</v>
      </c>
    </row>
    <row r="4851" spans="1:20" x14ac:dyDescent="0.35">
      <c r="A4851" t="s">
        <v>4916</v>
      </c>
      <c r="B4851" s="1">
        <v>45880</v>
      </c>
      <c r="C4851" t="s">
        <v>21</v>
      </c>
      <c r="D4851" t="s">
        <v>35</v>
      </c>
      <c r="E4851" t="s">
        <v>43</v>
      </c>
      <c r="F4851" t="s">
        <v>37</v>
      </c>
      <c r="G4851" t="s">
        <v>46</v>
      </c>
      <c r="H4851" t="s">
        <v>75</v>
      </c>
      <c r="I4851">
        <v>1</v>
      </c>
      <c r="J4851" s="2">
        <v>33.71</v>
      </c>
      <c r="K4851" s="3">
        <v>0</v>
      </c>
      <c r="L4851" s="2">
        <v>10.73</v>
      </c>
      <c r="M4851" s="2">
        <f t="shared" si="600"/>
        <v>33.71</v>
      </c>
      <c r="N4851" s="2">
        <f t="shared" si="601"/>
        <v>10.73</v>
      </c>
      <c r="O4851" s="2">
        <f t="shared" si="602"/>
        <v>22.98</v>
      </c>
      <c r="P4851" s="4">
        <f t="shared" si="603"/>
        <v>0.68169682586769509</v>
      </c>
      <c r="Q4851">
        <f t="shared" si="604"/>
        <v>2025</v>
      </c>
      <c r="R4851" t="str">
        <f t="shared" si="605"/>
        <v>Q3</v>
      </c>
      <c r="S4851">
        <f t="shared" si="606"/>
        <v>8</v>
      </c>
      <c r="T4851" t="str">
        <f t="shared" si="607"/>
        <v>Aug</v>
      </c>
    </row>
    <row r="4852" spans="1:20" x14ac:dyDescent="0.35">
      <c r="A4852" t="s">
        <v>4917</v>
      </c>
      <c r="B4852" s="1">
        <v>45880</v>
      </c>
      <c r="C4852" t="s">
        <v>21</v>
      </c>
      <c r="D4852" t="s">
        <v>35</v>
      </c>
      <c r="E4852" t="s">
        <v>23</v>
      </c>
      <c r="F4852" t="s">
        <v>24</v>
      </c>
      <c r="G4852" t="s">
        <v>25</v>
      </c>
      <c r="H4852" t="s">
        <v>91</v>
      </c>
      <c r="I4852">
        <v>2</v>
      </c>
      <c r="J4852" s="2">
        <v>98.7</v>
      </c>
      <c r="K4852" s="3">
        <v>0</v>
      </c>
      <c r="L4852" s="2">
        <v>45.76</v>
      </c>
      <c r="M4852" s="2">
        <f t="shared" si="600"/>
        <v>197.4</v>
      </c>
      <c r="N4852" s="2">
        <f t="shared" si="601"/>
        <v>91.52</v>
      </c>
      <c r="O4852" s="2">
        <f t="shared" si="602"/>
        <v>105.88000000000001</v>
      </c>
      <c r="P4852" s="4">
        <f t="shared" si="603"/>
        <v>0.53637284701114496</v>
      </c>
      <c r="Q4852">
        <f t="shared" si="604"/>
        <v>2025</v>
      </c>
      <c r="R4852" t="str">
        <f t="shared" si="605"/>
        <v>Q3</v>
      </c>
      <c r="S4852">
        <f t="shared" si="606"/>
        <v>8</v>
      </c>
      <c r="T4852" t="str">
        <f t="shared" si="607"/>
        <v>Aug</v>
      </c>
    </row>
    <row r="4853" spans="1:20" x14ac:dyDescent="0.35">
      <c r="A4853" t="s">
        <v>4918</v>
      </c>
      <c r="B4853" s="1">
        <v>45880</v>
      </c>
      <c r="C4853" t="s">
        <v>21</v>
      </c>
      <c r="D4853" t="s">
        <v>22</v>
      </c>
      <c r="E4853" t="s">
        <v>23</v>
      </c>
      <c r="F4853" t="s">
        <v>37</v>
      </c>
      <c r="G4853" t="s">
        <v>46</v>
      </c>
      <c r="H4853" t="s">
        <v>75</v>
      </c>
      <c r="I4853">
        <v>3</v>
      </c>
      <c r="J4853" s="2">
        <v>33.83</v>
      </c>
      <c r="K4853" s="3">
        <v>0</v>
      </c>
      <c r="L4853" s="2">
        <v>10.29</v>
      </c>
      <c r="M4853" s="2">
        <f t="shared" si="600"/>
        <v>101.49</v>
      </c>
      <c r="N4853" s="2">
        <f t="shared" si="601"/>
        <v>30.87</v>
      </c>
      <c r="O4853" s="2">
        <f t="shared" si="602"/>
        <v>70.61999999999999</v>
      </c>
      <c r="P4853" s="4">
        <f t="shared" si="603"/>
        <v>0.69583210168489495</v>
      </c>
      <c r="Q4853">
        <f t="shared" si="604"/>
        <v>2025</v>
      </c>
      <c r="R4853" t="str">
        <f t="shared" si="605"/>
        <v>Q3</v>
      </c>
      <c r="S4853">
        <f t="shared" si="606"/>
        <v>8</v>
      </c>
      <c r="T4853" t="str">
        <f t="shared" si="607"/>
        <v>Aug</v>
      </c>
    </row>
    <row r="4854" spans="1:20" x14ac:dyDescent="0.35">
      <c r="A4854" t="s">
        <v>4919</v>
      </c>
      <c r="B4854" s="1">
        <v>45880</v>
      </c>
      <c r="C4854" t="s">
        <v>41</v>
      </c>
      <c r="D4854" t="s">
        <v>42</v>
      </c>
      <c r="E4854" t="s">
        <v>23</v>
      </c>
      <c r="F4854" t="s">
        <v>37</v>
      </c>
      <c r="G4854" t="s">
        <v>32</v>
      </c>
      <c r="H4854" t="s">
        <v>86</v>
      </c>
      <c r="I4854">
        <v>2</v>
      </c>
      <c r="J4854" s="2">
        <v>71.52</v>
      </c>
      <c r="K4854" s="3">
        <v>0.05</v>
      </c>
      <c r="L4854" s="2">
        <v>24.86</v>
      </c>
      <c r="M4854" s="2">
        <f t="shared" si="600"/>
        <v>135.88999999999999</v>
      </c>
      <c r="N4854" s="2">
        <f t="shared" si="601"/>
        <v>49.72</v>
      </c>
      <c r="O4854" s="2">
        <f t="shared" si="602"/>
        <v>86.169999999999987</v>
      </c>
      <c r="P4854" s="4">
        <f t="shared" si="603"/>
        <v>0.63411582897932151</v>
      </c>
      <c r="Q4854">
        <f t="shared" si="604"/>
        <v>2025</v>
      </c>
      <c r="R4854" t="str">
        <f t="shared" si="605"/>
        <v>Q3</v>
      </c>
      <c r="S4854">
        <f t="shared" si="606"/>
        <v>8</v>
      </c>
      <c r="T4854" t="str">
        <f t="shared" si="607"/>
        <v>Aug</v>
      </c>
    </row>
    <row r="4855" spans="1:20" x14ac:dyDescent="0.35">
      <c r="A4855" t="s">
        <v>4920</v>
      </c>
      <c r="B4855" s="1">
        <v>45880</v>
      </c>
      <c r="C4855" t="s">
        <v>28</v>
      </c>
      <c r="D4855" t="s">
        <v>29</v>
      </c>
      <c r="E4855" t="s">
        <v>23</v>
      </c>
      <c r="F4855" t="s">
        <v>37</v>
      </c>
      <c r="G4855" t="s">
        <v>25</v>
      </c>
      <c r="H4855" t="s">
        <v>81</v>
      </c>
      <c r="I4855">
        <v>1</v>
      </c>
      <c r="J4855" s="2">
        <v>42.42</v>
      </c>
      <c r="K4855" s="3">
        <v>0</v>
      </c>
      <c r="L4855" s="2">
        <v>16.170000000000002</v>
      </c>
      <c r="M4855" s="2">
        <f t="shared" si="600"/>
        <v>42.42</v>
      </c>
      <c r="N4855" s="2">
        <f t="shared" si="601"/>
        <v>16.170000000000002</v>
      </c>
      <c r="O4855" s="2">
        <f t="shared" si="602"/>
        <v>26.25</v>
      </c>
      <c r="P4855" s="4">
        <f t="shared" si="603"/>
        <v>0.61881188118811881</v>
      </c>
      <c r="Q4855">
        <f t="shared" si="604"/>
        <v>2025</v>
      </c>
      <c r="R4855" t="str">
        <f t="shared" si="605"/>
        <v>Q3</v>
      </c>
      <c r="S4855">
        <f t="shared" si="606"/>
        <v>8</v>
      </c>
      <c r="T4855" t="str">
        <f t="shared" si="607"/>
        <v>Aug</v>
      </c>
    </row>
    <row r="4856" spans="1:20" x14ac:dyDescent="0.35">
      <c r="A4856" t="s">
        <v>4921</v>
      </c>
      <c r="B4856" s="1">
        <v>45880</v>
      </c>
      <c r="C4856" t="s">
        <v>41</v>
      </c>
      <c r="D4856" t="s">
        <v>90</v>
      </c>
      <c r="E4856" t="s">
        <v>52</v>
      </c>
      <c r="F4856" t="s">
        <v>37</v>
      </c>
      <c r="G4856" t="s">
        <v>38</v>
      </c>
      <c r="H4856" t="s">
        <v>44</v>
      </c>
      <c r="I4856">
        <v>1</v>
      </c>
      <c r="J4856" s="2">
        <v>123.97</v>
      </c>
      <c r="K4856" s="3">
        <v>0.05</v>
      </c>
      <c r="L4856" s="2">
        <v>50.36</v>
      </c>
      <c r="M4856" s="2">
        <f t="shared" si="600"/>
        <v>117.77</v>
      </c>
      <c r="N4856" s="2">
        <f t="shared" si="601"/>
        <v>50.36</v>
      </c>
      <c r="O4856" s="2">
        <f t="shared" si="602"/>
        <v>67.41</v>
      </c>
      <c r="P4856" s="4">
        <f t="shared" si="603"/>
        <v>0.57238685573575609</v>
      </c>
      <c r="Q4856">
        <f t="shared" si="604"/>
        <v>2025</v>
      </c>
      <c r="R4856" t="str">
        <f t="shared" si="605"/>
        <v>Q3</v>
      </c>
      <c r="S4856">
        <f t="shared" si="606"/>
        <v>8</v>
      </c>
      <c r="T4856" t="str">
        <f t="shared" si="607"/>
        <v>Aug</v>
      </c>
    </row>
    <row r="4857" spans="1:20" x14ac:dyDescent="0.35">
      <c r="A4857" t="s">
        <v>4922</v>
      </c>
      <c r="B4857" s="1">
        <v>45880</v>
      </c>
      <c r="C4857" t="s">
        <v>21</v>
      </c>
      <c r="D4857" t="s">
        <v>35</v>
      </c>
      <c r="E4857" t="s">
        <v>23</v>
      </c>
      <c r="F4857" t="s">
        <v>24</v>
      </c>
      <c r="G4857" t="s">
        <v>46</v>
      </c>
      <c r="H4857" t="s">
        <v>75</v>
      </c>
      <c r="I4857">
        <v>1</v>
      </c>
      <c r="J4857" s="2">
        <v>33.93</v>
      </c>
      <c r="K4857" s="3">
        <v>0</v>
      </c>
      <c r="L4857" s="2">
        <v>10.08</v>
      </c>
      <c r="M4857" s="2">
        <f t="shared" si="600"/>
        <v>33.93</v>
      </c>
      <c r="N4857" s="2">
        <f t="shared" si="601"/>
        <v>10.08</v>
      </c>
      <c r="O4857" s="2">
        <f t="shared" si="602"/>
        <v>23.85</v>
      </c>
      <c r="P4857" s="4">
        <f t="shared" si="603"/>
        <v>0.70291777188328919</v>
      </c>
      <c r="Q4857">
        <f t="shared" si="604"/>
        <v>2025</v>
      </c>
      <c r="R4857" t="str">
        <f t="shared" si="605"/>
        <v>Q3</v>
      </c>
      <c r="S4857">
        <f t="shared" si="606"/>
        <v>8</v>
      </c>
      <c r="T4857" t="str">
        <f t="shared" si="607"/>
        <v>Aug</v>
      </c>
    </row>
    <row r="4858" spans="1:20" x14ac:dyDescent="0.35">
      <c r="A4858" t="s">
        <v>4923</v>
      </c>
      <c r="B4858" s="1">
        <v>45880</v>
      </c>
      <c r="C4858" t="s">
        <v>21</v>
      </c>
      <c r="D4858" t="s">
        <v>103</v>
      </c>
      <c r="E4858" t="s">
        <v>43</v>
      </c>
      <c r="F4858" t="s">
        <v>37</v>
      </c>
      <c r="G4858" t="s">
        <v>38</v>
      </c>
      <c r="H4858" t="s">
        <v>44</v>
      </c>
      <c r="I4858">
        <v>1</v>
      </c>
      <c r="J4858" s="2">
        <v>110.77</v>
      </c>
      <c r="K4858" s="3">
        <v>0</v>
      </c>
      <c r="L4858" s="2">
        <v>49.97</v>
      </c>
      <c r="M4858" s="2">
        <f t="shared" si="600"/>
        <v>110.77</v>
      </c>
      <c r="N4858" s="2">
        <f t="shared" si="601"/>
        <v>49.97</v>
      </c>
      <c r="O4858" s="2">
        <f t="shared" si="602"/>
        <v>60.8</v>
      </c>
      <c r="P4858" s="4">
        <f t="shared" si="603"/>
        <v>0.548885077186964</v>
      </c>
      <c r="Q4858">
        <f t="shared" si="604"/>
        <v>2025</v>
      </c>
      <c r="R4858" t="str">
        <f t="shared" si="605"/>
        <v>Q3</v>
      </c>
      <c r="S4858">
        <f t="shared" si="606"/>
        <v>8</v>
      </c>
      <c r="T4858" t="str">
        <f t="shared" si="607"/>
        <v>Aug</v>
      </c>
    </row>
    <row r="4859" spans="1:20" x14ac:dyDescent="0.35">
      <c r="A4859" t="s">
        <v>4924</v>
      </c>
      <c r="B4859" s="1">
        <v>45880</v>
      </c>
      <c r="C4859" t="s">
        <v>41</v>
      </c>
      <c r="D4859" t="s">
        <v>42</v>
      </c>
      <c r="E4859" t="s">
        <v>23</v>
      </c>
      <c r="F4859" t="s">
        <v>37</v>
      </c>
      <c r="G4859" t="s">
        <v>32</v>
      </c>
      <c r="H4859" t="s">
        <v>86</v>
      </c>
      <c r="I4859">
        <v>1</v>
      </c>
      <c r="J4859" s="2">
        <v>70.67</v>
      </c>
      <c r="K4859" s="3">
        <v>0</v>
      </c>
      <c r="L4859" s="2">
        <v>25.37</v>
      </c>
      <c r="M4859" s="2">
        <f t="shared" si="600"/>
        <v>70.67</v>
      </c>
      <c r="N4859" s="2">
        <f t="shared" si="601"/>
        <v>25.37</v>
      </c>
      <c r="O4859" s="2">
        <f t="shared" si="602"/>
        <v>45.3</v>
      </c>
      <c r="P4859" s="4">
        <f t="shared" si="603"/>
        <v>0.64100749964624304</v>
      </c>
      <c r="Q4859">
        <f t="shared" si="604"/>
        <v>2025</v>
      </c>
      <c r="R4859" t="str">
        <f t="shared" si="605"/>
        <v>Q3</v>
      </c>
      <c r="S4859">
        <f t="shared" si="606"/>
        <v>8</v>
      </c>
      <c r="T4859" t="str">
        <f t="shared" si="607"/>
        <v>Aug</v>
      </c>
    </row>
    <row r="4860" spans="1:20" x14ac:dyDescent="0.35">
      <c r="A4860" t="s">
        <v>4925</v>
      </c>
      <c r="B4860" s="1">
        <v>45880</v>
      </c>
      <c r="C4860" t="s">
        <v>21</v>
      </c>
      <c r="D4860" t="s">
        <v>35</v>
      </c>
      <c r="E4860" t="s">
        <v>23</v>
      </c>
      <c r="F4860" t="s">
        <v>37</v>
      </c>
      <c r="G4860" t="s">
        <v>25</v>
      </c>
      <c r="H4860" t="s">
        <v>91</v>
      </c>
      <c r="I4860">
        <v>1</v>
      </c>
      <c r="J4860" s="2">
        <v>98.32</v>
      </c>
      <c r="K4860" s="3">
        <v>0</v>
      </c>
      <c r="L4860" s="2">
        <v>44.67</v>
      </c>
      <c r="M4860" s="2">
        <f t="shared" si="600"/>
        <v>98.32</v>
      </c>
      <c r="N4860" s="2">
        <f t="shared" si="601"/>
        <v>44.67</v>
      </c>
      <c r="O4860" s="2">
        <f t="shared" si="602"/>
        <v>53.649999999999991</v>
      </c>
      <c r="P4860" s="4">
        <f t="shared" si="603"/>
        <v>0.54566720911310007</v>
      </c>
      <c r="Q4860">
        <f t="shared" si="604"/>
        <v>2025</v>
      </c>
      <c r="R4860" t="str">
        <f t="shared" si="605"/>
        <v>Q3</v>
      </c>
      <c r="S4860">
        <f t="shared" si="606"/>
        <v>8</v>
      </c>
      <c r="T4860" t="str">
        <f t="shared" si="607"/>
        <v>Aug</v>
      </c>
    </row>
    <row r="4861" spans="1:20" x14ac:dyDescent="0.35">
      <c r="A4861" t="s">
        <v>4926</v>
      </c>
      <c r="B4861" s="1">
        <v>45881</v>
      </c>
      <c r="C4861" t="s">
        <v>41</v>
      </c>
      <c r="D4861" t="s">
        <v>42</v>
      </c>
      <c r="E4861" t="s">
        <v>23</v>
      </c>
      <c r="F4861" t="s">
        <v>37</v>
      </c>
      <c r="G4861" t="s">
        <v>32</v>
      </c>
      <c r="H4861" t="s">
        <v>33</v>
      </c>
      <c r="I4861">
        <v>1</v>
      </c>
      <c r="J4861" s="2">
        <v>39.96</v>
      </c>
      <c r="K4861" s="3">
        <v>0</v>
      </c>
      <c r="L4861" s="2">
        <v>12.01</v>
      </c>
      <c r="M4861" s="2">
        <f t="shared" si="600"/>
        <v>39.96</v>
      </c>
      <c r="N4861" s="2">
        <f t="shared" si="601"/>
        <v>12.01</v>
      </c>
      <c r="O4861" s="2">
        <f t="shared" si="602"/>
        <v>27.950000000000003</v>
      </c>
      <c r="P4861" s="4">
        <f t="shared" si="603"/>
        <v>0.69944944944944953</v>
      </c>
      <c r="Q4861">
        <f t="shared" si="604"/>
        <v>2025</v>
      </c>
      <c r="R4861" t="str">
        <f t="shared" si="605"/>
        <v>Q3</v>
      </c>
      <c r="S4861">
        <f t="shared" si="606"/>
        <v>8</v>
      </c>
      <c r="T4861" t="str">
        <f t="shared" si="607"/>
        <v>Aug</v>
      </c>
    </row>
    <row r="4862" spans="1:20" x14ac:dyDescent="0.35">
      <c r="A4862" t="s">
        <v>4927</v>
      </c>
      <c r="B4862" s="1">
        <v>45881</v>
      </c>
      <c r="C4862" t="s">
        <v>21</v>
      </c>
      <c r="D4862" t="s">
        <v>22</v>
      </c>
      <c r="E4862" t="s">
        <v>30</v>
      </c>
      <c r="F4862" t="s">
        <v>31</v>
      </c>
      <c r="G4862" t="s">
        <v>32</v>
      </c>
      <c r="H4862" t="s">
        <v>86</v>
      </c>
      <c r="I4862">
        <v>5</v>
      </c>
      <c r="J4862" s="2">
        <v>70.180000000000007</v>
      </c>
      <c r="K4862" s="3">
        <v>0.05</v>
      </c>
      <c r="L4862" s="2">
        <v>24.4</v>
      </c>
      <c r="M4862" s="2">
        <f t="shared" si="600"/>
        <v>333.36</v>
      </c>
      <c r="N4862" s="2">
        <f t="shared" si="601"/>
        <v>122</v>
      </c>
      <c r="O4862" s="2">
        <f t="shared" si="602"/>
        <v>211.36</v>
      </c>
      <c r="P4862" s="4">
        <f t="shared" si="603"/>
        <v>0.63402927765778738</v>
      </c>
      <c r="Q4862">
        <f t="shared" si="604"/>
        <v>2025</v>
      </c>
      <c r="R4862" t="str">
        <f t="shared" si="605"/>
        <v>Q3</v>
      </c>
      <c r="S4862">
        <f t="shared" si="606"/>
        <v>8</v>
      </c>
      <c r="T4862" t="str">
        <f t="shared" si="607"/>
        <v>Aug</v>
      </c>
    </row>
    <row r="4863" spans="1:20" x14ac:dyDescent="0.35">
      <c r="A4863" t="s">
        <v>4928</v>
      </c>
      <c r="B4863" s="1">
        <v>45881</v>
      </c>
      <c r="C4863" t="s">
        <v>41</v>
      </c>
      <c r="D4863" t="s">
        <v>42</v>
      </c>
      <c r="E4863" t="s">
        <v>43</v>
      </c>
      <c r="F4863" t="s">
        <v>37</v>
      </c>
      <c r="G4863" t="s">
        <v>32</v>
      </c>
      <c r="H4863" t="s">
        <v>50</v>
      </c>
      <c r="I4863">
        <v>2</v>
      </c>
      <c r="J4863" s="2">
        <v>235.34</v>
      </c>
      <c r="K4863" s="3">
        <v>0.2</v>
      </c>
      <c r="L4863" s="2">
        <v>113.95</v>
      </c>
      <c r="M4863" s="2">
        <f t="shared" si="600"/>
        <v>376.54</v>
      </c>
      <c r="N4863" s="2">
        <f t="shared" si="601"/>
        <v>227.9</v>
      </c>
      <c r="O4863" s="2">
        <f t="shared" si="602"/>
        <v>148.64000000000001</v>
      </c>
      <c r="P4863" s="4">
        <f t="shared" si="603"/>
        <v>0.39475221755988743</v>
      </c>
      <c r="Q4863">
        <f t="shared" si="604"/>
        <v>2025</v>
      </c>
      <c r="R4863" t="str">
        <f t="shared" si="605"/>
        <v>Q3</v>
      </c>
      <c r="S4863">
        <f t="shared" si="606"/>
        <v>8</v>
      </c>
      <c r="T4863" t="str">
        <f t="shared" si="607"/>
        <v>Aug</v>
      </c>
    </row>
    <row r="4864" spans="1:20" x14ac:dyDescent="0.35">
      <c r="A4864" t="s">
        <v>4929</v>
      </c>
      <c r="B4864" s="1">
        <v>45881</v>
      </c>
      <c r="C4864" t="s">
        <v>21</v>
      </c>
      <c r="D4864" t="s">
        <v>35</v>
      </c>
      <c r="E4864" t="s">
        <v>43</v>
      </c>
      <c r="F4864" t="s">
        <v>24</v>
      </c>
      <c r="G4864" t="s">
        <v>53</v>
      </c>
      <c r="H4864" t="s">
        <v>66</v>
      </c>
      <c r="I4864">
        <v>1</v>
      </c>
      <c r="J4864" s="2">
        <v>105.21</v>
      </c>
      <c r="K4864" s="3">
        <v>0.05</v>
      </c>
      <c r="L4864" s="2">
        <v>45.31</v>
      </c>
      <c r="M4864" s="2">
        <f t="shared" si="600"/>
        <v>99.95</v>
      </c>
      <c r="N4864" s="2">
        <f t="shared" si="601"/>
        <v>45.31</v>
      </c>
      <c r="O4864" s="2">
        <f t="shared" si="602"/>
        <v>54.64</v>
      </c>
      <c r="P4864" s="4">
        <f t="shared" si="603"/>
        <v>0.54667333666833418</v>
      </c>
      <c r="Q4864">
        <f t="shared" si="604"/>
        <v>2025</v>
      </c>
      <c r="R4864" t="str">
        <f t="shared" si="605"/>
        <v>Q3</v>
      </c>
      <c r="S4864">
        <f t="shared" si="606"/>
        <v>8</v>
      </c>
      <c r="T4864" t="str">
        <f t="shared" si="607"/>
        <v>Aug</v>
      </c>
    </row>
    <row r="4865" spans="1:20" x14ac:dyDescent="0.35">
      <c r="A4865" t="s">
        <v>4930</v>
      </c>
      <c r="B4865" s="1">
        <v>45881</v>
      </c>
      <c r="C4865" t="s">
        <v>21</v>
      </c>
      <c r="D4865" t="s">
        <v>35</v>
      </c>
      <c r="E4865" t="s">
        <v>43</v>
      </c>
      <c r="F4865" t="s">
        <v>31</v>
      </c>
      <c r="G4865" t="s">
        <v>25</v>
      </c>
      <c r="H4865" t="s">
        <v>81</v>
      </c>
      <c r="I4865">
        <v>2</v>
      </c>
      <c r="J4865" s="2">
        <v>40.840000000000003</v>
      </c>
      <c r="K4865" s="3">
        <v>0</v>
      </c>
      <c r="L4865" s="2">
        <v>15.61</v>
      </c>
      <c r="M4865" s="2">
        <f t="shared" si="600"/>
        <v>81.680000000000007</v>
      </c>
      <c r="N4865" s="2">
        <f t="shared" si="601"/>
        <v>31.22</v>
      </c>
      <c r="O4865" s="2">
        <f t="shared" si="602"/>
        <v>50.460000000000008</v>
      </c>
      <c r="P4865" s="4">
        <f t="shared" si="603"/>
        <v>0.61777668952007836</v>
      </c>
      <c r="Q4865">
        <f t="shared" si="604"/>
        <v>2025</v>
      </c>
      <c r="R4865" t="str">
        <f t="shared" si="605"/>
        <v>Q3</v>
      </c>
      <c r="S4865">
        <f t="shared" si="606"/>
        <v>8</v>
      </c>
      <c r="T4865" t="str">
        <f t="shared" si="607"/>
        <v>Aug</v>
      </c>
    </row>
    <row r="4866" spans="1:20" x14ac:dyDescent="0.35">
      <c r="A4866" t="s">
        <v>4931</v>
      </c>
      <c r="B4866" s="1">
        <v>45881</v>
      </c>
      <c r="C4866" t="s">
        <v>28</v>
      </c>
      <c r="D4866" t="s">
        <v>29</v>
      </c>
      <c r="E4866" t="s">
        <v>36</v>
      </c>
      <c r="F4866" t="s">
        <v>37</v>
      </c>
      <c r="G4866" t="s">
        <v>38</v>
      </c>
      <c r="H4866" t="s">
        <v>39</v>
      </c>
      <c r="I4866">
        <v>1</v>
      </c>
      <c r="J4866" s="2">
        <v>153</v>
      </c>
      <c r="K4866" s="3">
        <v>0</v>
      </c>
      <c r="L4866" s="2">
        <v>80.72</v>
      </c>
      <c r="M4866" s="2">
        <f t="shared" ref="M4866:M4929" si="608">ROUND(I4866*J4866*(1-K4866),2)</f>
        <v>153</v>
      </c>
      <c r="N4866" s="2">
        <f t="shared" ref="N4866:N4929" si="609">ROUND(I4866*L4866,2)</f>
        <v>80.72</v>
      </c>
      <c r="O4866" s="2">
        <f t="shared" ref="O4866:O4929" si="610">M4866-N4866</f>
        <v>72.28</v>
      </c>
      <c r="P4866" s="4">
        <f t="shared" ref="P4866:P4929" si="611">IFERROR(O4866/M4866,0)</f>
        <v>0.4724183006535948</v>
      </c>
      <c r="Q4866">
        <f t="shared" ref="Q4866:Q4929" si="612">YEAR(B4866)</f>
        <v>2025</v>
      </c>
      <c r="R4866" t="str">
        <f t="shared" ref="R4866:R4929" si="613">"Q"&amp;ROUNDUP(MONTH(B4866)/3,0)</f>
        <v>Q3</v>
      </c>
      <c r="S4866">
        <f t="shared" ref="S4866:S4929" si="614">MONTH(B4866)</f>
        <v>8</v>
      </c>
      <c r="T4866" t="str">
        <f t="shared" ref="T4866:T4929" si="615">TEXT(B4866,"mmm")</f>
        <v>Aug</v>
      </c>
    </row>
    <row r="4867" spans="1:20" x14ac:dyDescent="0.35">
      <c r="A4867" t="s">
        <v>4932</v>
      </c>
      <c r="B4867" s="1">
        <v>45881</v>
      </c>
      <c r="C4867" t="s">
        <v>21</v>
      </c>
      <c r="D4867" t="s">
        <v>22</v>
      </c>
      <c r="E4867" t="s">
        <v>43</v>
      </c>
      <c r="F4867" t="s">
        <v>37</v>
      </c>
      <c r="G4867" t="s">
        <v>32</v>
      </c>
      <c r="H4867" t="s">
        <v>86</v>
      </c>
      <c r="I4867">
        <v>1</v>
      </c>
      <c r="J4867" s="2">
        <v>70.55</v>
      </c>
      <c r="K4867" s="3">
        <v>0</v>
      </c>
      <c r="L4867" s="2">
        <v>25.38</v>
      </c>
      <c r="M4867" s="2">
        <f t="shared" si="608"/>
        <v>70.55</v>
      </c>
      <c r="N4867" s="2">
        <f t="shared" si="609"/>
        <v>25.38</v>
      </c>
      <c r="O4867" s="2">
        <f t="shared" si="610"/>
        <v>45.17</v>
      </c>
      <c r="P4867" s="4">
        <f t="shared" si="611"/>
        <v>0.64025513819985835</v>
      </c>
      <c r="Q4867">
        <f t="shared" si="612"/>
        <v>2025</v>
      </c>
      <c r="R4867" t="str">
        <f t="shared" si="613"/>
        <v>Q3</v>
      </c>
      <c r="S4867">
        <f t="shared" si="614"/>
        <v>8</v>
      </c>
      <c r="T4867" t="str">
        <f t="shared" si="615"/>
        <v>Aug</v>
      </c>
    </row>
    <row r="4868" spans="1:20" x14ac:dyDescent="0.35">
      <c r="A4868" t="s">
        <v>4933</v>
      </c>
      <c r="B4868" s="1">
        <v>45881</v>
      </c>
      <c r="C4868" t="s">
        <v>21</v>
      </c>
      <c r="D4868" t="s">
        <v>35</v>
      </c>
      <c r="E4868" t="s">
        <v>23</v>
      </c>
      <c r="F4868" t="s">
        <v>37</v>
      </c>
      <c r="G4868" t="s">
        <v>32</v>
      </c>
      <c r="H4868" t="s">
        <v>33</v>
      </c>
      <c r="I4868">
        <v>3</v>
      </c>
      <c r="J4868" s="2">
        <v>39.590000000000003</v>
      </c>
      <c r="K4868" s="3">
        <v>0</v>
      </c>
      <c r="L4868" s="2">
        <v>12.08</v>
      </c>
      <c r="M4868" s="2">
        <f t="shared" si="608"/>
        <v>118.77</v>
      </c>
      <c r="N4868" s="2">
        <f t="shared" si="609"/>
        <v>36.24</v>
      </c>
      <c r="O4868" s="2">
        <f t="shared" si="610"/>
        <v>82.53</v>
      </c>
      <c r="P4868" s="4">
        <f t="shared" si="611"/>
        <v>0.69487244253599401</v>
      </c>
      <c r="Q4868">
        <f t="shared" si="612"/>
        <v>2025</v>
      </c>
      <c r="R4868" t="str">
        <f t="shared" si="613"/>
        <v>Q3</v>
      </c>
      <c r="S4868">
        <f t="shared" si="614"/>
        <v>8</v>
      </c>
      <c r="T4868" t="str">
        <f t="shared" si="615"/>
        <v>Aug</v>
      </c>
    </row>
    <row r="4869" spans="1:20" x14ac:dyDescent="0.35">
      <c r="A4869" t="s">
        <v>4934</v>
      </c>
      <c r="B4869" s="1">
        <v>45881</v>
      </c>
      <c r="C4869" t="s">
        <v>41</v>
      </c>
      <c r="D4869" t="s">
        <v>42</v>
      </c>
      <c r="E4869" t="s">
        <v>30</v>
      </c>
      <c r="F4869" t="s">
        <v>31</v>
      </c>
      <c r="G4869" t="s">
        <v>32</v>
      </c>
      <c r="H4869" t="s">
        <v>50</v>
      </c>
      <c r="I4869">
        <v>7</v>
      </c>
      <c r="J4869" s="2">
        <v>232.36</v>
      </c>
      <c r="K4869" s="3">
        <v>0.1</v>
      </c>
      <c r="L4869" s="2">
        <v>114.88</v>
      </c>
      <c r="M4869" s="2">
        <f t="shared" si="608"/>
        <v>1463.87</v>
      </c>
      <c r="N4869" s="2">
        <f t="shared" si="609"/>
        <v>804.16</v>
      </c>
      <c r="O4869" s="2">
        <f t="shared" si="610"/>
        <v>659.70999999999992</v>
      </c>
      <c r="P4869" s="4">
        <f t="shared" si="611"/>
        <v>0.45066160246469972</v>
      </c>
      <c r="Q4869">
        <f t="shared" si="612"/>
        <v>2025</v>
      </c>
      <c r="R4869" t="str">
        <f t="shared" si="613"/>
        <v>Q3</v>
      </c>
      <c r="S4869">
        <f t="shared" si="614"/>
        <v>8</v>
      </c>
      <c r="T4869" t="str">
        <f t="shared" si="615"/>
        <v>Aug</v>
      </c>
    </row>
    <row r="4870" spans="1:20" x14ac:dyDescent="0.35">
      <c r="A4870" t="s">
        <v>4935</v>
      </c>
      <c r="B4870" s="1">
        <v>45881</v>
      </c>
      <c r="C4870" t="s">
        <v>41</v>
      </c>
      <c r="D4870" t="s">
        <v>42</v>
      </c>
      <c r="E4870" t="s">
        <v>23</v>
      </c>
      <c r="F4870" t="s">
        <v>37</v>
      </c>
      <c r="G4870" t="s">
        <v>32</v>
      </c>
      <c r="H4870" t="s">
        <v>86</v>
      </c>
      <c r="I4870">
        <v>2</v>
      </c>
      <c r="J4870" s="2">
        <v>71.8</v>
      </c>
      <c r="K4870" s="3">
        <v>0</v>
      </c>
      <c r="L4870" s="2">
        <v>24.69</v>
      </c>
      <c r="M4870" s="2">
        <f t="shared" si="608"/>
        <v>143.6</v>
      </c>
      <c r="N4870" s="2">
        <f t="shared" si="609"/>
        <v>49.38</v>
      </c>
      <c r="O4870" s="2">
        <f t="shared" si="610"/>
        <v>94.22</v>
      </c>
      <c r="P4870" s="4">
        <f t="shared" si="611"/>
        <v>0.65612813370473544</v>
      </c>
      <c r="Q4870">
        <f t="shared" si="612"/>
        <v>2025</v>
      </c>
      <c r="R4870" t="str">
        <f t="shared" si="613"/>
        <v>Q3</v>
      </c>
      <c r="S4870">
        <f t="shared" si="614"/>
        <v>8</v>
      </c>
      <c r="T4870" t="str">
        <f t="shared" si="615"/>
        <v>Aug</v>
      </c>
    </row>
    <row r="4871" spans="1:20" x14ac:dyDescent="0.35">
      <c r="A4871" t="s">
        <v>4936</v>
      </c>
      <c r="B4871" s="1">
        <v>45881</v>
      </c>
      <c r="C4871" t="s">
        <v>21</v>
      </c>
      <c r="D4871" t="s">
        <v>35</v>
      </c>
      <c r="E4871" t="s">
        <v>43</v>
      </c>
      <c r="F4871" t="s">
        <v>24</v>
      </c>
      <c r="G4871" t="s">
        <v>53</v>
      </c>
      <c r="H4871" t="s">
        <v>131</v>
      </c>
      <c r="I4871">
        <v>1</v>
      </c>
      <c r="J4871" s="2">
        <v>32.380000000000003</v>
      </c>
      <c r="K4871" s="3">
        <v>0</v>
      </c>
      <c r="L4871" s="2">
        <v>9.6199999999999992</v>
      </c>
      <c r="M4871" s="2">
        <f t="shared" si="608"/>
        <v>32.380000000000003</v>
      </c>
      <c r="N4871" s="2">
        <f t="shared" si="609"/>
        <v>9.6199999999999992</v>
      </c>
      <c r="O4871" s="2">
        <f t="shared" si="610"/>
        <v>22.760000000000005</v>
      </c>
      <c r="P4871" s="4">
        <f t="shared" si="611"/>
        <v>0.70290302655960479</v>
      </c>
      <c r="Q4871">
        <f t="shared" si="612"/>
        <v>2025</v>
      </c>
      <c r="R4871" t="str">
        <f t="shared" si="613"/>
        <v>Q3</v>
      </c>
      <c r="S4871">
        <f t="shared" si="614"/>
        <v>8</v>
      </c>
      <c r="T4871" t="str">
        <f t="shared" si="615"/>
        <v>Aug</v>
      </c>
    </row>
    <row r="4872" spans="1:20" x14ac:dyDescent="0.35">
      <c r="A4872" t="s">
        <v>4937</v>
      </c>
      <c r="B4872" s="1">
        <v>45881</v>
      </c>
      <c r="C4872" t="s">
        <v>21</v>
      </c>
      <c r="D4872" t="s">
        <v>22</v>
      </c>
      <c r="E4872" t="s">
        <v>23</v>
      </c>
      <c r="F4872" t="s">
        <v>31</v>
      </c>
      <c r="G4872" t="s">
        <v>46</v>
      </c>
      <c r="H4872" t="s">
        <v>79</v>
      </c>
      <c r="I4872">
        <v>3</v>
      </c>
      <c r="J4872" s="2">
        <v>28.19</v>
      </c>
      <c r="K4872" s="3">
        <v>0.05</v>
      </c>
      <c r="L4872" s="2">
        <v>9.44</v>
      </c>
      <c r="M4872" s="2">
        <f t="shared" si="608"/>
        <v>80.34</v>
      </c>
      <c r="N4872" s="2">
        <f t="shared" si="609"/>
        <v>28.32</v>
      </c>
      <c r="O4872" s="2">
        <f t="shared" si="610"/>
        <v>52.02</v>
      </c>
      <c r="P4872" s="4">
        <f t="shared" si="611"/>
        <v>0.64749813293502612</v>
      </c>
      <c r="Q4872">
        <f t="shared" si="612"/>
        <v>2025</v>
      </c>
      <c r="R4872" t="str">
        <f t="shared" si="613"/>
        <v>Q3</v>
      </c>
      <c r="S4872">
        <f t="shared" si="614"/>
        <v>8</v>
      </c>
      <c r="T4872" t="str">
        <f t="shared" si="615"/>
        <v>Aug</v>
      </c>
    </row>
    <row r="4873" spans="1:20" x14ac:dyDescent="0.35">
      <c r="A4873" t="s">
        <v>4938</v>
      </c>
      <c r="B4873" s="1">
        <v>45881</v>
      </c>
      <c r="C4873" t="s">
        <v>62</v>
      </c>
      <c r="D4873" t="s">
        <v>74</v>
      </c>
      <c r="E4873" t="s">
        <v>52</v>
      </c>
      <c r="F4873" t="s">
        <v>24</v>
      </c>
      <c r="G4873" t="s">
        <v>38</v>
      </c>
      <c r="H4873" t="s">
        <v>44</v>
      </c>
      <c r="I4873">
        <v>1</v>
      </c>
      <c r="J4873" s="2">
        <v>111.22</v>
      </c>
      <c r="K4873" s="3">
        <v>0.05</v>
      </c>
      <c r="L4873" s="2">
        <v>51.01</v>
      </c>
      <c r="M4873" s="2">
        <f t="shared" si="608"/>
        <v>105.66</v>
      </c>
      <c r="N4873" s="2">
        <f t="shared" si="609"/>
        <v>51.01</v>
      </c>
      <c r="O4873" s="2">
        <f t="shared" si="610"/>
        <v>54.65</v>
      </c>
      <c r="P4873" s="4">
        <f t="shared" si="611"/>
        <v>0.5172250615180769</v>
      </c>
      <c r="Q4873">
        <f t="shared" si="612"/>
        <v>2025</v>
      </c>
      <c r="R4873" t="str">
        <f t="shared" si="613"/>
        <v>Q3</v>
      </c>
      <c r="S4873">
        <f t="shared" si="614"/>
        <v>8</v>
      </c>
      <c r="T4873" t="str">
        <f t="shared" si="615"/>
        <v>Aug</v>
      </c>
    </row>
    <row r="4874" spans="1:20" x14ac:dyDescent="0.35">
      <c r="A4874" t="s">
        <v>4939</v>
      </c>
      <c r="B4874" s="1">
        <v>45882</v>
      </c>
      <c r="C4874" t="s">
        <v>21</v>
      </c>
      <c r="D4874" t="s">
        <v>35</v>
      </c>
      <c r="E4874" t="s">
        <v>23</v>
      </c>
      <c r="F4874" t="s">
        <v>24</v>
      </c>
      <c r="G4874" t="s">
        <v>32</v>
      </c>
      <c r="H4874" t="s">
        <v>33</v>
      </c>
      <c r="I4874">
        <v>1</v>
      </c>
      <c r="J4874" s="2">
        <v>38.6</v>
      </c>
      <c r="K4874" s="3">
        <v>0.1</v>
      </c>
      <c r="L4874" s="2">
        <v>12.5</v>
      </c>
      <c r="M4874" s="2">
        <f t="shared" si="608"/>
        <v>34.74</v>
      </c>
      <c r="N4874" s="2">
        <f t="shared" si="609"/>
        <v>12.5</v>
      </c>
      <c r="O4874" s="2">
        <f t="shared" si="610"/>
        <v>22.240000000000002</v>
      </c>
      <c r="P4874" s="4">
        <f t="shared" si="611"/>
        <v>0.64018422567645372</v>
      </c>
      <c r="Q4874">
        <f t="shared" si="612"/>
        <v>2025</v>
      </c>
      <c r="R4874" t="str">
        <f t="shared" si="613"/>
        <v>Q3</v>
      </c>
      <c r="S4874">
        <f t="shared" si="614"/>
        <v>8</v>
      </c>
      <c r="T4874" t="str">
        <f t="shared" si="615"/>
        <v>Aug</v>
      </c>
    </row>
    <row r="4875" spans="1:20" x14ac:dyDescent="0.35">
      <c r="A4875" t="s">
        <v>4940</v>
      </c>
      <c r="B4875" s="1">
        <v>45882</v>
      </c>
      <c r="C4875" t="s">
        <v>21</v>
      </c>
      <c r="D4875" t="s">
        <v>22</v>
      </c>
      <c r="E4875" t="s">
        <v>36</v>
      </c>
      <c r="F4875" t="s">
        <v>24</v>
      </c>
      <c r="G4875" t="s">
        <v>53</v>
      </c>
      <c r="H4875" t="s">
        <v>131</v>
      </c>
      <c r="I4875">
        <v>1</v>
      </c>
      <c r="J4875" s="2">
        <v>30.91</v>
      </c>
      <c r="K4875" s="3">
        <v>0</v>
      </c>
      <c r="L4875" s="2">
        <v>9.6</v>
      </c>
      <c r="M4875" s="2">
        <f t="shared" si="608"/>
        <v>30.91</v>
      </c>
      <c r="N4875" s="2">
        <f t="shared" si="609"/>
        <v>9.6</v>
      </c>
      <c r="O4875" s="2">
        <f t="shared" si="610"/>
        <v>21.310000000000002</v>
      </c>
      <c r="P4875" s="4">
        <f t="shared" si="611"/>
        <v>0.68942089938531226</v>
      </c>
      <c r="Q4875">
        <f t="shared" si="612"/>
        <v>2025</v>
      </c>
      <c r="R4875" t="str">
        <f t="shared" si="613"/>
        <v>Q3</v>
      </c>
      <c r="S4875">
        <f t="shared" si="614"/>
        <v>8</v>
      </c>
      <c r="T4875" t="str">
        <f t="shared" si="615"/>
        <v>Aug</v>
      </c>
    </row>
    <row r="4876" spans="1:20" x14ac:dyDescent="0.35">
      <c r="A4876" t="s">
        <v>4941</v>
      </c>
      <c r="B4876" s="1">
        <v>45882</v>
      </c>
      <c r="C4876" t="s">
        <v>41</v>
      </c>
      <c r="D4876" t="s">
        <v>42</v>
      </c>
      <c r="E4876" t="s">
        <v>52</v>
      </c>
      <c r="F4876" t="s">
        <v>24</v>
      </c>
      <c r="G4876" t="s">
        <v>46</v>
      </c>
      <c r="H4876" t="s">
        <v>75</v>
      </c>
      <c r="I4876">
        <v>2</v>
      </c>
      <c r="J4876" s="2">
        <v>34.78</v>
      </c>
      <c r="K4876" s="3">
        <v>0</v>
      </c>
      <c r="L4876" s="2">
        <v>10.199999999999999</v>
      </c>
      <c r="M4876" s="2">
        <f t="shared" si="608"/>
        <v>69.56</v>
      </c>
      <c r="N4876" s="2">
        <f t="shared" si="609"/>
        <v>20.399999999999999</v>
      </c>
      <c r="O4876" s="2">
        <f t="shared" si="610"/>
        <v>49.160000000000004</v>
      </c>
      <c r="P4876" s="4">
        <f t="shared" si="611"/>
        <v>0.70672800460034502</v>
      </c>
      <c r="Q4876">
        <f t="shared" si="612"/>
        <v>2025</v>
      </c>
      <c r="R4876" t="str">
        <f t="shared" si="613"/>
        <v>Q3</v>
      </c>
      <c r="S4876">
        <f t="shared" si="614"/>
        <v>8</v>
      </c>
      <c r="T4876" t="str">
        <f t="shared" si="615"/>
        <v>Aug</v>
      </c>
    </row>
    <row r="4877" spans="1:20" x14ac:dyDescent="0.35">
      <c r="A4877" t="s">
        <v>4942</v>
      </c>
      <c r="B4877" s="1">
        <v>45882</v>
      </c>
      <c r="C4877" t="s">
        <v>28</v>
      </c>
      <c r="D4877" t="s">
        <v>49</v>
      </c>
      <c r="E4877" t="s">
        <v>52</v>
      </c>
      <c r="F4877" t="s">
        <v>37</v>
      </c>
      <c r="G4877" t="s">
        <v>53</v>
      </c>
      <c r="H4877" t="s">
        <v>70</v>
      </c>
      <c r="I4877">
        <v>3</v>
      </c>
      <c r="J4877" s="2">
        <v>55.59</v>
      </c>
      <c r="K4877" s="3">
        <v>0.05</v>
      </c>
      <c r="L4877" s="2">
        <v>19.05</v>
      </c>
      <c r="M4877" s="2">
        <f t="shared" si="608"/>
        <v>158.43</v>
      </c>
      <c r="N4877" s="2">
        <f t="shared" si="609"/>
        <v>57.15</v>
      </c>
      <c r="O4877" s="2">
        <f t="shared" si="610"/>
        <v>101.28</v>
      </c>
      <c r="P4877" s="4">
        <f t="shared" si="611"/>
        <v>0.63927286498769176</v>
      </c>
      <c r="Q4877">
        <f t="shared" si="612"/>
        <v>2025</v>
      </c>
      <c r="R4877" t="str">
        <f t="shared" si="613"/>
        <v>Q3</v>
      </c>
      <c r="S4877">
        <f t="shared" si="614"/>
        <v>8</v>
      </c>
      <c r="T4877" t="str">
        <f t="shared" si="615"/>
        <v>Aug</v>
      </c>
    </row>
    <row r="4878" spans="1:20" x14ac:dyDescent="0.35">
      <c r="A4878" t="s">
        <v>4943</v>
      </c>
      <c r="B4878" s="1">
        <v>45882</v>
      </c>
      <c r="C4878" t="s">
        <v>21</v>
      </c>
      <c r="D4878" t="s">
        <v>35</v>
      </c>
      <c r="E4878" t="s">
        <v>23</v>
      </c>
      <c r="F4878" t="s">
        <v>24</v>
      </c>
      <c r="G4878" t="s">
        <v>32</v>
      </c>
      <c r="H4878" t="s">
        <v>50</v>
      </c>
      <c r="I4878">
        <v>3</v>
      </c>
      <c r="J4878" s="2">
        <v>232.77</v>
      </c>
      <c r="K4878" s="3">
        <v>0.1</v>
      </c>
      <c r="L4878" s="2">
        <v>114.94</v>
      </c>
      <c r="M4878" s="2">
        <f t="shared" si="608"/>
        <v>628.48</v>
      </c>
      <c r="N4878" s="2">
        <f t="shared" si="609"/>
        <v>344.82</v>
      </c>
      <c r="O4878" s="2">
        <f t="shared" si="610"/>
        <v>283.66000000000003</v>
      </c>
      <c r="P4878" s="4">
        <f t="shared" si="611"/>
        <v>0.45134292260692466</v>
      </c>
      <c r="Q4878">
        <f t="shared" si="612"/>
        <v>2025</v>
      </c>
      <c r="R4878" t="str">
        <f t="shared" si="613"/>
        <v>Q3</v>
      </c>
      <c r="S4878">
        <f t="shared" si="614"/>
        <v>8</v>
      </c>
      <c r="T4878" t="str">
        <f t="shared" si="615"/>
        <v>Aug</v>
      </c>
    </row>
    <row r="4879" spans="1:20" x14ac:dyDescent="0.35">
      <c r="A4879" t="s">
        <v>4944</v>
      </c>
      <c r="B4879" s="1">
        <v>45882</v>
      </c>
      <c r="C4879" t="s">
        <v>21</v>
      </c>
      <c r="D4879" t="s">
        <v>35</v>
      </c>
      <c r="E4879" t="s">
        <v>23</v>
      </c>
      <c r="F4879" t="s">
        <v>24</v>
      </c>
      <c r="G4879" t="s">
        <v>46</v>
      </c>
      <c r="H4879" t="s">
        <v>183</v>
      </c>
      <c r="I4879">
        <v>4</v>
      </c>
      <c r="J4879" s="2">
        <v>138.06</v>
      </c>
      <c r="K4879" s="3">
        <v>0.15</v>
      </c>
      <c r="L4879" s="2">
        <v>65.760000000000005</v>
      </c>
      <c r="M4879" s="2">
        <f t="shared" si="608"/>
        <v>469.4</v>
      </c>
      <c r="N4879" s="2">
        <f t="shared" si="609"/>
        <v>263.04000000000002</v>
      </c>
      <c r="O4879" s="2">
        <f t="shared" si="610"/>
        <v>206.35999999999996</v>
      </c>
      <c r="P4879" s="4">
        <f t="shared" si="611"/>
        <v>0.43962505325948009</v>
      </c>
      <c r="Q4879">
        <f t="shared" si="612"/>
        <v>2025</v>
      </c>
      <c r="R4879" t="str">
        <f t="shared" si="613"/>
        <v>Q3</v>
      </c>
      <c r="S4879">
        <f t="shared" si="614"/>
        <v>8</v>
      </c>
      <c r="T4879" t="str">
        <f t="shared" si="615"/>
        <v>Aug</v>
      </c>
    </row>
    <row r="4880" spans="1:20" x14ac:dyDescent="0.35">
      <c r="A4880" t="s">
        <v>4945</v>
      </c>
      <c r="B4880" s="1">
        <v>45883</v>
      </c>
      <c r="C4880" t="s">
        <v>41</v>
      </c>
      <c r="D4880" t="s">
        <v>42</v>
      </c>
      <c r="E4880" t="s">
        <v>23</v>
      </c>
      <c r="F4880" t="s">
        <v>37</v>
      </c>
      <c r="G4880" t="s">
        <v>46</v>
      </c>
      <c r="H4880" t="s">
        <v>183</v>
      </c>
      <c r="I4880">
        <v>2</v>
      </c>
      <c r="J4880" s="2">
        <v>146.02000000000001</v>
      </c>
      <c r="K4880" s="3">
        <v>0</v>
      </c>
      <c r="L4880" s="2">
        <v>61.45</v>
      </c>
      <c r="M4880" s="2">
        <f t="shared" si="608"/>
        <v>292.04000000000002</v>
      </c>
      <c r="N4880" s="2">
        <f t="shared" si="609"/>
        <v>122.9</v>
      </c>
      <c r="O4880" s="2">
        <f t="shared" si="610"/>
        <v>169.14000000000001</v>
      </c>
      <c r="P4880" s="4">
        <f t="shared" si="611"/>
        <v>0.57916723736474451</v>
      </c>
      <c r="Q4880">
        <f t="shared" si="612"/>
        <v>2025</v>
      </c>
      <c r="R4880" t="str">
        <f t="shared" si="613"/>
        <v>Q3</v>
      </c>
      <c r="S4880">
        <f t="shared" si="614"/>
        <v>8</v>
      </c>
      <c r="T4880" t="str">
        <f t="shared" si="615"/>
        <v>Aug</v>
      </c>
    </row>
    <row r="4881" spans="1:20" x14ac:dyDescent="0.35">
      <c r="A4881" t="s">
        <v>4946</v>
      </c>
      <c r="B4881" s="1">
        <v>45883</v>
      </c>
      <c r="C4881" t="s">
        <v>21</v>
      </c>
      <c r="D4881" t="s">
        <v>103</v>
      </c>
      <c r="E4881" t="s">
        <v>52</v>
      </c>
      <c r="F4881" t="s">
        <v>24</v>
      </c>
      <c r="G4881" t="s">
        <v>25</v>
      </c>
      <c r="H4881" t="s">
        <v>26</v>
      </c>
      <c r="I4881">
        <v>1</v>
      </c>
      <c r="J4881" s="2">
        <v>22.69</v>
      </c>
      <c r="K4881" s="3">
        <v>0.05</v>
      </c>
      <c r="L4881" s="2">
        <v>6.67</v>
      </c>
      <c r="M4881" s="2">
        <f t="shared" si="608"/>
        <v>21.56</v>
      </c>
      <c r="N4881" s="2">
        <f t="shared" si="609"/>
        <v>6.67</v>
      </c>
      <c r="O4881" s="2">
        <f t="shared" si="610"/>
        <v>14.889999999999999</v>
      </c>
      <c r="P4881" s="4">
        <f t="shared" si="611"/>
        <v>0.69063079777365488</v>
      </c>
      <c r="Q4881">
        <f t="shared" si="612"/>
        <v>2025</v>
      </c>
      <c r="R4881" t="str">
        <f t="shared" si="613"/>
        <v>Q3</v>
      </c>
      <c r="S4881">
        <f t="shared" si="614"/>
        <v>8</v>
      </c>
      <c r="T4881" t="str">
        <f t="shared" si="615"/>
        <v>Aug</v>
      </c>
    </row>
    <row r="4882" spans="1:20" x14ac:dyDescent="0.35">
      <c r="A4882" t="s">
        <v>4947</v>
      </c>
      <c r="B4882" s="1">
        <v>45883</v>
      </c>
      <c r="C4882" t="s">
        <v>28</v>
      </c>
      <c r="D4882" t="s">
        <v>29</v>
      </c>
      <c r="E4882" t="s">
        <v>23</v>
      </c>
      <c r="F4882" t="s">
        <v>37</v>
      </c>
      <c r="G4882" t="s">
        <v>32</v>
      </c>
      <c r="H4882" t="s">
        <v>86</v>
      </c>
      <c r="I4882">
        <v>1</v>
      </c>
      <c r="J4882" s="2">
        <v>69.959999999999994</v>
      </c>
      <c r="K4882" s="3">
        <v>0.2</v>
      </c>
      <c r="L4882" s="2">
        <v>24.22</v>
      </c>
      <c r="M4882" s="2">
        <f t="shared" si="608"/>
        <v>55.97</v>
      </c>
      <c r="N4882" s="2">
        <f t="shared" si="609"/>
        <v>24.22</v>
      </c>
      <c r="O4882" s="2">
        <f t="shared" si="610"/>
        <v>31.75</v>
      </c>
      <c r="P4882" s="4">
        <f t="shared" si="611"/>
        <v>0.56726817938181173</v>
      </c>
      <c r="Q4882">
        <f t="shared" si="612"/>
        <v>2025</v>
      </c>
      <c r="R4882" t="str">
        <f t="shared" si="613"/>
        <v>Q3</v>
      </c>
      <c r="S4882">
        <f t="shared" si="614"/>
        <v>8</v>
      </c>
      <c r="T4882" t="str">
        <f t="shared" si="615"/>
        <v>Aug</v>
      </c>
    </row>
    <row r="4883" spans="1:20" x14ac:dyDescent="0.35">
      <c r="A4883" t="s">
        <v>4948</v>
      </c>
      <c r="B4883" s="1">
        <v>45883</v>
      </c>
      <c r="C4883" t="s">
        <v>21</v>
      </c>
      <c r="D4883" t="s">
        <v>103</v>
      </c>
      <c r="E4883" t="s">
        <v>36</v>
      </c>
      <c r="F4883" t="s">
        <v>37</v>
      </c>
      <c r="G4883" t="s">
        <v>32</v>
      </c>
      <c r="H4883" t="s">
        <v>86</v>
      </c>
      <c r="I4883">
        <v>3</v>
      </c>
      <c r="J4883" s="2">
        <v>63.46</v>
      </c>
      <c r="K4883" s="3">
        <v>0</v>
      </c>
      <c r="L4883" s="2">
        <v>24.75</v>
      </c>
      <c r="M4883" s="2">
        <f t="shared" si="608"/>
        <v>190.38</v>
      </c>
      <c r="N4883" s="2">
        <f t="shared" si="609"/>
        <v>74.25</v>
      </c>
      <c r="O4883" s="2">
        <f t="shared" si="610"/>
        <v>116.13</v>
      </c>
      <c r="P4883" s="4">
        <f t="shared" si="611"/>
        <v>0.6099905452253388</v>
      </c>
      <c r="Q4883">
        <f t="shared" si="612"/>
        <v>2025</v>
      </c>
      <c r="R4883" t="str">
        <f t="shared" si="613"/>
        <v>Q3</v>
      </c>
      <c r="S4883">
        <f t="shared" si="614"/>
        <v>8</v>
      </c>
      <c r="T4883" t="str">
        <f t="shared" si="615"/>
        <v>Aug</v>
      </c>
    </row>
    <row r="4884" spans="1:20" x14ac:dyDescent="0.35">
      <c r="A4884" t="s">
        <v>4949</v>
      </c>
      <c r="B4884" s="1">
        <v>45883</v>
      </c>
      <c r="C4884" t="s">
        <v>41</v>
      </c>
      <c r="D4884" t="s">
        <v>42</v>
      </c>
      <c r="E4884" t="s">
        <v>30</v>
      </c>
      <c r="F4884" t="s">
        <v>31</v>
      </c>
      <c r="G4884" t="s">
        <v>32</v>
      </c>
      <c r="H4884" t="s">
        <v>33</v>
      </c>
      <c r="I4884">
        <v>9</v>
      </c>
      <c r="J4884" s="2">
        <v>40.01</v>
      </c>
      <c r="K4884" s="3">
        <v>0</v>
      </c>
      <c r="L4884" s="2">
        <v>11.68</v>
      </c>
      <c r="M4884" s="2">
        <f t="shared" si="608"/>
        <v>360.09</v>
      </c>
      <c r="N4884" s="2">
        <f t="shared" si="609"/>
        <v>105.12</v>
      </c>
      <c r="O4884" s="2">
        <f t="shared" si="610"/>
        <v>254.96999999999997</v>
      </c>
      <c r="P4884" s="4">
        <f t="shared" si="611"/>
        <v>0.70807298175456135</v>
      </c>
      <c r="Q4884">
        <f t="shared" si="612"/>
        <v>2025</v>
      </c>
      <c r="R4884" t="str">
        <f t="shared" si="613"/>
        <v>Q3</v>
      </c>
      <c r="S4884">
        <f t="shared" si="614"/>
        <v>8</v>
      </c>
      <c r="T4884" t="str">
        <f t="shared" si="615"/>
        <v>Aug</v>
      </c>
    </row>
    <row r="4885" spans="1:20" x14ac:dyDescent="0.35">
      <c r="A4885" t="s">
        <v>4950</v>
      </c>
      <c r="B4885" s="1">
        <v>45883</v>
      </c>
      <c r="C4885" t="s">
        <v>21</v>
      </c>
      <c r="D4885" t="s">
        <v>35</v>
      </c>
      <c r="E4885" t="s">
        <v>23</v>
      </c>
      <c r="F4885" t="s">
        <v>24</v>
      </c>
      <c r="G4885" t="s">
        <v>32</v>
      </c>
      <c r="H4885" t="s">
        <v>33</v>
      </c>
      <c r="I4885">
        <v>1</v>
      </c>
      <c r="J4885" s="2">
        <v>38.950000000000003</v>
      </c>
      <c r="K4885" s="3">
        <v>0.1</v>
      </c>
      <c r="L4885" s="2">
        <v>12.67</v>
      </c>
      <c r="M4885" s="2">
        <f t="shared" si="608"/>
        <v>35.06</v>
      </c>
      <c r="N4885" s="2">
        <f t="shared" si="609"/>
        <v>12.67</v>
      </c>
      <c r="O4885" s="2">
        <f t="shared" si="610"/>
        <v>22.39</v>
      </c>
      <c r="P4885" s="4">
        <f t="shared" si="611"/>
        <v>0.63861950941243584</v>
      </c>
      <c r="Q4885">
        <f t="shared" si="612"/>
        <v>2025</v>
      </c>
      <c r="R4885" t="str">
        <f t="shared" si="613"/>
        <v>Q3</v>
      </c>
      <c r="S4885">
        <f t="shared" si="614"/>
        <v>8</v>
      </c>
      <c r="T4885" t="str">
        <f t="shared" si="615"/>
        <v>Aug</v>
      </c>
    </row>
    <row r="4886" spans="1:20" x14ac:dyDescent="0.35">
      <c r="A4886" t="s">
        <v>4951</v>
      </c>
      <c r="B4886" s="1">
        <v>45883</v>
      </c>
      <c r="C4886" t="s">
        <v>62</v>
      </c>
      <c r="D4886" t="s">
        <v>74</v>
      </c>
      <c r="E4886" t="s">
        <v>52</v>
      </c>
      <c r="F4886" t="s">
        <v>37</v>
      </c>
      <c r="G4886" t="s">
        <v>53</v>
      </c>
      <c r="H4886" t="s">
        <v>131</v>
      </c>
      <c r="I4886">
        <v>1</v>
      </c>
      <c r="J4886" s="2">
        <v>30.47</v>
      </c>
      <c r="K4886" s="3">
        <v>0</v>
      </c>
      <c r="L4886" s="2">
        <v>9.41</v>
      </c>
      <c r="M4886" s="2">
        <f t="shared" si="608"/>
        <v>30.47</v>
      </c>
      <c r="N4886" s="2">
        <f t="shared" si="609"/>
        <v>9.41</v>
      </c>
      <c r="O4886" s="2">
        <f t="shared" si="610"/>
        <v>21.06</v>
      </c>
      <c r="P4886" s="4">
        <f t="shared" si="611"/>
        <v>0.69117164424023625</v>
      </c>
      <c r="Q4886">
        <f t="shared" si="612"/>
        <v>2025</v>
      </c>
      <c r="R4886" t="str">
        <f t="shared" si="613"/>
        <v>Q3</v>
      </c>
      <c r="S4886">
        <f t="shared" si="614"/>
        <v>8</v>
      </c>
      <c r="T4886" t="str">
        <f t="shared" si="615"/>
        <v>Aug</v>
      </c>
    </row>
    <row r="4887" spans="1:20" x14ac:dyDescent="0.35">
      <c r="A4887" t="s">
        <v>4952</v>
      </c>
      <c r="B4887" s="1">
        <v>45883</v>
      </c>
      <c r="C4887" t="s">
        <v>41</v>
      </c>
      <c r="D4887" t="s">
        <v>42</v>
      </c>
      <c r="E4887" t="s">
        <v>23</v>
      </c>
      <c r="F4887" t="s">
        <v>24</v>
      </c>
      <c r="G4887" t="s">
        <v>38</v>
      </c>
      <c r="H4887" t="s">
        <v>56</v>
      </c>
      <c r="I4887">
        <v>1</v>
      </c>
      <c r="J4887" s="2">
        <v>84.43</v>
      </c>
      <c r="K4887" s="3">
        <v>0</v>
      </c>
      <c r="L4887" s="2">
        <v>31.74</v>
      </c>
      <c r="M4887" s="2">
        <f t="shared" si="608"/>
        <v>84.43</v>
      </c>
      <c r="N4887" s="2">
        <f t="shared" si="609"/>
        <v>31.74</v>
      </c>
      <c r="O4887" s="2">
        <f t="shared" si="610"/>
        <v>52.690000000000012</v>
      </c>
      <c r="P4887" s="4">
        <f t="shared" si="611"/>
        <v>0.62406727466540335</v>
      </c>
      <c r="Q4887">
        <f t="shared" si="612"/>
        <v>2025</v>
      </c>
      <c r="R4887" t="str">
        <f t="shared" si="613"/>
        <v>Q3</v>
      </c>
      <c r="S4887">
        <f t="shared" si="614"/>
        <v>8</v>
      </c>
      <c r="T4887" t="str">
        <f t="shared" si="615"/>
        <v>Aug</v>
      </c>
    </row>
    <row r="4888" spans="1:20" x14ac:dyDescent="0.35">
      <c r="A4888" t="s">
        <v>4953</v>
      </c>
      <c r="B4888" s="1">
        <v>45883</v>
      </c>
      <c r="C4888" t="s">
        <v>21</v>
      </c>
      <c r="D4888" t="s">
        <v>35</v>
      </c>
      <c r="E4888" t="s">
        <v>52</v>
      </c>
      <c r="F4888" t="s">
        <v>37</v>
      </c>
      <c r="G4888" t="s">
        <v>32</v>
      </c>
      <c r="H4888" t="s">
        <v>113</v>
      </c>
      <c r="I4888">
        <v>3</v>
      </c>
      <c r="J4888" s="2">
        <v>369.97</v>
      </c>
      <c r="K4888" s="3">
        <v>0.1</v>
      </c>
      <c r="L4888" s="2">
        <v>208.42</v>
      </c>
      <c r="M4888" s="2">
        <f t="shared" si="608"/>
        <v>998.92</v>
      </c>
      <c r="N4888" s="2">
        <f t="shared" si="609"/>
        <v>625.26</v>
      </c>
      <c r="O4888" s="2">
        <f t="shared" si="610"/>
        <v>373.65999999999997</v>
      </c>
      <c r="P4888" s="4">
        <f t="shared" si="611"/>
        <v>0.37406398910823691</v>
      </c>
      <c r="Q4888">
        <f t="shared" si="612"/>
        <v>2025</v>
      </c>
      <c r="R4888" t="str">
        <f t="shared" si="613"/>
        <v>Q3</v>
      </c>
      <c r="S4888">
        <f t="shared" si="614"/>
        <v>8</v>
      </c>
      <c r="T4888" t="str">
        <f t="shared" si="615"/>
        <v>Aug</v>
      </c>
    </row>
    <row r="4889" spans="1:20" x14ac:dyDescent="0.35">
      <c r="A4889" t="s">
        <v>4954</v>
      </c>
      <c r="B4889" s="1">
        <v>45883</v>
      </c>
      <c r="C4889" t="s">
        <v>21</v>
      </c>
      <c r="D4889" t="s">
        <v>35</v>
      </c>
      <c r="E4889" t="s">
        <v>36</v>
      </c>
      <c r="F4889" t="s">
        <v>24</v>
      </c>
      <c r="G4889" t="s">
        <v>53</v>
      </c>
      <c r="H4889" t="s">
        <v>66</v>
      </c>
      <c r="I4889">
        <v>3</v>
      </c>
      <c r="J4889" s="2">
        <v>107.44</v>
      </c>
      <c r="K4889" s="3">
        <v>0</v>
      </c>
      <c r="L4889" s="2">
        <v>44.56</v>
      </c>
      <c r="M4889" s="2">
        <f t="shared" si="608"/>
        <v>322.32</v>
      </c>
      <c r="N4889" s="2">
        <f t="shared" si="609"/>
        <v>133.68</v>
      </c>
      <c r="O4889" s="2">
        <f t="shared" si="610"/>
        <v>188.64</v>
      </c>
      <c r="P4889" s="4">
        <f t="shared" si="611"/>
        <v>0.58525688756515259</v>
      </c>
      <c r="Q4889">
        <f t="shared" si="612"/>
        <v>2025</v>
      </c>
      <c r="R4889" t="str">
        <f t="shared" si="613"/>
        <v>Q3</v>
      </c>
      <c r="S4889">
        <f t="shared" si="614"/>
        <v>8</v>
      </c>
      <c r="T4889" t="str">
        <f t="shared" si="615"/>
        <v>Aug</v>
      </c>
    </row>
    <row r="4890" spans="1:20" x14ac:dyDescent="0.35">
      <c r="A4890" t="s">
        <v>4955</v>
      </c>
      <c r="B4890" s="1">
        <v>45883</v>
      </c>
      <c r="C4890" t="s">
        <v>41</v>
      </c>
      <c r="D4890" t="s">
        <v>42</v>
      </c>
      <c r="E4890" t="s">
        <v>36</v>
      </c>
      <c r="F4890" t="s">
        <v>37</v>
      </c>
      <c r="G4890" t="s">
        <v>38</v>
      </c>
      <c r="H4890" t="s">
        <v>44</v>
      </c>
      <c r="I4890">
        <v>1</v>
      </c>
      <c r="J4890" s="2">
        <v>123.97</v>
      </c>
      <c r="K4890" s="3">
        <v>0</v>
      </c>
      <c r="L4890" s="2">
        <v>47.63</v>
      </c>
      <c r="M4890" s="2">
        <f t="shared" si="608"/>
        <v>123.97</v>
      </c>
      <c r="N4890" s="2">
        <f t="shared" si="609"/>
        <v>47.63</v>
      </c>
      <c r="O4890" s="2">
        <f t="shared" si="610"/>
        <v>76.34</v>
      </c>
      <c r="P4890" s="4">
        <f t="shared" si="611"/>
        <v>0.61579414374445429</v>
      </c>
      <c r="Q4890">
        <f t="shared" si="612"/>
        <v>2025</v>
      </c>
      <c r="R4890" t="str">
        <f t="shared" si="613"/>
        <v>Q3</v>
      </c>
      <c r="S4890">
        <f t="shared" si="614"/>
        <v>8</v>
      </c>
      <c r="T4890" t="str">
        <f t="shared" si="615"/>
        <v>Aug</v>
      </c>
    </row>
    <row r="4891" spans="1:20" x14ac:dyDescent="0.35">
      <c r="A4891" t="s">
        <v>4956</v>
      </c>
      <c r="B4891" s="1">
        <v>45883</v>
      </c>
      <c r="C4891" t="s">
        <v>41</v>
      </c>
      <c r="D4891" t="s">
        <v>42</v>
      </c>
      <c r="E4891" t="s">
        <v>52</v>
      </c>
      <c r="F4891" t="s">
        <v>37</v>
      </c>
      <c r="G4891" t="s">
        <v>25</v>
      </c>
      <c r="H4891" t="s">
        <v>81</v>
      </c>
      <c r="I4891">
        <v>3</v>
      </c>
      <c r="J4891" s="2">
        <v>44.81</v>
      </c>
      <c r="K4891" s="3">
        <v>0.1</v>
      </c>
      <c r="L4891" s="2">
        <v>15.75</v>
      </c>
      <c r="M4891" s="2">
        <f t="shared" si="608"/>
        <v>120.99</v>
      </c>
      <c r="N4891" s="2">
        <f t="shared" si="609"/>
        <v>47.25</v>
      </c>
      <c r="O4891" s="2">
        <f t="shared" si="610"/>
        <v>73.739999999999995</v>
      </c>
      <c r="P4891" s="4">
        <f t="shared" si="611"/>
        <v>0.60947185717827923</v>
      </c>
      <c r="Q4891">
        <f t="shared" si="612"/>
        <v>2025</v>
      </c>
      <c r="R4891" t="str">
        <f t="shared" si="613"/>
        <v>Q3</v>
      </c>
      <c r="S4891">
        <f t="shared" si="614"/>
        <v>8</v>
      </c>
      <c r="T4891" t="str">
        <f t="shared" si="615"/>
        <v>Aug</v>
      </c>
    </row>
    <row r="4892" spans="1:20" x14ac:dyDescent="0.35">
      <c r="A4892" t="s">
        <v>4957</v>
      </c>
      <c r="B4892" s="1">
        <v>45883</v>
      </c>
      <c r="C4892" t="s">
        <v>62</v>
      </c>
      <c r="D4892" t="s">
        <v>74</v>
      </c>
      <c r="E4892" t="s">
        <v>23</v>
      </c>
      <c r="F4892" t="s">
        <v>24</v>
      </c>
      <c r="G4892" t="s">
        <v>46</v>
      </c>
      <c r="H4892" t="s">
        <v>47</v>
      </c>
      <c r="I4892">
        <v>2</v>
      </c>
      <c r="J4892" s="2">
        <v>460.11</v>
      </c>
      <c r="K4892" s="3">
        <v>0.05</v>
      </c>
      <c r="L4892" s="2">
        <v>260.66000000000003</v>
      </c>
      <c r="M4892" s="2">
        <f t="shared" si="608"/>
        <v>874.21</v>
      </c>
      <c r="N4892" s="2">
        <f t="shared" si="609"/>
        <v>521.32000000000005</v>
      </c>
      <c r="O4892" s="2">
        <f t="shared" si="610"/>
        <v>352.89</v>
      </c>
      <c r="P4892" s="4">
        <f t="shared" si="611"/>
        <v>0.40366731105798376</v>
      </c>
      <c r="Q4892">
        <f t="shared" si="612"/>
        <v>2025</v>
      </c>
      <c r="R4892" t="str">
        <f t="shared" si="613"/>
        <v>Q3</v>
      </c>
      <c r="S4892">
        <f t="shared" si="614"/>
        <v>8</v>
      </c>
      <c r="T4892" t="str">
        <f t="shared" si="615"/>
        <v>Aug</v>
      </c>
    </row>
    <row r="4893" spans="1:20" x14ac:dyDescent="0.35">
      <c r="A4893" t="s">
        <v>4958</v>
      </c>
      <c r="B4893" s="1">
        <v>45884</v>
      </c>
      <c r="C4893" t="s">
        <v>21</v>
      </c>
      <c r="D4893" t="s">
        <v>35</v>
      </c>
      <c r="E4893" t="s">
        <v>23</v>
      </c>
      <c r="F4893" t="s">
        <v>24</v>
      </c>
      <c r="G4893" t="s">
        <v>46</v>
      </c>
      <c r="H4893" t="s">
        <v>75</v>
      </c>
      <c r="I4893">
        <v>1</v>
      </c>
      <c r="J4893" s="2">
        <v>34.46</v>
      </c>
      <c r="K4893" s="3">
        <v>0.05</v>
      </c>
      <c r="L4893" s="2">
        <v>9.7799999999999994</v>
      </c>
      <c r="M4893" s="2">
        <f t="shared" si="608"/>
        <v>32.74</v>
      </c>
      <c r="N4893" s="2">
        <f t="shared" si="609"/>
        <v>9.7799999999999994</v>
      </c>
      <c r="O4893" s="2">
        <f t="shared" si="610"/>
        <v>22.96</v>
      </c>
      <c r="P4893" s="4">
        <f t="shared" si="611"/>
        <v>0.70128283445326811</v>
      </c>
      <c r="Q4893">
        <f t="shared" si="612"/>
        <v>2025</v>
      </c>
      <c r="R4893" t="str">
        <f t="shared" si="613"/>
        <v>Q3</v>
      </c>
      <c r="S4893">
        <f t="shared" si="614"/>
        <v>8</v>
      </c>
      <c r="T4893" t="str">
        <f t="shared" si="615"/>
        <v>Aug</v>
      </c>
    </row>
    <row r="4894" spans="1:20" x14ac:dyDescent="0.35">
      <c r="A4894" t="s">
        <v>4959</v>
      </c>
      <c r="B4894" s="1">
        <v>45884</v>
      </c>
      <c r="C4894" t="s">
        <v>62</v>
      </c>
      <c r="D4894" t="s">
        <v>63</v>
      </c>
      <c r="E4894" t="s">
        <v>30</v>
      </c>
      <c r="F4894" t="s">
        <v>31</v>
      </c>
      <c r="G4894" t="s">
        <v>38</v>
      </c>
      <c r="H4894" t="s">
        <v>39</v>
      </c>
      <c r="I4894">
        <v>8</v>
      </c>
      <c r="J4894" s="2">
        <v>143.78</v>
      </c>
      <c r="K4894" s="3">
        <v>0.15</v>
      </c>
      <c r="L4894" s="2">
        <v>81.38</v>
      </c>
      <c r="M4894" s="2">
        <f t="shared" si="608"/>
        <v>977.7</v>
      </c>
      <c r="N4894" s="2">
        <f t="shared" si="609"/>
        <v>651.04</v>
      </c>
      <c r="O4894" s="2">
        <f t="shared" si="610"/>
        <v>326.66000000000008</v>
      </c>
      <c r="P4894" s="4">
        <f t="shared" si="611"/>
        <v>0.33411066789403709</v>
      </c>
      <c r="Q4894">
        <f t="shared" si="612"/>
        <v>2025</v>
      </c>
      <c r="R4894" t="str">
        <f t="shared" si="613"/>
        <v>Q3</v>
      </c>
      <c r="S4894">
        <f t="shared" si="614"/>
        <v>8</v>
      </c>
      <c r="T4894" t="str">
        <f t="shared" si="615"/>
        <v>Aug</v>
      </c>
    </row>
    <row r="4895" spans="1:20" x14ac:dyDescent="0.35">
      <c r="A4895" t="s">
        <v>4960</v>
      </c>
      <c r="B4895" s="1">
        <v>45884</v>
      </c>
      <c r="C4895" t="s">
        <v>21</v>
      </c>
      <c r="D4895" t="s">
        <v>35</v>
      </c>
      <c r="E4895" t="s">
        <v>23</v>
      </c>
      <c r="F4895" t="s">
        <v>37</v>
      </c>
      <c r="G4895" t="s">
        <v>46</v>
      </c>
      <c r="H4895" t="s">
        <v>47</v>
      </c>
      <c r="I4895">
        <v>1</v>
      </c>
      <c r="J4895" s="2">
        <v>487.96</v>
      </c>
      <c r="K4895" s="3">
        <v>0.2</v>
      </c>
      <c r="L4895" s="2">
        <v>247.84</v>
      </c>
      <c r="M4895" s="2">
        <f t="shared" si="608"/>
        <v>390.37</v>
      </c>
      <c r="N4895" s="2">
        <f t="shared" si="609"/>
        <v>247.84</v>
      </c>
      <c r="O4895" s="2">
        <f t="shared" si="610"/>
        <v>142.53</v>
      </c>
      <c r="P4895" s="4">
        <f t="shared" si="611"/>
        <v>0.36511514716807131</v>
      </c>
      <c r="Q4895">
        <f t="shared" si="612"/>
        <v>2025</v>
      </c>
      <c r="R4895" t="str">
        <f t="shared" si="613"/>
        <v>Q3</v>
      </c>
      <c r="S4895">
        <f t="shared" si="614"/>
        <v>8</v>
      </c>
      <c r="T4895" t="str">
        <f t="shared" si="615"/>
        <v>Aug</v>
      </c>
    </row>
    <row r="4896" spans="1:20" x14ac:dyDescent="0.35">
      <c r="A4896" t="s">
        <v>4961</v>
      </c>
      <c r="B4896" s="1">
        <v>45884</v>
      </c>
      <c r="C4896" t="s">
        <v>21</v>
      </c>
      <c r="D4896" t="s">
        <v>22</v>
      </c>
      <c r="E4896" t="s">
        <v>43</v>
      </c>
      <c r="F4896" t="s">
        <v>24</v>
      </c>
      <c r="G4896" t="s">
        <v>46</v>
      </c>
      <c r="H4896" t="s">
        <v>183</v>
      </c>
      <c r="I4896">
        <v>4</v>
      </c>
      <c r="J4896" s="2">
        <v>135.32</v>
      </c>
      <c r="K4896" s="3">
        <v>0</v>
      </c>
      <c r="L4896" s="2">
        <v>63.91</v>
      </c>
      <c r="M4896" s="2">
        <f t="shared" si="608"/>
        <v>541.28</v>
      </c>
      <c r="N4896" s="2">
        <f t="shared" si="609"/>
        <v>255.64</v>
      </c>
      <c r="O4896" s="2">
        <f t="shared" si="610"/>
        <v>285.64</v>
      </c>
      <c r="P4896" s="4">
        <f t="shared" si="611"/>
        <v>0.5277120898610701</v>
      </c>
      <c r="Q4896">
        <f t="shared" si="612"/>
        <v>2025</v>
      </c>
      <c r="R4896" t="str">
        <f t="shared" si="613"/>
        <v>Q3</v>
      </c>
      <c r="S4896">
        <f t="shared" si="614"/>
        <v>8</v>
      </c>
      <c r="T4896" t="str">
        <f t="shared" si="615"/>
        <v>Aug</v>
      </c>
    </row>
    <row r="4897" spans="1:20" x14ac:dyDescent="0.35">
      <c r="A4897" t="s">
        <v>4962</v>
      </c>
      <c r="B4897" s="1">
        <v>45885</v>
      </c>
      <c r="C4897" t="s">
        <v>21</v>
      </c>
      <c r="D4897" t="s">
        <v>35</v>
      </c>
      <c r="E4897" t="s">
        <v>23</v>
      </c>
      <c r="F4897" t="s">
        <v>37</v>
      </c>
      <c r="G4897" t="s">
        <v>32</v>
      </c>
      <c r="H4897" t="s">
        <v>33</v>
      </c>
      <c r="I4897">
        <v>4</v>
      </c>
      <c r="J4897" s="2">
        <v>38.58</v>
      </c>
      <c r="K4897" s="3">
        <v>0</v>
      </c>
      <c r="L4897" s="2">
        <v>12.57</v>
      </c>
      <c r="M4897" s="2">
        <f t="shared" si="608"/>
        <v>154.32</v>
      </c>
      <c r="N4897" s="2">
        <f t="shared" si="609"/>
        <v>50.28</v>
      </c>
      <c r="O4897" s="2">
        <f t="shared" si="610"/>
        <v>104.03999999999999</v>
      </c>
      <c r="P4897" s="4">
        <f t="shared" si="611"/>
        <v>0.67418351477449456</v>
      </c>
      <c r="Q4897">
        <f t="shared" si="612"/>
        <v>2025</v>
      </c>
      <c r="R4897" t="str">
        <f t="shared" si="613"/>
        <v>Q3</v>
      </c>
      <c r="S4897">
        <f t="shared" si="614"/>
        <v>8</v>
      </c>
      <c r="T4897" t="str">
        <f t="shared" si="615"/>
        <v>Aug</v>
      </c>
    </row>
    <row r="4898" spans="1:20" x14ac:dyDescent="0.35">
      <c r="A4898" t="s">
        <v>4963</v>
      </c>
      <c r="B4898" s="1">
        <v>45885</v>
      </c>
      <c r="C4898" t="s">
        <v>21</v>
      </c>
      <c r="D4898" t="s">
        <v>35</v>
      </c>
      <c r="E4898" t="s">
        <v>43</v>
      </c>
      <c r="F4898" t="s">
        <v>37</v>
      </c>
      <c r="G4898" t="s">
        <v>32</v>
      </c>
      <c r="H4898" t="s">
        <v>50</v>
      </c>
      <c r="I4898">
        <v>1</v>
      </c>
      <c r="J4898" s="2">
        <v>231.48</v>
      </c>
      <c r="K4898" s="3">
        <v>0.05</v>
      </c>
      <c r="L4898" s="2">
        <v>116.37</v>
      </c>
      <c r="M4898" s="2">
        <f t="shared" si="608"/>
        <v>219.91</v>
      </c>
      <c r="N4898" s="2">
        <f t="shared" si="609"/>
        <v>116.37</v>
      </c>
      <c r="O4898" s="2">
        <f t="shared" si="610"/>
        <v>103.53999999999999</v>
      </c>
      <c r="P4898" s="4">
        <f t="shared" si="611"/>
        <v>0.47082897548997316</v>
      </c>
      <c r="Q4898">
        <f t="shared" si="612"/>
        <v>2025</v>
      </c>
      <c r="R4898" t="str">
        <f t="shared" si="613"/>
        <v>Q3</v>
      </c>
      <c r="S4898">
        <f t="shared" si="614"/>
        <v>8</v>
      </c>
      <c r="T4898" t="str">
        <f t="shared" si="615"/>
        <v>Aug</v>
      </c>
    </row>
    <row r="4899" spans="1:20" x14ac:dyDescent="0.35">
      <c r="A4899" t="s">
        <v>4964</v>
      </c>
      <c r="B4899" s="1">
        <v>45885</v>
      </c>
      <c r="C4899" t="s">
        <v>21</v>
      </c>
      <c r="D4899" t="s">
        <v>22</v>
      </c>
      <c r="E4899" t="s">
        <v>23</v>
      </c>
      <c r="F4899" t="s">
        <v>37</v>
      </c>
      <c r="G4899" t="s">
        <v>53</v>
      </c>
      <c r="H4899" t="s">
        <v>54</v>
      </c>
      <c r="I4899">
        <v>1</v>
      </c>
      <c r="J4899" s="2">
        <v>146.62</v>
      </c>
      <c r="K4899" s="3">
        <v>0</v>
      </c>
      <c r="L4899" s="2">
        <v>67.98</v>
      </c>
      <c r="M4899" s="2">
        <f t="shared" si="608"/>
        <v>146.62</v>
      </c>
      <c r="N4899" s="2">
        <f t="shared" si="609"/>
        <v>67.98</v>
      </c>
      <c r="O4899" s="2">
        <f t="shared" si="610"/>
        <v>78.64</v>
      </c>
      <c r="P4899" s="4">
        <f t="shared" si="611"/>
        <v>0.53635247578775058</v>
      </c>
      <c r="Q4899">
        <f t="shared" si="612"/>
        <v>2025</v>
      </c>
      <c r="R4899" t="str">
        <f t="shared" si="613"/>
        <v>Q3</v>
      </c>
      <c r="S4899">
        <f t="shared" si="614"/>
        <v>8</v>
      </c>
      <c r="T4899" t="str">
        <f t="shared" si="615"/>
        <v>Aug</v>
      </c>
    </row>
    <row r="4900" spans="1:20" x14ac:dyDescent="0.35">
      <c r="A4900" t="s">
        <v>4965</v>
      </c>
      <c r="B4900" s="1">
        <v>45885</v>
      </c>
      <c r="C4900" t="s">
        <v>41</v>
      </c>
      <c r="D4900" t="s">
        <v>42</v>
      </c>
      <c r="E4900" t="s">
        <v>36</v>
      </c>
      <c r="F4900" t="s">
        <v>37</v>
      </c>
      <c r="G4900" t="s">
        <v>38</v>
      </c>
      <c r="H4900" t="s">
        <v>56</v>
      </c>
      <c r="I4900">
        <v>1</v>
      </c>
      <c r="J4900" s="2">
        <v>83.89</v>
      </c>
      <c r="K4900" s="3">
        <v>0.05</v>
      </c>
      <c r="L4900" s="2">
        <v>30.96</v>
      </c>
      <c r="M4900" s="2">
        <f t="shared" si="608"/>
        <v>79.7</v>
      </c>
      <c r="N4900" s="2">
        <f t="shared" si="609"/>
        <v>30.96</v>
      </c>
      <c r="O4900" s="2">
        <f t="shared" si="610"/>
        <v>48.74</v>
      </c>
      <c r="P4900" s="4">
        <f t="shared" si="611"/>
        <v>0.61154328732747809</v>
      </c>
      <c r="Q4900">
        <f t="shared" si="612"/>
        <v>2025</v>
      </c>
      <c r="R4900" t="str">
        <f t="shared" si="613"/>
        <v>Q3</v>
      </c>
      <c r="S4900">
        <f t="shared" si="614"/>
        <v>8</v>
      </c>
      <c r="T4900" t="str">
        <f t="shared" si="615"/>
        <v>Aug</v>
      </c>
    </row>
    <row r="4901" spans="1:20" x14ac:dyDescent="0.35">
      <c r="A4901" t="s">
        <v>4966</v>
      </c>
      <c r="B4901" s="1">
        <v>45885</v>
      </c>
      <c r="C4901" t="s">
        <v>21</v>
      </c>
      <c r="D4901" t="s">
        <v>35</v>
      </c>
      <c r="E4901" t="s">
        <v>23</v>
      </c>
      <c r="F4901" t="s">
        <v>24</v>
      </c>
      <c r="G4901" t="s">
        <v>46</v>
      </c>
      <c r="H4901" t="s">
        <v>79</v>
      </c>
      <c r="I4901">
        <v>1</v>
      </c>
      <c r="J4901" s="2">
        <v>29.01</v>
      </c>
      <c r="K4901" s="3">
        <v>0.05</v>
      </c>
      <c r="L4901" s="2">
        <v>9.6199999999999992</v>
      </c>
      <c r="M4901" s="2">
        <f t="shared" si="608"/>
        <v>27.56</v>
      </c>
      <c r="N4901" s="2">
        <f t="shared" si="609"/>
        <v>9.6199999999999992</v>
      </c>
      <c r="O4901" s="2">
        <f t="shared" si="610"/>
        <v>17.939999999999998</v>
      </c>
      <c r="P4901" s="4">
        <f t="shared" si="611"/>
        <v>0.65094339622641506</v>
      </c>
      <c r="Q4901">
        <f t="shared" si="612"/>
        <v>2025</v>
      </c>
      <c r="R4901" t="str">
        <f t="shared" si="613"/>
        <v>Q3</v>
      </c>
      <c r="S4901">
        <f t="shared" si="614"/>
        <v>8</v>
      </c>
      <c r="T4901" t="str">
        <f t="shared" si="615"/>
        <v>Aug</v>
      </c>
    </row>
    <row r="4902" spans="1:20" x14ac:dyDescent="0.35">
      <c r="A4902" t="s">
        <v>4967</v>
      </c>
      <c r="B4902" s="1">
        <v>45885</v>
      </c>
      <c r="C4902" t="s">
        <v>21</v>
      </c>
      <c r="D4902" t="s">
        <v>103</v>
      </c>
      <c r="E4902" t="s">
        <v>30</v>
      </c>
      <c r="F4902" t="s">
        <v>31</v>
      </c>
      <c r="G4902" t="s">
        <v>32</v>
      </c>
      <c r="H4902" t="s">
        <v>50</v>
      </c>
      <c r="I4902">
        <v>5</v>
      </c>
      <c r="J4902" s="2">
        <v>207.6</v>
      </c>
      <c r="K4902" s="3">
        <v>0</v>
      </c>
      <c r="L4902" s="2">
        <v>114.86</v>
      </c>
      <c r="M4902" s="2">
        <f t="shared" si="608"/>
        <v>1038</v>
      </c>
      <c r="N4902" s="2">
        <f t="shared" si="609"/>
        <v>574.29999999999995</v>
      </c>
      <c r="O4902" s="2">
        <f t="shared" si="610"/>
        <v>463.70000000000005</v>
      </c>
      <c r="P4902" s="4">
        <f t="shared" si="611"/>
        <v>0.44672447013487482</v>
      </c>
      <c r="Q4902">
        <f t="shared" si="612"/>
        <v>2025</v>
      </c>
      <c r="R4902" t="str">
        <f t="shared" si="613"/>
        <v>Q3</v>
      </c>
      <c r="S4902">
        <f t="shared" si="614"/>
        <v>8</v>
      </c>
      <c r="T4902" t="str">
        <f t="shared" si="615"/>
        <v>Aug</v>
      </c>
    </row>
    <row r="4903" spans="1:20" x14ac:dyDescent="0.35">
      <c r="A4903" t="s">
        <v>4968</v>
      </c>
      <c r="B4903" s="1">
        <v>45885</v>
      </c>
      <c r="C4903" t="s">
        <v>41</v>
      </c>
      <c r="D4903" t="s">
        <v>90</v>
      </c>
      <c r="E4903" t="s">
        <v>52</v>
      </c>
      <c r="F4903" t="s">
        <v>37</v>
      </c>
      <c r="G4903" t="s">
        <v>25</v>
      </c>
      <c r="H4903" t="s">
        <v>91</v>
      </c>
      <c r="I4903">
        <v>2</v>
      </c>
      <c r="J4903" s="2">
        <v>105.17</v>
      </c>
      <c r="K4903" s="3">
        <v>0.1</v>
      </c>
      <c r="L4903" s="2">
        <v>45.21</v>
      </c>
      <c r="M4903" s="2">
        <f t="shared" si="608"/>
        <v>189.31</v>
      </c>
      <c r="N4903" s="2">
        <f t="shared" si="609"/>
        <v>90.42</v>
      </c>
      <c r="O4903" s="2">
        <f t="shared" si="610"/>
        <v>98.89</v>
      </c>
      <c r="P4903" s="4">
        <f t="shared" si="611"/>
        <v>0.52237071470075536</v>
      </c>
      <c r="Q4903">
        <f t="shared" si="612"/>
        <v>2025</v>
      </c>
      <c r="R4903" t="str">
        <f t="shared" si="613"/>
        <v>Q3</v>
      </c>
      <c r="S4903">
        <f t="shared" si="614"/>
        <v>8</v>
      </c>
      <c r="T4903" t="str">
        <f t="shared" si="615"/>
        <v>Aug</v>
      </c>
    </row>
    <row r="4904" spans="1:20" x14ac:dyDescent="0.35">
      <c r="A4904" t="s">
        <v>4969</v>
      </c>
      <c r="B4904" s="1">
        <v>45885</v>
      </c>
      <c r="C4904" t="s">
        <v>62</v>
      </c>
      <c r="D4904" t="s">
        <v>74</v>
      </c>
      <c r="E4904" t="s">
        <v>23</v>
      </c>
      <c r="F4904" t="s">
        <v>37</v>
      </c>
      <c r="G4904" t="s">
        <v>46</v>
      </c>
      <c r="H4904" t="s">
        <v>183</v>
      </c>
      <c r="I4904">
        <v>3</v>
      </c>
      <c r="J4904" s="2">
        <v>127.5</v>
      </c>
      <c r="K4904" s="3">
        <v>0.05</v>
      </c>
      <c r="L4904" s="2">
        <v>64.459999999999994</v>
      </c>
      <c r="M4904" s="2">
        <f t="shared" si="608"/>
        <v>363.38</v>
      </c>
      <c r="N4904" s="2">
        <f t="shared" si="609"/>
        <v>193.38</v>
      </c>
      <c r="O4904" s="2">
        <f t="shared" si="610"/>
        <v>170</v>
      </c>
      <c r="P4904" s="4">
        <f t="shared" si="611"/>
        <v>0.46782982002311629</v>
      </c>
      <c r="Q4904">
        <f t="shared" si="612"/>
        <v>2025</v>
      </c>
      <c r="R4904" t="str">
        <f t="shared" si="613"/>
        <v>Q3</v>
      </c>
      <c r="S4904">
        <f t="shared" si="614"/>
        <v>8</v>
      </c>
      <c r="T4904" t="str">
        <f t="shared" si="615"/>
        <v>Aug</v>
      </c>
    </row>
    <row r="4905" spans="1:20" x14ac:dyDescent="0.35">
      <c r="A4905" t="s">
        <v>4970</v>
      </c>
      <c r="B4905" s="1">
        <v>45885</v>
      </c>
      <c r="C4905" t="s">
        <v>28</v>
      </c>
      <c r="D4905" t="s">
        <v>49</v>
      </c>
      <c r="E4905" t="s">
        <v>30</v>
      </c>
      <c r="F4905" t="s">
        <v>31</v>
      </c>
      <c r="G4905" t="s">
        <v>25</v>
      </c>
      <c r="H4905" t="s">
        <v>26</v>
      </c>
      <c r="I4905">
        <v>10</v>
      </c>
      <c r="J4905" s="2">
        <v>24.36</v>
      </c>
      <c r="K4905" s="3">
        <v>0.05</v>
      </c>
      <c r="L4905" s="2">
        <v>6.59</v>
      </c>
      <c r="M4905" s="2">
        <f t="shared" si="608"/>
        <v>231.42</v>
      </c>
      <c r="N4905" s="2">
        <f t="shared" si="609"/>
        <v>65.900000000000006</v>
      </c>
      <c r="O4905" s="2">
        <f t="shared" si="610"/>
        <v>165.51999999999998</v>
      </c>
      <c r="P4905" s="4">
        <f t="shared" si="611"/>
        <v>0.71523636677901647</v>
      </c>
      <c r="Q4905">
        <f t="shared" si="612"/>
        <v>2025</v>
      </c>
      <c r="R4905" t="str">
        <f t="shared" si="613"/>
        <v>Q3</v>
      </c>
      <c r="S4905">
        <f t="shared" si="614"/>
        <v>8</v>
      </c>
      <c r="T4905" t="str">
        <f t="shared" si="615"/>
        <v>Aug</v>
      </c>
    </row>
    <row r="4906" spans="1:20" x14ac:dyDescent="0.35">
      <c r="A4906" t="s">
        <v>4971</v>
      </c>
      <c r="B4906" s="1">
        <v>45885</v>
      </c>
      <c r="C4906" t="s">
        <v>21</v>
      </c>
      <c r="D4906" t="s">
        <v>35</v>
      </c>
      <c r="E4906" t="s">
        <v>23</v>
      </c>
      <c r="F4906" t="s">
        <v>37</v>
      </c>
      <c r="G4906" t="s">
        <v>46</v>
      </c>
      <c r="H4906" t="s">
        <v>75</v>
      </c>
      <c r="I4906">
        <v>2</v>
      </c>
      <c r="J4906" s="2">
        <v>34.46</v>
      </c>
      <c r="K4906" s="3">
        <v>0</v>
      </c>
      <c r="L4906" s="2">
        <v>9.86</v>
      </c>
      <c r="M4906" s="2">
        <f t="shared" si="608"/>
        <v>68.92</v>
      </c>
      <c r="N4906" s="2">
        <f t="shared" si="609"/>
        <v>19.72</v>
      </c>
      <c r="O4906" s="2">
        <f t="shared" si="610"/>
        <v>49.2</v>
      </c>
      <c r="P4906" s="4">
        <f t="shared" si="611"/>
        <v>0.71387115496227516</v>
      </c>
      <c r="Q4906">
        <f t="shared" si="612"/>
        <v>2025</v>
      </c>
      <c r="R4906" t="str">
        <f t="shared" si="613"/>
        <v>Q3</v>
      </c>
      <c r="S4906">
        <f t="shared" si="614"/>
        <v>8</v>
      </c>
      <c r="T4906" t="str">
        <f t="shared" si="615"/>
        <v>Aug</v>
      </c>
    </row>
    <row r="4907" spans="1:20" x14ac:dyDescent="0.35">
      <c r="A4907" t="s">
        <v>4972</v>
      </c>
      <c r="B4907" s="1">
        <v>45886</v>
      </c>
      <c r="C4907" t="s">
        <v>21</v>
      </c>
      <c r="D4907" t="s">
        <v>35</v>
      </c>
      <c r="E4907" t="s">
        <v>52</v>
      </c>
      <c r="F4907" t="s">
        <v>37</v>
      </c>
      <c r="G4907" t="s">
        <v>46</v>
      </c>
      <c r="H4907" t="s">
        <v>79</v>
      </c>
      <c r="I4907">
        <v>2</v>
      </c>
      <c r="J4907" s="2">
        <v>28.74</v>
      </c>
      <c r="K4907" s="3">
        <v>0.2</v>
      </c>
      <c r="L4907" s="2">
        <v>9.31</v>
      </c>
      <c r="M4907" s="2">
        <f t="shared" si="608"/>
        <v>45.98</v>
      </c>
      <c r="N4907" s="2">
        <f t="shared" si="609"/>
        <v>18.62</v>
      </c>
      <c r="O4907" s="2">
        <f t="shared" si="610"/>
        <v>27.359999999999996</v>
      </c>
      <c r="P4907" s="4">
        <f t="shared" si="611"/>
        <v>0.59504132231404949</v>
      </c>
      <c r="Q4907">
        <f t="shared" si="612"/>
        <v>2025</v>
      </c>
      <c r="R4907" t="str">
        <f t="shared" si="613"/>
        <v>Q3</v>
      </c>
      <c r="S4907">
        <f t="shared" si="614"/>
        <v>8</v>
      </c>
      <c r="T4907" t="str">
        <f t="shared" si="615"/>
        <v>Aug</v>
      </c>
    </row>
    <row r="4908" spans="1:20" x14ac:dyDescent="0.35">
      <c r="A4908" t="s">
        <v>4973</v>
      </c>
      <c r="B4908" s="1">
        <v>45886</v>
      </c>
      <c r="C4908" t="s">
        <v>28</v>
      </c>
      <c r="D4908" t="s">
        <v>49</v>
      </c>
      <c r="E4908" t="s">
        <v>23</v>
      </c>
      <c r="F4908" t="s">
        <v>37</v>
      </c>
      <c r="G4908" t="s">
        <v>25</v>
      </c>
      <c r="H4908" t="s">
        <v>26</v>
      </c>
      <c r="I4908">
        <v>3</v>
      </c>
      <c r="J4908" s="2">
        <v>25.38</v>
      </c>
      <c r="K4908" s="3">
        <v>0</v>
      </c>
      <c r="L4908" s="2">
        <v>6.83</v>
      </c>
      <c r="M4908" s="2">
        <f t="shared" si="608"/>
        <v>76.14</v>
      </c>
      <c r="N4908" s="2">
        <f t="shared" si="609"/>
        <v>20.49</v>
      </c>
      <c r="O4908" s="2">
        <f t="shared" si="610"/>
        <v>55.650000000000006</v>
      </c>
      <c r="P4908" s="4">
        <f t="shared" si="611"/>
        <v>0.73089046493301824</v>
      </c>
      <c r="Q4908">
        <f t="shared" si="612"/>
        <v>2025</v>
      </c>
      <c r="R4908" t="str">
        <f t="shared" si="613"/>
        <v>Q3</v>
      </c>
      <c r="S4908">
        <f t="shared" si="614"/>
        <v>8</v>
      </c>
      <c r="T4908" t="str">
        <f t="shared" si="615"/>
        <v>Aug</v>
      </c>
    </row>
    <row r="4909" spans="1:20" x14ac:dyDescent="0.35">
      <c r="A4909" t="s">
        <v>4974</v>
      </c>
      <c r="B4909" s="1">
        <v>45886</v>
      </c>
      <c r="C4909" t="s">
        <v>41</v>
      </c>
      <c r="D4909" t="s">
        <v>42</v>
      </c>
      <c r="E4909" t="s">
        <v>23</v>
      </c>
      <c r="F4909" t="s">
        <v>37</v>
      </c>
      <c r="G4909" t="s">
        <v>32</v>
      </c>
      <c r="H4909" t="s">
        <v>86</v>
      </c>
      <c r="I4909">
        <v>1</v>
      </c>
      <c r="J4909" s="2">
        <v>74.099999999999994</v>
      </c>
      <c r="K4909" s="3">
        <v>0.2</v>
      </c>
      <c r="L4909" s="2">
        <v>25.03</v>
      </c>
      <c r="M4909" s="2">
        <f t="shared" si="608"/>
        <v>59.28</v>
      </c>
      <c r="N4909" s="2">
        <f t="shared" si="609"/>
        <v>25.03</v>
      </c>
      <c r="O4909" s="2">
        <f t="shared" si="610"/>
        <v>34.25</v>
      </c>
      <c r="P4909" s="4">
        <f t="shared" si="611"/>
        <v>0.57776653171390013</v>
      </c>
      <c r="Q4909">
        <f t="shared" si="612"/>
        <v>2025</v>
      </c>
      <c r="R4909" t="str">
        <f t="shared" si="613"/>
        <v>Q3</v>
      </c>
      <c r="S4909">
        <f t="shared" si="614"/>
        <v>8</v>
      </c>
      <c r="T4909" t="str">
        <f t="shared" si="615"/>
        <v>Aug</v>
      </c>
    </row>
    <row r="4910" spans="1:20" x14ac:dyDescent="0.35">
      <c r="A4910" t="s">
        <v>4975</v>
      </c>
      <c r="B4910" s="1">
        <v>45886</v>
      </c>
      <c r="C4910" t="s">
        <v>21</v>
      </c>
      <c r="D4910" t="s">
        <v>35</v>
      </c>
      <c r="E4910" t="s">
        <v>52</v>
      </c>
      <c r="F4910" t="s">
        <v>37</v>
      </c>
      <c r="G4910" t="s">
        <v>46</v>
      </c>
      <c r="H4910" t="s">
        <v>75</v>
      </c>
      <c r="I4910">
        <v>1</v>
      </c>
      <c r="J4910" s="2">
        <v>32.979999999999997</v>
      </c>
      <c r="K4910" s="3">
        <v>0</v>
      </c>
      <c r="L4910" s="2">
        <v>10</v>
      </c>
      <c r="M4910" s="2">
        <f t="shared" si="608"/>
        <v>32.979999999999997</v>
      </c>
      <c r="N4910" s="2">
        <f t="shared" si="609"/>
        <v>10</v>
      </c>
      <c r="O4910" s="2">
        <f t="shared" si="610"/>
        <v>22.979999999999997</v>
      </c>
      <c r="P4910" s="4">
        <f t="shared" si="611"/>
        <v>0.6967859308671922</v>
      </c>
      <c r="Q4910">
        <f t="shared" si="612"/>
        <v>2025</v>
      </c>
      <c r="R4910" t="str">
        <f t="shared" si="613"/>
        <v>Q3</v>
      </c>
      <c r="S4910">
        <f t="shared" si="614"/>
        <v>8</v>
      </c>
      <c r="T4910" t="str">
        <f t="shared" si="615"/>
        <v>Aug</v>
      </c>
    </row>
    <row r="4911" spans="1:20" x14ac:dyDescent="0.35">
      <c r="A4911" t="s">
        <v>4976</v>
      </c>
      <c r="B4911" s="1">
        <v>45886</v>
      </c>
      <c r="C4911" t="s">
        <v>41</v>
      </c>
      <c r="D4911" t="s">
        <v>42</v>
      </c>
      <c r="E4911" t="s">
        <v>43</v>
      </c>
      <c r="F4911" t="s">
        <v>24</v>
      </c>
      <c r="G4911" t="s">
        <v>46</v>
      </c>
      <c r="H4911" t="s">
        <v>183</v>
      </c>
      <c r="I4911">
        <v>1</v>
      </c>
      <c r="J4911" s="2">
        <v>143.29</v>
      </c>
      <c r="K4911" s="3">
        <v>0.2</v>
      </c>
      <c r="L4911" s="2">
        <v>63.1</v>
      </c>
      <c r="M4911" s="2">
        <f t="shared" si="608"/>
        <v>114.63</v>
      </c>
      <c r="N4911" s="2">
        <f t="shared" si="609"/>
        <v>63.1</v>
      </c>
      <c r="O4911" s="2">
        <f t="shared" si="610"/>
        <v>51.529999999999994</v>
      </c>
      <c r="P4911" s="4">
        <f t="shared" si="611"/>
        <v>0.44953328099101453</v>
      </c>
      <c r="Q4911">
        <f t="shared" si="612"/>
        <v>2025</v>
      </c>
      <c r="R4911" t="str">
        <f t="shared" si="613"/>
        <v>Q3</v>
      </c>
      <c r="S4911">
        <f t="shared" si="614"/>
        <v>8</v>
      </c>
      <c r="T4911" t="str">
        <f t="shared" si="615"/>
        <v>Aug</v>
      </c>
    </row>
    <row r="4912" spans="1:20" x14ac:dyDescent="0.35">
      <c r="A4912" t="s">
        <v>4977</v>
      </c>
      <c r="B4912" s="1">
        <v>45886</v>
      </c>
      <c r="C4912" t="s">
        <v>21</v>
      </c>
      <c r="D4912" t="s">
        <v>103</v>
      </c>
      <c r="E4912" t="s">
        <v>23</v>
      </c>
      <c r="F4912" t="s">
        <v>24</v>
      </c>
      <c r="G4912" t="s">
        <v>32</v>
      </c>
      <c r="H4912" t="s">
        <v>86</v>
      </c>
      <c r="I4912">
        <v>1</v>
      </c>
      <c r="J4912" s="2">
        <v>64.459999999999994</v>
      </c>
      <c r="K4912" s="3">
        <v>0.1</v>
      </c>
      <c r="L4912" s="2">
        <v>24.92</v>
      </c>
      <c r="M4912" s="2">
        <f t="shared" si="608"/>
        <v>58.01</v>
      </c>
      <c r="N4912" s="2">
        <f t="shared" si="609"/>
        <v>24.92</v>
      </c>
      <c r="O4912" s="2">
        <f t="shared" si="610"/>
        <v>33.089999999999996</v>
      </c>
      <c r="P4912" s="4">
        <f t="shared" si="611"/>
        <v>0.57041889329425954</v>
      </c>
      <c r="Q4912">
        <f t="shared" si="612"/>
        <v>2025</v>
      </c>
      <c r="R4912" t="str">
        <f t="shared" si="613"/>
        <v>Q3</v>
      </c>
      <c r="S4912">
        <f t="shared" si="614"/>
        <v>8</v>
      </c>
      <c r="T4912" t="str">
        <f t="shared" si="615"/>
        <v>Aug</v>
      </c>
    </row>
    <row r="4913" spans="1:20" x14ac:dyDescent="0.35">
      <c r="A4913" t="s">
        <v>4978</v>
      </c>
      <c r="B4913" s="1">
        <v>45886</v>
      </c>
      <c r="C4913" t="s">
        <v>28</v>
      </c>
      <c r="D4913" t="s">
        <v>29</v>
      </c>
      <c r="E4913" t="s">
        <v>23</v>
      </c>
      <c r="F4913" t="s">
        <v>24</v>
      </c>
      <c r="G4913" t="s">
        <v>32</v>
      </c>
      <c r="H4913" t="s">
        <v>86</v>
      </c>
      <c r="I4913">
        <v>1</v>
      </c>
      <c r="J4913" s="2">
        <v>70.5</v>
      </c>
      <c r="K4913" s="3">
        <v>0</v>
      </c>
      <c r="L4913" s="2">
        <v>24.78</v>
      </c>
      <c r="M4913" s="2">
        <f t="shared" si="608"/>
        <v>70.5</v>
      </c>
      <c r="N4913" s="2">
        <f t="shared" si="609"/>
        <v>24.78</v>
      </c>
      <c r="O4913" s="2">
        <f t="shared" si="610"/>
        <v>45.72</v>
      </c>
      <c r="P4913" s="4">
        <f t="shared" si="611"/>
        <v>0.64851063829787237</v>
      </c>
      <c r="Q4913">
        <f t="shared" si="612"/>
        <v>2025</v>
      </c>
      <c r="R4913" t="str">
        <f t="shared" si="613"/>
        <v>Q3</v>
      </c>
      <c r="S4913">
        <f t="shared" si="614"/>
        <v>8</v>
      </c>
      <c r="T4913" t="str">
        <f t="shared" si="615"/>
        <v>Aug</v>
      </c>
    </row>
    <row r="4914" spans="1:20" x14ac:dyDescent="0.35">
      <c r="A4914" t="s">
        <v>4979</v>
      </c>
      <c r="B4914" s="1">
        <v>45887</v>
      </c>
      <c r="C4914" t="s">
        <v>41</v>
      </c>
      <c r="D4914" t="s">
        <v>42</v>
      </c>
      <c r="E4914" t="s">
        <v>43</v>
      </c>
      <c r="F4914" t="s">
        <v>24</v>
      </c>
      <c r="G4914" t="s">
        <v>32</v>
      </c>
      <c r="H4914" t="s">
        <v>33</v>
      </c>
      <c r="I4914">
        <v>1</v>
      </c>
      <c r="J4914" s="2">
        <v>40.53</v>
      </c>
      <c r="K4914" s="3">
        <v>0</v>
      </c>
      <c r="L4914" s="2">
        <v>12.43</v>
      </c>
      <c r="M4914" s="2">
        <f t="shared" si="608"/>
        <v>40.53</v>
      </c>
      <c r="N4914" s="2">
        <f t="shared" si="609"/>
        <v>12.43</v>
      </c>
      <c r="O4914" s="2">
        <f t="shared" si="610"/>
        <v>28.1</v>
      </c>
      <c r="P4914" s="4">
        <f t="shared" si="611"/>
        <v>0.69331359486799904</v>
      </c>
      <c r="Q4914">
        <f t="shared" si="612"/>
        <v>2025</v>
      </c>
      <c r="R4914" t="str">
        <f t="shared" si="613"/>
        <v>Q3</v>
      </c>
      <c r="S4914">
        <f t="shared" si="614"/>
        <v>8</v>
      </c>
      <c r="T4914" t="str">
        <f t="shared" si="615"/>
        <v>Aug</v>
      </c>
    </row>
    <row r="4915" spans="1:20" x14ac:dyDescent="0.35">
      <c r="A4915" t="s">
        <v>4980</v>
      </c>
      <c r="B4915" s="1">
        <v>45887</v>
      </c>
      <c r="C4915" t="s">
        <v>21</v>
      </c>
      <c r="D4915" t="s">
        <v>35</v>
      </c>
      <c r="E4915" t="s">
        <v>52</v>
      </c>
      <c r="F4915" t="s">
        <v>31</v>
      </c>
      <c r="G4915" t="s">
        <v>32</v>
      </c>
      <c r="H4915" t="s">
        <v>33</v>
      </c>
      <c r="I4915">
        <v>1</v>
      </c>
      <c r="J4915" s="2">
        <v>38.64</v>
      </c>
      <c r="K4915" s="3">
        <v>0.1</v>
      </c>
      <c r="L4915" s="2">
        <v>12.37</v>
      </c>
      <c r="M4915" s="2">
        <f t="shared" si="608"/>
        <v>34.78</v>
      </c>
      <c r="N4915" s="2">
        <f t="shared" si="609"/>
        <v>12.37</v>
      </c>
      <c r="O4915" s="2">
        <f t="shared" si="610"/>
        <v>22.410000000000004</v>
      </c>
      <c r="P4915" s="4">
        <f t="shared" si="611"/>
        <v>0.64433582518688914</v>
      </c>
      <c r="Q4915">
        <f t="shared" si="612"/>
        <v>2025</v>
      </c>
      <c r="R4915" t="str">
        <f t="shared" si="613"/>
        <v>Q3</v>
      </c>
      <c r="S4915">
        <f t="shared" si="614"/>
        <v>8</v>
      </c>
      <c r="T4915" t="str">
        <f t="shared" si="615"/>
        <v>Aug</v>
      </c>
    </row>
    <row r="4916" spans="1:20" x14ac:dyDescent="0.35">
      <c r="A4916" t="s">
        <v>4981</v>
      </c>
      <c r="B4916" s="1">
        <v>45887</v>
      </c>
      <c r="C4916" t="s">
        <v>41</v>
      </c>
      <c r="D4916" t="s">
        <v>42</v>
      </c>
      <c r="E4916" t="s">
        <v>23</v>
      </c>
      <c r="F4916" t="s">
        <v>24</v>
      </c>
      <c r="G4916" t="s">
        <v>32</v>
      </c>
      <c r="H4916" t="s">
        <v>113</v>
      </c>
      <c r="I4916">
        <v>1</v>
      </c>
      <c r="J4916" s="2">
        <v>396.53</v>
      </c>
      <c r="K4916" s="3">
        <v>0</v>
      </c>
      <c r="L4916" s="2">
        <v>217.55</v>
      </c>
      <c r="M4916" s="2">
        <f t="shared" si="608"/>
        <v>396.53</v>
      </c>
      <c r="N4916" s="2">
        <f t="shared" si="609"/>
        <v>217.55</v>
      </c>
      <c r="O4916" s="2">
        <f t="shared" si="610"/>
        <v>178.97999999999996</v>
      </c>
      <c r="P4916" s="4">
        <f t="shared" si="611"/>
        <v>0.4513655965500718</v>
      </c>
      <c r="Q4916">
        <f t="shared" si="612"/>
        <v>2025</v>
      </c>
      <c r="R4916" t="str">
        <f t="shared" si="613"/>
        <v>Q3</v>
      </c>
      <c r="S4916">
        <f t="shared" si="614"/>
        <v>8</v>
      </c>
      <c r="T4916" t="str">
        <f t="shared" si="615"/>
        <v>Aug</v>
      </c>
    </row>
    <row r="4917" spans="1:20" x14ac:dyDescent="0.35">
      <c r="A4917" t="s">
        <v>4982</v>
      </c>
      <c r="B4917" s="1">
        <v>45887</v>
      </c>
      <c r="C4917" t="s">
        <v>21</v>
      </c>
      <c r="D4917" t="s">
        <v>35</v>
      </c>
      <c r="E4917" t="s">
        <v>43</v>
      </c>
      <c r="F4917" t="s">
        <v>37</v>
      </c>
      <c r="G4917" t="s">
        <v>25</v>
      </c>
      <c r="H4917" t="s">
        <v>91</v>
      </c>
      <c r="I4917">
        <v>3</v>
      </c>
      <c r="J4917" s="2">
        <v>100.6</v>
      </c>
      <c r="K4917" s="3">
        <v>0.1</v>
      </c>
      <c r="L4917" s="2">
        <v>46.09</v>
      </c>
      <c r="M4917" s="2">
        <f t="shared" si="608"/>
        <v>271.62</v>
      </c>
      <c r="N4917" s="2">
        <f t="shared" si="609"/>
        <v>138.27000000000001</v>
      </c>
      <c r="O4917" s="2">
        <f t="shared" si="610"/>
        <v>133.35</v>
      </c>
      <c r="P4917" s="4">
        <f t="shared" si="611"/>
        <v>0.49094322951181796</v>
      </c>
      <c r="Q4917">
        <f t="shared" si="612"/>
        <v>2025</v>
      </c>
      <c r="R4917" t="str">
        <f t="shared" si="613"/>
        <v>Q3</v>
      </c>
      <c r="S4917">
        <f t="shared" si="614"/>
        <v>8</v>
      </c>
      <c r="T4917" t="str">
        <f t="shared" si="615"/>
        <v>Aug</v>
      </c>
    </row>
    <row r="4918" spans="1:20" x14ac:dyDescent="0.35">
      <c r="A4918" t="s">
        <v>4983</v>
      </c>
      <c r="B4918" s="1">
        <v>45887</v>
      </c>
      <c r="C4918" t="s">
        <v>41</v>
      </c>
      <c r="D4918" t="s">
        <v>90</v>
      </c>
      <c r="E4918" t="s">
        <v>23</v>
      </c>
      <c r="F4918" t="s">
        <v>24</v>
      </c>
      <c r="G4918" t="s">
        <v>32</v>
      </c>
      <c r="H4918" t="s">
        <v>113</v>
      </c>
      <c r="I4918">
        <v>2</v>
      </c>
      <c r="J4918" s="2">
        <v>397.88</v>
      </c>
      <c r="K4918" s="3">
        <v>0.05</v>
      </c>
      <c r="L4918" s="2">
        <v>208.07</v>
      </c>
      <c r="M4918" s="2">
        <f t="shared" si="608"/>
        <v>755.97</v>
      </c>
      <c r="N4918" s="2">
        <f t="shared" si="609"/>
        <v>416.14</v>
      </c>
      <c r="O4918" s="2">
        <f t="shared" si="610"/>
        <v>339.83000000000004</v>
      </c>
      <c r="P4918" s="4">
        <f t="shared" si="611"/>
        <v>0.4495284204399646</v>
      </c>
      <c r="Q4918">
        <f t="shared" si="612"/>
        <v>2025</v>
      </c>
      <c r="R4918" t="str">
        <f t="shared" si="613"/>
        <v>Q3</v>
      </c>
      <c r="S4918">
        <f t="shared" si="614"/>
        <v>8</v>
      </c>
      <c r="T4918" t="str">
        <f t="shared" si="615"/>
        <v>Aug</v>
      </c>
    </row>
    <row r="4919" spans="1:20" x14ac:dyDescent="0.35">
      <c r="A4919" t="s">
        <v>4984</v>
      </c>
      <c r="B4919" s="1">
        <v>45887</v>
      </c>
      <c r="C4919" t="s">
        <v>41</v>
      </c>
      <c r="D4919" t="s">
        <v>42</v>
      </c>
      <c r="E4919" t="s">
        <v>52</v>
      </c>
      <c r="F4919" t="s">
        <v>24</v>
      </c>
      <c r="G4919" t="s">
        <v>46</v>
      </c>
      <c r="H4919" t="s">
        <v>75</v>
      </c>
      <c r="I4919">
        <v>2</v>
      </c>
      <c r="J4919" s="2">
        <v>35.71</v>
      </c>
      <c r="K4919" s="3">
        <v>0</v>
      </c>
      <c r="L4919" s="2">
        <v>10.119999999999999</v>
      </c>
      <c r="M4919" s="2">
        <f t="shared" si="608"/>
        <v>71.42</v>
      </c>
      <c r="N4919" s="2">
        <f t="shared" si="609"/>
        <v>20.239999999999998</v>
      </c>
      <c r="O4919" s="2">
        <f t="shared" si="610"/>
        <v>51.180000000000007</v>
      </c>
      <c r="P4919" s="4">
        <f t="shared" si="611"/>
        <v>0.71660599271912639</v>
      </c>
      <c r="Q4919">
        <f t="shared" si="612"/>
        <v>2025</v>
      </c>
      <c r="R4919" t="str">
        <f t="shared" si="613"/>
        <v>Q3</v>
      </c>
      <c r="S4919">
        <f t="shared" si="614"/>
        <v>8</v>
      </c>
      <c r="T4919" t="str">
        <f t="shared" si="615"/>
        <v>Aug</v>
      </c>
    </row>
    <row r="4920" spans="1:20" x14ac:dyDescent="0.35">
      <c r="A4920" t="s">
        <v>4985</v>
      </c>
      <c r="B4920" s="1">
        <v>45888</v>
      </c>
      <c r="C4920" t="s">
        <v>28</v>
      </c>
      <c r="D4920" t="s">
        <v>49</v>
      </c>
      <c r="E4920" t="s">
        <v>23</v>
      </c>
      <c r="F4920" t="s">
        <v>37</v>
      </c>
      <c r="G4920" t="s">
        <v>38</v>
      </c>
      <c r="H4920" t="s">
        <v>56</v>
      </c>
      <c r="I4920">
        <v>1</v>
      </c>
      <c r="J4920" s="2">
        <v>81.45</v>
      </c>
      <c r="K4920" s="3">
        <v>0</v>
      </c>
      <c r="L4920" s="2">
        <v>31.52</v>
      </c>
      <c r="M4920" s="2">
        <f t="shared" si="608"/>
        <v>81.45</v>
      </c>
      <c r="N4920" s="2">
        <f t="shared" si="609"/>
        <v>31.52</v>
      </c>
      <c r="O4920" s="2">
        <f t="shared" si="610"/>
        <v>49.930000000000007</v>
      </c>
      <c r="P4920" s="4">
        <f t="shared" si="611"/>
        <v>0.61301411909146719</v>
      </c>
      <c r="Q4920">
        <f t="shared" si="612"/>
        <v>2025</v>
      </c>
      <c r="R4920" t="str">
        <f t="shared" si="613"/>
        <v>Q3</v>
      </c>
      <c r="S4920">
        <f t="shared" si="614"/>
        <v>8</v>
      </c>
      <c r="T4920" t="str">
        <f t="shared" si="615"/>
        <v>Aug</v>
      </c>
    </row>
    <row r="4921" spans="1:20" x14ac:dyDescent="0.35">
      <c r="A4921" t="s">
        <v>4986</v>
      </c>
      <c r="B4921" s="1">
        <v>45888</v>
      </c>
      <c r="C4921" t="s">
        <v>41</v>
      </c>
      <c r="D4921" t="s">
        <v>42</v>
      </c>
      <c r="E4921" t="s">
        <v>30</v>
      </c>
      <c r="F4921" t="s">
        <v>31</v>
      </c>
      <c r="G4921" t="s">
        <v>46</v>
      </c>
      <c r="H4921" t="s">
        <v>79</v>
      </c>
      <c r="I4921">
        <v>5</v>
      </c>
      <c r="J4921" s="2">
        <v>30.6</v>
      </c>
      <c r="K4921" s="3">
        <v>0.15</v>
      </c>
      <c r="L4921" s="2">
        <v>9.57</v>
      </c>
      <c r="M4921" s="2">
        <f t="shared" si="608"/>
        <v>130.05000000000001</v>
      </c>
      <c r="N4921" s="2">
        <f t="shared" si="609"/>
        <v>47.85</v>
      </c>
      <c r="O4921" s="2">
        <f t="shared" si="610"/>
        <v>82.200000000000017</v>
      </c>
      <c r="P4921" s="4">
        <f t="shared" si="611"/>
        <v>0.63206459054209929</v>
      </c>
      <c r="Q4921">
        <f t="shared" si="612"/>
        <v>2025</v>
      </c>
      <c r="R4921" t="str">
        <f t="shared" si="613"/>
        <v>Q3</v>
      </c>
      <c r="S4921">
        <f t="shared" si="614"/>
        <v>8</v>
      </c>
      <c r="T4921" t="str">
        <f t="shared" si="615"/>
        <v>Aug</v>
      </c>
    </row>
    <row r="4922" spans="1:20" x14ac:dyDescent="0.35">
      <c r="A4922" t="s">
        <v>4987</v>
      </c>
      <c r="B4922" s="1">
        <v>45888</v>
      </c>
      <c r="C4922" t="s">
        <v>21</v>
      </c>
      <c r="D4922" t="s">
        <v>35</v>
      </c>
      <c r="E4922" t="s">
        <v>52</v>
      </c>
      <c r="F4922" t="s">
        <v>24</v>
      </c>
      <c r="G4922" t="s">
        <v>25</v>
      </c>
      <c r="H4922" t="s">
        <v>91</v>
      </c>
      <c r="I4922">
        <v>2</v>
      </c>
      <c r="J4922" s="2">
        <v>98.68</v>
      </c>
      <c r="K4922" s="3">
        <v>0.05</v>
      </c>
      <c r="L4922" s="2">
        <v>43.32</v>
      </c>
      <c r="M4922" s="2">
        <f t="shared" si="608"/>
        <v>187.49</v>
      </c>
      <c r="N4922" s="2">
        <f t="shared" si="609"/>
        <v>86.64</v>
      </c>
      <c r="O4922" s="2">
        <f t="shared" si="610"/>
        <v>100.85000000000001</v>
      </c>
      <c r="P4922" s="4">
        <f t="shared" si="611"/>
        <v>0.53789535441890235</v>
      </c>
      <c r="Q4922">
        <f t="shared" si="612"/>
        <v>2025</v>
      </c>
      <c r="R4922" t="str">
        <f t="shared" si="613"/>
        <v>Q3</v>
      </c>
      <c r="S4922">
        <f t="shared" si="614"/>
        <v>8</v>
      </c>
      <c r="T4922" t="str">
        <f t="shared" si="615"/>
        <v>Aug</v>
      </c>
    </row>
    <row r="4923" spans="1:20" x14ac:dyDescent="0.35">
      <c r="A4923" t="s">
        <v>4988</v>
      </c>
      <c r="B4923" s="1">
        <v>45888</v>
      </c>
      <c r="C4923" t="s">
        <v>62</v>
      </c>
      <c r="D4923" t="s">
        <v>74</v>
      </c>
      <c r="E4923" t="s">
        <v>43</v>
      </c>
      <c r="F4923" t="s">
        <v>24</v>
      </c>
      <c r="G4923" t="s">
        <v>25</v>
      </c>
      <c r="H4923" t="s">
        <v>26</v>
      </c>
      <c r="I4923">
        <v>1</v>
      </c>
      <c r="J4923" s="2">
        <v>22.55</v>
      </c>
      <c r="K4923" s="3">
        <v>0</v>
      </c>
      <c r="L4923" s="2">
        <v>6.72</v>
      </c>
      <c r="M4923" s="2">
        <f t="shared" si="608"/>
        <v>22.55</v>
      </c>
      <c r="N4923" s="2">
        <f t="shared" si="609"/>
        <v>6.72</v>
      </c>
      <c r="O4923" s="2">
        <f t="shared" si="610"/>
        <v>15.830000000000002</v>
      </c>
      <c r="P4923" s="4">
        <f t="shared" si="611"/>
        <v>0.70199556541019958</v>
      </c>
      <c r="Q4923">
        <f t="shared" si="612"/>
        <v>2025</v>
      </c>
      <c r="R4923" t="str">
        <f t="shared" si="613"/>
        <v>Q3</v>
      </c>
      <c r="S4923">
        <f t="shared" si="614"/>
        <v>8</v>
      </c>
      <c r="T4923" t="str">
        <f t="shared" si="615"/>
        <v>Aug</v>
      </c>
    </row>
    <row r="4924" spans="1:20" x14ac:dyDescent="0.35">
      <c r="A4924" t="s">
        <v>4989</v>
      </c>
      <c r="B4924" s="1">
        <v>45888</v>
      </c>
      <c r="C4924" t="s">
        <v>28</v>
      </c>
      <c r="D4924" t="s">
        <v>29</v>
      </c>
      <c r="E4924" t="s">
        <v>36</v>
      </c>
      <c r="F4924" t="s">
        <v>37</v>
      </c>
      <c r="G4924" t="s">
        <v>38</v>
      </c>
      <c r="H4924" t="s">
        <v>44</v>
      </c>
      <c r="I4924">
        <v>2</v>
      </c>
      <c r="J4924" s="2">
        <v>124.37</v>
      </c>
      <c r="K4924" s="3">
        <v>0.1</v>
      </c>
      <c r="L4924" s="2">
        <v>50.61</v>
      </c>
      <c r="M4924" s="2">
        <f t="shared" si="608"/>
        <v>223.87</v>
      </c>
      <c r="N4924" s="2">
        <f t="shared" si="609"/>
        <v>101.22</v>
      </c>
      <c r="O4924" s="2">
        <f t="shared" si="610"/>
        <v>122.65</v>
      </c>
      <c r="P4924" s="4">
        <f t="shared" si="611"/>
        <v>0.54786259882967792</v>
      </c>
      <c r="Q4924">
        <f t="shared" si="612"/>
        <v>2025</v>
      </c>
      <c r="R4924" t="str">
        <f t="shared" si="613"/>
        <v>Q3</v>
      </c>
      <c r="S4924">
        <f t="shared" si="614"/>
        <v>8</v>
      </c>
      <c r="T4924" t="str">
        <f t="shared" si="615"/>
        <v>Aug</v>
      </c>
    </row>
    <row r="4925" spans="1:20" x14ac:dyDescent="0.35">
      <c r="A4925" t="s">
        <v>4990</v>
      </c>
      <c r="B4925" s="1">
        <v>45888</v>
      </c>
      <c r="C4925" t="s">
        <v>41</v>
      </c>
      <c r="D4925" t="s">
        <v>42</v>
      </c>
      <c r="E4925" t="s">
        <v>52</v>
      </c>
      <c r="F4925" t="s">
        <v>24</v>
      </c>
      <c r="G4925" t="s">
        <v>53</v>
      </c>
      <c r="H4925" t="s">
        <v>54</v>
      </c>
      <c r="I4925">
        <v>1</v>
      </c>
      <c r="J4925" s="2">
        <v>154.93</v>
      </c>
      <c r="K4925" s="3">
        <v>0.1</v>
      </c>
      <c r="L4925" s="2">
        <v>72.09</v>
      </c>
      <c r="M4925" s="2">
        <f t="shared" si="608"/>
        <v>139.44</v>
      </c>
      <c r="N4925" s="2">
        <f t="shared" si="609"/>
        <v>72.09</v>
      </c>
      <c r="O4925" s="2">
        <f t="shared" si="610"/>
        <v>67.349999999999994</v>
      </c>
      <c r="P4925" s="4">
        <f t="shared" si="611"/>
        <v>0.48300344234079173</v>
      </c>
      <c r="Q4925">
        <f t="shared" si="612"/>
        <v>2025</v>
      </c>
      <c r="R4925" t="str">
        <f t="shared" si="613"/>
        <v>Q3</v>
      </c>
      <c r="S4925">
        <f t="shared" si="614"/>
        <v>8</v>
      </c>
      <c r="T4925" t="str">
        <f t="shared" si="615"/>
        <v>Aug</v>
      </c>
    </row>
    <row r="4926" spans="1:20" x14ac:dyDescent="0.35">
      <c r="A4926" t="s">
        <v>4991</v>
      </c>
      <c r="B4926" s="1">
        <v>45888</v>
      </c>
      <c r="C4926" t="s">
        <v>41</v>
      </c>
      <c r="D4926" t="s">
        <v>42</v>
      </c>
      <c r="E4926" t="s">
        <v>23</v>
      </c>
      <c r="F4926" t="s">
        <v>24</v>
      </c>
      <c r="G4926" t="s">
        <v>53</v>
      </c>
      <c r="H4926" t="s">
        <v>54</v>
      </c>
      <c r="I4926">
        <v>2</v>
      </c>
      <c r="J4926" s="2">
        <v>157.84</v>
      </c>
      <c r="K4926" s="3">
        <v>0.05</v>
      </c>
      <c r="L4926" s="2">
        <v>71.97</v>
      </c>
      <c r="M4926" s="2">
        <f t="shared" si="608"/>
        <v>299.89999999999998</v>
      </c>
      <c r="N4926" s="2">
        <f t="shared" si="609"/>
        <v>143.94</v>
      </c>
      <c r="O4926" s="2">
        <f t="shared" si="610"/>
        <v>155.95999999999998</v>
      </c>
      <c r="P4926" s="4">
        <f t="shared" si="611"/>
        <v>0.52004001333777927</v>
      </c>
      <c r="Q4926">
        <f t="shared" si="612"/>
        <v>2025</v>
      </c>
      <c r="R4926" t="str">
        <f t="shared" si="613"/>
        <v>Q3</v>
      </c>
      <c r="S4926">
        <f t="shared" si="614"/>
        <v>8</v>
      </c>
      <c r="T4926" t="str">
        <f t="shared" si="615"/>
        <v>Aug</v>
      </c>
    </row>
    <row r="4927" spans="1:20" x14ac:dyDescent="0.35">
      <c r="A4927" t="s">
        <v>4992</v>
      </c>
      <c r="B4927" s="1">
        <v>45888</v>
      </c>
      <c r="C4927" t="s">
        <v>41</v>
      </c>
      <c r="D4927" t="s">
        <v>90</v>
      </c>
      <c r="E4927" t="s">
        <v>23</v>
      </c>
      <c r="F4927" t="s">
        <v>37</v>
      </c>
      <c r="G4927" t="s">
        <v>32</v>
      </c>
      <c r="H4927" t="s">
        <v>86</v>
      </c>
      <c r="I4927">
        <v>1</v>
      </c>
      <c r="J4927" s="2">
        <v>72.73</v>
      </c>
      <c r="K4927" s="3">
        <v>0.1</v>
      </c>
      <c r="L4927" s="2">
        <v>24.1</v>
      </c>
      <c r="M4927" s="2">
        <f t="shared" si="608"/>
        <v>65.459999999999994</v>
      </c>
      <c r="N4927" s="2">
        <f t="shared" si="609"/>
        <v>24.1</v>
      </c>
      <c r="O4927" s="2">
        <f t="shared" si="610"/>
        <v>41.359999999999992</v>
      </c>
      <c r="P4927" s="4">
        <f t="shared" si="611"/>
        <v>0.6318362358692331</v>
      </c>
      <c r="Q4927">
        <f t="shared" si="612"/>
        <v>2025</v>
      </c>
      <c r="R4927" t="str">
        <f t="shared" si="613"/>
        <v>Q3</v>
      </c>
      <c r="S4927">
        <f t="shared" si="614"/>
        <v>8</v>
      </c>
      <c r="T4927" t="str">
        <f t="shared" si="615"/>
        <v>Aug</v>
      </c>
    </row>
    <row r="4928" spans="1:20" x14ac:dyDescent="0.35">
      <c r="A4928" t="s">
        <v>4993</v>
      </c>
      <c r="B4928" s="1">
        <v>45889</v>
      </c>
      <c r="C4928" t="s">
        <v>21</v>
      </c>
      <c r="D4928" t="s">
        <v>35</v>
      </c>
      <c r="E4928" t="s">
        <v>23</v>
      </c>
      <c r="F4928" t="s">
        <v>31</v>
      </c>
      <c r="G4928" t="s">
        <v>32</v>
      </c>
      <c r="H4928" t="s">
        <v>33</v>
      </c>
      <c r="I4928">
        <v>3</v>
      </c>
      <c r="J4928" s="2">
        <v>38.36</v>
      </c>
      <c r="K4928" s="3">
        <v>0</v>
      </c>
      <c r="L4928" s="2">
        <v>12.59</v>
      </c>
      <c r="M4928" s="2">
        <f t="shared" si="608"/>
        <v>115.08</v>
      </c>
      <c r="N4928" s="2">
        <f t="shared" si="609"/>
        <v>37.770000000000003</v>
      </c>
      <c r="O4928" s="2">
        <f t="shared" si="610"/>
        <v>77.31</v>
      </c>
      <c r="P4928" s="4">
        <f t="shared" si="611"/>
        <v>0.67179353493222105</v>
      </c>
      <c r="Q4928">
        <f t="shared" si="612"/>
        <v>2025</v>
      </c>
      <c r="R4928" t="str">
        <f t="shared" si="613"/>
        <v>Q3</v>
      </c>
      <c r="S4928">
        <f t="shared" si="614"/>
        <v>8</v>
      </c>
      <c r="T4928" t="str">
        <f t="shared" si="615"/>
        <v>Aug</v>
      </c>
    </row>
    <row r="4929" spans="1:20" x14ac:dyDescent="0.35">
      <c r="A4929" t="s">
        <v>4994</v>
      </c>
      <c r="B4929" s="1">
        <v>45889</v>
      </c>
      <c r="C4929" t="s">
        <v>41</v>
      </c>
      <c r="D4929" t="s">
        <v>90</v>
      </c>
      <c r="E4929" t="s">
        <v>23</v>
      </c>
      <c r="F4929" t="s">
        <v>37</v>
      </c>
      <c r="G4929" t="s">
        <v>32</v>
      </c>
      <c r="H4929" t="s">
        <v>86</v>
      </c>
      <c r="I4929">
        <v>3</v>
      </c>
      <c r="J4929" s="2">
        <v>72.900000000000006</v>
      </c>
      <c r="K4929" s="3">
        <v>0</v>
      </c>
      <c r="L4929" s="2">
        <v>24.89</v>
      </c>
      <c r="M4929" s="2">
        <f t="shared" si="608"/>
        <v>218.7</v>
      </c>
      <c r="N4929" s="2">
        <f t="shared" si="609"/>
        <v>74.67</v>
      </c>
      <c r="O4929" s="2">
        <f t="shared" si="610"/>
        <v>144.02999999999997</v>
      </c>
      <c r="P4929" s="4">
        <f t="shared" si="611"/>
        <v>0.6585733882030177</v>
      </c>
      <c r="Q4929">
        <f t="shared" si="612"/>
        <v>2025</v>
      </c>
      <c r="R4929" t="str">
        <f t="shared" si="613"/>
        <v>Q3</v>
      </c>
      <c r="S4929">
        <f t="shared" si="614"/>
        <v>8</v>
      </c>
      <c r="T4929" t="str">
        <f t="shared" si="615"/>
        <v>Aug</v>
      </c>
    </row>
    <row r="4930" spans="1:20" x14ac:dyDescent="0.35">
      <c r="A4930" t="s">
        <v>4995</v>
      </c>
      <c r="B4930" s="1">
        <v>45889</v>
      </c>
      <c r="C4930" t="s">
        <v>21</v>
      </c>
      <c r="D4930" t="s">
        <v>35</v>
      </c>
      <c r="E4930" t="s">
        <v>23</v>
      </c>
      <c r="F4930" t="s">
        <v>37</v>
      </c>
      <c r="G4930" t="s">
        <v>32</v>
      </c>
      <c r="H4930" t="s">
        <v>86</v>
      </c>
      <c r="I4930">
        <v>2</v>
      </c>
      <c r="J4930" s="2">
        <v>67.75</v>
      </c>
      <c r="K4930" s="3">
        <v>0</v>
      </c>
      <c r="L4930" s="2">
        <v>24.85</v>
      </c>
      <c r="M4930" s="2">
        <f t="shared" ref="M4930:M4993" si="616">ROUND(I4930*J4930*(1-K4930),2)</f>
        <v>135.5</v>
      </c>
      <c r="N4930" s="2">
        <f t="shared" ref="N4930:N4993" si="617">ROUND(I4930*L4930,2)</f>
        <v>49.7</v>
      </c>
      <c r="O4930" s="2">
        <f t="shared" ref="O4930:O4993" si="618">M4930-N4930</f>
        <v>85.8</v>
      </c>
      <c r="P4930" s="4">
        <f t="shared" ref="P4930:P4993" si="619">IFERROR(O4930/M4930,0)</f>
        <v>0.63321033210332101</v>
      </c>
      <c r="Q4930">
        <f t="shared" ref="Q4930:Q4993" si="620">YEAR(B4930)</f>
        <v>2025</v>
      </c>
      <c r="R4930" t="str">
        <f t="shared" ref="R4930:R4993" si="621">"Q"&amp;ROUNDUP(MONTH(B4930)/3,0)</f>
        <v>Q3</v>
      </c>
      <c r="S4930">
        <f t="shared" ref="S4930:S4993" si="622">MONTH(B4930)</f>
        <v>8</v>
      </c>
      <c r="T4930" t="str">
        <f t="shared" ref="T4930:T4993" si="623">TEXT(B4930,"mmm")</f>
        <v>Aug</v>
      </c>
    </row>
    <row r="4931" spans="1:20" x14ac:dyDescent="0.35">
      <c r="A4931" t="s">
        <v>4996</v>
      </c>
      <c r="B4931" s="1">
        <v>45889</v>
      </c>
      <c r="C4931" t="s">
        <v>21</v>
      </c>
      <c r="D4931" t="s">
        <v>22</v>
      </c>
      <c r="E4931" t="s">
        <v>36</v>
      </c>
      <c r="F4931" t="s">
        <v>37</v>
      </c>
      <c r="G4931" t="s">
        <v>53</v>
      </c>
      <c r="H4931" t="s">
        <v>70</v>
      </c>
      <c r="I4931">
        <v>7</v>
      </c>
      <c r="J4931" s="2">
        <v>52.63</v>
      </c>
      <c r="K4931" s="3">
        <v>0.05</v>
      </c>
      <c r="L4931" s="2">
        <v>19.170000000000002</v>
      </c>
      <c r="M4931" s="2">
        <f t="shared" si="616"/>
        <v>349.99</v>
      </c>
      <c r="N4931" s="2">
        <f t="shared" si="617"/>
        <v>134.19</v>
      </c>
      <c r="O4931" s="2">
        <f t="shared" si="618"/>
        <v>215.8</v>
      </c>
      <c r="P4931" s="4">
        <f t="shared" si="619"/>
        <v>0.61658904540129722</v>
      </c>
      <c r="Q4931">
        <f t="shared" si="620"/>
        <v>2025</v>
      </c>
      <c r="R4931" t="str">
        <f t="shared" si="621"/>
        <v>Q3</v>
      </c>
      <c r="S4931">
        <f t="shared" si="622"/>
        <v>8</v>
      </c>
      <c r="T4931" t="str">
        <f t="shared" si="623"/>
        <v>Aug</v>
      </c>
    </row>
    <row r="4932" spans="1:20" x14ac:dyDescent="0.35">
      <c r="A4932" t="s">
        <v>4997</v>
      </c>
      <c r="B4932" s="1">
        <v>45889</v>
      </c>
      <c r="C4932" t="s">
        <v>28</v>
      </c>
      <c r="D4932" t="s">
        <v>29</v>
      </c>
      <c r="E4932" t="s">
        <v>23</v>
      </c>
      <c r="F4932" t="s">
        <v>37</v>
      </c>
      <c r="G4932" t="s">
        <v>46</v>
      </c>
      <c r="H4932" t="s">
        <v>183</v>
      </c>
      <c r="I4932">
        <v>4</v>
      </c>
      <c r="J4932" s="2">
        <v>139.02000000000001</v>
      </c>
      <c r="K4932" s="3">
        <v>0</v>
      </c>
      <c r="L4932" s="2">
        <v>64.180000000000007</v>
      </c>
      <c r="M4932" s="2">
        <f t="shared" si="616"/>
        <v>556.08000000000004</v>
      </c>
      <c r="N4932" s="2">
        <f t="shared" si="617"/>
        <v>256.72000000000003</v>
      </c>
      <c r="O4932" s="2">
        <f t="shared" si="618"/>
        <v>299.36</v>
      </c>
      <c r="P4932" s="4">
        <f t="shared" si="619"/>
        <v>0.53833980722198238</v>
      </c>
      <c r="Q4932">
        <f t="shared" si="620"/>
        <v>2025</v>
      </c>
      <c r="R4932" t="str">
        <f t="shared" si="621"/>
        <v>Q3</v>
      </c>
      <c r="S4932">
        <f t="shared" si="622"/>
        <v>8</v>
      </c>
      <c r="T4932" t="str">
        <f t="shared" si="623"/>
        <v>Aug</v>
      </c>
    </row>
    <row r="4933" spans="1:20" x14ac:dyDescent="0.35">
      <c r="A4933" t="s">
        <v>4998</v>
      </c>
      <c r="B4933" s="1">
        <v>45889</v>
      </c>
      <c r="C4933" t="s">
        <v>21</v>
      </c>
      <c r="D4933" t="s">
        <v>22</v>
      </c>
      <c r="E4933" t="s">
        <v>23</v>
      </c>
      <c r="F4933" t="s">
        <v>24</v>
      </c>
      <c r="G4933" t="s">
        <v>25</v>
      </c>
      <c r="H4933" t="s">
        <v>26</v>
      </c>
      <c r="I4933">
        <v>1</v>
      </c>
      <c r="J4933" s="2">
        <v>23.54</v>
      </c>
      <c r="K4933" s="3">
        <v>0.15</v>
      </c>
      <c r="L4933" s="2">
        <v>6.79</v>
      </c>
      <c r="M4933" s="2">
        <f t="shared" si="616"/>
        <v>20.010000000000002</v>
      </c>
      <c r="N4933" s="2">
        <f t="shared" si="617"/>
        <v>6.79</v>
      </c>
      <c r="O4933" s="2">
        <f t="shared" si="618"/>
        <v>13.220000000000002</v>
      </c>
      <c r="P4933" s="4">
        <f t="shared" si="619"/>
        <v>0.66066966516741632</v>
      </c>
      <c r="Q4933">
        <f t="shared" si="620"/>
        <v>2025</v>
      </c>
      <c r="R4933" t="str">
        <f t="shared" si="621"/>
        <v>Q3</v>
      </c>
      <c r="S4933">
        <f t="shared" si="622"/>
        <v>8</v>
      </c>
      <c r="T4933" t="str">
        <f t="shared" si="623"/>
        <v>Aug</v>
      </c>
    </row>
    <row r="4934" spans="1:20" x14ac:dyDescent="0.35">
      <c r="A4934" t="s">
        <v>4999</v>
      </c>
      <c r="B4934" s="1">
        <v>45889</v>
      </c>
      <c r="C4934" t="s">
        <v>21</v>
      </c>
      <c r="D4934" t="s">
        <v>35</v>
      </c>
      <c r="E4934" t="s">
        <v>36</v>
      </c>
      <c r="F4934" t="s">
        <v>37</v>
      </c>
      <c r="G4934" t="s">
        <v>32</v>
      </c>
      <c r="H4934" t="s">
        <v>86</v>
      </c>
      <c r="I4934">
        <v>1</v>
      </c>
      <c r="J4934" s="2">
        <v>69.95</v>
      </c>
      <c r="K4934" s="3">
        <v>0</v>
      </c>
      <c r="L4934" s="2">
        <v>24.84</v>
      </c>
      <c r="M4934" s="2">
        <f t="shared" si="616"/>
        <v>69.95</v>
      </c>
      <c r="N4934" s="2">
        <f t="shared" si="617"/>
        <v>24.84</v>
      </c>
      <c r="O4934" s="2">
        <f t="shared" si="618"/>
        <v>45.11</v>
      </c>
      <c r="P4934" s="4">
        <f t="shared" si="619"/>
        <v>0.64488920657612581</v>
      </c>
      <c r="Q4934">
        <f t="shared" si="620"/>
        <v>2025</v>
      </c>
      <c r="R4934" t="str">
        <f t="shared" si="621"/>
        <v>Q3</v>
      </c>
      <c r="S4934">
        <f t="shared" si="622"/>
        <v>8</v>
      </c>
      <c r="T4934" t="str">
        <f t="shared" si="623"/>
        <v>Aug</v>
      </c>
    </row>
    <row r="4935" spans="1:20" x14ac:dyDescent="0.35">
      <c r="A4935" t="s">
        <v>5000</v>
      </c>
      <c r="B4935" s="1">
        <v>45889</v>
      </c>
      <c r="C4935" t="s">
        <v>21</v>
      </c>
      <c r="D4935" t="s">
        <v>35</v>
      </c>
      <c r="E4935" t="s">
        <v>23</v>
      </c>
      <c r="F4935" t="s">
        <v>37</v>
      </c>
      <c r="G4935" t="s">
        <v>53</v>
      </c>
      <c r="H4935" t="s">
        <v>70</v>
      </c>
      <c r="I4935">
        <v>3</v>
      </c>
      <c r="J4935" s="2">
        <v>52.76</v>
      </c>
      <c r="K4935" s="3">
        <v>0.1</v>
      </c>
      <c r="L4935" s="2">
        <v>18.82</v>
      </c>
      <c r="M4935" s="2">
        <f t="shared" si="616"/>
        <v>142.44999999999999</v>
      </c>
      <c r="N4935" s="2">
        <f t="shared" si="617"/>
        <v>56.46</v>
      </c>
      <c r="O4935" s="2">
        <f t="shared" si="618"/>
        <v>85.989999999999981</v>
      </c>
      <c r="P4935" s="4">
        <f t="shared" si="619"/>
        <v>0.60365040365040357</v>
      </c>
      <c r="Q4935">
        <f t="shared" si="620"/>
        <v>2025</v>
      </c>
      <c r="R4935" t="str">
        <f t="shared" si="621"/>
        <v>Q3</v>
      </c>
      <c r="S4935">
        <f t="shared" si="622"/>
        <v>8</v>
      </c>
      <c r="T4935" t="str">
        <f t="shared" si="623"/>
        <v>Aug</v>
      </c>
    </row>
    <row r="4936" spans="1:20" x14ac:dyDescent="0.35">
      <c r="A4936" t="s">
        <v>5001</v>
      </c>
      <c r="B4936" s="1">
        <v>45889</v>
      </c>
      <c r="C4936" t="s">
        <v>21</v>
      </c>
      <c r="D4936" t="s">
        <v>22</v>
      </c>
      <c r="E4936" t="s">
        <v>36</v>
      </c>
      <c r="F4936" t="s">
        <v>37</v>
      </c>
      <c r="G4936" t="s">
        <v>25</v>
      </c>
      <c r="H4936" t="s">
        <v>91</v>
      </c>
      <c r="I4936">
        <v>1</v>
      </c>
      <c r="J4936" s="2">
        <v>97.71</v>
      </c>
      <c r="K4936" s="3">
        <v>0.1</v>
      </c>
      <c r="L4936" s="2">
        <v>45.85</v>
      </c>
      <c r="M4936" s="2">
        <f t="shared" si="616"/>
        <v>87.94</v>
      </c>
      <c r="N4936" s="2">
        <f t="shared" si="617"/>
        <v>45.85</v>
      </c>
      <c r="O4936" s="2">
        <f t="shared" si="618"/>
        <v>42.089999999999996</v>
      </c>
      <c r="P4936" s="4">
        <f t="shared" si="619"/>
        <v>0.47862178758244256</v>
      </c>
      <c r="Q4936">
        <f t="shared" si="620"/>
        <v>2025</v>
      </c>
      <c r="R4936" t="str">
        <f t="shared" si="621"/>
        <v>Q3</v>
      </c>
      <c r="S4936">
        <f t="shared" si="622"/>
        <v>8</v>
      </c>
      <c r="T4936" t="str">
        <f t="shared" si="623"/>
        <v>Aug</v>
      </c>
    </row>
    <row r="4937" spans="1:20" x14ac:dyDescent="0.35">
      <c r="A4937" t="s">
        <v>5002</v>
      </c>
      <c r="B4937" s="1">
        <v>45889</v>
      </c>
      <c r="C4937" t="s">
        <v>21</v>
      </c>
      <c r="D4937" t="s">
        <v>35</v>
      </c>
      <c r="E4937" t="s">
        <v>23</v>
      </c>
      <c r="F4937" t="s">
        <v>37</v>
      </c>
      <c r="G4937" t="s">
        <v>32</v>
      </c>
      <c r="H4937" t="s">
        <v>33</v>
      </c>
      <c r="I4937">
        <v>2</v>
      </c>
      <c r="J4937" s="2">
        <v>39.92</v>
      </c>
      <c r="K4937" s="3">
        <v>0</v>
      </c>
      <c r="L4937" s="2">
        <v>12.18</v>
      </c>
      <c r="M4937" s="2">
        <f t="shared" si="616"/>
        <v>79.84</v>
      </c>
      <c r="N4937" s="2">
        <f t="shared" si="617"/>
        <v>24.36</v>
      </c>
      <c r="O4937" s="2">
        <f t="shared" si="618"/>
        <v>55.480000000000004</v>
      </c>
      <c r="P4937" s="4">
        <f t="shared" si="619"/>
        <v>0.69488977955911824</v>
      </c>
      <c r="Q4937">
        <f t="shared" si="620"/>
        <v>2025</v>
      </c>
      <c r="R4937" t="str">
        <f t="shared" si="621"/>
        <v>Q3</v>
      </c>
      <c r="S4937">
        <f t="shared" si="622"/>
        <v>8</v>
      </c>
      <c r="T4937" t="str">
        <f t="shared" si="623"/>
        <v>Aug</v>
      </c>
    </row>
    <row r="4938" spans="1:20" x14ac:dyDescent="0.35">
      <c r="A4938" t="s">
        <v>5003</v>
      </c>
      <c r="B4938" s="1">
        <v>45889</v>
      </c>
      <c r="C4938" t="s">
        <v>28</v>
      </c>
      <c r="D4938" t="s">
        <v>29</v>
      </c>
      <c r="E4938" t="s">
        <v>52</v>
      </c>
      <c r="F4938" t="s">
        <v>37</v>
      </c>
      <c r="G4938" t="s">
        <v>46</v>
      </c>
      <c r="H4938" t="s">
        <v>183</v>
      </c>
      <c r="I4938">
        <v>1</v>
      </c>
      <c r="J4938" s="2">
        <v>140.97999999999999</v>
      </c>
      <c r="K4938" s="3">
        <v>0.05</v>
      </c>
      <c r="L4938" s="2">
        <v>66.319999999999993</v>
      </c>
      <c r="M4938" s="2">
        <f t="shared" si="616"/>
        <v>133.93</v>
      </c>
      <c r="N4938" s="2">
        <f t="shared" si="617"/>
        <v>66.319999999999993</v>
      </c>
      <c r="O4938" s="2">
        <f t="shared" si="618"/>
        <v>67.610000000000014</v>
      </c>
      <c r="P4938" s="4">
        <f t="shared" si="619"/>
        <v>0.50481594862988133</v>
      </c>
      <c r="Q4938">
        <f t="shared" si="620"/>
        <v>2025</v>
      </c>
      <c r="R4938" t="str">
        <f t="shared" si="621"/>
        <v>Q3</v>
      </c>
      <c r="S4938">
        <f t="shared" si="622"/>
        <v>8</v>
      </c>
      <c r="T4938" t="str">
        <f t="shared" si="623"/>
        <v>Aug</v>
      </c>
    </row>
    <row r="4939" spans="1:20" x14ac:dyDescent="0.35">
      <c r="A4939" t="s">
        <v>5004</v>
      </c>
      <c r="B4939" s="1">
        <v>45890</v>
      </c>
      <c r="C4939" t="s">
        <v>21</v>
      </c>
      <c r="D4939" t="s">
        <v>35</v>
      </c>
      <c r="E4939" t="s">
        <v>23</v>
      </c>
      <c r="F4939" t="s">
        <v>24</v>
      </c>
      <c r="G4939" t="s">
        <v>32</v>
      </c>
      <c r="H4939" t="s">
        <v>50</v>
      </c>
      <c r="I4939">
        <v>1</v>
      </c>
      <c r="J4939" s="2">
        <v>226.97</v>
      </c>
      <c r="K4939" s="3">
        <v>0</v>
      </c>
      <c r="L4939" s="2">
        <v>115.45</v>
      </c>
      <c r="M4939" s="2">
        <f t="shared" si="616"/>
        <v>226.97</v>
      </c>
      <c r="N4939" s="2">
        <f t="shared" si="617"/>
        <v>115.45</v>
      </c>
      <c r="O4939" s="2">
        <f t="shared" si="618"/>
        <v>111.52</v>
      </c>
      <c r="P4939" s="4">
        <f t="shared" si="619"/>
        <v>0.49134246816759924</v>
      </c>
      <c r="Q4939">
        <f t="shared" si="620"/>
        <v>2025</v>
      </c>
      <c r="R4939" t="str">
        <f t="shared" si="621"/>
        <v>Q3</v>
      </c>
      <c r="S4939">
        <f t="shared" si="622"/>
        <v>8</v>
      </c>
      <c r="T4939" t="str">
        <f t="shared" si="623"/>
        <v>Aug</v>
      </c>
    </row>
    <row r="4940" spans="1:20" x14ac:dyDescent="0.35">
      <c r="A4940" t="s">
        <v>5005</v>
      </c>
      <c r="B4940" s="1">
        <v>45890</v>
      </c>
      <c r="C4940" t="s">
        <v>28</v>
      </c>
      <c r="D4940" t="s">
        <v>29</v>
      </c>
      <c r="E4940" t="s">
        <v>23</v>
      </c>
      <c r="F4940" t="s">
        <v>24</v>
      </c>
      <c r="G4940" t="s">
        <v>32</v>
      </c>
      <c r="H4940" t="s">
        <v>33</v>
      </c>
      <c r="I4940">
        <v>3</v>
      </c>
      <c r="J4940" s="2">
        <v>39.49</v>
      </c>
      <c r="K4940" s="3">
        <v>0</v>
      </c>
      <c r="L4940" s="2">
        <v>12.39</v>
      </c>
      <c r="M4940" s="2">
        <f t="shared" si="616"/>
        <v>118.47</v>
      </c>
      <c r="N4940" s="2">
        <f t="shared" si="617"/>
        <v>37.17</v>
      </c>
      <c r="O4940" s="2">
        <f t="shared" si="618"/>
        <v>81.3</v>
      </c>
      <c r="P4940" s="4">
        <f t="shared" si="619"/>
        <v>0.68624968346416815</v>
      </c>
      <c r="Q4940">
        <f t="shared" si="620"/>
        <v>2025</v>
      </c>
      <c r="R4940" t="str">
        <f t="shared" si="621"/>
        <v>Q3</v>
      </c>
      <c r="S4940">
        <f t="shared" si="622"/>
        <v>8</v>
      </c>
      <c r="T4940" t="str">
        <f t="shared" si="623"/>
        <v>Aug</v>
      </c>
    </row>
    <row r="4941" spans="1:20" x14ac:dyDescent="0.35">
      <c r="A4941" t="s">
        <v>5006</v>
      </c>
      <c r="B4941" s="1">
        <v>45890</v>
      </c>
      <c r="C4941" t="s">
        <v>41</v>
      </c>
      <c r="D4941" t="s">
        <v>42</v>
      </c>
      <c r="E4941" t="s">
        <v>52</v>
      </c>
      <c r="F4941" t="s">
        <v>37</v>
      </c>
      <c r="G4941" t="s">
        <v>32</v>
      </c>
      <c r="H4941" t="s">
        <v>33</v>
      </c>
      <c r="I4941">
        <v>1</v>
      </c>
      <c r="J4941" s="2">
        <v>41.12</v>
      </c>
      <c r="K4941" s="3">
        <v>0.05</v>
      </c>
      <c r="L4941" s="2">
        <v>12.5</v>
      </c>
      <c r="M4941" s="2">
        <f t="shared" si="616"/>
        <v>39.06</v>
      </c>
      <c r="N4941" s="2">
        <f t="shared" si="617"/>
        <v>12.5</v>
      </c>
      <c r="O4941" s="2">
        <f t="shared" si="618"/>
        <v>26.560000000000002</v>
      </c>
      <c r="P4941" s="4">
        <f t="shared" si="619"/>
        <v>0.67997951868919615</v>
      </c>
      <c r="Q4941">
        <f t="shared" si="620"/>
        <v>2025</v>
      </c>
      <c r="R4941" t="str">
        <f t="shared" si="621"/>
        <v>Q3</v>
      </c>
      <c r="S4941">
        <f t="shared" si="622"/>
        <v>8</v>
      </c>
      <c r="T4941" t="str">
        <f t="shared" si="623"/>
        <v>Aug</v>
      </c>
    </row>
    <row r="4942" spans="1:20" x14ac:dyDescent="0.35">
      <c r="A4942" t="s">
        <v>5007</v>
      </c>
      <c r="B4942" s="1">
        <v>45890</v>
      </c>
      <c r="C4942" t="s">
        <v>21</v>
      </c>
      <c r="D4942" t="s">
        <v>35</v>
      </c>
      <c r="E4942" t="s">
        <v>30</v>
      </c>
      <c r="F4942" t="s">
        <v>31</v>
      </c>
      <c r="G4942" t="s">
        <v>25</v>
      </c>
      <c r="H4942" t="s">
        <v>81</v>
      </c>
      <c r="I4942">
        <v>6</v>
      </c>
      <c r="J4942" s="2">
        <v>43.35</v>
      </c>
      <c r="K4942" s="3">
        <v>0.1</v>
      </c>
      <c r="L4942" s="2">
        <v>15.46</v>
      </c>
      <c r="M4942" s="2">
        <f t="shared" si="616"/>
        <v>234.09</v>
      </c>
      <c r="N4942" s="2">
        <f t="shared" si="617"/>
        <v>92.76</v>
      </c>
      <c r="O4942" s="2">
        <f t="shared" si="618"/>
        <v>141.32999999999998</v>
      </c>
      <c r="P4942" s="4">
        <f t="shared" si="619"/>
        <v>0.60374215045495316</v>
      </c>
      <c r="Q4942">
        <f t="shared" si="620"/>
        <v>2025</v>
      </c>
      <c r="R4942" t="str">
        <f t="shared" si="621"/>
        <v>Q3</v>
      </c>
      <c r="S4942">
        <f t="shared" si="622"/>
        <v>8</v>
      </c>
      <c r="T4942" t="str">
        <f t="shared" si="623"/>
        <v>Aug</v>
      </c>
    </row>
    <row r="4943" spans="1:20" x14ac:dyDescent="0.35">
      <c r="A4943" t="s">
        <v>5008</v>
      </c>
      <c r="B4943" s="1">
        <v>45890</v>
      </c>
      <c r="C4943" t="s">
        <v>21</v>
      </c>
      <c r="D4943" t="s">
        <v>35</v>
      </c>
      <c r="E4943" t="s">
        <v>23</v>
      </c>
      <c r="F4943" t="s">
        <v>31</v>
      </c>
      <c r="G4943" t="s">
        <v>32</v>
      </c>
      <c r="H4943" t="s">
        <v>33</v>
      </c>
      <c r="I4943">
        <v>1</v>
      </c>
      <c r="J4943" s="2">
        <v>38.549999999999997</v>
      </c>
      <c r="K4943" s="3">
        <v>0</v>
      </c>
      <c r="L4943" s="2">
        <v>12.6</v>
      </c>
      <c r="M4943" s="2">
        <f t="shared" si="616"/>
        <v>38.549999999999997</v>
      </c>
      <c r="N4943" s="2">
        <f t="shared" si="617"/>
        <v>12.6</v>
      </c>
      <c r="O4943" s="2">
        <f t="shared" si="618"/>
        <v>25.949999999999996</v>
      </c>
      <c r="P4943" s="4">
        <f t="shared" si="619"/>
        <v>0.67315175097276259</v>
      </c>
      <c r="Q4943">
        <f t="shared" si="620"/>
        <v>2025</v>
      </c>
      <c r="R4943" t="str">
        <f t="shared" si="621"/>
        <v>Q3</v>
      </c>
      <c r="S4943">
        <f t="shared" si="622"/>
        <v>8</v>
      </c>
      <c r="T4943" t="str">
        <f t="shared" si="623"/>
        <v>Aug</v>
      </c>
    </row>
    <row r="4944" spans="1:20" x14ac:dyDescent="0.35">
      <c r="A4944" t="s">
        <v>5009</v>
      </c>
      <c r="B4944" s="1">
        <v>45890</v>
      </c>
      <c r="C4944" t="s">
        <v>21</v>
      </c>
      <c r="D4944" t="s">
        <v>35</v>
      </c>
      <c r="E4944" t="s">
        <v>52</v>
      </c>
      <c r="F4944" t="s">
        <v>24</v>
      </c>
      <c r="G4944" t="s">
        <v>46</v>
      </c>
      <c r="H4944" t="s">
        <v>75</v>
      </c>
      <c r="I4944">
        <v>2</v>
      </c>
      <c r="J4944" s="2">
        <v>34.619999999999997</v>
      </c>
      <c r="K4944" s="3">
        <v>0</v>
      </c>
      <c r="L4944" s="2">
        <v>10.3</v>
      </c>
      <c r="M4944" s="2">
        <f t="shared" si="616"/>
        <v>69.239999999999995</v>
      </c>
      <c r="N4944" s="2">
        <f t="shared" si="617"/>
        <v>20.6</v>
      </c>
      <c r="O4944" s="2">
        <f t="shared" si="618"/>
        <v>48.639999999999993</v>
      </c>
      <c r="P4944" s="4">
        <f t="shared" si="619"/>
        <v>0.70248411322934712</v>
      </c>
      <c r="Q4944">
        <f t="shared" si="620"/>
        <v>2025</v>
      </c>
      <c r="R4944" t="str">
        <f t="shared" si="621"/>
        <v>Q3</v>
      </c>
      <c r="S4944">
        <f t="shared" si="622"/>
        <v>8</v>
      </c>
      <c r="T4944" t="str">
        <f t="shared" si="623"/>
        <v>Aug</v>
      </c>
    </row>
    <row r="4945" spans="1:20" x14ac:dyDescent="0.35">
      <c r="A4945" t="s">
        <v>5010</v>
      </c>
      <c r="B4945" s="1">
        <v>45890</v>
      </c>
      <c r="C4945" t="s">
        <v>41</v>
      </c>
      <c r="D4945" t="s">
        <v>90</v>
      </c>
      <c r="E4945" t="s">
        <v>23</v>
      </c>
      <c r="F4945" t="s">
        <v>24</v>
      </c>
      <c r="G4945" t="s">
        <v>46</v>
      </c>
      <c r="H4945" t="s">
        <v>75</v>
      </c>
      <c r="I4945">
        <v>1</v>
      </c>
      <c r="J4945" s="2">
        <v>36.18</v>
      </c>
      <c r="K4945" s="3">
        <v>0.2</v>
      </c>
      <c r="L4945" s="2">
        <v>10.59</v>
      </c>
      <c r="M4945" s="2">
        <f t="shared" si="616"/>
        <v>28.94</v>
      </c>
      <c r="N4945" s="2">
        <f t="shared" si="617"/>
        <v>10.59</v>
      </c>
      <c r="O4945" s="2">
        <f t="shared" si="618"/>
        <v>18.350000000000001</v>
      </c>
      <c r="P4945" s="4">
        <f t="shared" si="619"/>
        <v>0.63407049067035248</v>
      </c>
      <c r="Q4945">
        <f t="shared" si="620"/>
        <v>2025</v>
      </c>
      <c r="R4945" t="str">
        <f t="shared" si="621"/>
        <v>Q3</v>
      </c>
      <c r="S4945">
        <f t="shared" si="622"/>
        <v>8</v>
      </c>
      <c r="T4945" t="str">
        <f t="shared" si="623"/>
        <v>Aug</v>
      </c>
    </row>
    <row r="4946" spans="1:20" x14ac:dyDescent="0.35">
      <c r="A4946" t="s">
        <v>5011</v>
      </c>
      <c r="B4946" s="1">
        <v>45890</v>
      </c>
      <c r="C4946" t="s">
        <v>41</v>
      </c>
      <c r="D4946" t="s">
        <v>90</v>
      </c>
      <c r="E4946" t="s">
        <v>23</v>
      </c>
      <c r="F4946" t="s">
        <v>37</v>
      </c>
      <c r="G4946" t="s">
        <v>46</v>
      </c>
      <c r="H4946" t="s">
        <v>75</v>
      </c>
      <c r="I4946">
        <v>1</v>
      </c>
      <c r="J4946" s="2">
        <v>35.92</v>
      </c>
      <c r="K4946" s="3">
        <v>0</v>
      </c>
      <c r="L4946" s="2">
        <v>10.25</v>
      </c>
      <c r="M4946" s="2">
        <f t="shared" si="616"/>
        <v>35.92</v>
      </c>
      <c r="N4946" s="2">
        <f t="shared" si="617"/>
        <v>10.25</v>
      </c>
      <c r="O4946" s="2">
        <f t="shared" si="618"/>
        <v>25.67</v>
      </c>
      <c r="P4946" s="4">
        <f t="shared" si="619"/>
        <v>0.71464365256124718</v>
      </c>
      <c r="Q4946">
        <f t="shared" si="620"/>
        <v>2025</v>
      </c>
      <c r="R4946" t="str">
        <f t="shared" si="621"/>
        <v>Q3</v>
      </c>
      <c r="S4946">
        <f t="shared" si="622"/>
        <v>8</v>
      </c>
      <c r="T4946" t="str">
        <f t="shared" si="623"/>
        <v>Aug</v>
      </c>
    </row>
    <row r="4947" spans="1:20" x14ac:dyDescent="0.35">
      <c r="A4947" t="s">
        <v>5012</v>
      </c>
      <c r="B4947" s="1">
        <v>45890</v>
      </c>
      <c r="C4947" t="s">
        <v>28</v>
      </c>
      <c r="D4947" t="s">
        <v>49</v>
      </c>
      <c r="E4947" t="s">
        <v>52</v>
      </c>
      <c r="F4947" t="s">
        <v>24</v>
      </c>
      <c r="G4947" t="s">
        <v>53</v>
      </c>
      <c r="H4947" t="s">
        <v>70</v>
      </c>
      <c r="I4947">
        <v>1</v>
      </c>
      <c r="J4947" s="2">
        <v>55.5</v>
      </c>
      <c r="K4947" s="3">
        <v>0.05</v>
      </c>
      <c r="L4947" s="2">
        <v>19.190000000000001</v>
      </c>
      <c r="M4947" s="2">
        <f t="shared" si="616"/>
        <v>52.73</v>
      </c>
      <c r="N4947" s="2">
        <f t="shared" si="617"/>
        <v>19.190000000000001</v>
      </c>
      <c r="O4947" s="2">
        <f t="shared" si="618"/>
        <v>33.539999999999992</v>
      </c>
      <c r="P4947" s="4">
        <f t="shared" si="619"/>
        <v>0.63607054807509944</v>
      </c>
      <c r="Q4947">
        <f t="shared" si="620"/>
        <v>2025</v>
      </c>
      <c r="R4947" t="str">
        <f t="shared" si="621"/>
        <v>Q3</v>
      </c>
      <c r="S4947">
        <f t="shared" si="622"/>
        <v>8</v>
      </c>
      <c r="T4947" t="str">
        <f t="shared" si="623"/>
        <v>Aug</v>
      </c>
    </row>
    <row r="4948" spans="1:20" x14ac:dyDescent="0.35">
      <c r="A4948" t="s">
        <v>5013</v>
      </c>
      <c r="B4948" s="1">
        <v>45891</v>
      </c>
      <c r="C4948" t="s">
        <v>21</v>
      </c>
      <c r="D4948" t="s">
        <v>22</v>
      </c>
      <c r="E4948" t="s">
        <v>52</v>
      </c>
      <c r="F4948" t="s">
        <v>37</v>
      </c>
      <c r="G4948" t="s">
        <v>32</v>
      </c>
      <c r="H4948" t="s">
        <v>50</v>
      </c>
      <c r="I4948">
        <v>2</v>
      </c>
      <c r="J4948" s="2">
        <v>227.39</v>
      </c>
      <c r="K4948" s="3">
        <v>0</v>
      </c>
      <c r="L4948" s="2">
        <v>112.79</v>
      </c>
      <c r="M4948" s="2">
        <f t="shared" si="616"/>
        <v>454.78</v>
      </c>
      <c r="N4948" s="2">
        <f t="shared" si="617"/>
        <v>225.58</v>
      </c>
      <c r="O4948" s="2">
        <f t="shared" si="618"/>
        <v>229.19999999999996</v>
      </c>
      <c r="P4948" s="4">
        <f t="shared" si="619"/>
        <v>0.5039799463476845</v>
      </c>
      <c r="Q4948">
        <f t="shared" si="620"/>
        <v>2025</v>
      </c>
      <c r="R4948" t="str">
        <f t="shared" si="621"/>
        <v>Q3</v>
      </c>
      <c r="S4948">
        <f t="shared" si="622"/>
        <v>8</v>
      </c>
      <c r="T4948" t="str">
        <f t="shared" si="623"/>
        <v>Aug</v>
      </c>
    </row>
    <row r="4949" spans="1:20" x14ac:dyDescent="0.35">
      <c r="A4949" t="s">
        <v>5014</v>
      </c>
      <c r="B4949" s="1">
        <v>45891</v>
      </c>
      <c r="C4949" t="s">
        <v>28</v>
      </c>
      <c r="D4949" t="s">
        <v>49</v>
      </c>
      <c r="E4949" t="s">
        <v>30</v>
      </c>
      <c r="F4949" t="s">
        <v>31</v>
      </c>
      <c r="G4949" t="s">
        <v>38</v>
      </c>
      <c r="H4949" t="s">
        <v>44</v>
      </c>
      <c r="I4949">
        <v>6</v>
      </c>
      <c r="J4949" s="2">
        <v>122.68</v>
      </c>
      <c r="K4949" s="3">
        <v>0.1</v>
      </c>
      <c r="L4949" s="2">
        <v>51.34</v>
      </c>
      <c r="M4949" s="2">
        <f t="shared" si="616"/>
        <v>662.47</v>
      </c>
      <c r="N4949" s="2">
        <f t="shared" si="617"/>
        <v>308.04000000000002</v>
      </c>
      <c r="O4949" s="2">
        <f t="shared" si="618"/>
        <v>354.43</v>
      </c>
      <c r="P4949" s="4">
        <f t="shared" si="619"/>
        <v>0.53501290624481113</v>
      </c>
      <c r="Q4949">
        <f t="shared" si="620"/>
        <v>2025</v>
      </c>
      <c r="R4949" t="str">
        <f t="shared" si="621"/>
        <v>Q3</v>
      </c>
      <c r="S4949">
        <f t="shared" si="622"/>
        <v>8</v>
      </c>
      <c r="T4949" t="str">
        <f t="shared" si="623"/>
        <v>Aug</v>
      </c>
    </row>
    <row r="4950" spans="1:20" x14ac:dyDescent="0.35">
      <c r="A4950" t="s">
        <v>5015</v>
      </c>
      <c r="B4950" s="1">
        <v>45891</v>
      </c>
      <c r="C4950" t="s">
        <v>21</v>
      </c>
      <c r="D4950" t="s">
        <v>22</v>
      </c>
      <c r="E4950" t="s">
        <v>43</v>
      </c>
      <c r="F4950" t="s">
        <v>24</v>
      </c>
      <c r="G4950" t="s">
        <v>46</v>
      </c>
      <c r="H4950" t="s">
        <v>79</v>
      </c>
      <c r="I4950">
        <v>1</v>
      </c>
      <c r="J4950" s="2">
        <v>28.64</v>
      </c>
      <c r="K4950" s="3">
        <v>0.1</v>
      </c>
      <c r="L4950" s="2">
        <v>9.43</v>
      </c>
      <c r="M4950" s="2">
        <f t="shared" si="616"/>
        <v>25.78</v>
      </c>
      <c r="N4950" s="2">
        <f t="shared" si="617"/>
        <v>9.43</v>
      </c>
      <c r="O4950" s="2">
        <f t="shared" si="618"/>
        <v>16.350000000000001</v>
      </c>
      <c r="P4950" s="4">
        <f t="shared" si="619"/>
        <v>0.63421256788207914</v>
      </c>
      <c r="Q4950">
        <f t="shared" si="620"/>
        <v>2025</v>
      </c>
      <c r="R4950" t="str">
        <f t="shared" si="621"/>
        <v>Q3</v>
      </c>
      <c r="S4950">
        <f t="shared" si="622"/>
        <v>8</v>
      </c>
      <c r="T4950" t="str">
        <f t="shared" si="623"/>
        <v>Aug</v>
      </c>
    </row>
    <row r="4951" spans="1:20" x14ac:dyDescent="0.35">
      <c r="A4951" t="s">
        <v>5016</v>
      </c>
      <c r="B4951" s="1">
        <v>45891</v>
      </c>
      <c r="C4951" t="s">
        <v>21</v>
      </c>
      <c r="D4951" t="s">
        <v>22</v>
      </c>
      <c r="E4951" t="s">
        <v>52</v>
      </c>
      <c r="F4951" t="s">
        <v>37</v>
      </c>
      <c r="G4951" t="s">
        <v>32</v>
      </c>
      <c r="H4951" t="s">
        <v>50</v>
      </c>
      <c r="I4951">
        <v>1</v>
      </c>
      <c r="J4951" s="2">
        <v>226.5</v>
      </c>
      <c r="K4951" s="3">
        <v>0</v>
      </c>
      <c r="L4951" s="2">
        <v>118.02</v>
      </c>
      <c r="M4951" s="2">
        <f t="shared" si="616"/>
        <v>226.5</v>
      </c>
      <c r="N4951" s="2">
        <f t="shared" si="617"/>
        <v>118.02</v>
      </c>
      <c r="O4951" s="2">
        <f t="shared" si="618"/>
        <v>108.48</v>
      </c>
      <c r="P4951" s="4">
        <f t="shared" si="619"/>
        <v>0.47894039735099342</v>
      </c>
      <c r="Q4951">
        <f t="shared" si="620"/>
        <v>2025</v>
      </c>
      <c r="R4951" t="str">
        <f t="shared" si="621"/>
        <v>Q3</v>
      </c>
      <c r="S4951">
        <f t="shared" si="622"/>
        <v>8</v>
      </c>
      <c r="T4951" t="str">
        <f t="shared" si="623"/>
        <v>Aug</v>
      </c>
    </row>
    <row r="4952" spans="1:20" x14ac:dyDescent="0.35">
      <c r="A4952" t="s">
        <v>5017</v>
      </c>
      <c r="B4952" s="1">
        <v>45891</v>
      </c>
      <c r="C4952" t="s">
        <v>21</v>
      </c>
      <c r="D4952" t="s">
        <v>22</v>
      </c>
      <c r="E4952" t="s">
        <v>23</v>
      </c>
      <c r="F4952" t="s">
        <v>24</v>
      </c>
      <c r="G4952" t="s">
        <v>46</v>
      </c>
      <c r="H4952" t="s">
        <v>75</v>
      </c>
      <c r="I4952">
        <v>1</v>
      </c>
      <c r="J4952" s="2">
        <v>33.85</v>
      </c>
      <c r="K4952" s="3">
        <v>0.05</v>
      </c>
      <c r="L4952" s="2">
        <v>9.92</v>
      </c>
      <c r="M4952" s="2">
        <f t="shared" si="616"/>
        <v>32.159999999999997</v>
      </c>
      <c r="N4952" s="2">
        <f t="shared" si="617"/>
        <v>9.92</v>
      </c>
      <c r="O4952" s="2">
        <f t="shared" si="618"/>
        <v>22.239999999999995</v>
      </c>
      <c r="P4952" s="4">
        <f t="shared" si="619"/>
        <v>0.69154228855721389</v>
      </c>
      <c r="Q4952">
        <f t="shared" si="620"/>
        <v>2025</v>
      </c>
      <c r="R4952" t="str">
        <f t="shared" si="621"/>
        <v>Q3</v>
      </c>
      <c r="S4952">
        <f t="shared" si="622"/>
        <v>8</v>
      </c>
      <c r="T4952" t="str">
        <f t="shared" si="623"/>
        <v>Aug</v>
      </c>
    </row>
    <row r="4953" spans="1:20" x14ac:dyDescent="0.35">
      <c r="A4953" t="s">
        <v>5018</v>
      </c>
      <c r="B4953" s="1">
        <v>45892</v>
      </c>
      <c r="C4953" t="s">
        <v>21</v>
      </c>
      <c r="D4953" t="s">
        <v>22</v>
      </c>
      <c r="E4953" t="s">
        <v>52</v>
      </c>
      <c r="F4953" t="s">
        <v>37</v>
      </c>
      <c r="G4953" t="s">
        <v>32</v>
      </c>
      <c r="H4953" t="s">
        <v>33</v>
      </c>
      <c r="I4953">
        <v>4</v>
      </c>
      <c r="J4953" s="2">
        <v>39.35</v>
      </c>
      <c r="K4953" s="3">
        <v>0.1</v>
      </c>
      <c r="L4953" s="2">
        <v>12.5</v>
      </c>
      <c r="M4953" s="2">
        <f t="shared" si="616"/>
        <v>141.66</v>
      </c>
      <c r="N4953" s="2">
        <f t="shared" si="617"/>
        <v>50</v>
      </c>
      <c r="O4953" s="2">
        <f t="shared" si="618"/>
        <v>91.66</v>
      </c>
      <c r="P4953" s="4">
        <f t="shared" si="619"/>
        <v>0.64704221375123538</v>
      </c>
      <c r="Q4953">
        <f t="shared" si="620"/>
        <v>2025</v>
      </c>
      <c r="R4953" t="str">
        <f t="shared" si="621"/>
        <v>Q3</v>
      </c>
      <c r="S4953">
        <f t="shared" si="622"/>
        <v>8</v>
      </c>
      <c r="T4953" t="str">
        <f t="shared" si="623"/>
        <v>Aug</v>
      </c>
    </row>
    <row r="4954" spans="1:20" x14ac:dyDescent="0.35">
      <c r="A4954" t="s">
        <v>5019</v>
      </c>
      <c r="B4954" s="1">
        <v>45892</v>
      </c>
      <c r="C4954" t="s">
        <v>41</v>
      </c>
      <c r="D4954" t="s">
        <v>42</v>
      </c>
      <c r="E4954" t="s">
        <v>23</v>
      </c>
      <c r="F4954" t="s">
        <v>24</v>
      </c>
      <c r="G4954" t="s">
        <v>46</v>
      </c>
      <c r="H4954" t="s">
        <v>183</v>
      </c>
      <c r="I4954">
        <v>5</v>
      </c>
      <c r="J4954" s="2">
        <v>147.84</v>
      </c>
      <c r="K4954" s="3">
        <v>0.05</v>
      </c>
      <c r="L4954" s="2">
        <v>64.680000000000007</v>
      </c>
      <c r="M4954" s="2">
        <f t="shared" si="616"/>
        <v>702.24</v>
      </c>
      <c r="N4954" s="2">
        <f t="shared" si="617"/>
        <v>323.39999999999998</v>
      </c>
      <c r="O4954" s="2">
        <f t="shared" si="618"/>
        <v>378.84000000000003</v>
      </c>
      <c r="P4954" s="4">
        <f t="shared" si="619"/>
        <v>0.53947368421052633</v>
      </c>
      <c r="Q4954">
        <f t="shared" si="620"/>
        <v>2025</v>
      </c>
      <c r="R4954" t="str">
        <f t="shared" si="621"/>
        <v>Q3</v>
      </c>
      <c r="S4954">
        <f t="shared" si="622"/>
        <v>8</v>
      </c>
      <c r="T4954" t="str">
        <f t="shared" si="623"/>
        <v>Aug</v>
      </c>
    </row>
    <row r="4955" spans="1:20" x14ac:dyDescent="0.35">
      <c r="A4955" t="s">
        <v>5020</v>
      </c>
      <c r="B4955" s="1">
        <v>45892</v>
      </c>
      <c r="C4955" t="s">
        <v>21</v>
      </c>
      <c r="D4955" t="s">
        <v>35</v>
      </c>
      <c r="E4955" t="s">
        <v>30</v>
      </c>
      <c r="F4955" t="s">
        <v>31</v>
      </c>
      <c r="G4955" t="s">
        <v>53</v>
      </c>
      <c r="H4955" t="s">
        <v>131</v>
      </c>
      <c r="I4955">
        <v>5</v>
      </c>
      <c r="J4955" s="2">
        <v>32.32</v>
      </c>
      <c r="K4955" s="3">
        <v>0.2</v>
      </c>
      <c r="L4955" s="2">
        <v>9.8699999999999992</v>
      </c>
      <c r="M4955" s="2">
        <f t="shared" si="616"/>
        <v>129.28</v>
      </c>
      <c r="N4955" s="2">
        <f t="shared" si="617"/>
        <v>49.35</v>
      </c>
      <c r="O4955" s="2">
        <f t="shared" si="618"/>
        <v>79.930000000000007</v>
      </c>
      <c r="P4955" s="4">
        <f t="shared" si="619"/>
        <v>0.61827042079207928</v>
      </c>
      <c r="Q4955">
        <f t="shared" si="620"/>
        <v>2025</v>
      </c>
      <c r="R4955" t="str">
        <f t="shared" si="621"/>
        <v>Q3</v>
      </c>
      <c r="S4955">
        <f t="shared" si="622"/>
        <v>8</v>
      </c>
      <c r="T4955" t="str">
        <f t="shared" si="623"/>
        <v>Aug</v>
      </c>
    </row>
    <row r="4956" spans="1:20" x14ac:dyDescent="0.35">
      <c r="A4956" t="s">
        <v>5021</v>
      </c>
      <c r="B4956" s="1">
        <v>45892</v>
      </c>
      <c r="C4956" t="s">
        <v>41</v>
      </c>
      <c r="D4956" t="s">
        <v>42</v>
      </c>
      <c r="E4956" t="s">
        <v>52</v>
      </c>
      <c r="F4956" t="s">
        <v>31</v>
      </c>
      <c r="G4956" t="s">
        <v>25</v>
      </c>
      <c r="H4956" t="s">
        <v>72</v>
      </c>
      <c r="I4956">
        <v>3</v>
      </c>
      <c r="J4956" s="2">
        <v>197.18</v>
      </c>
      <c r="K4956" s="3">
        <v>0</v>
      </c>
      <c r="L4956" s="2">
        <v>103.94</v>
      </c>
      <c r="M4956" s="2">
        <f t="shared" si="616"/>
        <v>591.54</v>
      </c>
      <c r="N4956" s="2">
        <f t="shared" si="617"/>
        <v>311.82</v>
      </c>
      <c r="O4956" s="2">
        <f t="shared" si="618"/>
        <v>279.71999999999997</v>
      </c>
      <c r="P4956" s="4">
        <f t="shared" si="619"/>
        <v>0.47286743077391213</v>
      </c>
      <c r="Q4956">
        <f t="shared" si="620"/>
        <v>2025</v>
      </c>
      <c r="R4956" t="str">
        <f t="shared" si="621"/>
        <v>Q3</v>
      </c>
      <c r="S4956">
        <f t="shared" si="622"/>
        <v>8</v>
      </c>
      <c r="T4956" t="str">
        <f t="shared" si="623"/>
        <v>Aug</v>
      </c>
    </row>
    <row r="4957" spans="1:20" x14ac:dyDescent="0.35">
      <c r="A4957" t="s">
        <v>5022</v>
      </c>
      <c r="B4957" s="1">
        <v>45892</v>
      </c>
      <c r="C4957" t="s">
        <v>41</v>
      </c>
      <c r="D4957" t="s">
        <v>42</v>
      </c>
      <c r="E4957" t="s">
        <v>36</v>
      </c>
      <c r="F4957" t="s">
        <v>37</v>
      </c>
      <c r="G4957" t="s">
        <v>38</v>
      </c>
      <c r="H4957" t="s">
        <v>44</v>
      </c>
      <c r="I4957">
        <v>1</v>
      </c>
      <c r="J4957" s="2">
        <v>122.65</v>
      </c>
      <c r="K4957" s="3">
        <v>0</v>
      </c>
      <c r="L4957" s="2">
        <v>49.58</v>
      </c>
      <c r="M4957" s="2">
        <f t="shared" si="616"/>
        <v>122.65</v>
      </c>
      <c r="N4957" s="2">
        <f t="shared" si="617"/>
        <v>49.58</v>
      </c>
      <c r="O4957" s="2">
        <f t="shared" si="618"/>
        <v>73.070000000000007</v>
      </c>
      <c r="P4957" s="4">
        <f t="shared" si="619"/>
        <v>0.59576029351814108</v>
      </c>
      <c r="Q4957">
        <f t="shared" si="620"/>
        <v>2025</v>
      </c>
      <c r="R4957" t="str">
        <f t="shared" si="621"/>
        <v>Q3</v>
      </c>
      <c r="S4957">
        <f t="shared" si="622"/>
        <v>8</v>
      </c>
      <c r="T4957" t="str">
        <f t="shared" si="623"/>
        <v>Aug</v>
      </c>
    </row>
    <row r="4958" spans="1:20" x14ac:dyDescent="0.35">
      <c r="A4958" t="s">
        <v>5023</v>
      </c>
      <c r="B4958" s="1">
        <v>45892</v>
      </c>
      <c r="C4958" t="s">
        <v>21</v>
      </c>
      <c r="D4958" t="s">
        <v>103</v>
      </c>
      <c r="E4958" t="s">
        <v>52</v>
      </c>
      <c r="F4958" t="s">
        <v>37</v>
      </c>
      <c r="G4958" t="s">
        <v>32</v>
      </c>
      <c r="H4958" t="s">
        <v>33</v>
      </c>
      <c r="I4958">
        <v>5</v>
      </c>
      <c r="J4958" s="2">
        <v>36.71</v>
      </c>
      <c r="K4958" s="3">
        <v>0.1</v>
      </c>
      <c r="L4958" s="2">
        <v>12.65</v>
      </c>
      <c r="M4958" s="2">
        <f t="shared" si="616"/>
        <v>165.2</v>
      </c>
      <c r="N4958" s="2">
        <f t="shared" si="617"/>
        <v>63.25</v>
      </c>
      <c r="O4958" s="2">
        <f t="shared" si="618"/>
        <v>101.94999999999999</v>
      </c>
      <c r="P4958" s="4">
        <f t="shared" si="619"/>
        <v>0.61713075060532685</v>
      </c>
      <c r="Q4958">
        <f t="shared" si="620"/>
        <v>2025</v>
      </c>
      <c r="R4958" t="str">
        <f t="shared" si="621"/>
        <v>Q3</v>
      </c>
      <c r="S4958">
        <f t="shared" si="622"/>
        <v>8</v>
      </c>
      <c r="T4958" t="str">
        <f t="shared" si="623"/>
        <v>Aug</v>
      </c>
    </row>
    <row r="4959" spans="1:20" x14ac:dyDescent="0.35">
      <c r="A4959" t="s">
        <v>5024</v>
      </c>
      <c r="B4959" s="1">
        <v>45892</v>
      </c>
      <c r="C4959" t="s">
        <v>21</v>
      </c>
      <c r="D4959" t="s">
        <v>22</v>
      </c>
      <c r="E4959" t="s">
        <v>43</v>
      </c>
      <c r="F4959" t="s">
        <v>37</v>
      </c>
      <c r="G4959" t="s">
        <v>46</v>
      </c>
      <c r="H4959" t="s">
        <v>79</v>
      </c>
      <c r="I4959">
        <v>1</v>
      </c>
      <c r="J4959" s="2">
        <v>29.06</v>
      </c>
      <c r="K4959" s="3">
        <v>0.05</v>
      </c>
      <c r="L4959" s="2">
        <v>9.5500000000000007</v>
      </c>
      <c r="M4959" s="2">
        <f t="shared" si="616"/>
        <v>27.61</v>
      </c>
      <c r="N4959" s="2">
        <f t="shared" si="617"/>
        <v>9.5500000000000007</v>
      </c>
      <c r="O4959" s="2">
        <f t="shared" si="618"/>
        <v>18.059999999999999</v>
      </c>
      <c r="P4959" s="4">
        <f t="shared" si="619"/>
        <v>0.65411082940963416</v>
      </c>
      <c r="Q4959">
        <f t="shared" si="620"/>
        <v>2025</v>
      </c>
      <c r="R4959" t="str">
        <f t="shared" si="621"/>
        <v>Q3</v>
      </c>
      <c r="S4959">
        <f t="shared" si="622"/>
        <v>8</v>
      </c>
      <c r="T4959" t="str">
        <f t="shared" si="623"/>
        <v>Aug</v>
      </c>
    </row>
    <row r="4960" spans="1:20" x14ac:dyDescent="0.35">
      <c r="A4960" t="s">
        <v>5025</v>
      </c>
      <c r="B4960" s="1">
        <v>45893</v>
      </c>
      <c r="C4960" t="s">
        <v>21</v>
      </c>
      <c r="D4960" t="s">
        <v>22</v>
      </c>
      <c r="E4960" t="s">
        <v>36</v>
      </c>
      <c r="F4960" t="s">
        <v>37</v>
      </c>
      <c r="G4960" t="s">
        <v>53</v>
      </c>
      <c r="H4960" t="s">
        <v>70</v>
      </c>
      <c r="I4960">
        <v>1</v>
      </c>
      <c r="J4960" s="2">
        <v>52.91</v>
      </c>
      <c r="K4960" s="3">
        <v>0</v>
      </c>
      <c r="L4960" s="2">
        <v>18.64</v>
      </c>
      <c r="M4960" s="2">
        <f t="shared" si="616"/>
        <v>52.91</v>
      </c>
      <c r="N4960" s="2">
        <f t="shared" si="617"/>
        <v>18.64</v>
      </c>
      <c r="O4960" s="2">
        <f t="shared" si="618"/>
        <v>34.269999999999996</v>
      </c>
      <c r="P4960" s="4">
        <f t="shared" si="619"/>
        <v>0.64770364770364763</v>
      </c>
      <c r="Q4960">
        <f t="shared" si="620"/>
        <v>2025</v>
      </c>
      <c r="R4960" t="str">
        <f t="shared" si="621"/>
        <v>Q3</v>
      </c>
      <c r="S4960">
        <f t="shared" si="622"/>
        <v>8</v>
      </c>
      <c r="T4960" t="str">
        <f t="shared" si="623"/>
        <v>Aug</v>
      </c>
    </row>
    <row r="4961" spans="1:20" x14ac:dyDescent="0.35">
      <c r="A4961" t="s">
        <v>5026</v>
      </c>
      <c r="B4961" s="1">
        <v>45893</v>
      </c>
      <c r="C4961" t="s">
        <v>21</v>
      </c>
      <c r="D4961" t="s">
        <v>35</v>
      </c>
      <c r="E4961" t="s">
        <v>23</v>
      </c>
      <c r="F4961" t="s">
        <v>37</v>
      </c>
      <c r="G4961" t="s">
        <v>32</v>
      </c>
      <c r="H4961" t="s">
        <v>50</v>
      </c>
      <c r="I4961">
        <v>1</v>
      </c>
      <c r="J4961" s="2">
        <v>227.94</v>
      </c>
      <c r="K4961" s="3">
        <v>0.05</v>
      </c>
      <c r="L4961" s="2">
        <v>116.18</v>
      </c>
      <c r="M4961" s="2">
        <f t="shared" si="616"/>
        <v>216.54</v>
      </c>
      <c r="N4961" s="2">
        <f t="shared" si="617"/>
        <v>116.18</v>
      </c>
      <c r="O4961" s="2">
        <f t="shared" si="618"/>
        <v>100.35999999999999</v>
      </c>
      <c r="P4961" s="4">
        <f t="shared" si="619"/>
        <v>0.46347095224900708</v>
      </c>
      <c r="Q4961">
        <f t="shared" si="620"/>
        <v>2025</v>
      </c>
      <c r="R4961" t="str">
        <f t="shared" si="621"/>
        <v>Q3</v>
      </c>
      <c r="S4961">
        <f t="shared" si="622"/>
        <v>8</v>
      </c>
      <c r="T4961" t="str">
        <f t="shared" si="623"/>
        <v>Aug</v>
      </c>
    </row>
    <row r="4962" spans="1:20" x14ac:dyDescent="0.35">
      <c r="A4962" t="s">
        <v>5027</v>
      </c>
      <c r="B4962" s="1">
        <v>45893</v>
      </c>
      <c r="C4962" t="s">
        <v>41</v>
      </c>
      <c r="D4962" t="s">
        <v>90</v>
      </c>
      <c r="E4962" t="s">
        <v>23</v>
      </c>
      <c r="F4962" t="s">
        <v>24</v>
      </c>
      <c r="G4962" t="s">
        <v>32</v>
      </c>
      <c r="H4962" t="s">
        <v>86</v>
      </c>
      <c r="I4962">
        <v>1</v>
      </c>
      <c r="J4962" s="2">
        <v>71.36</v>
      </c>
      <c r="K4962" s="3">
        <v>0.15</v>
      </c>
      <c r="L4962" s="2">
        <v>25.35</v>
      </c>
      <c r="M4962" s="2">
        <f t="shared" si="616"/>
        <v>60.66</v>
      </c>
      <c r="N4962" s="2">
        <f t="shared" si="617"/>
        <v>25.35</v>
      </c>
      <c r="O4962" s="2">
        <f t="shared" si="618"/>
        <v>35.309999999999995</v>
      </c>
      <c r="P4962" s="4">
        <f t="shared" si="619"/>
        <v>0.58209693372898119</v>
      </c>
      <c r="Q4962">
        <f t="shared" si="620"/>
        <v>2025</v>
      </c>
      <c r="R4962" t="str">
        <f t="shared" si="621"/>
        <v>Q3</v>
      </c>
      <c r="S4962">
        <f t="shared" si="622"/>
        <v>8</v>
      </c>
      <c r="T4962" t="str">
        <f t="shared" si="623"/>
        <v>Aug</v>
      </c>
    </row>
    <row r="4963" spans="1:20" x14ac:dyDescent="0.35">
      <c r="A4963" t="s">
        <v>5028</v>
      </c>
      <c r="B4963" s="1">
        <v>45893</v>
      </c>
      <c r="C4963" t="s">
        <v>21</v>
      </c>
      <c r="D4963" t="s">
        <v>35</v>
      </c>
      <c r="E4963" t="s">
        <v>43</v>
      </c>
      <c r="F4963" t="s">
        <v>24</v>
      </c>
      <c r="G4963" t="s">
        <v>32</v>
      </c>
      <c r="H4963" t="s">
        <v>33</v>
      </c>
      <c r="I4963">
        <v>2</v>
      </c>
      <c r="J4963" s="2">
        <v>38.729999999999997</v>
      </c>
      <c r="K4963" s="3">
        <v>0</v>
      </c>
      <c r="L4963" s="2">
        <v>12.04</v>
      </c>
      <c r="M4963" s="2">
        <f t="shared" si="616"/>
        <v>77.459999999999994</v>
      </c>
      <c r="N4963" s="2">
        <f t="shared" si="617"/>
        <v>24.08</v>
      </c>
      <c r="O4963" s="2">
        <f t="shared" si="618"/>
        <v>53.379999999999995</v>
      </c>
      <c r="P4963" s="4">
        <f t="shared" si="619"/>
        <v>0.68912987348308807</v>
      </c>
      <c r="Q4963">
        <f t="shared" si="620"/>
        <v>2025</v>
      </c>
      <c r="R4963" t="str">
        <f t="shared" si="621"/>
        <v>Q3</v>
      </c>
      <c r="S4963">
        <f t="shared" si="622"/>
        <v>8</v>
      </c>
      <c r="T4963" t="str">
        <f t="shared" si="623"/>
        <v>Aug</v>
      </c>
    </row>
    <row r="4964" spans="1:20" x14ac:dyDescent="0.35">
      <c r="A4964" t="s">
        <v>5029</v>
      </c>
      <c r="B4964" s="1">
        <v>45893</v>
      </c>
      <c r="C4964" t="s">
        <v>21</v>
      </c>
      <c r="D4964" t="s">
        <v>35</v>
      </c>
      <c r="E4964" t="s">
        <v>43</v>
      </c>
      <c r="F4964" t="s">
        <v>37</v>
      </c>
      <c r="G4964" t="s">
        <v>46</v>
      </c>
      <c r="H4964" t="s">
        <v>183</v>
      </c>
      <c r="I4964">
        <v>1</v>
      </c>
      <c r="J4964" s="2">
        <v>139.08000000000001</v>
      </c>
      <c r="K4964" s="3">
        <v>0</v>
      </c>
      <c r="L4964" s="2">
        <v>65.16</v>
      </c>
      <c r="M4964" s="2">
        <f t="shared" si="616"/>
        <v>139.08000000000001</v>
      </c>
      <c r="N4964" s="2">
        <f t="shared" si="617"/>
        <v>65.16</v>
      </c>
      <c r="O4964" s="2">
        <f t="shared" si="618"/>
        <v>73.920000000000016</v>
      </c>
      <c r="P4964" s="4">
        <f t="shared" si="619"/>
        <v>0.53149266609145818</v>
      </c>
      <c r="Q4964">
        <f t="shared" si="620"/>
        <v>2025</v>
      </c>
      <c r="R4964" t="str">
        <f t="shared" si="621"/>
        <v>Q3</v>
      </c>
      <c r="S4964">
        <f t="shared" si="622"/>
        <v>8</v>
      </c>
      <c r="T4964" t="str">
        <f t="shared" si="623"/>
        <v>Aug</v>
      </c>
    </row>
    <row r="4965" spans="1:20" x14ac:dyDescent="0.35">
      <c r="A4965" t="s">
        <v>5030</v>
      </c>
      <c r="B4965" s="1">
        <v>45893</v>
      </c>
      <c r="C4965" t="s">
        <v>28</v>
      </c>
      <c r="D4965" t="s">
        <v>29</v>
      </c>
      <c r="E4965" t="s">
        <v>43</v>
      </c>
      <c r="F4965" t="s">
        <v>37</v>
      </c>
      <c r="G4965" t="s">
        <v>38</v>
      </c>
      <c r="H4965" t="s">
        <v>39</v>
      </c>
      <c r="I4965">
        <v>1</v>
      </c>
      <c r="J4965" s="2">
        <v>155.65</v>
      </c>
      <c r="K4965" s="3">
        <v>0</v>
      </c>
      <c r="L4965" s="2">
        <v>84.36</v>
      </c>
      <c r="M4965" s="2">
        <f t="shared" si="616"/>
        <v>155.65</v>
      </c>
      <c r="N4965" s="2">
        <f t="shared" si="617"/>
        <v>84.36</v>
      </c>
      <c r="O4965" s="2">
        <f t="shared" si="618"/>
        <v>71.290000000000006</v>
      </c>
      <c r="P4965" s="4">
        <f t="shared" si="619"/>
        <v>0.45801477674269198</v>
      </c>
      <c r="Q4965">
        <f t="shared" si="620"/>
        <v>2025</v>
      </c>
      <c r="R4965" t="str">
        <f t="shared" si="621"/>
        <v>Q3</v>
      </c>
      <c r="S4965">
        <f t="shared" si="622"/>
        <v>8</v>
      </c>
      <c r="T4965" t="str">
        <f t="shared" si="623"/>
        <v>Aug</v>
      </c>
    </row>
    <row r="4966" spans="1:20" x14ac:dyDescent="0.35">
      <c r="A4966" t="s">
        <v>5031</v>
      </c>
      <c r="B4966" s="1">
        <v>45893</v>
      </c>
      <c r="C4966" t="s">
        <v>21</v>
      </c>
      <c r="D4966" t="s">
        <v>22</v>
      </c>
      <c r="E4966" t="s">
        <v>23</v>
      </c>
      <c r="F4966" t="s">
        <v>24</v>
      </c>
      <c r="G4966" t="s">
        <v>25</v>
      </c>
      <c r="H4966" t="s">
        <v>81</v>
      </c>
      <c r="I4966">
        <v>1</v>
      </c>
      <c r="J4966" s="2">
        <v>41.74</v>
      </c>
      <c r="K4966" s="3">
        <v>0.1</v>
      </c>
      <c r="L4966" s="2">
        <v>15.77</v>
      </c>
      <c r="M4966" s="2">
        <f t="shared" si="616"/>
        <v>37.57</v>
      </c>
      <c r="N4966" s="2">
        <f t="shared" si="617"/>
        <v>15.77</v>
      </c>
      <c r="O4966" s="2">
        <f t="shared" si="618"/>
        <v>21.8</v>
      </c>
      <c r="P4966" s="4">
        <f t="shared" si="619"/>
        <v>0.58025019962736224</v>
      </c>
      <c r="Q4966">
        <f t="shared" si="620"/>
        <v>2025</v>
      </c>
      <c r="R4966" t="str">
        <f t="shared" si="621"/>
        <v>Q3</v>
      </c>
      <c r="S4966">
        <f t="shared" si="622"/>
        <v>8</v>
      </c>
      <c r="T4966" t="str">
        <f t="shared" si="623"/>
        <v>Aug</v>
      </c>
    </row>
    <row r="4967" spans="1:20" x14ac:dyDescent="0.35">
      <c r="A4967" t="s">
        <v>5032</v>
      </c>
      <c r="B4967" s="1">
        <v>45893</v>
      </c>
      <c r="C4967" t="s">
        <v>21</v>
      </c>
      <c r="D4967" t="s">
        <v>35</v>
      </c>
      <c r="E4967" t="s">
        <v>52</v>
      </c>
      <c r="F4967" t="s">
        <v>37</v>
      </c>
      <c r="G4967" t="s">
        <v>25</v>
      </c>
      <c r="H4967" t="s">
        <v>81</v>
      </c>
      <c r="I4967">
        <v>1</v>
      </c>
      <c r="J4967" s="2">
        <v>42.29</v>
      </c>
      <c r="K4967" s="3">
        <v>0.1</v>
      </c>
      <c r="L4967" s="2">
        <v>15.36</v>
      </c>
      <c r="M4967" s="2">
        <f t="shared" si="616"/>
        <v>38.06</v>
      </c>
      <c r="N4967" s="2">
        <f t="shared" si="617"/>
        <v>15.36</v>
      </c>
      <c r="O4967" s="2">
        <f t="shared" si="618"/>
        <v>22.700000000000003</v>
      </c>
      <c r="P4967" s="4">
        <f t="shared" si="619"/>
        <v>0.59642669469259069</v>
      </c>
      <c r="Q4967">
        <f t="shared" si="620"/>
        <v>2025</v>
      </c>
      <c r="R4967" t="str">
        <f t="shared" si="621"/>
        <v>Q3</v>
      </c>
      <c r="S4967">
        <f t="shared" si="622"/>
        <v>8</v>
      </c>
      <c r="T4967" t="str">
        <f t="shared" si="623"/>
        <v>Aug</v>
      </c>
    </row>
    <row r="4968" spans="1:20" x14ac:dyDescent="0.35">
      <c r="A4968" t="s">
        <v>5033</v>
      </c>
      <c r="B4968" s="1">
        <v>45893</v>
      </c>
      <c r="C4968" t="s">
        <v>21</v>
      </c>
      <c r="D4968" t="s">
        <v>35</v>
      </c>
      <c r="E4968" t="s">
        <v>23</v>
      </c>
      <c r="F4968" t="s">
        <v>24</v>
      </c>
      <c r="G4968" t="s">
        <v>32</v>
      </c>
      <c r="H4968" t="s">
        <v>33</v>
      </c>
      <c r="I4968">
        <v>3</v>
      </c>
      <c r="J4968" s="2">
        <v>39.5</v>
      </c>
      <c r="K4968" s="3">
        <v>0</v>
      </c>
      <c r="L4968" s="2">
        <v>12.52</v>
      </c>
      <c r="M4968" s="2">
        <f t="shared" si="616"/>
        <v>118.5</v>
      </c>
      <c r="N4968" s="2">
        <f t="shared" si="617"/>
        <v>37.56</v>
      </c>
      <c r="O4968" s="2">
        <f t="shared" si="618"/>
        <v>80.94</v>
      </c>
      <c r="P4968" s="4">
        <f t="shared" si="619"/>
        <v>0.68303797468354432</v>
      </c>
      <c r="Q4968">
        <f t="shared" si="620"/>
        <v>2025</v>
      </c>
      <c r="R4968" t="str">
        <f t="shared" si="621"/>
        <v>Q3</v>
      </c>
      <c r="S4968">
        <f t="shared" si="622"/>
        <v>8</v>
      </c>
      <c r="T4968" t="str">
        <f t="shared" si="623"/>
        <v>Aug</v>
      </c>
    </row>
    <row r="4969" spans="1:20" x14ac:dyDescent="0.35">
      <c r="A4969" t="s">
        <v>5034</v>
      </c>
      <c r="B4969" s="1">
        <v>45893</v>
      </c>
      <c r="C4969" t="s">
        <v>41</v>
      </c>
      <c r="D4969" t="s">
        <v>90</v>
      </c>
      <c r="E4969" t="s">
        <v>43</v>
      </c>
      <c r="F4969" t="s">
        <v>24</v>
      </c>
      <c r="G4969" t="s">
        <v>25</v>
      </c>
      <c r="H4969" t="s">
        <v>26</v>
      </c>
      <c r="I4969">
        <v>2</v>
      </c>
      <c r="J4969" s="2">
        <v>24.89</v>
      </c>
      <c r="K4969" s="3">
        <v>0.1</v>
      </c>
      <c r="L4969" s="2">
        <v>6.79</v>
      </c>
      <c r="M4969" s="2">
        <f t="shared" si="616"/>
        <v>44.8</v>
      </c>
      <c r="N4969" s="2">
        <f t="shared" si="617"/>
        <v>13.58</v>
      </c>
      <c r="O4969" s="2">
        <f t="shared" si="618"/>
        <v>31.22</v>
      </c>
      <c r="P4969" s="4">
        <f t="shared" si="619"/>
        <v>0.69687500000000002</v>
      </c>
      <c r="Q4969">
        <f t="shared" si="620"/>
        <v>2025</v>
      </c>
      <c r="R4969" t="str">
        <f t="shared" si="621"/>
        <v>Q3</v>
      </c>
      <c r="S4969">
        <f t="shared" si="622"/>
        <v>8</v>
      </c>
      <c r="T4969" t="str">
        <f t="shared" si="623"/>
        <v>Aug</v>
      </c>
    </row>
    <row r="4970" spans="1:20" x14ac:dyDescent="0.35">
      <c r="A4970" t="s">
        <v>5035</v>
      </c>
      <c r="B4970" s="1">
        <v>45893</v>
      </c>
      <c r="C4970" t="s">
        <v>21</v>
      </c>
      <c r="D4970" t="s">
        <v>22</v>
      </c>
      <c r="E4970" t="s">
        <v>23</v>
      </c>
      <c r="F4970" t="s">
        <v>37</v>
      </c>
      <c r="G4970" t="s">
        <v>32</v>
      </c>
      <c r="H4970" t="s">
        <v>113</v>
      </c>
      <c r="I4970">
        <v>1</v>
      </c>
      <c r="J4970" s="2">
        <v>370.33</v>
      </c>
      <c r="K4970" s="3">
        <v>0</v>
      </c>
      <c r="L4970" s="2">
        <v>212.74</v>
      </c>
      <c r="M4970" s="2">
        <f t="shared" si="616"/>
        <v>370.33</v>
      </c>
      <c r="N4970" s="2">
        <f t="shared" si="617"/>
        <v>212.74</v>
      </c>
      <c r="O4970" s="2">
        <f t="shared" si="618"/>
        <v>157.58999999999997</v>
      </c>
      <c r="P4970" s="4">
        <f t="shared" si="619"/>
        <v>0.42553938379283335</v>
      </c>
      <c r="Q4970">
        <f t="shared" si="620"/>
        <v>2025</v>
      </c>
      <c r="R4970" t="str">
        <f t="shared" si="621"/>
        <v>Q3</v>
      </c>
      <c r="S4970">
        <f t="shared" si="622"/>
        <v>8</v>
      </c>
      <c r="T4970" t="str">
        <f t="shared" si="623"/>
        <v>Aug</v>
      </c>
    </row>
    <row r="4971" spans="1:20" x14ac:dyDescent="0.35">
      <c r="A4971" t="s">
        <v>5036</v>
      </c>
      <c r="B4971" s="1">
        <v>45893</v>
      </c>
      <c r="C4971" t="s">
        <v>21</v>
      </c>
      <c r="D4971" t="s">
        <v>35</v>
      </c>
      <c r="E4971" t="s">
        <v>43</v>
      </c>
      <c r="F4971" t="s">
        <v>37</v>
      </c>
      <c r="G4971" t="s">
        <v>25</v>
      </c>
      <c r="H4971" t="s">
        <v>26</v>
      </c>
      <c r="I4971">
        <v>2</v>
      </c>
      <c r="J4971" s="2">
        <v>24.29</v>
      </c>
      <c r="K4971" s="3">
        <v>0</v>
      </c>
      <c r="L4971" s="2">
        <v>6.87</v>
      </c>
      <c r="M4971" s="2">
        <f t="shared" si="616"/>
        <v>48.58</v>
      </c>
      <c r="N4971" s="2">
        <f t="shared" si="617"/>
        <v>13.74</v>
      </c>
      <c r="O4971" s="2">
        <f t="shared" si="618"/>
        <v>34.839999999999996</v>
      </c>
      <c r="P4971" s="4">
        <f t="shared" si="619"/>
        <v>0.7171675586661177</v>
      </c>
      <c r="Q4971">
        <f t="shared" si="620"/>
        <v>2025</v>
      </c>
      <c r="R4971" t="str">
        <f t="shared" si="621"/>
        <v>Q3</v>
      </c>
      <c r="S4971">
        <f t="shared" si="622"/>
        <v>8</v>
      </c>
      <c r="T4971" t="str">
        <f t="shared" si="623"/>
        <v>Aug</v>
      </c>
    </row>
    <row r="4972" spans="1:20" x14ac:dyDescent="0.35">
      <c r="A4972" t="s">
        <v>5037</v>
      </c>
      <c r="B4972" s="1">
        <v>45894</v>
      </c>
      <c r="C4972" t="s">
        <v>21</v>
      </c>
      <c r="D4972" t="s">
        <v>35</v>
      </c>
      <c r="E4972" t="s">
        <v>23</v>
      </c>
      <c r="F4972" t="s">
        <v>37</v>
      </c>
      <c r="G4972" t="s">
        <v>38</v>
      </c>
      <c r="H4972" t="s">
        <v>56</v>
      </c>
      <c r="I4972">
        <v>1</v>
      </c>
      <c r="J4972" s="2">
        <v>79.45</v>
      </c>
      <c r="K4972" s="3">
        <v>0</v>
      </c>
      <c r="L4972" s="2">
        <v>30.8</v>
      </c>
      <c r="M4972" s="2">
        <f t="shared" si="616"/>
        <v>79.45</v>
      </c>
      <c r="N4972" s="2">
        <f t="shared" si="617"/>
        <v>30.8</v>
      </c>
      <c r="O4972" s="2">
        <f t="shared" si="618"/>
        <v>48.650000000000006</v>
      </c>
      <c r="P4972" s="4">
        <f t="shared" si="619"/>
        <v>0.61233480176211463</v>
      </c>
      <c r="Q4972">
        <f t="shared" si="620"/>
        <v>2025</v>
      </c>
      <c r="R4972" t="str">
        <f t="shared" si="621"/>
        <v>Q3</v>
      </c>
      <c r="S4972">
        <f t="shared" si="622"/>
        <v>8</v>
      </c>
      <c r="T4972" t="str">
        <f t="shared" si="623"/>
        <v>Aug</v>
      </c>
    </row>
    <row r="4973" spans="1:20" x14ac:dyDescent="0.35">
      <c r="A4973" t="s">
        <v>5038</v>
      </c>
      <c r="B4973" s="1">
        <v>45894</v>
      </c>
      <c r="C4973" t="s">
        <v>41</v>
      </c>
      <c r="D4973" t="s">
        <v>90</v>
      </c>
      <c r="E4973" t="s">
        <v>52</v>
      </c>
      <c r="F4973" t="s">
        <v>24</v>
      </c>
      <c r="G4973" t="s">
        <v>53</v>
      </c>
      <c r="H4973" t="s">
        <v>131</v>
      </c>
      <c r="I4973">
        <v>1</v>
      </c>
      <c r="J4973" s="2">
        <v>33.75</v>
      </c>
      <c r="K4973" s="3">
        <v>0</v>
      </c>
      <c r="L4973" s="2">
        <v>9.4600000000000009</v>
      </c>
      <c r="M4973" s="2">
        <f t="shared" si="616"/>
        <v>33.75</v>
      </c>
      <c r="N4973" s="2">
        <f t="shared" si="617"/>
        <v>9.4600000000000009</v>
      </c>
      <c r="O4973" s="2">
        <f t="shared" si="618"/>
        <v>24.29</v>
      </c>
      <c r="P4973" s="4">
        <f t="shared" si="619"/>
        <v>0.71970370370370362</v>
      </c>
      <c r="Q4973">
        <f t="shared" si="620"/>
        <v>2025</v>
      </c>
      <c r="R4973" t="str">
        <f t="shared" si="621"/>
        <v>Q3</v>
      </c>
      <c r="S4973">
        <f t="shared" si="622"/>
        <v>8</v>
      </c>
      <c r="T4973" t="str">
        <f t="shared" si="623"/>
        <v>Aug</v>
      </c>
    </row>
    <row r="4974" spans="1:20" x14ac:dyDescent="0.35">
      <c r="A4974" t="s">
        <v>5039</v>
      </c>
      <c r="B4974" s="1">
        <v>45894</v>
      </c>
      <c r="C4974" t="s">
        <v>62</v>
      </c>
      <c r="D4974" t="s">
        <v>74</v>
      </c>
      <c r="E4974" t="s">
        <v>43</v>
      </c>
      <c r="F4974" t="s">
        <v>24</v>
      </c>
      <c r="G4974" t="s">
        <v>46</v>
      </c>
      <c r="H4974" t="s">
        <v>47</v>
      </c>
      <c r="I4974">
        <v>2</v>
      </c>
      <c r="J4974" s="2">
        <v>462.72</v>
      </c>
      <c r="K4974" s="3">
        <v>0</v>
      </c>
      <c r="L4974" s="2">
        <v>254.8</v>
      </c>
      <c r="M4974" s="2">
        <f t="shared" si="616"/>
        <v>925.44</v>
      </c>
      <c r="N4974" s="2">
        <f t="shared" si="617"/>
        <v>509.6</v>
      </c>
      <c r="O4974" s="2">
        <f t="shared" si="618"/>
        <v>415.84000000000003</v>
      </c>
      <c r="P4974" s="4">
        <f t="shared" si="619"/>
        <v>0.44934301521438452</v>
      </c>
      <c r="Q4974">
        <f t="shared" si="620"/>
        <v>2025</v>
      </c>
      <c r="R4974" t="str">
        <f t="shared" si="621"/>
        <v>Q3</v>
      </c>
      <c r="S4974">
        <f t="shared" si="622"/>
        <v>8</v>
      </c>
      <c r="T4974" t="str">
        <f t="shared" si="623"/>
        <v>Aug</v>
      </c>
    </row>
    <row r="4975" spans="1:20" x14ac:dyDescent="0.35">
      <c r="A4975" t="s">
        <v>5040</v>
      </c>
      <c r="B4975" s="1">
        <v>45894</v>
      </c>
      <c r="C4975" t="s">
        <v>21</v>
      </c>
      <c r="D4975" t="s">
        <v>35</v>
      </c>
      <c r="E4975" t="s">
        <v>23</v>
      </c>
      <c r="F4975" t="s">
        <v>37</v>
      </c>
      <c r="G4975" t="s">
        <v>46</v>
      </c>
      <c r="H4975" t="s">
        <v>75</v>
      </c>
      <c r="I4975">
        <v>1</v>
      </c>
      <c r="J4975" s="2">
        <v>34.44</v>
      </c>
      <c r="K4975" s="3">
        <v>0</v>
      </c>
      <c r="L4975" s="2">
        <v>10.26</v>
      </c>
      <c r="M4975" s="2">
        <f t="shared" si="616"/>
        <v>34.44</v>
      </c>
      <c r="N4975" s="2">
        <f t="shared" si="617"/>
        <v>10.26</v>
      </c>
      <c r="O4975" s="2">
        <f t="shared" si="618"/>
        <v>24.18</v>
      </c>
      <c r="P4975" s="4">
        <f t="shared" si="619"/>
        <v>0.70209059233449478</v>
      </c>
      <c r="Q4975">
        <f t="shared" si="620"/>
        <v>2025</v>
      </c>
      <c r="R4975" t="str">
        <f t="shared" si="621"/>
        <v>Q3</v>
      </c>
      <c r="S4975">
        <f t="shared" si="622"/>
        <v>8</v>
      </c>
      <c r="T4975" t="str">
        <f t="shared" si="623"/>
        <v>Aug</v>
      </c>
    </row>
    <row r="4976" spans="1:20" x14ac:dyDescent="0.35">
      <c r="A4976" t="s">
        <v>5041</v>
      </c>
      <c r="B4976" s="1">
        <v>45894</v>
      </c>
      <c r="C4976" t="s">
        <v>21</v>
      </c>
      <c r="D4976" t="s">
        <v>35</v>
      </c>
      <c r="E4976" t="s">
        <v>30</v>
      </c>
      <c r="F4976" t="s">
        <v>31</v>
      </c>
      <c r="G4976" t="s">
        <v>38</v>
      </c>
      <c r="H4976" t="s">
        <v>39</v>
      </c>
      <c r="I4976">
        <v>8</v>
      </c>
      <c r="J4976" s="2">
        <v>148.93</v>
      </c>
      <c r="K4976" s="3">
        <v>0.2</v>
      </c>
      <c r="L4976" s="2">
        <v>81.510000000000005</v>
      </c>
      <c r="M4976" s="2">
        <f t="shared" si="616"/>
        <v>953.15</v>
      </c>
      <c r="N4976" s="2">
        <f t="shared" si="617"/>
        <v>652.08000000000004</v>
      </c>
      <c r="O4976" s="2">
        <f t="shared" si="618"/>
        <v>301.06999999999994</v>
      </c>
      <c r="P4976" s="4">
        <f t="shared" si="619"/>
        <v>0.31586843623773797</v>
      </c>
      <c r="Q4976">
        <f t="shared" si="620"/>
        <v>2025</v>
      </c>
      <c r="R4976" t="str">
        <f t="shared" si="621"/>
        <v>Q3</v>
      </c>
      <c r="S4976">
        <f t="shared" si="622"/>
        <v>8</v>
      </c>
      <c r="T4976" t="str">
        <f t="shared" si="623"/>
        <v>Aug</v>
      </c>
    </row>
    <row r="4977" spans="1:20" x14ac:dyDescent="0.35">
      <c r="A4977" t="s">
        <v>5042</v>
      </c>
      <c r="B4977" s="1">
        <v>45894</v>
      </c>
      <c r="C4977" t="s">
        <v>41</v>
      </c>
      <c r="D4977" t="s">
        <v>42</v>
      </c>
      <c r="E4977" t="s">
        <v>23</v>
      </c>
      <c r="F4977" t="s">
        <v>24</v>
      </c>
      <c r="G4977" t="s">
        <v>46</v>
      </c>
      <c r="H4977" t="s">
        <v>183</v>
      </c>
      <c r="I4977">
        <v>5</v>
      </c>
      <c r="J4977" s="2">
        <v>140.55000000000001</v>
      </c>
      <c r="K4977" s="3">
        <v>0</v>
      </c>
      <c r="L4977" s="2">
        <v>64.150000000000006</v>
      </c>
      <c r="M4977" s="2">
        <f t="shared" si="616"/>
        <v>702.75</v>
      </c>
      <c r="N4977" s="2">
        <f t="shared" si="617"/>
        <v>320.75</v>
      </c>
      <c r="O4977" s="2">
        <f t="shared" si="618"/>
        <v>382</v>
      </c>
      <c r="P4977" s="4">
        <f t="shared" si="619"/>
        <v>0.54357879758093208</v>
      </c>
      <c r="Q4977">
        <f t="shared" si="620"/>
        <v>2025</v>
      </c>
      <c r="R4977" t="str">
        <f t="shared" si="621"/>
        <v>Q3</v>
      </c>
      <c r="S4977">
        <f t="shared" si="622"/>
        <v>8</v>
      </c>
      <c r="T4977" t="str">
        <f t="shared" si="623"/>
        <v>Aug</v>
      </c>
    </row>
    <row r="4978" spans="1:20" x14ac:dyDescent="0.35">
      <c r="A4978" t="s">
        <v>5043</v>
      </c>
      <c r="B4978" s="1">
        <v>45894</v>
      </c>
      <c r="C4978" t="s">
        <v>62</v>
      </c>
      <c r="D4978" t="s">
        <v>69</v>
      </c>
      <c r="E4978" t="s">
        <v>36</v>
      </c>
      <c r="F4978" t="s">
        <v>37</v>
      </c>
      <c r="G4978" t="s">
        <v>38</v>
      </c>
      <c r="H4978" t="s">
        <v>84</v>
      </c>
      <c r="I4978">
        <v>1</v>
      </c>
      <c r="J4978" s="2">
        <v>241.74</v>
      </c>
      <c r="K4978" s="3">
        <v>0</v>
      </c>
      <c r="L4978" s="2">
        <v>129.49</v>
      </c>
      <c r="M4978" s="2">
        <f t="shared" si="616"/>
        <v>241.74</v>
      </c>
      <c r="N4978" s="2">
        <f t="shared" si="617"/>
        <v>129.49</v>
      </c>
      <c r="O4978" s="2">
        <f t="shared" si="618"/>
        <v>112.25</v>
      </c>
      <c r="P4978" s="4">
        <f t="shared" si="619"/>
        <v>0.46434185488541407</v>
      </c>
      <c r="Q4978">
        <f t="shared" si="620"/>
        <v>2025</v>
      </c>
      <c r="R4978" t="str">
        <f t="shared" si="621"/>
        <v>Q3</v>
      </c>
      <c r="S4978">
        <f t="shared" si="622"/>
        <v>8</v>
      </c>
      <c r="T4978" t="str">
        <f t="shared" si="623"/>
        <v>Aug</v>
      </c>
    </row>
    <row r="4979" spans="1:20" x14ac:dyDescent="0.35">
      <c r="A4979" t="s">
        <v>5044</v>
      </c>
      <c r="B4979" s="1">
        <v>45894</v>
      </c>
      <c r="C4979" t="s">
        <v>41</v>
      </c>
      <c r="D4979" t="s">
        <v>42</v>
      </c>
      <c r="E4979" t="s">
        <v>52</v>
      </c>
      <c r="F4979" t="s">
        <v>31</v>
      </c>
      <c r="G4979" t="s">
        <v>25</v>
      </c>
      <c r="H4979" t="s">
        <v>26</v>
      </c>
      <c r="I4979">
        <v>1</v>
      </c>
      <c r="J4979" s="2">
        <v>24.73</v>
      </c>
      <c r="K4979" s="3">
        <v>0</v>
      </c>
      <c r="L4979" s="2">
        <v>6.48</v>
      </c>
      <c r="M4979" s="2">
        <f t="shared" si="616"/>
        <v>24.73</v>
      </c>
      <c r="N4979" s="2">
        <f t="shared" si="617"/>
        <v>6.48</v>
      </c>
      <c r="O4979" s="2">
        <f t="shared" si="618"/>
        <v>18.25</v>
      </c>
      <c r="P4979" s="4">
        <f t="shared" si="619"/>
        <v>0.73797007682976146</v>
      </c>
      <c r="Q4979">
        <f t="shared" si="620"/>
        <v>2025</v>
      </c>
      <c r="R4979" t="str">
        <f t="shared" si="621"/>
        <v>Q3</v>
      </c>
      <c r="S4979">
        <f t="shared" si="622"/>
        <v>8</v>
      </c>
      <c r="T4979" t="str">
        <f t="shared" si="623"/>
        <v>Aug</v>
      </c>
    </row>
    <row r="4980" spans="1:20" x14ac:dyDescent="0.35">
      <c r="A4980" t="s">
        <v>5045</v>
      </c>
      <c r="B4980" s="1">
        <v>45894</v>
      </c>
      <c r="C4980" t="s">
        <v>41</v>
      </c>
      <c r="D4980" t="s">
        <v>42</v>
      </c>
      <c r="E4980" t="s">
        <v>43</v>
      </c>
      <c r="F4980" t="s">
        <v>37</v>
      </c>
      <c r="G4980" t="s">
        <v>32</v>
      </c>
      <c r="H4980" t="s">
        <v>113</v>
      </c>
      <c r="I4980">
        <v>1</v>
      </c>
      <c r="J4980" s="2">
        <v>399.26</v>
      </c>
      <c r="K4980" s="3">
        <v>0</v>
      </c>
      <c r="L4980" s="2">
        <v>204.7</v>
      </c>
      <c r="M4980" s="2">
        <f t="shared" si="616"/>
        <v>399.26</v>
      </c>
      <c r="N4980" s="2">
        <f t="shared" si="617"/>
        <v>204.7</v>
      </c>
      <c r="O4980" s="2">
        <f t="shared" si="618"/>
        <v>194.56</v>
      </c>
      <c r="P4980" s="4">
        <f t="shared" si="619"/>
        <v>0.48730150778941045</v>
      </c>
      <c r="Q4980">
        <f t="shared" si="620"/>
        <v>2025</v>
      </c>
      <c r="R4980" t="str">
        <f t="shared" si="621"/>
        <v>Q3</v>
      </c>
      <c r="S4980">
        <f t="shared" si="622"/>
        <v>8</v>
      </c>
      <c r="T4980" t="str">
        <f t="shared" si="623"/>
        <v>Aug</v>
      </c>
    </row>
    <row r="4981" spans="1:20" x14ac:dyDescent="0.35">
      <c r="A4981" t="s">
        <v>5046</v>
      </c>
      <c r="B4981" s="1">
        <v>45894</v>
      </c>
      <c r="C4981" t="s">
        <v>21</v>
      </c>
      <c r="D4981" t="s">
        <v>22</v>
      </c>
      <c r="E4981" t="s">
        <v>52</v>
      </c>
      <c r="F4981" t="s">
        <v>37</v>
      </c>
      <c r="G4981" t="s">
        <v>46</v>
      </c>
      <c r="H4981" t="s">
        <v>79</v>
      </c>
      <c r="I4981">
        <v>1</v>
      </c>
      <c r="J4981" s="2">
        <v>28.66</v>
      </c>
      <c r="K4981" s="3">
        <v>0</v>
      </c>
      <c r="L4981" s="2">
        <v>9.52</v>
      </c>
      <c r="M4981" s="2">
        <f t="shared" si="616"/>
        <v>28.66</v>
      </c>
      <c r="N4981" s="2">
        <f t="shared" si="617"/>
        <v>9.52</v>
      </c>
      <c r="O4981" s="2">
        <f t="shared" si="618"/>
        <v>19.14</v>
      </c>
      <c r="P4981" s="4">
        <f t="shared" si="619"/>
        <v>0.66782972784368455</v>
      </c>
      <c r="Q4981">
        <f t="shared" si="620"/>
        <v>2025</v>
      </c>
      <c r="R4981" t="str">
        <f t="shared" si="621"/>
        <v>Q3</v>
      </c>
      <c r="S4981">
        <f t="shared" si="622"/>
        <v>8</v>
      </c>
      <c r="T4981" t="str">
        <f t="shared" si="623"/>
        <v>Aug</v>
      </c>
    </row>
    <row r="4982" spans="1:20" x14ac:dyDescent="0.35">
      <c r="A4982" t="s">
        <v>5047</v>
      </c>
      <c r="B4982" s="1">
        <v>45894</v>
      </c>
      <c r="C4982" t="s">
        <v>21</v>
      </c>
      <c r="D4982" t="s">
        <v>35</v>
      </c>
      <c r="E4982" t="s">
        <v>36</v>
      </c>
      <c r="F4982" t="s">
        <v>37</v>
      </c>
      <c r="G4982" t="s">
        <v>53</v>
      </c>
      <c r="H4982" t="s">
        <v>66</v>
      </c>
      <c r="I4982">
        <v>2</v>
      </c>
      <c r="J4982" s="2">
        <v>111.27</v>
      </c>
      <c r="K4982" s="3">
        <v>0</v>
      </c>
      <c r="L4982" s="2">
        <v>45.39</v>
      </c>
      <c r="M4982" s="2">
        <f t="shared" si="616"/>
        <v>222.54</v>
      </c>
      <c r="N4982" s="2">
        <f t="shared" si="617"/>
        <v>90.78</v>
      </c>
      <c r="O4982" s="2">
        <f t="shared" si="618"/>
        <v>131.76</v>
      </c>
      <c r="P4982" s="4">
        <f t="shared" si="619"/>
        <v>0.59207333513076299</v>
      </c>
      <c r="Q4982">
        <f t="shared" si="620"/>
        <v>2025</v>
      </c>
      <c r="R4982" t="str">
        <f t="shared" si="621"/>
        <v>Q3</v>
      </c>
      <c r="S4982">
        <f t="shared" si="622"/>
        <v>8</v>
      </c>
      <c r="T4982" t="str">
        <f t="shared" si="623"/>
        <v>Aug</v>
      </c>
    </row>
    <row r="4983" spans="1:20" x14ac:dyDescent="0.35">
      <c r="A4983" t="s">
        <v>5048</v>
      </c>
      <c r="B4983" s="1">
        <v>45895</v>
      </c>
      <c r="C4983" t="s">
        <v>21</v>
      </c>
      <c r="D4983" t="s">
        <v>22</v>
      </c>
      <c r="E4983" t="s">
        <v>43</v>
      </c>
      <c r="F4983" t="s">
        <v>37</v>
      </c>
      <c r="G4983" t="s">
        <v>53</v>
      </c>
      <c r="H4983" t="s">
        <v>66</v>
      </c>
      <c r="I4983">
        <v>1</v>
      </c>
      <c r="J4983" s="2">
        <v>110.18</v>
      </c>
      <c r="K4983" s="3">
        <v>0.05</v>
      </c>
      <c r="L4983" s="2">
        <v>44.83</v>
      </c>
      <c r="M4983" s="2">
        <f t="shared" si="616"/>
        <v>104.67</v>
      </c>
      <c r="N4983" s="2">
        <f t="shared" si="617"/>
        <v>44.83</v>
      </c>
      <c r="O4983" s="2">
        <f t="shared" si="618"/>
        <v>59.84</v>
      </c>
      <c r="P4983" s="4">
        <f t="shared" si="619"/>
        <v>0.5717015381675743</v>
      </c>
      <c r="Q4983">
        <f t="shared" si="620"/>
        <v>2025</v>
      </c>
      <c r="R4983" t="str">
        <f t="shared" si="621"/>
        <v>Q3</v>
      </c>
      <c r="S4983">
        <f t="shared" si="622"/>
        <v>8</v>
      </c>
      <c r="T4983" t="str">
        <f t="shared" si="623"/>
        <v>Aug</v>
      </c>
    </row>
    <row r="4984" spans="1:20" x14ac:dyDescent="0.35">
      <c r="A4984" t="s">
        <v>5049</v>
      </c>
      <c r="B4984" s="1">
        <v>45895</v>
      </c>
      <c r="C4984" t="s">
        <v>62</v>
      </c>
      <c r="D4984" t="s">
        <v>69</v>
      </c>
      <c r="E4984" t="s">
        <v>23</v>
      </c>
      <c r="F4984" t="s">
        <v>37</v>
      </c>
      <c r="G4984" t="s">
        <v>38</v>
      </c>
      <c r="H4984" t="s">
        <v>56</v>
      </c>
      <c r="I4984">
        <v>1</v>
      </c>
      <c r="J4984" s="2">
        <v>72.349999999999994</v>
      </c>
      <c r="K4984" s="3">
        <v>0</v>
      </c>
      <c r="L4984" s="2">
        <v>32.64</v>
      </c>
      <c r="M4984" s="2">
        <f t="shared" si="616"/>
        <v>72.349999999999994</v>
      </c>
      <c r="N4984" s="2">
        <f t="shared" si="617"/>
        <v>32.64</v>
      </c>
      <c r="O4984" s="2">
        <f t="shared" si="618"/>
        <v>39.709999999999994</v>
      </c>
      <c r="P4984" s="4">
        <f t="shared" si="619"/>
        <v>0.54885970974429854</v>
      </c>
      <c r="Q4984">
        <f t="shared" si="620"/>
        <v>2025</v>
      </c>
      <c r="R4984" t="str">
        <f t="shared" si="621"/>
        <v>Q3</v>
      </c>
      <c r="S4984">
        <f t="shared" si="622"/>
        <v>8</v>
      </c>
      <c r="T4984" t="str">
        <f t="shared" si="623"/>
        <v>Aug</v>
      </c>
    </row>
    <row r="4985" spans="1:20" x14ac:dyDescent="0.35">
      <c r="A4985" t="s">
        <v>5050</v>
      </c>
      <c r="B4985" s="1">
        <v>45895</v>
      </c>
      <c r="C4985" t="s">
        <v>28</v>
      </c>
      <c r="D4985" t="s">
        <v>49</v>
      </c>
      <c r="E4985" t="s">
        <v>43</v>
      </c>
      <c r="F4985" t="s">
        <v>37</v>
      </c>
      <c r="G4985" t="s">
        <v>53</v>
      </c>
      <c r="H4985" t="s">
        <v>54</v>
      </c>
      <c r="I4985">
        <v>3</v>
      </c>
      <c r="J4985" s="2">
        <v>154.32</v>
      </c>
      <c r="K4985" s="3">
        <v>0</v>
      </c>
      <c r="L4985" s="2">
        <v>71.819999999999993</v>
      </c>
      <c r="M4985" s="2">
        <f t="shared" si="616"/>
        <v>462.96</v>
      </c>
      <c r="N4985" s="2">
        <f t="shared" si="617"/>
        <v>215.46</v>
      </c>
      <c r="O4985" s="2">
        <f t="shared" si="618"/>
        <v>247.49999999999997</v>
      </c>
      <c r="P4985" s="4">
        <f t="shared" si="619"/>
        <v>0.53460342146189732</v>
      </c>
      <c r="Q4985">
        <f t="shared" si="620"/>
        <v>2025</v>
      </c>
      <c r="R4985" t="str">
        <f t="shared" si="621"/>
        <v>Q3</v>
      </c>
      <c r="S4985">
        <f t="shared" si="622"/>
        <v>8</v>
      </c>
      <c r="T4985" t="str">
        <f t="shared" si="623"/>
        <v>Aug</v>
      </c>
    </row>
    <row r="4986" spans="1:20" x14ac:dyDescent="0.35">
      <c r="A4986" t="s">
        <v>5051</v>
      </c>
      <c r="B4986" s="1">
        <v>45895</v>
      </c>
      <c r="C4986" t="s">
        <v>28</v>
      </c>
      <c r="D4986" t="s">
        <v>49</v>
      </c>
      <c r="E4986" t="s">
        <v>52</v>
      </c>
      <c r="F4986" t="s">
        <v>37</v>
      </c>
      <c r="G4986" t="s">
        <v>38</v>
      </c>
      <c r="H4986" t="s">
        <v>39</v>
      </c>
      <c r="I4986">
        <v>7</v>
      </c>
      <c r="J4986" s="2">
        <v>154.38</v>
      </c>
      <c r="K4986" s="3">
        <v>0.05</v>
      </c>
      <c r="L4986" s="2">
        <v>78.98</v>
      </c>
      <c r="M4986" s="2">
        <f t="shared" si="616"/>
        <v>1026.6300000000001</v>
      </c>
      <c r="N4986" s="2">
        <f t="shared" si="617"/>
        <v>552.86</v>
      </c>
      <c r="O4986" s="2">
        <f t="shared" si="618"/>
        <v>473.7700000000001</v>
      </c>
      <c r="P4986" s="4">
        <f t="shared" si="619"/>
        <v>0.4614807671702561</v>
      </c>
      <c r="Q4986">
        <f t="shared" si="620"/>
        <v>2025</v>
      </c>
      <c r="R4986" t="str">
        <f t="shared" si="621"/>
        <v>Q3</v>
      </c>
      <c r="S4986">
        <f t="shared" si="622"/>
        <v>8</v>
      </c>
      <c r="T4986" t="str">
        <f t="shared" si="623"/>
        <v>Aug</v>
      </c>
    </row>
    <row r="4987" spans="1:20" x14ac:dyDescent="0.35">
      <c r="A4987" t="s">
        <v>5052</v>
      </c>
      <c r="B4987" s="1">
        <v>45895</v>
      </c>
      <c r="C4987" t="s">
        <v>21</v>
      </c>
      <c r="D4987" t="s">
        <v>35</v>
      </c>
      <c r="E4987" t="s">
        <v>23</v>
      </c>
      <c r="F4987" t="s">
        <v>37</v>
      </c>
      <c r="G4987" t="s">
        <v>53</v>
      </c>
      <c r="H4987" t="s">
        <v>131</v>
      </c>
      <c r="I4987">
        <v>1</v>
      </c>
      <c r="J4987" s="2">
        <v>31.88</v>
      </c>
      <c r="K4987" s="3">
        <v>0</v>
      </c>
      <c r="L4987" s="2">
        <v>9.39</v>
      </c>
      <c r="M4987" s="2">
        <f t="shared" si="616"/>
        <v>31.88</v>
      </c>
      <c r="N4987" s="2">
        <f t="shared" si="617"/>
        <v>9.39</v>
      </c>
      <c r="O4987" s="2">
        <f t="shared" si="618"/>
        <v>22.49</v>
      </c>
      <c r="P4987" s="4">
        <f t="shared" si="619"/>
        <v>0.7054579673776662</v>
      </c>
      <c r="Q4987">
        <f t="shared" si="620"/>
        <v>2025</v>
      </c>
      <c r="R4987" t="str">
        <f t="shared" si="621"/>
        <v>Q3</v>
      </c>
      <c r="S4987">
        <f t="shared" si="622"/>
        <v>8</v>
      </c>
      <c r="T4987" t="str">
        <f t="shared" si="623"/>
        <v>Aug</v>
      </c>
    </row>
    <row r="4988" spans="1:20" x14ac:dyDescent="0.35">
      <c r="A4988" t="s">
        <v>5053</v>
      </c>
      <c r="B4988" s="1">
        <v>45895</v>
      </c>
      <c r="C4988" t="s">
        <v>62</v>
      </c>
      <c r="D4988" t="s">
        <v>74</v>
      </c>
      <c r="E4988" t="s">
        <v>23</v>
      </c>
      <c r="F4988" t="s">
        <v>24</v>
      </c>
      <c r="G4988" t="s">
        <v>46</v>
      </c>
      <c r="H4988" t="s">
        <v>183</v>
      </c>
      <c r="I4988">
        <v>1</v>
      </c>
      <c r="J4988" s="2">
        <v>131.6</v>
      </c>
      <c r="K4988" s="3">
        <v>0</v>
      </c>
      <c r="L4988" s="2">
        <v>65.709999999999994</v>
      </c>
      <c r="M4988" s="2">
        <f t="shared" si="616"/>
        <v>131.6</v>
      </c>
      <c r="N4988" s="2">
        <f t="shared" si="617"/>
        <v>65.709999999999994</v>
      </c>
      <c r="O4988" s="2">
        <f t="shared" si="618"/>
        <v>65.89</v>
      </c>
      <c r="P4988" s="4">
        <f t="shared" si="619"/>
        <v>0.50068389057750762</v>
      </c>
      <c r="Q4988">
        <f t="shared" si="620"/>
        <v>2025</v>
      </c>
      <c r="R4988" t="str">
        <f t="shared" si="621"/>
        <v>Q3</v>
      </c>
      <c r="S4988">
        <f t="shared" si="622"/>
        <v>8</v>
      </c>
      <c r="T4988" t="str">
        <f t="shared" si="623"/>
        <v>Aug</v>
      </c>
    </row>
    <row r="4989" spans="1:20" x14ac:dyDescent="0.35">
      <c r="A4989" t="s">
        <v>5054</v>
      </c>
      <c r="B4989" s="1">
        <v>45895</v>
      </c>
      <c r="C4989" t="s">
        <v>21</v>
      </c>
      <c r="D4989" t="s">
        <v>22</v>
      </c>
      <c r="E4989" t="s">
        <v>43</v>
      </c>
      <c r="F4989" t="s">
        <v>37</v>
      </c>
      <c r="G4989" t="s">
        <v>46</v>
      </c>
      <c r="H4989" t="s">
        <v>79</v>
      </c>
      <c r="I4989">
        <v>1</v>
      </c>
      <c r="J4989" s="2">
        <v>28.42</v>
      </c>
      <c r="K4989" s="3">
        <v>0</v>
      </c>
      <c r="L4989" s="2">
        <v>9.52</v>
      </c>
      <c r="M4989" s="2">
        <f t="shared" si="616"/>
        <v>28.42</v>
      </c>
      <c r="N4989" s="2">
        <f t="shared" si="617"/>
        <v>9.52</v>
      </c>
      <c r="O4989" s="2">
        <f t="shared" si="618"/>
        <v>18.900000000000002</v>
      </c>
      <c r="P4989" s="4">
        <f t="shared" si="619"/>
        <v>0.665024630541872</v>
      </c>
      <c r="Q4989">
        <f t="shared" si="620"/>
        <v>2025</v>
      </c>
      <c r="R4989" t="str">
        <f t="shared" si="621"/>
        <v>Q3</v>
      </c>
      <c r="S4989">
        <f t="shared" si="622"/>
        <v>8</v>
      </c>
      <c r="T4989" t="str">
        <f t="shared" si="623"/>
        <v>Aug</v>
      </c>
    </row>
    <row r="4990" spans="1:20" x14ac:dyDescent="0.35">
      <c r="A4990" t="s">
        <v>5055</v>
      </c>
      <c r="B4990" s="1">
        <v>45895</v>
      </c>
      <c r="C4990" t="s">
        <v>62</v>
      </c>
      <c r="D4990" t="s">
        <v>63</v>
      </c>
      <c r="E4990" t="s">
        <v>23</v>
      </c>
      <c r="F4990" t="s">
        <v>24</v>
      </c>
      <c r="G4990" t="s">
        <v>53</v>
      </c>
      <c r="H4990" t="s">
        <v>66</v>
      </c>
      <c r="I4990">
        <v>1</v>
      </c>
      <c r="J4990" s="2">
        <v>102.68</v>
      </c>
      <c r="K4990" s="3">
        <v>0</v>
      </c>
      <c r="L4990" s="2">
        <v>45.31</v>
      </c>
      <c r="M4990" s="2">
        <f t="shared" si="616"/>
        <v>102.68</v>
      </c>
      <c r="N4990" s="2">
        <f t="shared" si="617"/>
        <v>45.31</v>
      </c>
      <c r="O4990" s="2">
        <f t="shared" si="618"/>
        <v>57.370000000000005</v>
      </c>
      <c r="P4990" s="4">
        <f t="shared" si="619"/>
        <v>0.55872613946240746</v>
      </c>
      <c r="Q4990">
        <f t="shared" si="620"/>
        <v>2025</v>
      </c>
      <c r="R4990" t="str">
        <f t="shared" si="621"/>
        <v>Q3</v>
      </c>
      <c r="S4990">
        <f t="shared" si="622"/>
        <v>8</v>
      </c>
      <c r="T4990" t="str">
        <f t="shared" si="623"/>
        <v>Aug</v>
      </c>
    </row>
    <row r="4991" spans="1:20" x14ac:dyDescent="0.35">
      <c r="A4991" t="s">
        <v>5056</v>
      </c>
      <c r="B4991" s="1">
        <v>45895</v>
      </c>
      <c r="C4991" t="s">
        <v>21</v>
      </c>
      <c r="D4991" t="s">
        <v>35</v>
      </c>
      <c r="E4991" t="s">
        <v>52</v>
      </c>
      <c r="F4991" t="s">
        <v>24</v>
      </c>
      <c r="G4991" t="s">
        <v>53</v>
      </c>
      <c r="H4991" t="s">
        <v>66</v>
      </c>
      <c r="I4991">
        <v>1</v>
      </c>
      <c r="J4991" s="2">
        <v>109.09</v>
      </c>
      <c r="K4991" s="3">
        <v>0</v>
      </c>
      <c r="L4991" s="2">
        <v>46.04</v>
      </c>
      <c r="M4991" s="2">
        <f t="shared" si="616"/>
        <v>109.09</v>
      </c>
      <c r="N4991" s="2">
        <f t="shared" si="617"/>
        <v>46.04</v>
      </c>
      <c r="O4991" s="2">
        <f t="shared" si="618"/>
        <v>63.050000000000004</v>
      </c>
      <c r="P4991" s="4">
        <f t="shared" si="619"/>
        <v>0.57796314969291418</v>
      </c>
      <c r="Q4991">
        <f t="shared" si="620"/>
        <v>2025</v>
      </c>
      <c r="R4991" t="str">
        <f t="shared" si="621"/>
        <v>Q3</v>
      </c>
      <c r="S4991">
        <f t="shared" si="622"/>
        <v>8</v>
      </c>
      <c r="T4991" t="str">
        <f t="shared" si="623"/>
        <v>Aug</v>
      </c>
    </row>
    <row r="4992" spans="1:20" x14ac:dyDescent="0.35">
      <c r="A4992" t="s">
        <v>5057</v>
      </c>
      <c r="B4992" s="1">
        <v>45895</v>
      </c>
      <c r="C4992" t="s">
        <v>21</v>
      </c>
      <c r="D4992" t="s">
        <v>35</v>
      </c>
      <c r="E4992" t="s">
        <v>23</v>
      </c>
      <c r="F4992" t="s">
        <v>37</v>
      </c>
      <c r="G4992" t="s">
        <v>53</v>
      </c>
      <c r="H4992" t="s">
        <v>131</v>
      </c>
      <c r="I4992">
        <v>1</v>
      </c>
      <c r="J4992" s="2">
        <v>32.08</v>
      </c>
      <c r="K4992" s="3">
        <v>0.05</v>
      </c>
      <c r="L4992" s="2">
        <v>9.4700000000000006</v>
      </c>
      <c r="M4992" s="2">
        <f t="shared" si="616"/>
        <v>30.48</v>
      </c>
      <c r="N4992" s="2">
        <f t="shared" si="617"/>
        <v>9.4700000000000006</v>
      </c>
      <c r="O4992" s="2">
        <f t="shared" si="618"/>
        <v>21.009999999999998</v>
      </c>
      <c r="P4992" s="4">
        <f t="shared" si="619"/>
        <v>0.68930446194225714</v>
      </c>
      <c r="Q4992">
        <f t="shared" si="620"/>
        <v>2025</v>
      </c>
      <c r="R4992" t="str">
        <f t="shared" si="621"/>
        <v>Q3</v>
      </c>
      <c r="S4992">
        <f t="shared" si="622"/>
        <v>8</v>
      </c>
      <c r="T4992" t="str">
        <f t="shared" si="623"/>
        <v>Aug</v>
      </c>
    </row>
    <row r="4993" spans="1:20" x14ac:dyDescent="0.35">
      <c r="A4993" t="s">
        <v>5058</v>
      </c>
      <c r="B4993" s="1">
        <v>45895</v>
      </c>
      <c r="C4993" t="s">
        <v>41</v>
      </c>
      <c r="D4993" t="s">
        <v>42</v>
      </c>
      <c r="E4993" t="s">
        <v>23</v>
      </c>
      <c r="F4993" t="s">
        <v>24</v>
      </c>
      <c r="G4993" t="s">
        <v>53</v>
      </c>
      <c r="H4993" t="s">
        <v>70</v>
      </c>
      <c r="I4993">
        <v>1</v>
      </c>
      <c r="J4993" s="2">
        <v>55.71</v>
      </c>
      <c r="K4993" s="3">
        <v>0</v>
      </c>
      <c r="L4993" s="2">
        <v>19.2</v>
      </c>
      <c r="M4993" s="2">
        <f t="shared" si="616"/>
        <v>55.71</v>
      </c>
      <c r="N4993" s="2">
        <f t="shared" si="617"/>
        <v>19.2</v>
      </c>
      <c r="O4993" s="2">
        <f t="shared" si="618"/>
        <v>36.510000000000005</v>
      </c>
      <c r="P4993" s="4">
        <f t="shared" si="619"/>
        <v>0.65535810446957465</v>
      </c>
      <c r="Q4993">
        <f t="shared" si="620"/>
        <v>2025</v>
      </c>
      <c r="R4993" t="str">
        <f t="shared" si="621"/>
        <v>Q3</v>
      </c>
      <c r="S4993">
        <f t="shared" si="622"/>
        <v>8</v>
      </c>
      <c r="T4993" t="str">
        <f t="shared" si="623"/>
        <v>Aug</v>
      </c>
    </row>
    <row r="4994" spans="1:20" x14ac:dyDescent="0.35">
      <c r="A4994" t="s">
        <v>5059</v>
      </c>
      <c r="B4994" s="1">
        <v>45895</v>
      </c>
      <c r="C4994" t="s">
        <v>21</v>
      </c>
      <c r="D4994" t="s">
        <v>103</v>
      </c>
      <c r="E4994" t="s">
        <v>23</v>
      </c>
      <c r="F4994" t="s">
        <v>37</v>
      </c>
      <c r="G4994" t="s">
        <v>32</v>
      </c>
      <c r="H4994" t="s">
        <v>50</v>
      </c>
      <c r="I4994">
        <v>2</v>
      </c>
      <c r="J4994" s="2">
        <v>209.82</v>
      </c>
      <c r="K4994" s="3">
        <v>0</v>
      </c>
      <c r="L4994" s="2">
        <v>113.3</v>
      </c>
      <c r="M4994" s="2">
        <f t="shared" ref="M4994:M5057" si="624">ROUND(I4994*J4994*(1-K4994),2)</f>
        <v>419.64</v>
      </c>
      <c r="N4994" s="2">
        <f t="shared" ref="N4994:N5057" si="625">ROUND(I4994*L4994,2)</f>
        <v>226.6</v>
      </c>
      <c r="O4994" s="2">
        <f t="shared" ref="O4994:O5057" si="626">M4994-N4994</f>
        <v>193.04</v>
      </c>
      <c r="P4994" s="4">
        <f t="shared" ref="P4994:P5057" si="627">IFERROR(O4994/M4994,0)</f>
        <v>0.46001334477170908</v>
      </c>
      <c r="Q4994">
        <f t="shared" ref="Q4994:Q5057" si="628">YEAR(B4994)</f>
        <v>2025</v>
      </c>
      <c r="R4994" t="str">
        <f t="shared" ref="R4994:R5057" si="629">"Q"&amp;ROUNDUP(MONTH(B4994)/3,0)</f>
        <v>Q3</v>
      </c>
      <c r="S4994">
        <f t="shared" ref="S4994:S5057" si="630">MONTH(B4994)</f>
        <v>8</v>
      </c>
      <c r="T4994" t="str">
        <f t="shared" ref="T4994:T5057" si="631">TEXT(B4994,"mmm")</f>
        <v>Aug</v>
      </c>
    </row>
    <row r="4995" spans="1:20" x14ac:dyDescent="0.35">
      <c r="A4995" t="s">
        <v>5060</v>
      </c>
      <c r="B4995" s="1">
        <v>45896</v>
      </c>
      <c r="C4995" t="s">
        <v>41</v>
      </c>
      <c r="D4995" t="s">
        <v>42</v>
      </c>
      <c r="E4995" t="s">
        <v>30</v>
      </c>
      <c r="F4995" t="s">
        <v>31</v>
      </c>
      <c r="G4995" t="s">
        <v>53</v>
      </c>
      <c r="H4995" t="s">
        <v>54</v>
      </c>
      <c r="I4995">
        <v>6</v>
      </c>
      <c r="J4995" s="2">
        <v>152.09</v>
      </c>
      <c r="K4995" s="3">
        <v>0</v>
      </c>
      <c r="L4995" s="2">
        <v>70</v>
      </c>
      <c r="M4995" s="2">
        <f t="shared" si="624"/>
        <v>912.54</v>
      </c>
      <c r="N4995" s="2">
        <f t="shared" si="625"/>
        <v>420</v>
      </c>
      <c r="O4995" s="2">
        <f t="shared" si="626"/>
        <v>492.53999999999996</v>
      </c>
      <c r="P4995" s="4">
        <f t="shared" si="627"/>
        <v>0.53974620290617392</v>
      </c>
      <c r="Q4995">
        <f t="shared" si="628"/>
        <v>2025</v>
      </c>
      <c r="R4995" t="str">
        <f t="shared" si="629"/>
        <v>Q3</v>
      </c>
      <c r="S4995">
        <f t="shared" si="630"/>
        <v>8</v>
      </c>
      <c r="T4995" t="str">
        <f t="shared" si="631"/>
        <v>Aug</v>
      </c>
    </row>
    <row r="4996" spans="1:20" x14ac:dyDescent="0.35">
      <c r="A4996" t="s">
        <v>5061</v>
      </c>
      <c r="B4996" s="1">
        <v>45896</v>
      </c>
      <c r="C4996" t="s">
        <v>21</v>
      </c>
      <c r="D4996" t="s">
        <v>35</v>
      </c>
      <c r="E4996" t="s">
        <v>23</v>
      </c>
      <c r="F4996" t="s">
        <v>37</v>
      </c>
      <c r="G4996" t="s">
        <v>53</v>
      </c>
      <c r="H4996" t="s">
        <v>70</v>
      </c>
      <c r="I4996">
        <v>3</v>
      </c>
      <c r="J4996" s="2">
        <v>52.61</v>
      </c>
      <c r="K4996" s="3">
        <v>0.05</v>
      </c>
      <c r="L4996" s="2">
        <v>19.440000000000001</v>
      </c>
      <c r="M4996" s="2">
        <f t="shared" si="624"/>
        <v>149.94</v>
      </c>
      <c r="N4996" s="2">
        <f t="shared" si="625"/>
        <v>58.32</v>
      </c>
      <c r="O4996" s="2">
        <f t="shared" si="626"/>
        <v>91.62</v>
      </c>
      <c r="P4996" s="4">
        <f t="shared" si="627"/>
        <v>0.61104441776710683</v>
      </c>
      <c r="Q4996">
        <f t="shared" si="628"/>
        <v>2025</v>
      </c>
      <c r="R4996" t="str">
        <f t="shared" si="629"/>
        <v>Q3</v>
      </c>
      <c r="S4996">
        <f t="shared" si="630"/>
        <v>8</v>
      </c>
      <c r="T4996" t="str">
        <f t="shared" si="631"/>
        <v>Aug</v>
      </c>
    </row>
    <row r="4997" spans="1:20" x14ac:dyDescent="0.35">
      <c r="A4997" t="s">
        <v>5062</v>
      </c>
      <c r="B4997" s="1">
        <v>45896</v>
      </c>
      <c r="C4997" t="s">
        <v>21</v>
      </c>
      <c r="D4997" t="s">
        <v>35</v>
      </c>
      <c r="E4997" t="s">
        <v>23</v>
      </c>
      <c r="F4997" t="s">
        <v>37</v>
      </c>
      <c r="G4997" t="s">
        <v>32</v>
      </c>
      <c r="H4997" t="s">
        <v>33</v>
      </c>
      <c r="I4997">
        <v>1</v>
      </c>
      <c r="J4997" s="2">
        <v>38.64</v>
      </c>
      <c r="K4997" s="3">
        <v>0.05</v>
      </c>
      <c r="L4997" s="2">
        <v>12.5</v>
      </c>
      <c r="M4997" s="2">
        <f t="shared" si="624"/>
        <v>36.71</v>
      </c>
      <c r="N4997" s="2">
        <f t="shared" si="625"/>
        <v>12.5</v>
      </c>
      <c r="O4997" s="2">
        <f t="shared" si="626"/>
        <v>24.21</v>
      </c>
      <c r="P4997" s="4">
        <f t="shared" si="627"/>
        <v>0.65949332606919098</v>
      </c>
      <c r="Q4997">
        <f t="shared" si="628"/>
        <v>2025</v>
      </c>
      <c r="R4997" t="str">
        <f t="shared" si="629"/>
        <v>Q3</v>
      </c>
      <c r="S4997">
        <f t="shared" si="630"/>
        <v>8</v>
      </c>
      <c r="T4997" t="str">
        <f t="shared" si="631"/>
        <v>Aug</v>
      </c>
    </row>
    <row r="4998" spans="1:20" x14ac:dyDescent="0.35">
      <c r="A4998" t="s">
        <v>5063</v>
      </c>
      <c r="B4998" s="1">
        <v>45896</v>
      </c>
      <c r="C4998" t="s">
        <v>21</v>
      </c>
      <c r="D4998" t="s">
        <v>35</v>
      </c>
      <c r="E4998" t="s">
        <v>23</v>
      </c>
      <c r="F4998" t="s">
        <v>24</v>
      </c>
      <c r="G4998" t="s">
        <v>32</v>
      </c>
      <c r="H4998" t="s">
        <v>50</v>
      </c>
      <c r="I4998">
        <v>1</v>
      </c>
      <c r="J4998" s="2">
        <v>226.6</v>
      </c>
      <c r="K4998" s="3">
        <v>0.05</v>
      </c>
      <c r="L4998" s="2">
        <v>114.71</v>
      </c>
      <c r="M4998" s="2">
        <f t="shared" si="624"/>
        <v>215.27</v>
      </c>
      <c r="N4998" s="2">
        <f t="shared" si="625"/>
        <v>114.71</v>
      </c>
      <c r="O4998" s="2">
        <f t="shared" si="626"/>
        <v>100.56000000000002</v>
      </c>
      <c r="P4998" s="4">
        <f t="shared" si="627"/>
        <v>0.46713429646490462</v>
      </c>
      <c r="Q4998">
        <f t="shared" si="628"/>
        <v>2025</v>
      </c>
      <c r="R4998" t="str">
        <f t="shared" si="629"/>
        <v>Q3</v>
      </c>
      <c r="S4998">
        <f t="shared" si="630"/>
        <v>8</v>
      </c>
      <c r="T4998" t="str">
        <f t="shared" si="631"/>
        <v>Aug</v>
      </c>
    </row>
    <row r="4999" spans="1:20" x14ac:dyDescent="0.35">
      <c r="A4999" t="s">
        <v>5064</v>
      </c>
      <c r="B4999" s="1">
        <v>45896</v>
      </c>
      <c r="C4999" t="s">
        <v>21</v>
      </c>
      <c r="D4999" t="s">
        <v>35</v>
      </c>
      <c r="E4999" t="s">
        <v>23</v>
      </c>
      <c r="F4999" t="s">
        <v>37</v>
      </c>
      <c r="G4999" t="s">
        <v>32</v>
      </c>
      <c r="H4999" t="s">
        <v>50</v>
      </c>
      <c r="I4999">
        <v>4</v>
      </c>
      <c r="J4999" s="2">
        <v>225.48</v>
      </c>
      <c r="K4999" s="3">
        <v>0.15</v>
      </c>
      <c r="L4999" s="2">
        <v>112.27</v>
      </c>
      <c r="M4999" s="2">
        <f t="shared" si="624"/>
        <v>766.63</v>
      </c>
      <c r="N4999" s="2">
        <f t="shared" si="625"/>
        <v>449.08</v>
      </c>
      <c r="O4999" s="2">
        <f t="shared" si="626"/>
        <v>317.55</v>
      </c>
      <c r="P4999" s="4">
        <f t="shared" si="627"/>
        <v>0.41421546247864027</v>
      </c>
      <c r="Q4999">
        <f t="shared" si="628"/>
        <v>2025</v>
      </c>
      <c r="R4999" t="str">
        <f t="shared" si="629"/>
        <v>Q3</v>
      </c>
      <c r="S4999">
        <f t="shared" si="630"/>
        <v>8</v>
      </c>
      <c r="T4999" t="str">
        <f t="shared" si="631"/>
        <v>Aug</v>
      </c>
    </row>
    <row r="5000" spans="1:20" x14ac:dyDescent="0.35">
      <c r="A5000" t="s">
        <v>5065</v>
      </c>
      <c r="B5000" s="1">
        <v>45896</v>
      </c>
      <c r="C5000" t="s">
        <v>41</v>
      </c>
      <c r="D5000" t="s">
        <v>42</v>
      </c>
      <c r="E5000" t="s">
        <v>23</v>
      </c>
      <c r="F5000" t="s">
        <v>24</v>
      </c>
      <c r="G5000" t="s">
        <v>25</v>
      </c>
      <c r="H5000" t="s">
        <v>26</v>
      </c>
      <c r="I5000">
        <v>1</v>
      </c>
      <c r="J5000" s="2">
        <v>24.38</v>
      </c>
      <c r="K5000" s="3">
        <v>0.2</v>
      </c>
      <c r="L5000" s="2">
        <v>6.87</v>
      </c>
      <c r="M5000" s="2">
        <f t="shared" si="624"/>
        <v>19.5</v>
      </c>
      <c r="N5000" s="2">
        <f t="shared" si="625"/>
        <v>6.87</v>
      </c>
      <c r="O5000" s="2">
        <f t="shared" si="626"/>
        <v>12.629999999999999</v>
      </c>
      <c r="P5000" s="4">
        <f t="shared" si="627"/>
        <v>0.64769230769230768</v>
      </c>
      <c r="Q5000">
        <f t="shared" si="628"/>
        <v>2025</v>
      </c>
      <c r="R5000" t="str">
        <f t="shared" si="629"/>
        <v>Q3</v>
      </c>
      <c r="S5000">
        <f t="shared" si="630"/>
        <v>8</v>
      </c>
      <c r="T5000" t="str">
        <f t="shared" si="631"/>
        <v>Aug</v>
      </c>
    </row>
    <row r="5001" spans="1:20" x14ac:dyDescent="0.35">
      <c r="A5001" t="s">
        <v>5066</v>
      </c>
      <c r="B5001" s="1">
        <v>45896</v>
      </c>
      <c r="C5001" t="s">
        <v>28</v>
      </c>
      <c r="D5001" t="s">
        <v>49</v>
      </c>
      <c r="E5001" t="s">
        <v>30</v>
      </c>
      <c r="F5001" t="s">
        <v>31</v>
      </c>
      <c r="G5001" t="s">
        <v>25</v>
      </c>
      <c r="H5001" t="s">
        <v>81</v>
      </c>
      <c r="I5001">
        <v>6</v>
      </c>
      <c r="J5001" s="2">
        <v>44.63</v>
      </c>
      <c r="K5001" s="3">
        <v>0.1</v>
      </c>
      <c r="L5001" s="2">
        <v>15.74</v>
      </c>
      <c r="M5001" s="2">
        <f t="shared" si="624"/>
        <v>241</v>
      </c>
      <c r="N5001" s="2">
        <f t="shared" si="625"/>
        <v>94.44</v>
      </c>
      <c r="O5001" s="2">
        <f t="shared" si="626"/>
        <v>146.56</v>
      </c>
      <c r="P5001" s="4">
        <f t="shared" si="627"/>
        <v>0.60813278008298755</v>
      </c>
      <c r="Q5001">
        <f t="shared" si="628"/>
        <v>2025</v>
      </c>
      <c r="R5001" t="str">
        <f t="shared" si="629"/>
        <v>Q3</v>
      </c>
      <c r="S5001">
        <f t="shared" si="630"/>
        <v>8</v>
      </c>
      <c r="T5001" t="str">
        <f t="shared" si="631"/>
        <v>Aug</v>
      </c>
    </row>
    <row r="5002" spans="1:20" x14ac:dyDescent="0.35">
      <c r="A5002" t="s">
        <v>5067</v>
      </c>
      <c r="B5002" s="1">
        <v>45896</v>
      </c>
      <c r="C5002" t="s">
        <v>62</v>
      </c>
      <c r="D5002" t="s">
        <v>74</v>
      </c>
      <c r="E5002" t="s">
        <v>23</v>
      </c>
      <c r="F5002" t="s">
        <v>24</v>
      </c>
      <c r="G5002" t="s">
        <v>25</v>
      </c>
      <c r="H5002" t="s">
        <v>26</v>
      </c>
      <c r="I5002">
        <v>1</v>
      </c>
      <c r="J5002" s="2">
        <v>22.44</v>
      </c>
      <c r="K5002" s="3">
        <v>0</v>
      </c>
      <c r="L5002" s="2">
        <v>6.95</v>
      </c>
      <c r="M5002" s="2">
        <f t="shared" si="624"/>
        <v>22.44</v>
      </c>
      <c r="N5002" s="2">
        <f t="shared" si="625"/>
        <v>6.95</v>
      </c>
      <c r="O5002" s="2">
        <f t="shared" si="626"/>
        <v>15.490000000000002</v>
      </c>
      <c r="P5002" s="4">
        <f t="shared" si="627"/>
        <v>0.69028520499108736</v>
      </c>
      <c r="Q5002">
        <f t="shared" si="628"/>
        <v>2025</v>
      </c>
      <c r="R5002" t="str">
        <f t="shared" si="629"/>
        <v>Q3</v>
      </c>
      <c r="S5002">
        <f t="shared" si="630"/>
        <v>8</v>
      </c>
      <c r="T5002" t="str">
        <f t="shared" si="631"/>
        <v>Aug</v>
      </c>
    </row>
    <row r="5003" spans="1:20" x14ac:dyDescent="0.35">
      <c r="A5003" t="s">
        <v>5068</v>
      </c>
      <c r="B5003" s="1">
        <v>45896</v>
      </c>
      <c r="C5003" t="s">
        <v>21</v>
      </c>
      <c r="D5003" t="s">
        <v>35</v>
      </c>
      <c r="E5003" t="s">
        <v>23</v>
      </c>
      <c r="F5003" t="s">
        <v>24</v>
      </c>
      <c r="G5003" t="s">
        <v>53</v>
      </c>
      <c r="H5003" t="s">
        <v>131</v>
      </c>
      <c r="I5003">
        <v>2</v>
      </c>
      <c r="J5003" s="2">
        <v>31.47</v>
      </c>
      <c r="K5003" s="3">
        <v>0</v>
      </c>
      <c r="L5003" s="2">
        <v>9.68</v>
      </c>
      <c r="M5003" s="2">
        <f t="shared" si="624"/>
        <v>62.94</v>
      </c>
      <c r="N5003" s="2">
        <f t="shared" si="625"/>
        <v>19.36</v>
      </c>
      <c r="O5003" s="2">
        <f t="shared" si="626"/>
        <v>43.58</v>
      </c>
      <c r="P5003" s="4">
        <f t="shared" si="627"/>
        <v>0.69240546552272009</v>
      </c>
      <c r="Q5003">
        <f t="shared" si="628"/>
        <v>2025</v>
      </c>
      <c r="R5003" t="str">
        <f t="shared" si="629"/>
        <v>Q3</v>
      </c>
      <c r="S5003">
        <f t="shared" si="630"/>
        <v>8</v>
      </c>
      <c r="T5003" t="str">
        <f t="shared" si="631"/>
        <v>Aug</v>
      </c>
    </row>
    <row r="5004" spans="1:20" x14ac:dyDescent="0.35">
      <c r="A5004" t="s">
        <v>5069</v>
      </c>
      <c r="B5004" s="1">
        <v>45897</v>
      </c>
      <c r="C5004" t="s">
        <v>21</v>
      </c>
      <c r="D5004" t="s">
        <v>22</v>
      </c>
      <c r="E5004" t="s">
        <v>52</v>
      </c>
      <c r="F5004" t="s">
        <v>37</v>
      </c>
      <c r="G5004" t="s">
        <v>38</v>
      </c>
      <c r="H5004" t="s">
        <v>44</v>
      </c>
      <c r="I5004">
        <v>1</v>
      </c>
      <c r="J5004" s="2">
        <v>115.06</v>
      </c>
      <c r="K5004" s="3">
        <v>0.1</v>
      </c>
      <c r="L5004" s="2">
        <v>51.48</v>
      </c>
      <c r="M5004" s="2">
        <f t="shared" si="624"/>
        <v>103.55</v>
      </c>
      <c r="N5004" s="2">
        <f t="shared" si="625"/>
        <v>51.48</v>
      </c>
      <c r="O5004" s="2">
        <f t="shared" si="626"/>
        <v>52.07</v>
      </c>
      <c r="P5004" s="4">
        <f t="shared" si="627"/>
        <v>0.5028488652824723</v>
      </c>
      <c r="Q5004">
        <f t="shared" si="628"/>
        <v>2025</v>
      </c>
      <c r="R5004" t="str">
        <f t="shared" si="629"/>
        <v>Q3</v>
      </c>
      <c r="S5004">
        <f t="shared" si="630"/>
        <v>8</v>
      </c>
      <c r="T5004" t="str">
        <f t="shared" si="631"/>
        <v>Aug</v>
      </c>
    </row>
    <row r="5005" spans="1:20" x14ac:dyDescent="0.35">
      <c r="A5005" t="s">
        <v>5070</v>
      </c>
      <c r="B5005" s="1">
        <v>45897</v>
      </c>
      <c r="C5005" t="s">
        <v>21</v>
      </c>
      <c r="D5005" t="s">
        <v>35</v>
      </c>
      <c r="E5005" t="s">
        <v>52</v>
      </c>
      <c r="F5005" t="s">
        <v>37</v>
      </c>
      <c r="G5005" t="s">
        <v>53</v>
      </c>
      <c r="H5005" t="s">
        <v>131</v>
      </c>
      <c r="I5005">
        <v>4</v>
      </c>
      <c r="J5005" s="2">
        <v>31.82</v>
      </c>
      <c r="K5005" s="3">
        <v>0</v>
      </c>
      <c r="L5005" s="2">
        <v>9.57</v>
      </c>
      <c r="M5005" s="2">
        <f t="shared" si="624"/>
        <v>127.28</v>
      </c>
      <c r="N5005" s="2">
        <f t="shared" si="625"/>
        <v>38.28</v>
      </c>
      <c r="O5005" s="2">
        <f t="shared" si="626"/>
        <v>89</v>
      </c>
      <c r="P5005" s="4">
        <f t="shared" si="627"/>
        <v>0.69924575738529227</v>
      </c>
      <c r="Q5005">
        <f t="shared" si="628"/>
        <v>2025</v>
      </c>
      <c r="R5005" t="str">
        <f t="shared" si="629"/>
        <v>Q3</v>
      </c>
      <c r="S5005">
        <f t="shared" si="630"/>
        <v>8</v>
      </c>
      <c r="T5005" t="str">
        <f t="shared" si="631"/>
        <v>Aug</v>
      </c>
    </row>
    <row r="5006" spans="1:20" x14ac:dyDescent="0.35">
      <c r="A5006" t="s">
        <v>5071</v>
      </c>
      <c r="B5006" s="1">
        <v>45897</v>
      </c>
      <c r="C5006" t="s">
        <v>41</v>
      </c>
      <c r="D5006" t="s">
        <v>42</v>
      </c>
      <c r="E5006" t="s">
        <v>52</v>
      </c>
      <c r="F5006" t="s">
        <v>37</v>
      </c>
      <c r="G5006" t="s">
        <v>46</v>
      </c>
      <c r="H5006" t="s">
        <v>75</v>
      </c>
      <c r="I5006">
        <v>1</v>
      </c>
      <c r="J5006" s="2">
        <v>35.229999999999997</v>
      </c>
      <c r="K5006" s="3">
        <v>0</v>
      </c>
      <c r="L5006" s="2">
        <v>10.029999999999999</v>
      </c>
      <c r="M5006" s="2">
        <f t="shared" si="624"/>
        <v>35.229999999999997</v>
      </c>
      <c r="N5006" s="2">
        <f t="shared" si="625"/>
        <v>10.029999999999999</v>
      </c>
      <c r="O5006" s="2">
        <f t="shared" si="626"/>
        <v>25.199999999999996</v>
      </c>
      <c r="P5006" s="4">
        <f t="shared" si="627"/>
        <v>0.71529946068691452</v>
      </c>
      <c r="Q5006">
        <f t="shared" si="628"/>
        <v>2025</v>
      </c>
      <c r="R5006" t="str">
        <f t="shared" si="629"/>
        <v>Q3</v>
      </c>
      <c r="S5006">
        <f t="shared" si="630"/>
        <v>8</v>
      </c>
      <c r="T5006" t="str">
        <f t="shared" si="631"/>
        <v>Aug</v>
      </c>
    </row>
    <row r="5007" spans="1:20" x14ac:dyDescent="0.35">
      <c r="A5007" t="s">
        <v>5072</v>
      </c>
      <c r="B5007" s="1">
        <v>45897</v>
      </c>
      <c r="C5007" t="s">
        <v>21</v>
      </c>
      <c r="D5007" t="s">
        <v>35</v>
      </c>
      <c r="E5007" t="s">
        <v>23</v>
      </c>
      <c r="F5007" t="s">
        <v>37</v>
      </c>
      <c r="G5007" t="s">
        <v>32</v>
      </c>
      <c r="H5007" t="s">
        <v>113</v>
      </c>
      <c r="I5007">
        <v>1</v>
      </c>
      <c r="J5007" s="2">
        <v>379.31</v>
      </c>
      <c r="K5007" s="3">
        <v>0.1</v>
      </c>
      <c r="L5007" s="2">
        <v>213.14</v>
      </c>
      <c r="M5007" s="2">
        <f t="shared" si="624"/>
        <v>341.38</v>
      </c>
      <c r="N5007" s="2">
        <f t="shared" si="625"/>
        <v>213.14</v>
      </c>
      <c r="O5007" s="2">
        <f t="shared" si="626"/>
        <v>128.24</v>
      </c>
      <c r="P5007" s="4">
        <f t="shared" si="627"/>
        <v>0.37565176636006797</v>
      </c>
      <c r="Q5007">
        <f t="shared" si="628"/>
        <v>2025</v>
      </c>
      <c r="R5007" t="str">
        <f t="shared" si="629"/>
        <v>Q3</v>
      </c>
      <c r="S5007">
        <f t="shared" si="630"/>
        <v>8</v>
      </c>
      <c r="T5007" t="str">
        <f t="shared" si="631"/>
        <v>Aug</v>
      </c>
    </row>
    <row r="5008" spans="1:20" x14ac:dyDescent="0.35">
      <c r="A5008" t="s">
        <v>5073</v>
      </c>
      <c r="B5008" s="1">
        <v>45897</v>
      </c>
      <c r="C5008" t="s">
        <v>21</v>
      </c>
      <c r="D5008" t="s">
        <v>103</v>
      </c>
      <c r="E5008" t="s">
        <v>52</v>
      </c>
      <c r="F5008" t="s">
        <v>37</v>
      </c>
      <c r="G5008" t="s">
        <v>46</v>
      </c>
      <c r="H5008" t="s">
        <v>75</v>
      </c>
      <c r="I5008">
        <v>2</v>
      </c>
      <c r="J5008" s="2">
        <v>32.06</v>
      </c>
      <c r="K5008" s="3">
        <v>0.1</v>
      </c>
      <c r="L5008" s="2">
        <v>10.32</v>
      </c>
      <c r="M5008" s="2">
        <f t="shared" si="624"/>
        <v>57.71</v>
      </c>
      <c r="N5008" s="2">
        <f t="shared" si="625"/>
        <v>20.64</v>
      </c>
      <c r="O5008" s="2">
        <f t="shared" si="626"/>
        <v>37.07</v>
      </c>
      <c r="P5008" s="4">
        <f t="shared" si="627"/>
        <v>0.64234967943164101</v>
      </c>
      <c r="Q5008">
        <f t="shared" si="628"/>
        <v>2025</v>
      </c>
      <c r="R5008" t="str">
        <f t="shared" si="629"/>
        <v>Q3</v>
      </c>
      <c r="S5008">
        <f t="shared" si="630"/>
        <v>8</v>
      </c>
      <c r="T5008" t="str">
        <f t="shared" si="631"/>
        <v>Aug</v>
      </c>
    </row>
    <row r="5009" spans="1:20" x14ac:dyDescent="0.35">
      <c r="A5009" t="s">
        <v>5074</v>
      </c>
      <c r="B5009" s="1">
        <v>45898</v>
      </c>
      <c r="C5009" t="s">
        <v>41</v>
      </c>
      <c r="D5009" t="s">
        <v>42</v>
      </c>
      <c r="E5009" t="s">
        <v>23</v>
      </c>
      <c r="F5009" t="s">
        <v>37</v>
      </c>
      <c r="G5009" t="s">
        <v>53</v>
      </c>
      <c r="H5009" t="s">
        <v>70</v>
      </c>
      <c r="I5009">
        <v>4</v>
      </c>
      <c r="J5009" s="2">
        <v>57.02</v>
      </c>
      <c r="K5009" s="3">
        <v>0</v>
      </c>
      <c r="L5009" s="2">
        <v>18.84</v>
      </c>
      <c r="M5009" s="2">
        <f t="shared" si="624"/>
        <v>228.08</v>
      </c>
      <c r="N5009" s="2">
        <f t="shared" si="625"/>
        <v>75.36</v>
      </c>
      <c r="O5009" s="2">
        <f t="shared" si="626"/>
        <v>152.72000000000003</v>
      </c>
      <c r="P5009" s="4">
        <f t="shared" si="627"/>
        <v>0.66958961767800784</v>
      </c>
      <c r="Q5009">
        <f t="shared" si="628"/>
        <v>2025</v>
      </c>
      <c r="R5009" t="str">
        <f t="shared" si="629"/>
        <v>Q3</v>
      </c>
      <c r="S5009">
        <f t="shared" si="630"/>
        <v>8</v>
      </c>
      <c r="T5009" t="str">
        <f t="shared" si="631"/>
        <v>Aug</v>
      </c>
    </row>
    <row r="5010" spans="1:20" x14ac:dyDescent="0.35">
      <c r="A5010" t="s">
        <v>5075</v>
      </c>
      <c r="B5010" s="1">
        <v>45898</v>
      </c>
      <c r="C5010" t="s">
        <v>21</v>
      </c>
      <c r="D5010" t="s">
        <v>22</v>
      </c>
      <c r="E5010" t="s">
        <v>23</v>
      </c>
      <c r="F5010" t="s">
        <v>37</v>
      </c>
      <c r="G5010" t="s">
        <v>53</v>
      </c>
      <c r="H5010" t="s">
        <v>54</v>
      </c>
      <c r="I5010">
        <v>2</v>
      </c>
      <c r="J5010" s="2">
        <v>145.36000000000001</v>
      </c>
      <c r="K5010" s="3">
        <v>0.1</v>
      </c>
      <c r="L5010" s="2">
        <v>71.36</v>
      </c>
      <c r="M5010" s="2">
        <f t="shared" si="624"/>
        <v>261.64999999999998</v>
      </c>
      <c r="N5010" s="2">
        <f t="shared" si="625"/>
        <v>142.72</v>
      </c>
      <c r="O5010" s="2">
        <f t="shared" si="626"/>
        <v>118.92999999999998</v>
      </c>
      <c r="P5010" s="4">
        <f t="shared" si="627"/>
        <v>0.45453850563730169</v>
      </c>
      <c r="Q5010">
        <f t="shared" si="628"/>
        <v>2025</v>
      </c>
      <c r="R5010" t="str">
        <f t="shared" si="629"/>
        <v>Q3</v>
      </c>
      <c r="S5010">
        <f t="shared" si="630"/>
        <v>8</v>
      </c>
      <c r="T5010" t="str">
        <f t="shared" si="631"/>
        <v>Aug</v>
      </c>
    </row>
    <row r="5011" spans="1:20" x14ac:dyDescent="0.35">
      <c r="A5011" t="s">
        <v>5076</v>
      </c>
      <c r="B5011" s="1">
        <v>45898</v>
      </c>
      <c r="C5011" t="s">
        <v>21</v>
      </c>
      <c r="D5011" t="s">
        <v>22</v>
      </c>
      <c r="E5011" t="s">
        <v>23</v>
      </c>
      <c r="F5011" t="s">
        <v>24</v>
      </c>
      <c r="G5011" t="s">
        <v>46</v>
      </c>
      <c r="H5011" t="s">
        <v>79</v>
      </c>
      <c r="I5011">
        <v>4</v>
      </c>
      <c r="J5011" s="2">
        <v>28.35</v>
      </c>
      <c r="K5011" s="3">
        <v>0</v>
      </c>
      <c r="L5011" s="2">
        <v>9.52</v>
      </c>
      <c r="M5011" s="2">
        <f t="shared" si="624"/>
        <v>113.4</v>
      </c>
      <c r="N5011" s="2">
        <f t="shared" si="625"/>
        <v>38.08</v>
      </c>
      <c r="O5011" s="2">
        <f t="shared" si="626"/>
        <v>75.320000000000007</v>
      </c>
      <c r="P5011" s="4">
        <f t="shared" si="627"/>
        <v>0.66419753086419753</v>
      </c>
      <c r="Q5011">
        <f t="shared" si="628"/>
        <v>2025</v>
      </c>
      <c r="R5011" t="str">
        <f t="shared" si="629"/>
        <v>Q3</v>
      </c>
      <c r="S5011">
        <f t="shared" si="630"/>
        <v>8</v>
      </c>
      <c r="T5011" t="str">
        <f t="shared" si="631"/>
        <v>Aug</v>
      </c>
    </row>
    <row r="5012" spans="1:20" x14ac:dyDescent="0.35">
      <c r="A5012" t="s">
        <v>5077</v>
      </c>
      <c r="B5012" s="1">
        <v>45898</v>
      </c>
      <c r="C5012" t="s">
        <v>21</v>
      </c>
      <c r="D5012" t="s">
        <v>35</v>
      </c>
      <c r="E5012" t="s">
        <v>52</v>
      </c>
      <c r="F5012" t="s">
        <v>37</v>
      </c>
      <c r="G5012" t="s">
        <v>38</v>
      </c>
      <c r="H5012" t="s">
        <v>56</v>
      </c>
      <c r="I5012">
        <v>1</v>
      </c>
      <c r="J5012" s="2">
        <v>78.7</v>
      </c>
      <c r="K5012" s="3">
        <v>0</v>
      </c>
      <c r="L5012" s="2">
        <v>31.99</v>
      </c>
      <c r="M5012" s="2">
        <f t="shared" si="624"/>
        <v>78.7</v>
      </c>
      <c r="N5012" s="2">
        <f t="shared" si="625"/>
        <v>31.99</v>
      </c>
      <c r="O5012" s="2">
        <f t="shared" si="626"/>
        <v>46.710000000000008</v>
      </c>
      <c r="P5012" s="4">
        <f t="shared" si="627"/>
        <v>0.59351969504447277</v>
      </c>
      <c r="Q5012">
        <f t="shared" si="628"/>
        <v>2025</v>
      </c>
      <c r="R5012" t="str">
        <f t="shared" si="629"/>
        <v>Q3</v>
      </c>
      <c r="S5012">
        <f t="shared" si="630"/>
        <v>8</v>
      </c>
      <c r="T5012" t="str">
        <f t="shared" si="631"/>
        <v>Aug</v>
      </c>
    </row>
    <row r="5013" spans="1:20" x14ac:dyDescent="0.35">
      <c r="A5013" t="s">
        <v>5078</v>
      </c>
      <c r="B5013" s="1">
        <v>45898</v>
      </c>
      <c r="C5013" t="s">
        <v>28</v>
      </c>
      <c r="D5013" t="s">
        <v>29</v>
      </c>
      <c r="E5013" t="s">
        <v>43</v>
      </c>
      <c r="F5013" t="s">
        <v>24</v>
      </c>
      <c r="G5013" t="s">
        <v>25</v>
      </c>
      <c r="H5013" t="s">
        <v>91</v>
      </c>
      <c r="I5013">
        <v>2</v>
      </c>
      <c r="J5013" s="2">
        <v>100.06</v>
      </c>
      <c r="K5013" s="3">
        <v>0.1</v>
      </c>
      <c r="L5013" s="2">
        <v>44.48</v>
      </c>
      <c r="M5013" s="2">
        <f t="shared" si="624"/>
        <v>180.11</v>
      </c>
      <c r="N5013" s="2">
        <f t="shared" si="625"/>
        <v>88.96</v>
      </c>
      <c r="O5013" s="2">
        <f t="shared" si="626"/>
        <v>91.15000000000002</v>
      </c>
      <c r="P5013" s="4">
        <f t="shared" si="627"/>
        <v>0.50607961801121548</v>
      </c>
      <c r="Q5013">
        <f t="shared" si="628"/>
        <v>2025</v>
      </c>
      <c r="R5013" t="str">
        <f t="shared" si="629"/>
        <v>Q3</v>
      </c>
      <c r="S5013">
        <f t="shared" si="630"/>
        <v>8</v>
      </c>
      <c r="T5013" t="str">
        <f t="shared" si="631"/>
        <v>Aug</v>
      </c>
    </row>
    <row r="5014" spans="1:20" x14ac:dyDescent="0.35">
      <c r="A5014" t="s">
        <v>5079</v>
      </c>
      <c r="B5014" s="1">
        <v>45898</v>
      </c>
      <c r="C5014" t="s">
        <v>21</v>
      </c>
      <c r="D5014" t="s">
        <v>35</v>
      </c>
      <c r="E5014" t="s">
        <v>43</v>
      </c>
      <c r="F5014" t="s">
        <v>37</v>
      </c>
      <c r="G5014" t="s">
        <v>46</v>
      </c>
      <c r="H5014" t="s">
        <v>79</v>
      </c>
      <c r="I5014">
        <v>2</v>
      </c>
      <c r="J5014" s="2">
        <v>28.97</v>
      </c>
      <c r="K5014" s="3">
        <v>0</v>
      </c>
      <c r="L5014" s="2">
        <v>9.7899999999999991</v>
      </c>
      <c r="M5014" s="2">
        <f t="shared" si="624"/>
        <v>57.94</v>
      </c>
      <c r="N5014" s="2">
        <f t="shared" si="625"/>
        <v>19.579999999999998</v>
      </c>
      <c r="O5014" s="2">
        <f t="shared" si="626"/>
        <v>38.36</v>
      </c>
      <c r="P5014" s="4">
        <f t="shared" si="627"/>
        <v>0.66206420434932689</v>
      </c>
      <c r="Q5014">
        <f t="shared" si="628"/>
        <v>2025</v>
      </c>
      <c r="R5014" t="str">
        <f t="shared" si="629"/>
        <v>Q3</v>
      </c>
      <c r="S5014">
        <f t="shared" si="630"/>
        <v>8</v>
      </c>
      <c r="T5014" t="str">
        <f t="shared" si="631"/>
        <v>Aug</v>
      </c>
    </row>
    <row r="5015" spans="1:20" x14ac:dyDescent="0.35">
      <c r="A5015" t="s">
        <v>5080</v>
      </c>
      <c r="B5015" s="1">
        <v>45898</v>
      </c>
      <c r="C5015" t="s">
        <v>62</v>
      </c>
      <c r="D5015" t="s">
        <v>63</v>
      </c>
      <c r="E5015" t="s">
        <v>52</v>
      </c>
      <c r="F5015" t="s">
        <v>24</v>
      </c>
      <c r="G5015" t="s">
        <v>46</v>
      </c>
      <c r="H5015" t="s">
        <v>75</v>
      </c>
      <c r="I5015">
        <v>1</v>
      </c>
      <c r="J5015" s="2">
        <v>32.25</v>
      </c>
      <c r="K5015" s="3">
        <v>0.15</v>
      </c>
      <c r="L5015" s="2">
        <v>10.01</v>
      </c>
      <c r="M5015" s="2">
        <f t="shared" si="624"/>
        <v>27.41</v>
      </c>
      <c r="N5015" s="2">
        <f t="shared" si="625"/>
        <v>10.01</v>
      </c>
      <c r="O5015" s="2">
        <f t="shared" si="626"/>
        <v>17.399999999999999</v>
      </c>
      <c r="P5015" s="4">
        <f t="shared" si="627"/>
        <v>0.63480481576067127</v>
      </c>
      <c r="Q5015">
        <f t="shared" si="628"/>
        <v>2025</v>
      </c>
      <c r="R5015" t="str">
        <f t="shared" si="629"/>
        <v>Q3</v>
      </c>
      <c r="S5015">
        <f t="shared" si="630"/>
        <v>8</v>
      </c>
      <c r="T5015" t="str">
        <f t="shared" si="631"/>
        <v>Aug</v>
      </c>
    </row>
    <row r="5016" spans="1:20" x14ac:dyDescent="0.35">
      <c r="A5016" t="s">
        <v>5081</v>
      </c>
      <c r="B5016" s="1">
        <v>45898</v>
      </c>
      <c r="C5016" t="s">
        <v>41</v>
      </c>
      <c r="D5016" t="s">
        <v>42</v>
      </c>
      <c r="E5016" t="s">
        <v>36</v>
      </c>
      <c r="F5016" t="s">
        <v>37</v>
      </c>
      <c r="G5016" t="s">
        <v>32</v>
      </c>
      <c r="H5016" t="s">
        <v>86</v>
      </c>
      <c r="I5016">
        <v>1</v>
      </c>
      <c r="J5016" s="2">
        <v>71.94</v>
      </c>
      <c r="K5016" s="3">
        <v>0.05</v>
      </c>
      <c r="L5016" s="2">
        <v>25.34</v>
      </c>
      <c r="M5016" s="2">
        <f t="shared" si="624"/>
        <v>68.34</v>
      </c>
      <c r="N5016" s="2">
        <f t="shared" si="625"/>
        <v>25.34</v>
      </c>
      <c r="O5016" s="2">
        <f t="shared" si="626"/>
        <v>43</v>
      </c>
      <c r="P5016" s="4">
        <f t="shared" si="627"/>
        <v>0.62920690664325429</v>
      </c>
      <c r="Q5016">
        <f t="shared" si="628"/>
        <v>2025</v>
      </c>
      <c r="R5016" t="str">
        <f t="shared" si="629"/>
        <v>Q3</v>
      </c>
      <c r="S5016">
        <f t="shared" si="630"/>
        <v>8</v>
      </c>
      <c r="T5016" t="str">
        <f t="shared" si="631"/>
        <v>Aug</v>
      </c>
    </row>
    <row r="5017" spans="1:20" x14ac:dyDescent="0.35">
      <c r="A5017" t="s">
        <v>5082</v>
      </c>
      <c r="B5017" s="1">
        <v>45898</v>
      </c>
      <c r="C5017" t="s">
        <v>21</v>
      </c>
      <c r="D5017" t="s">
        <v>35</v>
      </c>
      <c r="E5017" t="s">
        <v>52</v>
      </c>
      <c r="F5017" t="s">
        <v>24</v>
      </c>
      <c r="G5017" t="s">
        <v>32</v>
      </c>
      <c r="H5017" t="s">
        <v>86</v>
      </c>
      <c r="I5017">
        <v>2</v>
      </c>
      <c r="J5017" s="2">
        <v>68.44</v>
      </c>
      <c r="K5017" s="3">
        <v>0</v>
      </c>
      <c r="L5017" s="2">
        <v>24.89</v>
      </c>
      <c r="M5017" s="2">
        <f t="shared" si="624"/>
        <v>136.88</v>
      </c>
      <c r="N5017" s="2">
        <f t="shared" si="625"/>
        <v>49.78</v>
      </c>
      <c r="O5017" s="2">
        <f t="shared" si="626"/>
        <v>87.1</v>
      </c>
      <c r="P5017" s="4">
        <f t="shared" si="627"/>
        <v>0.63632378725891292</v>
      </c>
      <c r="Q5017">
        <f t="shared" si="628"/>
        <v>2025</v>
      </c>
      <c r="R5017" t="str">
        <f t="shared" si="629"/>
        <v>Q3</v>
      </c>
      <c r="S5017">
        <f t="shared" si="630"/>
        <v>8</v>
      </c>
      <c r="T5017" t="str">
        <f t="shared" si="631"/>
        <v>Aug</v>
      </c>
    </row>
    <row r="5018" spans="1:20" x14ac:dyDescent="0.35">
      <c r="A5018" t="s">
        <v>5083</v>
      </c>
      <c r="B5018" s="1">
        <v>45898</v>
      </c>
      <c r="C5018" t="s">
        <v>21</v>
      </c>
      <c r="D5018" t="s">
        <v>35</v>
      </c>
      <c r="E5018" t="s">
        <v>43</v>
      </c>
      <c r="F5018" t="s">
        <v>37</v>
      </c>
      <c r="G5018" t="s">
        <v>32</v>
      </c>
      <c r="H5018" t="s">
        <v>50</v>
      </c>
      <c r="I5018">
        <v>1</v>
      </c>
      <c r="J5018" s="2">
        <v>232.03</v>
      </c>
      <c r="K5018" s="3">
        <v>0.05</v>
      </c>
      <c r="L5018" s="2">
        <v>112.59</v>
      </c>
      <c r="M5018" s="2">
        <f t="shared" si="624"/>
        <v>220.43</v>
      </c>
      <c r="N5018" s="2">
        <f t="shared" si="625"/>
        <v>112.59</v>
      </c>
      <c r="O5018" s="2">
        <f t="shared" si="626"/>
        <v>107.84</v>
      </c>
      <c r="P5018" s="4">
        <f t="shared" si="627"/>
        <v>0.4892256045002949</v>
      </c>
      <c r="Q5018">
        <f t="shared" si="628"/>
        <v>2025</v>
      </c>
      <c r="R5018" t="str">
        <f t="shared" si="629"/>
        <v>Q3</v>
      </c>
      <c r="S5018">
        <f t="shared" si="630"/>
        <v>8</v>
      </c>
      <c r="T5018" t="str">
        <f t="shared" si="631"/>
        <v>Aug</v>
      </c>
    </row>
    <row r="5019" spans="1:20" x14ac:dyDescent="0.35">
      <c r="A5019" t="s">
        <v>5084</v>
      </c>
      <c r="B5019" s="1">
        <v>45898</v>
      </c>
      <c r="C5019" t="s">
        <v>28</v>
      </c>
      <c r="D5019" t="s">
        <v>29</v>
      </c>
      <c r="E5019" t="s">
        <v>36</v>
      </c>
      <c r="F5019" t="s">
        <v>24</v>
      </c>
      <c r="G5019" t="s">
        <v>38</v>
      </c>
      <c r="H5019" t="s">
        <v>56</v>
      </c>
      <c r="I5019">
        <v>2</v>
      </c>
      <c r="J5019" s="2">
        <v>81.27</v>
      </c>
      <c r="K5019" s="3">
        <v>0.15</v>
      </c>
      <c r="L5019" s="2">
        <v>31.92</v>
      </c>
      <c r="M5019" s="2">
        <f t="shared" si="624"/>
        <v>138.16</v>
      </c>
      <c r="N5019" s="2">
        <f t="shared" si="625"/>
        <v>63.84</v>
      </c>
      <c r="O5019" s="2">
        <f t="shared" si="626"/>
        <v>74.319999999999993</v>
      </c>
      <c r="P5019" s="4">
        <f t="shared" si="627"/>
        <v>0.53792704111175449</v>
      </c>
      <c r="Q5019">
        <f t="shared" si="628"/>
        <v>2025</v>
      </c>
      <c r="R5019" t="str">
        <f t="shared" si="629"/>
        <v>Q3</v>
      </c>
      <c r="S5019">
        <f t="shared" si="630"/>
        <v>8</v>
      </c>
      <c r="T5019" t="str">
        <f t="shared" si="631"/>
        <v>Aug</v>
      </c>
    </row>
    <row r="5020" spans="1:20" x14ac:dyDescent="0.35">
      <c r="A5020" t="s">
        <v>5085</v>
      </c>
      <c r="B5020" s="1">
        <v>45898</v>
      </c>
      <c r="C5020" t="s">
        <v>62</v>
      </c>
      <c r="D5020" t="s">
        <v>63</v>
      </c>
      <c r="E5020" t="s">
        <v>52</v>
      </c>
      <c r="F5020" t="s">
        <v>37</v>
      </c>
      <c r="G5020" t="s">
        <v>46</v>
      </c>
      <c r="H5020" t="s">
        <v>75</v>
      </c>
      <c r="I5020">
        <v>1</v>
      </c>
      <c r="J5020" s="2">
        <v>32.57</v>
      </c>
      <c r="K5020" s="3">
        <v>0</v>
      </c>
      <c r="L5020" s="2">
        <v>9.9600000000000009</v>
      </c>
      <c r="M5020" s="2">
        <f t="shared" si="624"/>
        <v>32.57</v>
      </c>
      <c r="N5020" s="2">
        <f t="shared" si="625"/>
        <v>9.9600000000000009</v>
      </c>
      <c r="O5020" s="2">
        <f t="shared" si="626"/>
        <v>22.61</v>
      </c>
      <c r="P5020" s="4">
        <f t="shared" si="627"/>
        <v>0.69419711390850469</v>
      </c>
      <c r="Q5020">
        <f t="shared" si="628"/>
        <v>2025</v>
      </c>
      <c r="R5020" t="str">
        <f t="shared" si="629"/>
        <v>Q3</v>
      </c>
      <c r="S5020">
        <f t="shared" si="630"/>
        <v>8</v>
      </c>
      <c r="T5020" t="str">
        <f t="shared" si="631"/>
        <v>Aug</v>
      </c>
    </row>
    <row r="5021" spans="1:20" x14ac:dyDescent="0.35">
      <c r="A5021" t="s">
        <v>5086</v>
      </c>
      <c r="B5021" s="1">
        <v>45898</v>
      </c>
      <c r="C5021" t="s">
        <v>21</v>
      </c>
      <c r="D5021" t="s">
        <v>22</v>
      </c>
      <c r="E5021" t="s">
        <v>30</v>
      </c>
      <c r="F5021" t="s">
        <v>31</v>
      </c>
      <c r="G5021" t="s">
        <v>53</v>
      </c>
      <c r="H5021" t="s">
        <v>54</v>
      </c>
      <c r="I5021">
        <v>7</v>
      </c>
      <c r="J5021" s="2">
        <v>144.35</v>
      </c>
      <c r="K5021" s="3">
        <v>0.1</v>
      </c>
      <c r="L5021" s="2">
        <v>73.760000000000005</v>
      </c>
      <c r="M5021" s="2">
        <f t="shared" si="624"/>
        <v>909.41</v>
      </c>
      <c r="N5021" s="2">
        <f t="shared" si="625"/>
        <v>516.32000000000005</v>
      </c>
      <c r="O5021" s="2">
        <f t="shared" si="626"/>
        <v>393.08999999999992</v>
      </c>
      <c r="P5021" s="4">
        <f t="shared" si="627"/>
        <v>0.43224728120429723</v>
      </c>
      <c r="Q5021">
        <f t="shared" si="628"/>
        <v>2025</v>
      </c>
      <c r="R5021" t="str">
        <f t="shared" si="629"/>
        <v>Q3</v>
      </c>
      <c r="S5021">
        <f t="shared" si="630"/>
        <v>8</v>
      </c>
      <c r="T5021" t="str">
        <f t="shared" si="631"/>
        <v>Aug</v>
      </c>
    </row>
    <row r="5022" spans="1:20" x14ac:dyDescent="0.35">
      <c r="A5022" t="s">
        <v>5087</v>
      </c>
      <c r="B5022" s="1">
        <v>45898</v>
      </c>
      <c r="C5022" t="s">
        <v>28</v>
      </c>
      <c r="D5022" t="s">
        <v>29</v>
      </c>
      <c r="E5022" t="s">
        <v>43</v>
      </c>
      <c r="F5022" t="s">
        <v>24</v>
      </c>
      <c r="G5022" t="s">
        <v>38</v>
      </c>
      <c r="H5022" t="s">
        <v>56</v>
      </c>
      <c r="I5022">
        <v>1</v>
      </c>
      <c r="J5022" s="2">
        <v>80.739999999999995</v>
      </c>
      <c r="K5022" s="3">
        <v>0.1</v>
      </c>
      <c r="L5022" s="2">
        <v>32.22</v>
      </c>
      <c r="M5022" s="2">
        <f t="shared" si="624"/>
        <v>72.67</v>
      </c>
      <c r="N5022" s="2">
        <f t="shared" si="625"/>
        <v>32.22</v>
      </c>
      <c r="O5022" s="2">
        <f t="shared" si="626"/>
        <v>40.450000000000003</v>
      </c>
      <c r="P5022" s="4">
        <f t="shared" si="627"/>
        <v>0.55662584285124539</v>
      </c>
      <c r="Q5022">
        <f t="shared" si="628"/>
        <v>2025</v>
      </c>
      <c r="R5022" t="str">
        <f t="shared" si="629"/>
        <v>Q3</v>
      </c>
      <c r="S5022">
        <f t="shared" si="630"/>
        <v>8</v>
      </c>
      <c r="T5022" t="str">
        <f t="shared" si="631"/>
        <v>Aug</v>
      </c>
    </row>
    <row r="5023" spans="1:20" x14ac:dyDescent="0.35">
      <c r="A5023" t="s">
        <v>5088</v>
      </c>
      <c r="B5023" s="1">
        <v>45898</v>
      </c>
      <c r="C5023" t="s">
        <v>21</v>
      </c>
      <c r="D5023" t="s">
        <v>35</v>
      </c>
      <c r="E5023" t="s">
        <v>52</v>
      </c>
      <c r="F5023" t="s">
        <v>37</v>
      </c>
      <c r="G5023" t="s">
        <v>32</v>
      </c>
      <c r="H5023" t="s">
        <v>86</v>
      </c>
      <c r="I5023">
        <v>1</v>
      </c>
      <c r="J5023" s="2">
        <v>67.78</v>
      </c>
      <c r="K5023" s="3">
        <v>0.1</v>
      </c>
      <c r="L5023" s="2">
        <v>25.12</v>
      </c>
      <c r="M5023" s="2">
        <f t="shared" si="624"/>
        <v>61</v>
      </c>
      <c r="N5023" s="2">
        <f t="shared" si="625"/>
        <v>25.12</v>
      </c>
      <c r="O5023" s="2">
        <f t="shared" si="626"/>
        <v>35.879999999999995</v>
      </c>
      <c r="P5023" s="4">
        <f t="shared" si="627"/>
        <v>0.58819672131147538</v>
      </c>
      <c r="Q5023">
        <f t="shared" si="628"/>
        <v>2025</v>
      </c>
      <c r="R5023" t="str">
        <f t="shared" si="629"/>
        <v>Q3</v>
      </c>
      <c r="S5023">
        <f t="shared" si="630"/>
        <v>8</v>
      </c>
      <c r="T5023" t="str">
        <f t="shared" si="631"/>
        <v>Aug</v>
      </c>
    </row>
    <row r="5024" spans="1:20" x14ac:dyDescent="0.35">
      <c r="A5024" t="s">
        <v>5089</v>
      </c>
      <c r="B5024" s="1">
        <v>45899</v>
      </c>
      <c r="C5024" t="s">
        <v>41</v>
      </c>
      <c r="D5024" t="s">
        <v>42</v>
      </c>
      <c r="E5024" t="s">
        <v>52</v>
      </c>
      <c r="F5024" t="s">
        <v>37</v>
      </c>
      <c r="G5024" t="s">
        <v>32</v>
      </c>
      <c r="H5024" t="s">
        <v>33</v>
      </c>
      <c r="I5024">
        <v>2</v>
      </c>
      <c r="J5024" s="2">
        <v>40.92</v>
      </c>
      <c r="K5024" s="3">
        <v>0.05</v>
      </c>
      <c r="L5024" s="2">
        <v>12.54</v>
      </c>
      <c r="M5024" s="2">
        <f t="shared" si="624"/>
        <v>77.75</v>
      </c>
      <c r="N5024" s="2">
        <f t="shared" si="625"/>
        <v>25.08</v>
      </c>
      <c r="O5024" s="2">
        <f t="shared" si="626"/>
        <v>52.67</v>
      </c>
      <c r="P5024" s="4">
        <f t="shared" si="627"/>
        <v>0.677427652733119</v>
      </c>
      <c r="Q5024">
        <f t="shared" si="628"/>
        <v>2025</v>
      </c>
      <c r="R5024" t="str">
        <f t="shared" si="629"/>
        <v>Q3</v>
      </c>
      <c r="S5024">
        <f t="shared" si="630"/>
        <v>8</v>
      </c>
      <c r="T5024" t="str">
        <f t="shared" si="631"/>
        <v>Aug</v>
      </c>
    </row>
    <row r="5025" spans="1:20" x14ac:dyDescent="0.35">
      <c r="A5025" t="s">
        <v>5090</v>
      </c>
      <c r="B5025" s="1">
        <v>45899</v>
      </c>
      <c r="C5025" t="s">
        <v>41</v>
      </c>
      <c r="D5025" t="s">
        <v>90</v>
      </c>
      <c r="E5025" t="s">
        <v>43</v>
      </c>
      <c r="F5025" t="s">
        <v>24</v>
      </c>
      <c r="G5025" t="s">
        <v>46</v>
      </c>
      <c r="H5025" t="s">
        <v>75</v>
      </c>
      <c r="I5025">
        <v>1</v>
      </c>
      <c r="J5025" s="2">
        <v>35.090000000000003</v>
      </c>
      <c r="K5025" s="3">
        <v>0.05</v>
      </c>
      <c r="L5025" s="2">
        <v>10.14</v>
      </c>
      <c r="M5025" s="2">
        <f t="shared" si="624"/>
        <v>33.340000000000003</v>
      </c>
      <c r="N5025" s="2">
        <f t="shared" si="625"/>
        <v>10.14</v>
      </c>
      <c r="O5025" s="2">
        <f t="shared" si="626"/>
        <v>23.200000000000003</v>
      </c>
      <c r="P5025" s="4">
        <f t="shared" si="627"/>
        <v>0.69586082783443315</v>
      </c>
      <c r="Q5025">
        <f t="shared" si="628"/>
        <v>2025</v>
      </c>
      <c r="R5025" t="str">
        <f t="shared" si="629"/>
        <v>Q3</v>
      </c>
      <c r="S5025">
        <f t="shared" si="630"/>
        <v>8</v>
      </c>
      <c r="T5025" t="str">
        <f t="shared" si="631"/>
        <v>Aug</v>
      </c>
    </row>
    <row r="5026" spans="1:20" x14ac:dyDescent="0.35">
      <c r="A5026" t="s">
        <v>5091</v>
      </c>
      <c r="B5026" s="1">
        <v>45899</v>
      </c>
      <c r="C5026" t="s">
        <v>41</v>
      </c>
      <c r="D5026" t="s">
        <v>42</v>
      </c>
      <c r="E5026" t="s">
        <v>23</v>
      </c>
      <c r="F5026" t="s">
        <v>37</v>
      </c>
      <c r="G5026" t="s">
        <v>53</v>
      </c>
      <c r="H5026" t="s">
        <v>54</v>
      </c>
      <c r="I5026">
        <v>1</v>
      </c>
      <c r="J5026" s="2">
        <v>155.68</v>
      </c>
      <c r="K5026" s="3">
        <v>0.1</v>
      </c>
      <c r="L5026" s="2">
        <v>73.489999999999995</v>
      </c>
      <c r="M5026" s="2">
        <f t="shared" si="624"/>
        <v>140.11000000000001</v>
      </c>
      <c r="N5026" s="2">
        <f t="shared" si="625"/>
        <v>73.489999999999995</v>
      </c>
      <c r="O5026" s="2">
        <f t="shared" si="626"/>
        <v>66.620000000000019</v>
      </c>
      <c r="P5026" s="4">
        <f t="shared" si="627"/>
        <v>0.47548354864035408</v>
      </c>
      <c r="Q5026">
        <f t="shared" si="628"/>
        <v>2025</v>
      </c>
      <c r="R5026" t="str">
        <f t="shared" si="629"/>
        <v>Q3</v>
      </c>
      <c r="S5026">
        <f t="shared" si="630"/>
        <v>8</v>
      </c>
      <c r="T5026" t="str">
        <f t="shared" si="631"/>
        <v>Aug</v>
      </c>
    </row>
    <row r="5027" spans="1:20" x14ac:dyDescent="0.35">
      <c r="A5027" t="s">
        <v>5092</v>
      </c>
      <c r="B5027" s="1">
        <v>45899</v>
      </c>
      <c r="C5027" t="s">
        <v>21</v>
      </c>
      <c r="D5027" t="s">
        <v>35</v>
      </c>
      <c r="E5027" t="s">
        <v>36</v>
      </c>
      <c r="F5027" t="s">
        <v>37</v>
      </c>
      <c r="G5027" t="s">
        <v>25</v>
      </c>
      <c r="H5027" t="s">
        <v>81</v>
      </c>
      <c r="I5027">
        <v>2</v>
      </c>
      <c r="J5027" s="2">
        <v>41.59</v>
      </c>
      <c r="K5027" s="3">
        <v>0.05</v>
      </c>
      <c r="L5027" s="2">
        <v>16.28</v>
      </c>
      <c r="M5027" s="2">
        <f t="shared" si="624"/>
        <v>79.02</v>
      </c>
      <c r="N5027" s="2">
        <f t="shared" si="625"/>
        <v>32.56</v>
      </c>
      <c r="O5027" s="2">
        <f t="shared" si="626"/>
        <v>46.459999999999994</v>
      </c>
      <c r="P5027" s="4">
        <f t="shared" si="627"/>
        <v>0.58795241710959245</v>
      </c>
      <c r="Q5027">
        <f t="shared" si="628"/>
        <v>2025</v>
      </c>
      <c r="R5027" t="str">
        <f t="shared" si="629"/>
        <v>Q3</v>
      </c>
      <c r="S5027">
        <f t="shared" si="630"/>
        <v>8</v>
      </c>
      <c r="T5027" t="str">
        <f t="shared" si="631"/>
        <v>Aug</v>
      </c>
    </row>
    <row r="5028" spans="1:20" x14ac:dyDescent="0.35">
      <c r="A5028" t="s">
        <v>5093</v>
      </c>
      <c r="B5028" s="1">
        <v>45899</v>
      </c>
      <c r="C5028" t="s">
        <v>41</v>
      </c>
      <c r="D5028" t="s">
        <v>42</v>
      </c>
      <c r="E5028" t="s">
        <v>23</v>
      </c>
      <c r="F5028" t="s">
        <v>24</v>
      </c>
      <c r="G5028" t="s">
        <v>32</v>
      </c>
      <c r="H5028" t="s">
        <v>86</v>
      </c>
      <c r="I5028">
        <v>3</v>
      </c>
      <c r="J5028" s="2">
        <v>70.88</v>
      </c>
      <c r="K5028" s="3">
        <v>0</v>
      </c>
      <c r="L5028" s="2">
        <v>24.83</v>
      </c>
      <c r="M5028" s="2">
        <f t="shared" si="624"/>
        <v>212.64</v>
      </c>
      <c r="N5028" s="2">
        <f t="shared" si="625"/>
        <v>74.489999999999995</v>
      </c>
      <c r="O5028" s="2">
        <f t="shared" si="626"/>
        <v>138.14999999999998</v>
      </c>
      <c r="P5028" s="4">
        <f t="shared" si="627"/>
        <v>0.64968961625282162</v>
      </c>
      <c r="Q5028">
        <f t="shared" si="628"/>
        <v>2025</v>
      </c>
      <c r="R5028" t="str">
        <f t="shared" si="629"/>
        <v>Q3</v>
      </c>
      <c r="S5028">
        <f t="shared" si="630"/>
        <v>8</v>
      </c>
      <c r="T5028" t="str">
        <f t="shared" si="631"/>
        <v>Aug</v>
      </c>
    </row>
    <row r="5029" spans="1:20" x14ac:dyDescent="0.35">
      <c r="A5029" t="s">
        <v>5094</v>
      </c>
      <c r="B5029" s="1">
        <v>45899</v>
      </c>
      <c r="C5029" t="s">
        <v>41</v>
      </c>
      <c r="D5029" t="s">
        <v>42</v>
      </c>
      <c r="E5029" t="s">
        <v>23</v>
      </c>
      <c r="F5029" t="s">
        <v>24</v>
      </c>
      <c r="G5029" t="s">
        <v>32</v>
      </c>
      <c r="H5029" t="s">
        <v>86</v>
      </c>
      <c r="I5029">
        <v>2</v>
      </c>
      <c r="J5029" s="2">
        <v>72.739999999999995</v>
      </c>
      <c r="K5029" s="3">
        <v>0</v>
      </c>
      <c r="L5029" s="2">
        <v>25.03</v>
      </c>
      <c r="M5029" s="2">
        <f t="shared" si="624"/>
        <v>145.47999999999999</v>
      </c>
      <c r="N5029" s="2">
        <f t="shared" si="625"/>
        <v>50.06</v>
      </c>
      <c r="O5029" s="2">
        <f t="shared" si="626"/>
        <v>95.419999999999987</v>
      </c>
      <c r="P5029" s="4">
        <f t="shared" si="627"/>
        <v>0.65589771789936757</v>
      </c>
      <c r="Q5029">
        <f t="shared" si="628"/>
        <v>2025</v>
      </c>
      <c r="R5029" t="str">
        <f t="shared" si="629"/>
        <v>Q3</v>
      </c>
      <c r="S5029">
        <f t="shared" si="630"/>
        <v>8</v>
      </c>
      <c r="T5029" t="str">
        <f t="shared" si="631"/>
        <v>Aug</v>
      </c>
    </row>
    <row r="5030" spans="1:20" x14ac:dyDescent="0.35">
      <c r="A5030" t="s">
        <v>5095</v>
      </c>
      <c r="B5030" s="1">
        <v>45899</v>
      </c>
      <c r="C5030" t="s">
        <v>21</v>
      </c>
      <c r="D5030" t="s">
        <v>35</v>
      </c>
      <c r="E5030" t="s">
        <v>30</v>
      </c>
      <c r="F5030" t="s">
        <v>31</v>
      </c>
      <c r="G5030" t="s">
        <v>46</v>
      </c>
      <c r="H5030" t="s">
        <v>79</v>
      </c>
      <c r="I5030">
        <v>6</v>
      </c>
      <c r="J5030" s="2">
        <v>28.52</v>
      </c>
      <c r="K5030" s="3">
        <v>0.1</v>
      </c>
      <c r="L5030" s="2">
        <v>9.8800000000000008</v>
      </c>
      <c r="M5030" s="2">
        <f t="shared" si="624"/>
        <v>154.01</v>
      </c>
      <c r="N5030" s="2">
        <f t="shared" si="625"/>
        <v>59.28</v>
      </c>
      <c r="O5030" s="2">
        <f t="shared" si="626"/>
        <v>94.72999999999999</v>
      </c>
      <c r="P5030" s="4">
        <f t="shared" si="627"/>
        <v>0.61508992922537498</v>
      </c>
      <c r="Q5030">
        <f t="shared" si="628"/>
        <v>2025</v>
      </c>
      <c r="R5030" t="str">
        <f t="shared" si="629"/>
        <v>Q3</v>
      </c>
      <c r="S5030">
        <f t="shared" si="630"/>
        <v>8</v>
      </c>
      <c r="T5030" t="str">
        <f t="shared" si="631"/>
        <v>Aug</v>
      </c>
    </row>
    <row r="5031" spans="1:20" x14ac:dyDescent="0.35">
      <c r="A5031" t="s">
        <v>5096</v>
      </c>
      <c r="B5031" s="1">
        <v>45899</v>
      </c>
      <c r="C5031" t="s">
        <v>21</v>
      </c>
      <c r="D5031" t="s">
        <v>35</v>
      </c>
      <c r="E5031" t="s">
        <v>43</v>
      </c>
      <c r="F5031" t="s">
        <v>24</v>
      </c>
      <c r="G5031" t="s">
        <v>32</v>
      </c>
      <c r="H5031" t="s">
        <v>86</v>
      </c>
      <c r="I5031">
        <v>1</v>
      </c>
      <c r="J5031" s="2">
        <v>67.98</v>
      </c>
      <c r="K5031" s="3">
        <v>0.05</v>
      </c>
      <c r="L5031" s="2">
        <v>25.13</v>
      </c>
      <c r="M5031" s="2">
        <f t="shared" si="624"/>
        <v>64.58</v>
      </c>
      <c r="N5031" s="2">
        <f t="shared" si="625"/>
        <v>25.13</v>
      </c>
      <c r="O5031" s="2">
        <f t="shared" si="626"/>
        <v>39.450000000000003</v>
      </c>
      <c r="P5031" s="4">
        <f t="shared" si="627"/>
        <v>0.61087023846392074</v>
      </c>
      <c r="Q5031">
        <f t="shared" si="628"/>
        <v>2025</v>
      </c>
      <c r="R5031" t="str">
        <f t="shared" si="629"/>
        <v>Q3</v>
      </c>
      <c r="S5031">
        <f t="shared" si="630"/>
        <v>8</v>
      </c>
      <c r="T5031" t="str">
        <f t="shared" si="631"/>
        <v>Aug</v>
      </c>
    </row>
    <row r="5032" spans="1:20" x14ac:dyDescent="0.35">
      <c r="A5032" t="s">
        <v>5097</v>
      </c>
      <c r="B5032" s="1">
        <v>45899</v>
      </c>
      <c r="C5032" t="s">
        <v>41</v>
      </c>
      <c r="D5032" t="s">
        <v>42</v>
      </c>
      <c r="E5032" t="s">
        <v>23</v>
      </c>
      <c r="F5032" t="s">
        <v>37</v>
      </c>
      <c r="G5032" t="s">
        <v>46</v>
      </c>
      <c r="H5032" t="s">
        <v>183</v>
      </c>
      <c r="I5032">
        <v>2</v>
      </c>
      <c r="J5032" s="2">
        <v>145.02000000000001</v>
      </c>
      <c r="K5032" s="3">
        <v>0</v>
      </c>
      <c r="L5032" s="2">
        <v>63.3</v>
      </c>
      <c r="M5032" s="2">
        <f t="shared" si="624"/>
        <v>290.04000000000002</v>
      </c>
      <c r="N5032" s="2">
        <f t="shared" si="625"/>
        <v>126.6</v>
      </c>
      <c r="O5032" s="2">
        <f t="shared" si="626"/>
        <v>163.44000000000003</v>
      </c>
      <c r="P5032" s="4">
        <f t="shared" si="627"/>
        <v>0.56350848158874645</v>
      </c>
      <c r="Q5032">
        <f t="shared" si="628"/>
        <v>2025</v>
      </c>
      <c r="R5032" t="str">
        <f t="shared" si="629"/>
        <v>Q3</v>
      </c>
      <c r="S5032">
        <f t="shared" si="630"/>
        <v>8</v>
      </c>
      <c r="T5032" t="str">
        <f t="shared" si="631"/>
        <v>Aug</v>
      </c>
    </row>
    <row r="5033" spans="1:20" x14ac:dyDescent="0.35">
      <c r="A5033" t="s">
        <v>5098</v>
      </c>
      <c r="B5033" s="1">
        <v>45899</v>
      </c>
      <c r="C5033" t="s">
        <v>21</v>
      </c>
      <c r="D5033" t="s">
        <v>103</v>
      </c>
      <c r="E5033" t="s">
        <v>23</v>
      </c>
      <c r="F5033" t="s">
        <v>37</v>
      </c>
      <c r="G5033" t="s">
        <v>25</v>
      </c>
      <c r="H5033" t="s">
        <v>91</v>
      </c>
      <c r="I5033">
        <v>2</v>
      </c>
      <c r="J5033" s="2">
        <v>90.79</v>
      </c>
      <c r="K5033" s="3">
        <v>0.2</v>
      </c>
      <c r="L5033" s="2">
        <v>44.1</v>
      </c>
      <c r="M5033" s="2">
        <f t="shared" si="624"/>
        <v>145.26</v>
      </c>
      <c r="N5033" s="2">
        <f t="shared" si="625"/>
        <v>88.2</v>
      </c>
      <c r="O5033" s="2">
        <f t="shared" si="626"/>
        <v>57.059999999999988</v>
      </c>
      <c r="P5033" s="4">
        <f t="shared" si="627"/>
        <v>0.39281288723667901</v>
      </c>
      <c r="Q5033">
        <f t="shared" si="628"/>
        <v>2025</v>
      </c>
      <c r="R5033" t="str">
        <f t="shared" si="629"/>
        <v>Q3</v>
      </c>
      <c r="S5033">
        <f t="shared" si="630"/>
        <v>8</v>
      </c>
      <c r="T5033" t="str">
        <f t="shared" si="631"/>
        <v>Aug</v>
      </c>
    </row>
    <row r="5034" spans="1:20" x14ac:dyDescent="0.35">
      <c r="A5034" t="s">
        <v>5099</v>
      </c>
      <c r="B5034" s="1">
        <v>45899</v>
      </c>
      <c r="C5034" t="s">
        <v>21</v>
      </c>
      <c r="D5034" t="s">
        <v>103</v>
      </c>
      <c r="E5034" t="s">
        <v>23</v>
      </c>
      <c r="F5034" t="s">
        <v>24</v>
      </c>
      <c r="G5034" t="s">
        <v>38</v>
      </c>
      <c r="H5034" t="s">
        <v>39</v>
      </c>
      <c r="I5034">
        <v>1</v>
      </c>
      <c r="J5034" s="2">
        <v>134.55000000000001</v>
      </c>
      <c r="K5034" s="3">
        <v>0</v>
      </c>
      <c r="L5034" s="2">
        <v>79.91</v>
      </c>
      <c r="M5034" s="2">
        <f t="shared" si="624"/>
        <v>134.55000000000001</v>
      </c>
      <c r="N5034" s="2">
        <f t="shared" si="625"/>
        <v>79.91</v>
      </c>
      <c r="O5034" s="2">
        <f t="shared" si="626"/>
        <v>54.640000000000015</v>
      </c>
      <c r="P5034" s="4">
        <f t="shared" si="627"/>
        <v>0.40609438870308445</v>
      </c>
      <c r="Q5034">
        <f t="shared" si="628"/>
        <v>2025</v>
      </c>
      <c r="R5034" t="str">
        <f t="shared" si="629"/>
        <v>Q3</v>
      </c>
      <c r="S5034">
        <f t="shared" si="630"/>
        <v>8</v>
      </c>
      <c r="T5034" t="str">
        <f t="shared" si="631"/>
        <v>Aug</v>
      </c>
    </row>
    <row r="5035" spans="1:20" x14ac:dyDescent="0.35">
      <c r="A5035" t="s">
        <v>5100</v>
      </c>
      <c r="B5035" s="1">
        <v>45899</v>
      </c>
      <c r="C5035" t="s">
        <v>21</v>
      </c>
      <c r="D5035" t="s">
        <v>35</v>
      </c>
      <c r="E5035" t="s">
        <v>52</v>
      </c>
      <c r="F5035" t="s">
        <v>37</v>
      </c>
      <c r="G5035" t="s">
        <v>25</v>
      </c>
      <c r="H5035" t="s">
        <v>72</v>
      </c>
      <c r="I5035">
        <v>2</v>
      </c>
      <c r="J5035" s="2">
        <v>191.82</v>
      </c>
      <c r="K5035" s="3">
        <v>0.05</v>
      </c>
      <c r="L5035" s="2">
        <v>102.93</v>
      </c>
      <c r="M5035" s="2">
        <f t="shared" si="624"/>
        <v>364.46</v>
      </c>
      <c r="N5035" s="2">
        <f t="shared" si="625"/>
        <v>205.86</v>
      </c>
      <c r="O5035" s="2">
        <f t="shared" si="626"/>
        <v>158.59999999999997</v>
      </c>
      <c r="P5035" s="4">
        <f t="shared" si="627"/>
        <v>0.43516435274104148</v>
      </c>
      <c r="Q5035">
        <f t="shared" si="628"/>
        <v>2025</v>
      </c>
      <c r="R5035" t="str">
        <f t="shared" si="629"/>
        <v>Q3</v>
      </c>
      <c r="S5035">
        <f t="shared" si="630"/>
        <v>8</v>
      </c>
      <c r="T5035" t="str">
        <f t="shared" si="631"/>
        <v>Aug</v>
      </c>
    </row>
    <row r="5036" spans="1:20" x14ac:dyDescent="0.35">
      <c r="A5036" t="s">
        <v>5101</v>
      </c>
      <c r="B5036" s="1">
        <v>45900</v>
      </c>
      <c r="C5036" t="s">
        <v>21</v>
      </c>
      <c r="D5036" t="s">
        <v>35</v>
      </c>
      <c r="E5036" t="s">
        <v>23</v>
      </c>
      <c r="F5036" t="s">
        <v>24</v>
      </c>
      <c r="G5036" t="s">
        <v>25</v>
      </c>
      <c r="H5036" t="s">
        <v>26</v>
      </c>
      <c r="I5036">
        <v>2</v>
      </c>
      <c r="J5036" s="2">
        <v>23.52</v>
      </c>
      <c r="K5036" s="3">
        <v>0</v>
      </c>
      <c r="L5036" s="2">
        <v>6.66</v>
      </c>
      <c r="M5036" s="2">
        <f t="shared" si="624"/>
        <v>47.04</v>
      </c>
      <c r="N5036" s="2">
        <f t="shared" si="625"/>
        <v>13.32</v>
      </c>
      <c r="O5036" s="2">
        <f t="shared" si="626"/>
        <v>33.72</v>
      </c>
      <c r="P5036" s="4">
        <f t="shared" si="627"/>
        <v>0.71683673469387754</v>
      </c>
      <c r="Q5036">
        <f t="shared" si="628"/>
        <v>2025</v>
      </c>
      <c r="R5036" t="str">
        <f t="shared" si="629"/>
        <v>Q3</v>
      </c>
      <c r="S5036">
        <f t="shared" si="630"/>
        <v>8</v>
      </c>
      <c r="T5036" t="str">
        <f t="shared" si="631"/>
        <v>Aug</v>
      </c>
    </row>
    <row r="5037" spans="1:20" x14ac:dyDescent="0.35">
      <c r="A5037" t="s">
        <v>5102</v>
      </c>
      <c r="B5037" s="1">
        <v>45900</v>
      </c>
      <c r="C5037" t="s">
        <v>41</v>
      </c>
      <c r="D5037" t="s">
        <v>42</v>
      </c>
      <c r="E5037" t="s">
        <v>43</v>
      </c>
      <c r="F5037" t="s">
        <v>24</v>
      </c>
      <c r="G5037" t="s">
        <v>46</v>
      </c>
      <c r="H5037" t="s">
        <v>79</v>
      </c>
      <c r="I5037">
        <v>2</v>
      </c>
      <c r="J5037" s="2">
        <v>30.41</v>
      </c>
      <c r="K5037" s="3">
        <v>0.15</v>
      </c>
      <c r="L5037" s="2">
        <v>8.98</v>
      </c>
      <c r="M5037" s="2">
        <f t="shared" si="624"/>
        <v>51.7</v>
      </c>
      <c r="N5037" s="2">
        <f t="shared" si="625"/>
        <v>17.96</v>
      </c>
      <c r="O5037" s="2">
        <f t="shared" si="626"/>
        <v>33.74</v>
      </c>
      <c r="P5037" s="4">
        <f t="shared" si="627"/>
        <v>0.65261121856866533</v>
      </c>
      <c r="Q5037">
        <f t="shared" si="628"/>
        <v>2025</v>
      </c>
      <c r="R5037" t="str">
        <f t="shared" si="629"/>
        <v>Q3</v>
      </c>
      <c r="S5037">
        <f t="shared" si="630"/>
        <v>8</v>
      </c>
      <c r="T5037" t="str">
        <f t="shared" si="631"/>
        <v>Aug</v>
      </c>
    </row>
    <row r="5038" spans="1:20" x14ac:dyDescent="0.35">
      <c r="A5038" t="s">
        <v>5103</v>
      </c>
      <c r="B5038" s="1">
        <v>45900</v>
      </c>
      <c r="C5038" t="s">
        <v>21</v>
      </c>
      <c r="D5038" t="s">
        <v>22</v>
      </c>
      <c r="E5038" t="s">
        <v>36</v>
      </c>
      <c r="F5038" t="s">
        <v>37</v>
      </c>
      <c r="G5038" t="s">
        <v>32</v>
      </c>
      <c r="H5038" t="s">
        <v>33</v>
      </c>
      <c r="I5038">
        <v>1</v>
      </c>
      <c r="J5038" s="2">
        <v>38.6</v>
      </c>
      <c r="K5038" s="3">
        <v>0</v>
      </c>
      <c r="L5038" s="2">
        <v>12.12</v>
      </c>
      <c r="M5038" s="2">
        <f t="shared" si="624"/>
        <v>38.6</v>
      </c>
      <c r="N5038" s="2">
        <f t="shared" si="625"/>
        <v>12.12</v>
      </c>
      <c r="O5038" s="2">
        <f t="shared" si="626"/>
        <v>26.480000000000004</v>
      </c>
      <c r="P5038" s="4">
        <f t="shared" si="627"/>
        <v>0.6860103626943006</v>
      </c>
      <c r="Q5038">
        <f t="shared" si="628"/>
        <v>2025</v>
      </c>
      <c r="R5038" t="str">
        <f t="shared" si="629"/>
        <v>Q3</v>
      </c>
      <c r="S5038">
        <f t="shared" si="630"/>
        <v>8</v>
      </c>
      <c r="T5038" t="str">
        <f t="shared" si="631"/>
        <v>Aug</v>
      </c>
    </row>
    <row r="5039" spans="1:20" x14ac:dyDescent="0.35">
      <c r="A5039" t="s">
        <v>5104</v>
      </c>
      <c r="B5039" s="1">
        <v>45900</v>
      </c>
      <c r="C5039" t="s">
        <v>21</v>
      </c>
      <c r="D5039" t="s">
        <v>35</v>
      </c>
      <c r="E5039" t="s">
        <v>36</v>
      </c>
      <c r="F5039" t="s">
        <v>24</v>
      </c>
      <c r="G5039" t="s">
        <v>32</v>
      </c>
      <c r="H5039" t="s">
        <v>113</v>
      </c>
      <c r="I5039">
        <v>2</v>
      </c>
      <c r="J5039" s="2">
        <v>381.49</v>
      </c>
      <c r="K5039" s="3">
        <v>0</v>
      </c>
      <c r="L5039" s="2">
        <v>208.44</v>
      </c>
      <c r="M5039" s="2">
        <f t="shared" si="624"/>
        <v>762.98</v>
      </c>
      <c r="N5039" s="2">
        <f t="shared" si="625"/>
        <v>416.88</v>
      </c>
      <c r="O5039" s="2">
        <f t="shared" si="626"/>
        <v>346.1</v>
      </c>
      <c r="P5039" s="4">
        <f t="shared" si="627"/>
        <v>0.45361608430103018</v>
      </c>
      <c r="Q5039">
        <f t="shared" si="628"/>
        <v>2025</v>
      </c>
      <c r="R5039" t="str">
        <f t="shared" si="629"/>
        <v>Q3</v>
      </c>
      <c r="S5039">
        <f t="shared" si="630"/>
        <v>8</v>
      </c>
      <c r="T5039" t="str">
        <f t="shared" si="631"/>
        <v>Aug</v>
      </c>
    </row>
    <row r="5040" spans="1:20" x14ac:dyDescent="0.35">
      <c r="A5040" t="s">
        <v>5105</v>
      </c>
      <c r="B5040" s="1">
        <v>45900</v>
      </c>
      <c r="C5040" t="s">
        <v>21</v>
      </c>
      <c r="D5040" t="s">
        <v>35</v>
      </c>
      <c r="E5040" t="s">
        <v>43</v>
      </c>
      <c r="F5040" t="s">
        <v>24</v>
      </c>
      <c r="G5040" t="s">
        <v>46</v>
      </c>
      <c r="H5040" t="s">
        <v>75</v>
      </c>
      <c r="I5040">
        <v>3</v>
      </c>
      <c r="J5040" s="2">
        <v>33.68</v>
      </c>
      <c r="K5040" s="3">
        <v>0</v>
      </c>
      <c r="L5040" s="2">
        <v>10.07</v>
      </c>
      <c r="M5040" s="2">
        <f t="shared" si="624"/>
        <v>101.04</v>
      </c>
      <c r="N5040" s="2">
        <f t="shared" si="625"/>
        <v>30.21</v>
      </c>
      <c r="O5040" s="2">
        <f t="shared" si="626"/>
        <v>70.830000000000013</v>
      </c>
      <c r="P5040" s="4">
        <f t="shared" si="627"/>
        <v>0.70100950118764849</v>
      </c>
      <c r="Q5040">
        <f t="shared" si="628"/>
        <v>2025</v>
      </c>
      <c r="R5040" t="str">
        <f t="shared" si="629"/>
        <v>Q3</v>
      </c>
      <c r="S5040">
        <f t="shared" si="630"/>
        <v>8</v>
      </c>
      <c r="T5040" t="str">
        <f t="shared" si="631"/>
        <v>Aug</v>
      </c>
    </row>
    <row r="5041" spans="1:20" x14ac:dyDescent="0.35">
      <c r="A5041" t="s">
        <v>5106</v>
      </c>
      <c r="B5041" s="1">
        <v>45900</v>
      </c>
      <c r="C5041" t="s">
        <v>21</v>
      </c>
      <c r="D5041" t="s">
        <v>35</v>
      </c>
      <c r="E5041" t="s">
        <v>23</v>
      </c>
      <c r="F5041" t="s">
        <v>24</v>
      </c>
      <c r="G5041" t="s">
        <v>53</v>
      </c>
      <c r="H5041" t="s">
        <v>131</v>
      </c>
      <c r="I5041">
        <v>1</v>
      </c>
      <c r="J5041" s="2">
        <v>32.78</v>
      </c>
      <c r="K5041" s="3">
        <v>0</v>
      </c>
      <c r="L5041" s="2">
        <v>9.1300000000000008</v>
      </c>
      <c r="M5041" s="2">
        <f t="shared" si="624"/>
        <v>32.78</v>
      </c>
      <c r="N5041" s="2">
        <f t="shared" si="625"/>
        <v>9.1300000000000008</v>
      </c>
      <c r="O5041" s="2">
        <f t="shared" si="626"/>
        <v>23.65</v>
      </c>
      <c r="P5041" s="4">
        <f t="shared" si="627"/>
        <v>0.721476510067114</v>
      </c>
      <c r="Q5041">
        <f t="shared" si="628"/>
        <v>2025</v>
      </c>
      <c r="R5041" t="str">
        <f t="shared" si="629"/>
        <v>Q3</v>
      </c>
      <c r="S5041">
        <f t="shared" si="630"/>
        <v>8</v>
      </c>
      <c r="T5041" t="str">
        <f t="shared" si="631"/>
        <v>Aug</v>
      </c>
    </row>
    <row r="5042" spans="1:20" x14ac:dyDescent="0.35">
      <c r="A5042" t="s">
        <v>5107</v>
      </c>
      <c r="B5042" s="1">
        <v>45900</v>
      </c>
      <c r="C5042" t="s">
        <v>21</v>
      </c>
      <c r="D5042" t="s">
        <v>35</v>
      </c>
      <c r="E5042" t="s">
        <v>23</v>
      </c>
      <c r="F5042" t="s">
        <v>24</v>
      </c>
      <c r="G5042" t="s">
        <v>25</v>
      </c>
      <c r="H5042" t="s">
        <v>81</v>
      </c>
      <c r="I5042">
        <v>1</v>
      </c>
      <c r="J5042" s="2">
        <v>41.47</v>
      </c>
      <c r="K5042" s="3">
        <v>0.1</v>
      </c>
      <c r="L5042" s="2">
        <v>16.23</v>
      </c>
      <c r="M5042" s="2">
        <f t="shared" si="624"/>
        <v>37.32</v>
      </c>
      <c r="N5042" s="2">
        <f t="shared" si="625"/>
        <v>16.23</v>
      </c>
      <c r="O5042" s="2">
        <f t="shared" si="626"/>
        <v>21.09</v>
      </c>
      <c r="P5042" s="4">
        <f t="shared" si="627"/>
        <v>0.56511254019292601</v>
      </c>
      <c r="Q5042">
        <f t="shared" si="628"/>
        <v>2025</v>
      </c>
      <c r="R5042" t="str">
        <f t="shared" si="629"/>
        <v>Q3</v>
      </c>
      <c r="S5042">
        <f t="shared" si="630"/>
        <v>8</v>
      </c>
      <c r="T5042" t="str">
        <f t="shared" si="631"/>
        <v>Aug</v>
      </c>
    </row>
    <row r="5043" spans="1:20" x14ac:dyDescent="0.35">
      <c r="A5043" t="s">
        <v>5108</v>
      </c>
      <c r="B5043" s="1">
        <v>45900</v>
      </c>
      <c r="C5043" t="s">
        <v>21</v>
      </c>
      <c r="D5043" t="s">
        <v>35</v>
      </c>
      <c r="E5043" t="s">
        <v>36</v>
      </c>
      <c r="F5043" t="s">
        <v>37</v>
      </c>
      <c r="G5043" t="s">
        <v>46</v>
      </c>
      <c r="H5043" t="s">
        <v>47</v>
      </c>
      <c r="I5043">
        <v>1</v>
      </c>
      <c r="J5043" s="2">
        <v>499.64</v>
      </c>
      <c r="K5043" s="3">
        <v>0.05</v>
      </c>
      <c r="L5043" s="2">
        <v>247.02</v>
      </c>
      <c r="M5043" s="2">
        <f t="shared" si="624"/>
        <v>474.66</v>
      </c>
      <c r="N5043" s="2">
        <f t="shared" si="625"/>
        <v>247.02</v>
      </c>
      <c r="O5043" s="2">
        <f t="shared" si="626"/>
        <v>227.64000000000001</v>
      </c>
      <c r="P5043" s="4">
        <f t="shared" si="627"/>
        <v>0.47958538743521678</v>
      </c>
      <c r="Q5043">
        <f t="shared" si="628"/>
        <v>2025</v>
      </c>
      <c r="R5043" t="str">
        <f t="shared" si="629"/>
        <v>Q3</v>
      </c>
      <c r="S5043">
        <f t="shared" si="630"/>
        <v>8</v>
      </c>
      <c r="T5043" t="str">
        <f t="shared" si="631"/>
        <v>Aug</v>
      </c>
    </row>
    <row r="5044" spans="1:20" x14ac:dyDescent="0.35">
      <c r="A5044" t="s">
        <v>5109</v>
      </c>
      <c r="B5044" s="1">
        <v>45900</v>
      </c>
      <c r="C5044" t="s">
        <v>21</v>
      </c>
      <c r="D5044" t="s">
        <v>35</v>
      </c>
      <c r="E5044" t="s">
        <v>52</v>
      </c>
      <c r="F5044" t="s">
        <v>24</v>
      </c>
      <c r="G5044" t="s">
        <v>46</v>
      </c>
      <c r="H5044" t="s">
        <v>79</v>
      </c>
      <c r="I5044">
        <v>2</v>
      </c>
      <c r="J5044" s="2">
        <v>29.38</v>
      </c>
      <c r="K5044" s="3">
        <v>0.1</v>
      </c>
      <c r="L5044" s="2">
        <v>9.61</v>
      </c>
      <c r="M5044" s="2">
        <f t="shared" si="624"/>
        <v>52.88</v>
      </c>
      <c r="N5044" s="2">
        <f t="shared" si="625"/>
        <v>19.22</v>
      </c>
      <c r="O5044" s="2">
        <f t="shared" si="626"/>
        <v>33.660000000000004</v>
      </c>
      <c r="P5044" s="4">
        <f t="shared" si="627"/>
        <v>0.63653555219364599</v>
      </c>
      <c r="Q5044">
        <f t="shared" si="628"/>
        <v>2025</v>
      </c>
      <c r="R5044" t="str">
        <f t="shared" si="629"/>
        <v>Q3</v>
      </c>
      <c r="S5044">
        <f t="shared" si="630"/>
        <v>8</v>
      </c>
      <c r="T5044" t="str">
        <f t="shared" si="631"/>
        <v>Aug</v>
      </c>
    </row>
    <row r="5045" spans="1:20" x14ac:dyDescent="0.35">
      <c r="A5045" t="s">
        <v>5110</v>
      </c>
      <c r="B5045" s="1">
        <v>45901</v>
      </c>
      <c r="C5045" t="s">
        <v>41</v>
      </c>
      <c r="D5045" t="s">
        <v>42</v>
      </c>
      <c r="E5045" t="s">
        <v>36</v>
      </c>
      <c r="F5045" t="s">
        <v>24</v>
      </c>
      <c r="G5045" t="s">
        <v>46</v>
      </c>
      <c r="H5045" t="s">
        <v>75</v>
      </c>
      <c r="I5045">
        <v>1</v>
      </c>
      <c r="J5045" s="2">
        <v>36.36</v>
      </c>
      <c r="K5045" s="3">
        <v>0.2</v>
      </c>
      <c r="L5045" s="2">
        <v>10.33</v>
      </c>
      <c r="M5045" s="2">
        <f t="shared" si="624"/>
        <v>29.09</v>
      </c>
      <c r="N5045" s="2">
        <f t="shared" si="625"/>
        <v>10.33</v>
      </c>
      <c r="O5045" s="2">
        <f t="shared" si="626"/>
        <v>18.759999999999998</v>
      </c>
      <c r="P5045" s="4">
        <f t="shared" si="627"/>
        <v>0.64489515297353039</v>
      </c>
      <c r="Q5045">
        <f t="shared" si="628"/>
        <v>2025</v>
      </c>
      <c r="R5045" t="str">
        <f t="shared" si="629"/>
        <v>Q3</v>
      </c>
      <c r="S5045">
        <f t="shared" si="630"/>
        <v>9</v>
      </c>
      <c r="T5045" t="str">
        <f t="shared" si="631"/>
        <v>Sep</v>
      </c>
    </row>
    <row r="5046" spans="1:20" x14ac:dyDescent="0.35">
      <c r="A5046" t="s">
        <v>5111</v>
      </c>
      <c r="B5046" s="1">
        <v>45901</v>
      </c>
      <c r="C5046" t="s">
        <v>41</v>
      </c>
      <c r="D5046" t="s">
        <v>42</v>
      </c>
      <c r="E5046" t="s">
        <v>52</v>
      </c>
      <c r="F5046" t="s">
        <v>37</v>
      </c>
      <c r="G5046" t="s">
        <v>25</v>
      </c>
      <c r="H5046" t="s">
        <v>72</v>
      </c>
      <c r="I5046">
        <v>2</v>
      </c>
      <c r="J5046" s="2">
        <v>197.75</v>
      </c>
      <c r="K5046" s="3">
        <v>0.05</v>
      </c>
      <c r="L5046" s="2">
        <v>104.53</v>
      </c>
      <c r="M5046" s="2">
        <f t="shared" si="624"/>
        <v>375.73</v>
      </c>
      <c r="N5046" s="2">
        <f t="shared" si="625"/>
        <v>209.06</v>
      </c>
      <c r="O5046" s="2">
        <f t="shared" si="626"/>
        <v>166.67000000000002</v>
      </c>
      <c r="P5046" s="4">
        <f t="shared" si="627"/>
        <v>0.4435898118329652</v>
      </c>
      <c r="Q5046">
        <f t="shared" si="628"/>
        <v>2025</v>
      </c>
      <c r="R5046" t="str">
        <f t="shared" si="629"/>
        <v>Q3</v>
      </c>
      <c r="S5046">
        <f t="shared" si="630"/>
        <v>9</v>
      </c>
      <c r="T5046" t="str">
        <f t="shared" si="631"/>
        <v>Sep</v>
      </c>
    </row>
    <row r="5047" spans="1:20" x14ac:dyDescent="0.35">
      <c r="A5047" t="s">
        <v>5112</v>
      </c>
      <c r="B5047" s="1">
        <v>45901</v>
      </c>
      <c r="C5047" t="s">
        <v>21</v>
      </c>
      <c r="D5047" t="s">
        <v>35</v>
      </c>
      <c r="E5047" t="s">
        <v>36</v>
      </c>
      <c r="F5047" t="s">
        <v>37</v>
      </c>
      <c r="G5047" t="s">
        <v>38</v>
      </c>
      <c r="H5047" t="s">
        <v>84</v>
      </c>
      <c r="I5047">
        <v>2</v>
      </c>
      <c r="J5047" s="2">
        <v>261.27</v>
      </c>
      <c r="K5047" s="3">
        <v>0.1</v>
      </c>
      <c r="L5047" s="2">
        <v>134.16999999999999</v>
      </c>
      <c r="M5047" s="2">
        <f t="shared" si="624"/>
        <v>470.29</v>
      </c>
      <c r="N5047" s="2">
        <f t="shared" si="625"/>
        <v>268.33999999999997</v>
      </c>
      <c r="O5047" s="2">
        <f t="shared" si="626"/>
        <v>201.95000000000005</v>
      </c>
      <c r="P5047" s="4">
        <f t="shared" si="627"/>
        <v>0.42941589232175897</v>
      </c>
      <c r="Q5047">
        <f t="shared" si="628"/>
        <v>2025</v>
      </c>
      <c r="R5047" t="str">
        <f t="shared" si="629"/>
        <v>Q3</v>
      </c>
      <c r="S5047">
        <f t="shared" si="630"/>
        <v>9</v>
      </c>
      <c r="T5047" t="str">
        <f t="shared" si="631"/>
        <v>Sep</v>
      </c>
    </row>
    <row r="5048" spans="1:20" x14ac:dyDescent="0.35">
      <c r="A5048" t="s">
        <v>5113</v>
      </c>
      <c r="B5048" s="1">
        <v>45901</v>
      </c>
      <c r="C5048" t="s">
        <v>21</v>
      </c>
      <c r="D5048" t="s">
        <v>22</v>
      </c>
      <c r="E5048" t="s">
        <v>52</v>
      </c>
      <c r="F5048" t="s">
        <v>37</v>
      </c>
      <c r="G5048" t="s">
        <v>25</v>
      </c>
      <c r="H5048" t="s">
        <v>91</v>
      </c>
      <c r="I5048">
        <v>1</v>
      </c>
      <c r="J5048" s="2">
        <v>98.26</v>
      </c>
      <c r="K5048" s="3">
        <v>0.1</v>
      </c>
      <c r="L5048" s="2">
        <v>47.35</v>
      </c>
      <c r="M5048" s="2">
        <f t="shared" si="624"/>
        <v>88.43</v>
      </c>
      <c r="N5048" s="2">
        <f t="shared" si="625"/>
        <v>47.35</v>
      </c>
      <c r="O5048" s="2">
        <f t="shared" si="626"/>
        <v>41.080000000000005</v>
      </c>
      <c r="P5048" s="4">
        <f t="shared" si="627"/>
        <v>0.46454823023860681</v>
      </c>
      <c r="Q5048">
        <f t="shared" si="628"/>
        <v>2025</v>
      </c>
      <c r="R5048" t="str">
        <f t="shared" si="629"/>
        <v>Q3</v>
      </c>
      <c r="S5048">
        <f t="shared" si="630"/>
        <v>9</v>
      </c>
      <c r="T5048" t="str">
        <f t="shared" si="631"/>
        <v>Sep</v>
      </c>
    </row>
    <row r="5049" spans="1:20" x14ac:dyDescent="0.35">
      <c r="A5049" t="s">
        <v>5114</v>
      </c>
      <c r="B5049" s="1">
        <v>45902</v>
      </c>
      <c r="C5049" t="s">
        <v>21</v>
      </c>
      <c r="D5049" t="s">
        <v>22</v>
      </c>
      <c r="E5049" t="s">
        <v>36</v>
      </c>
      <c r="F5049" t="s">
        <v>37</v>
      </c>
      <c r="G5049" t="s">
        <v>32</v>
      </c>
      <c r="H5049" t="s">
        <v>33</v>
      </c>
      <c r="I5049">
        <v>2</v>
      </c>
      <c r="J5049" s="2">
        <v>39.24</v>
      </c>
      <c r="K5049" s="3">
        <v>0</v>
      </c>
      <c r="L5049" s="2">
        <v>12.4</v>
      </c>
      <c r="M5049" s="2">
        <f t="shared" si="624"/>
        <v>78.48</v>
      </c>
      <c r="N5049" s="2">
        <f t="shared" si="625"/>
        <v>24.8</v>
      </c>
      <c r="O5049" s="2">
        <f t="shared" si="626"/>
        <v>53.680000000000007</v>
      </c>
      <c r="P5049" s="4">
        <f t="shared" si="627"/>
        <v>0.68399592252803265</v>
      </c>
      <c r="Q5049">
        <f t="shared" si="628"/>
        <v>2025</v>
      </c>
      <c r="R5049" t="str">
        <f t="shared" si="629"/>
        <v>Q3</v>
      </c>
      <c r="S5049">
        <f t="shared" si="630"/>
        <v>9</v>
      </c>
      <c r="T5049" t="str">
        <f t="shared" si="631"/>
        <v>Sep</v>
      </c>
    </row>
    <row r="5050" spans="1:20" x14ac:dyDescent="0.35">
      <c r="A5050" t="s">
        <v>5115</v>
      </c>
      <c r="B5050" s="1">
        <v>45902</v>
      </c>
      <c r="C5050" t="s">
        <v>28</v>
      </c>
      <c r="D5050" t="s">
        <v>29</v>
      </c>
      <c r="E5050" t="s">
        <v>30</v>
      </c>
      <c r="F5050" t="s">
        <v>31</v>
      </c>
      <c r="G5050" t="s">
        <v>25</v>
      </c>
      <c r="H5050" t="s">
        <v>91</v>
      </c>
      <c r="I5050">
        <v>6</v>
      </c>
      <c r="J5050" s="2">
        <v>102.05</v>
      </c>
      <c r="K5050" s="3">
        <v>0.15</v>
      </c>
      <c r="L5050" s="2">
        <v>45.25</v>
      </c>
      <c r="M5050" s="2">
        <f t="shared" si="624"/>
        <v>520.46</v>
      </c>
      <c r="N5050" s="2">
        <f t="shared" si="625"/>
        <v>271.5</v>
      </c>
      <c r="O5050" s="2">
        <f t="shared" si="626"/>
        <v>248.96000000000004</v>
      </c>
      <c r="P5050" s="4">
        <f t="shared" si="627"/>
        <v>0.47834607846904664</v>
      </c>
      <c r="Q5050">
        <f t="shared" si="628"/>
        <v>2025</v>
      </c>
      <c r="R5050" t="str">
        <f t="shared" si="629"/>
        <v>Q3</v>
      </c>
      <c r="S5050">
        <f t="shared" si="630"/>
        <v>9</v>
      </c>
      <c r="T5050" t="str">
        <f t="shared" si="631"/>
        <v>Sep</v>
      </c>
    </row>
    <row r="5051" spans="1:20" x14ac:dyDescent="0.35">
      <c r="A5051" t="s">
        <v>5116</v>
      </c>
      <c r="B5051" s="1">
        <v>45902</v>
      </c>
      <c r="C5051" t="s">
        <v>28</v>
      </c>
      <c r="D5051" t="s">
        <v>29</v>
      </c>
      <c r="E5051" t="s">
        <v>43</v>
      </c>
      <c r="F5051" t="s">
        <v>37</v>
      </c>
      <c r="G5051" t="s">
        <v>46</v>
      </c>
      <c r="H5051" t="s">
        <v>47</v>
      </c>
      <c r="I5051">
        <v>1</v>
      </c>
      <c r="J5051" s="2">
        <v>506.03</v>
      </c>
      <c r="K5051" s="3">
        <v>0.05</v>
      </c>
      <c r="L5051" s="2">
        <v>254.27</v>
      </c>
      <c r="M5051" s="2">
        <f t="shared" si="624"/>
        <v>480.73</v>
      </c>
      <c r="N5051" s="2">
        <f t="shared" si="625"/>
        <v>254.27</v>
      </c>
      <c r="O5051" s="2">
        <f t="shared" si="626"/>
        <v>226.46</v>
      </c>
      <c r="P5051" s="4">
        <f t="shared" si="627"/>
        <v>0.47107523973956272</v>
      </c>
      <c r="Q5051">
        <f t="shared" si="628"/>
        <v>2025</v>
      </c>
      <c r="R5051" t="str">
        <f t="shared" si="629"/>
        <v>Q3</v>
      </c>
      <c r="S5051">
        <f t="shared" si="630"/>
        <v>9</v>
      </c>
      <c r="T5051" t="str">
        <f t="shared" si="631"/>
        <v>Sep</v>
      </c>
    </row>
    <row r="5052" spans="1:20" x14ac:dyDescent="0.35">
      <c r="A5052" t="s">
        <v>5117</v>
      </c>
      <c r="B5052" s="1">
        <v>45902</v>
      </c>
      <c r="C5052" t="s">
        <v>62</v>
      </c>
      <c r="D5052" t="s">
        <v>69</v>
      </c>
      <c r="E5052" t="s">
        <v>52</v>
      </c>
      <c r="F5052" t="s">
        <v>24</v>
      </c>
      <c r="G5052" t="s">
        <v>25</v>
      </c>
      <c r="H5052" t="s">
        <v>26</v>
      </c>
      <c r="I5052">
        <v>1</v>
      </c>
      <c r="J5052" s="2">
        <v>22.14</v>
      </c>
      <c r="K5052" s="3">
        <v>0.05</v>
      </c>
      <c r="L5052" s="2">
        <v>6.7</v>
      </c>
      <c r="M5052" s="2">
        <f t="shared" si="624"/>
        <v>21.03</v>
      </c>
      <c r="N5052" s="2">
        <f t="shared" si="625"/>
        <v>6.7</v>
      </c>
      <c r="O5052" s="2">
        <f t="shared" si="626"/>
        <v>14.330000000000002</v>
      </c>
      <c r="P5052" s="4">
        <f t="shared" si="627"/>
        <v>0.68140751307655734</v>
      </c>
      <c r="Q5052">
        <f t="shared" si="628"/>
        <v>2025</v>
      </c>
      <c r="R5052" t="str">
        <f t="shared" si="629"/>
        <v>Q3</v>
      </c>
      <c r="S5052">
        <f t="shared" si="630"/>
        <v>9</v>
      </c>
      <c r="T5052" t="str">
        <f t="shared" si="631"/>
        <v>Sep</v>
      </c>
    </row>
    <row r="5053" spans="1:20" x14ac:dyDescent="0.35">
      <c r="A5053" t="s">
        <v>5118</v>
      </c>
      <c r="B5053" s="1">
        <v>45902</v>
      </c>
      <c r="C5053" t="s">
        <v>21</v>
      </c>
      <c r="D5053" t="s">
        <v>35</v>
      </c>
      <c r="E5053" t="s">
        <v>36</v>
      </c>
      <c r="F5053" t="s">
        <v>24</v>
      </c>
      <c r="G5053" t="s">
        <v>32</v>
      </c>
      <c r="H5053" t="s">
        <v>33</v>
      </c>
      <c r="I5053">
        <v>1</v>
      </c>
      <c r="J5053" s="2">
        <v>38.229999999999997</v>
      </c>
      <c r="K5053" s="3">
        <v>0.15</v>
      </c>
      <c r="L5053" s="2">
        <v>12.66</v>
      </c>
      <c r="M5053" s="2">
        <f t="shared" si="624"/>
        <v>32.5</v>
      </c>
      <c r="N5053" s="2">
        <f t="shared" si="625"/>
        <v>12.66</v>
      </c>
      <c r="O5053" s="2">
        <f t="shared" si="626"/>
        <v>19.84</v>
      </c>
      <c r="P5053" s="4">
        <f t="shared" si="627"/>
        <v>0.6104615384615385</v>
      </c>
      <c r="Q5053">
        <f t="shared" si="628"/>
        <v>2025</v>
      </c>
      <c r="R5053" t="str">
        <f t="shared" si="629"/>
        <v>Q3</v>
      </c>
      <c r="S5053">
        <f t="shared" si="630"/>
        <v>9</v>
      </c>
      <c r="T5053" t="str">
        <f t="shared" si="631"/>
        <v>Sep</v>
      </c>
    </row>
    <row r="5054" spans="1:20" x14ac:dyDescent="0.35">
      <c r="A5054" t="s">
        <v>5119</v>
      </c>
      <c r="B5054" s="1">
        <v>45902</v>
      </c>
      <c r="C5054" t="s">
        <v>28</v>
      </c>
      <c r="D5054" t="s">
        <v>29</v>
      </c>
      <c r="E5054" t="s">
        <v>43</v>
      </c>
      <c r="F5054" t="s">
        <v>37</v>
      </c>
      <c r="G5054" t="s">
        <v>32</v>
      </c>
      <c r="H5054" t="s">
        <v>50</v>
      </c>
      <c r="I5054">
        <v>1</v>
      </c>
      <c r="J5054" s="2">
        <v>232.79</v>
      </c>
      <c r="K5054" s="3">
        <v>0.2</v>
      </c>
      <c r="L5054" s="2">
        <v>117.1</v>
      </c>
      <c r="M5054" s="2">
        <f t="shared" si="624"/>
        <v>186.23</v>
      </c>
      <c r="N5054" s="2">
        <f t="shared" si="625"/>
        <v>117.1</v>
      </c>
      <c r="O5054" s="2">
        <f t="shared" si="626"/>
        <v>69.13</v>
      </c>
      <c r="P5054" s="4">
        <f t="shared" si="627"/>
        <v>0.3712076464586801</v>
      </c>
      <c r="Q5054">
        <f t="shared" si="628"/>
        <v>2025</v>
      </c>
      <c r="R5054" t="str">
        <f t="shared" si="629"/>
        <v>Q3</v>
      </c>
      <c r="S5054">
        <f t="shared" si="630"/>
        <v>9</v>
      </c>
      <c r="T5054" t="str">
        <f t="shared" si="631"/>
        <v>Sep</v>
      </c>
    </row>
    <row r="5055" spans="1:20" x14ac:dyDescent="0.35">
      <c r="A5055" t="s">
        <v>5120</v>
      </c>
      <c r="B5055" s="1">
        <v>45902</v>
      </c>
      <c r="C5055" t="s">
        <v>62</v>
      </c>
      <c r="D5055" t="s">
        <v>63</v>
      </c>
      <c r="E5055" t="s">
        <v>23</v>
      </c>
      <c r="F5055" t="s">
        <v>24</v>
      </c>
      <c r="G5055" t="s">
        <v>53</v>
      </c>
      <c r="H5055" t="s">
        <v>70</v>
      </c>
      <c r="I5055">
        <v>3</v>
      </c>
      <c r="J5055" s="2">
        <v>51.22</v>
      </c>
      <c r="K5055" s="3">
        <v>0</v>
      </c>
      <c r="L5055" s="2">
        <v>19</v>
      </c>
      <c r="M5055" s="2">
        <f t="shared" si="624"/>
        <v>153.66</v>
      </c>
      <c r="N5055" s="2">
        <f t="shared" si="625"/>
        <v>57</v>
      </c>
      <c r="O5055" s="2">
        <f t="shared" si="626"/>
        <v>96.66</v>
      </c>
      <c r="P5055" s="4">
        <f t="shared" si="627"/>
        <v>0.62905115189379146</v>
      </c>
      <c r="Q5055">
        <f t="shared" si="628"/>
        <v>2025</v>
      </c>
      <c r="R5055" t="str">
        <f t="shared" si="629"/>
        <v>Q3</v>
      </c>
      <c r="S5055">
        <f t="shared" si="630"/>
        <v>9</v>
      </c>
      <c r="T5055" t="str">
        <f t="shared" si="631"/>
        <v>Sep</v>
      </c>
    </row>
    <row r="5056" spans="1:20" x14ac:dyDescent="0.35">
      <c r="A5056" t="s">
        <v>5121</v>
      </c>
      <c r="B5056" s="1">
        <v>45902</v>
      </c>
      <c r="C5056" t="s">
        <v>21</v>
      </c>
      <c r="D5056" t="s">
        <v>22</v>
      </c>
      <c r="E5056" t="s">
        <v>43</v>
      </c>
      <c r="F5056" t="s">
        <v>24</v>
      </c>
      <c r="G5056" t="s">
        <v>53</v>
      </c>
      <c r="H5056" t="s">
        <v>70</v>
      </c>
      <c r="I5056">
        <v>1</v>
      </c>
      <c r="J5056" s="2">
        <v>54.16</v>
      </c>
      <c r="K5056" s="3">
        <v>0</v>
      </c>
      <c r="L5056" s="2">
        <v>18.59</v>
      </c>
      <c r="M5056" s="2">
        <f t="shared" si="624"/>
        <v>54.16</v>
      </c>
      <c r="N5056" s="2">
        <f t="shared" si="625"/>
        <v>18.59</v>
      </c>
      <c r="O5056" s="2">
        <f t="shared" si="626"/>
        <v>35.569999999999993</v>
      </c>
      <c r="P5056" s="4">
        <f t="shared" si="627"/>
        <v>0.65675775480059073</v>
      </c>
      <c r="Q5056">
        <f t="shared" si="628"/>
        <v>2025</v>
      </c>
      <c r="R5056" t="str">
        <f t="shared" si="629"/>
        <v>Q3</v>
      </c>
      <c r="S5056">
        <f t="shared" si="630"/>
        <v>9</v>
      </c>
      <c r="T5056" t="str">
        <f t="shared" si="631"/>
        <v>Sep</v>
      </c>
    </row>
    <row r="5057" spans="1:20" x14ac:dyDescent="0.35">
      <c r="A5057" t="s">
        <v>5122</v>
      </c>
      <c r="B5057" s="1">
        <v>45902</v>
      </c>
      <c r="C5057" t="s">
        <v>62</v>
      </c>
      <c r="D5057" t="s">
        <v>74</v>
      </c>
      <c r="E5057" t="s">
        <v>23</v>
      </c>
      <c r="F5057" t="s">
        <v>24</v>
      </c>
      <c r="G5057" t="s">
        <v>25</v>
      </c>
      <c r="H5057" t="s">
        <v>72</v>
      </c>
      <c r="I5057">
        <v>3</v>
      </c>
      <c r="J5057" s="2">
        <v>175.86</v>
      </c>
      <c r="K5057" s="3">
        <v>0.05</v>
      </c>
      <c r="L5057" s="2">
        <v>103.36</v>
      </c>
      <c r="M5057" s="2">
        <f t="shared" si="624"/>
        <v>501.2</v>
      </c>
      <c r="N5057" s="2">
        <f t="shared" si="625"/>
        <v>310.08</v>
      </c>
      <c r="O5057" s="2">
        <f t="shared" si="626"/>
        <v>191.12</v>
      </c>
      <c r="P5057" s="4">
        <f t="shared" si="627"/>
        <v>0.38132482043096572</v>
      </c>
      <c r="Q5057">
        <f t="shared" si="628"/>
        <v>2025</v>
      </c>
      <c r="R5057" t="str">
        <f t="shared" si="629"/>
        <v>Q3</v>
      </c>
      <c r="S5057">
        <f t="shared" si="630"/>
        <v>9</v>
      </c>
      <c r="T5057" t="str">
        <f t="shared" si="631"/>
        <v>Sep</v>
      </c>
    </row>
    <row r="5058" spans="1:20" x14ac:dyDescent="0.35">
      <c r="A5058" t="s">
        <v>5123</v>
      </c>
      <c r="B5058" s="1">
        <v>45902</v>
      </c>
      <c r="C5058" t="s">
        <v>21</v>
      </c>
      <c r="D5058" t="s">
        <v>35</v>
      </c>
      <c r="E5058" t="s">
        <v>52</v>
      </c>
      <c r="F5058" t="s">
        <v>37</v>
      </c>
      <c r="G5058" t="s">
        <v>25</v>
      </c>
      <c r="H5058" t="s">
        <v>26</v>
      </c>
      <c r="I5058">
        <v>1</v>
      </c>
      <c r="J5058" s="2">
        <v>24.21</v>
      </c>
      <c r="K5058" s="3">
        <v>0.05</v>
      </c>
      <c r="L5058" s="2">
        <v>6.78</v>
      </c>
      <c r="M5058" s="2">
        <f t="shared" ref="M5058:M5121" si="632">ROUND(I5058*J5058*(1-K5058),2)</f>
        <v>23</v>
      </c>
      <c r="N5058" s="2">
        <f t="shared" ref="N5058:N5121" si="633">ROUND(I5058*L5058,2)</f>
        <v>6.78</v>
      </c>
      <c r="O5058" s="2">
        <f t="shared" ref="O5058:O5121" si="634">M5058-N5058</f>
        <v>16.22</v>
      </c>
      <c r="P5058" s="4">
        <f t="shared" ref="P5058:P5121" si="635">IFERROR(O5058/M5058,0)</f>
        <v>0.7052173913043478</v>
      </c>
      <c r="Q5058">
        <f t="shared" ref="Q5058:Q5121" si="636">YEAR(B5058)</f>
        <v>2025</v>
      </c>
      <c r="R5058" t="str">
        <f t="shared" ref="R5058:R5121" si="637">"Q"&amp;ROUNDUP(MONTH(B5058)/3,0)</f>
        <v>Q3</v>
      </c>
      <c r="S5058">
        <f t="shared" ref="S5058:S5121" si="638">MONTH(B5058)</f>
        <v>9</v>
      </c>
      <c r="T5058" t="str">
        <f t="shared" ref="T5058:T5121" si="639">TEXT(B5058,"mmm")</f>
        <v>Sep</v>
      </c>
    </row>
    <row r="5059" spans="1:20" x14ac:dyDescent="0.35">
      <c r="A5059" t="s">
        <v>5124</v>
      </c>
      <c r="B5059" s="1">
        <v>45902</v>
      </c>
      <c r="C5059" t="s">
        <v>21</v>
      </c>
      <c r="D5059" t="s">
        <v>103</v>
      </c>
      <c r="E5059" t="s">
        <v>30</v>
      </c>
      <c r="F5059" t="s">
        <v>31</v>
      </c>
      <c r="G5059" t="s">
        <v>53</v>
      </c>
      <c r="H5059" t="s">
        <v>54</v>
      </c>
      <c r="I5059">
        <v>5</v>
      </c>
      <c r="J5059" s="2">
        <v>139.66999999999999</v>
      </c>
      <c r="K5059" s="3">
        <v>0.1</v>
      </c>
      <c r="L5059" s="2">
        <v>73.569999999999993</v>
      </c>
      <c r="M5059" s="2">
        <f t="shared" si="632"/>
        <v>628.52</v>
      </c>
      <c r="N5059" s="2">
        <f t="shared" si="633"/>
        <v>367.85</v>
      </c>
      <c r="O5059" s="2">
        <f t="shared" si="634"/>
        <v>260.66999999999996</v>
      </c>
      <c r="P5059" s="4">
        <f t="shared" si="635"/>
        <v>0.41473620568955638</v>
      </c>
      <c r="Q5059">
        <f t="shared" si="636"/>
        <v>2025</v>
      </c>
      <c r="R5059" t="str">
        <f t="shared" si="637"/>
        <v>Q3</v>
      </c>
      <c r="S5059">
        <f t="shared" si="638"/>
        <v>9</v>
      </c>
      <c r="T5059" t="str">
        <f t="shared" si="639"/>
        <v>Sep</v>
      </c>
    </row>
    <row r="5060" spans="1:20" x14ac:dyDescent="0.35">
      <c r="A5060" t="s">
        <v>5125</v>
      </c>
      <c r="B5060" s="1">
        <v>45902</v>
      </c>
      <c r="C5060" t="s">
        <v>21</v>
      </c>
      <c r="D5060" t="s">
        <v>22</v>
      </c>
      <c r="E5060" t="s">
        <v>43</v>
      </c>
      <c r="F5060" t="s">
        <v>37</v>
      </c>
      <c r="G5060" t="s">
        <v>46</v>
      </c>
      <c r="H5060" t="s">
        <v>183</v>
      </c>
      <c r="I5060">
        <v>1</v>
      </c>
      <c r="J5060" s="2">
        <v>138.52000000000001</v>
      </c>
      <c r="K5060" s="3">
        <v>0.15</v>
      </c>
      <c r="L5060" s="2">
        <v>63.11</v>
      </c>
      <c r="M5060" s="2">
        <f t="shared" si="632"/>
        <v>117.74</v>
      </c>
      <c r="N5060" s="2">
        <f t="shared" si="633"/>
        <v>63.11</v>
      </c>
      <c r="O5060" s="2">
        <f t="shared" si="634"/>
        <v>54.629999999999995</v>
      </c>
      <c r="P5060" s="4">
        <f t="shared" si="635"/>
        <v>0.4639884491251911</v>
      </c>
      <c r="Q5060">
        <f t="shared" si="636"/>
        <v>2025</v>
      </c>
      <c r="R5060" t="str">
        <f t="shared" si="637"/>
        <v>Q3</v>
      </c>
      <c r="S5060">
        <f t="shared" si="638"/>
        <v>9</v>
      </c>
      <c r="T5060" t="str">
        <f t="shared" si="639"/>
        <v>Sep</v>
      </c>
    </row>
    <row r="5061" spans="1:20" x14ac:dyDescent="0.35">
      <c r="A5061" t="s">
        <v>5126</v>
      </c>
      <c r="B5061" s="1">
        <v>45902</v>
      </c>
      <c r="C5061" t="s">
        <v>28</v>
      </c>
      <c r="D5061" t="s">
        <v>29</v>
      </c>
      <c r="E5061" t="s">
        <v>23</v>
      </c>
      <c r="F5061" t="s">
        <v>37</v>
      </c>
      <c r="G5061" t="s">
        <v>53</v>
      </c>
      <c r="H5061" t="s">
        <v>54</v>
      </c>
      <c r="I5061">
        <v>3</v>
      </c>
      <c r="J5061" s="2">
        <v>153.97</v>
      </c>
      <c r="K5061" s="3">
        <v>0</v>
      </c>
      <c r="L5061" s="2">
        <v>71.790000000000006</v>
      </c>
      <c r="M5061" s="2">
        <f t="shared" si="632"/>
        <v>461.91</v>
      </c>
      <c r="N5061" s="2">
        <f t="shared" si="633"/>
        <v>215.37</v>
      </c>
      <c r="O5061" s="2">
        <f t="shared" si="634"/>
        <v>246.54000000000002</v>
      </c>
      <c r="P5061" s="4">
        <f t="shared" si="635"/>
        <v>0.53374033902708318</v>
      </c>
      <c r="Q5061">
        <f t="shared" si="636"/>
        <v>2025</v>
      </c>
      <c r="R5061" t="str">
        <f t="shared" si="637"/>
        <v>Q3</v>
      </c>
      <c r="S5061">
        <f t="shared" si="638"/>
        <v>9</v>
      </c>
      <c r="T5061" t="str">
        <f t="shared" si="639"/>
        <v>Sep</v>
      </c>
    </row>
    <row r="5062" spans="1:20" x14ac:dyDescent="0.35">
      <c r="A5062" t="s">
        <v>5127</v>
      </c>
      <c r="B5062" s="1">
        <v>45903</v>
      </c>
      <c r="C5062" t="s">
        <v>21</v>
      </c>
      <c r="D5062" t="s">
        <v>35</v>
      </c>
      <c r="E5062" t="s">
        <v>52</v>
      </c>
      <c r="F5062" t="s">
        <v>37</v>
      </c>
      <c r="G5062" t="s">
        <v>53</v>
      </c>
      <c r="H5062" t="s">
        <v>54</v>
      </c>
      <c r="I5062">
        <v>1</v>
      </c>
      <c r="J5062" s="2">
        <v>148.16999999999999</v>
      </c>
      <c r="K5062" s="3">
        <v>0.05</v>
      </c>
      <c r="L5062" s="2">
        <v>72.459999999999994</v>
      </c>
      <c r="M5062" s="2">
        <f t="shared" si="632"/>
        <v>140.76</v>
      </c>
      <c r="N5062" s="2">
        <f t="shared" si="633"/>
        <v>72.459999999999994</v>
      </c>
      <c r="O5062" s="2">
        <f t="shared" si="634"/>
        <v>68.3</v>
      </c>
      <c r="P5062" s="4">
        <f t="shared" si="635"/>
        <v>0.48522307473714127</v>
      </c>
      <c r="Q5062">
        <f t="shared" si="636"/>
        <v>2025</v>
      </c>
      <c r="R5062" t="str">
        <f t="shared" si="637"/>
        <v>Q3</v>
      </c>
      <c r="S5062">
        <f t="shared" si="638"/>
        <v>9</v>
      </c>
      <c r="T5062" t="str">
        <f t="shared" si="639"/>
        <v>Sep</v>
      </c>
    </row>
    <row r="5063" spans="1:20" x14ac:dyDescent="0.35">
      <c r="A5063" t="s">
        <v>5128</v>
      </c>
      <c r="B5063" s="1">
        <v>45903</v>
      </c>
      <c r="C5063" t="s">
        <v>21</v>
      </c>
      <c r="D5063" t="s">
        <v>35</v>
      </c>
      <c r="E5063" t="s">
        <v>23</v>
      </c>
      <c r="F5063" t="s">
        <v>37</v>
      </c>
      <c r="G5063" t="s">
        <v>38</v>
      </c>
      <c r="H5063" t="s">
        <v>56</v>
      </c>
      <c r="I5063">
        <v>2</v>
      </c>
      <c r="J5063" s="2">
        <v>81.83</v>
      </c>
      <c r="K5063" s="3">
        <v>0</v>
      </c>
      <c r="L5063" s="2">
        <v>31.57</v>
      </c>
      <c r="M5063" s="2">
        <f t="shared" si="632"/>
        <v>163.66</v>
      </c>
      <c r="N5063" s="2">
        <f t="shared" si="633"/>
        <v>63.14</v>
      </c>
      <c r="O5063" s="2">
        <f t="shared" si="634"/>
        <v>100.52</v>
      </c>
      <c r="P5063" s="4">
        <f t="shared" si="635"/>
        <v>0.61420017108639857</v>
      </c>
      <c r="Q5063">
        <f t="shared" si="636"/>
        <v>2025</v>
      </c>
      <c r="R5063" t="str">
        <f t="shared" si="637"/>
        <v>Q3</v>
      </c>
      <c r="S5063">
        <f t="shared" si="638"/>
        <v>9</v>
      </c>
      <c r="T5063" t="str">
        <f t="shared" si="639"/>
        <v>Sep</v>
      </c>
    </row>
    <row r="5064" spans="1:20" x14ac:dyDescent="0.35">
      <c r="A5064" t="s">
        <v>5129</v>
      </c>
      <c r="B5064" s="1">
        <v>45903</v>
      </c>
      <c r="C5064" t="s">
        <v>28</v>
      </c>
      <c r="D5064" t="s">
        <v>49</v>
      </c>
      <c r="E5064" t="s">
        <v>43</v>
      </c>
      <c r="F5064" t="s">
        <v>37</v>
      </c>
      <c r="G5064" t="s">
        <v>53</v>
      </c>
      <c r="H5064" t="s">
        <v>70</v>
      </c>
      <c r="I5064">
        <v>1</v>
      </c>
      <c r="J5064" s="2">
        <v>56.42</v>
      </c>
      <c r="K5064" s="3">
        <v>0.05</v>
      </c>
      <c r="L5064" s="2">
        <v>18.940000000000001</v>
      </c>
      <c r="M5064" s="2">
        <f t="shared" si="632"/>
        <v>53.6</v>
      </c>
      <c r="N5064" s="2">
        <f t="shared" si="633"/>
        <v>18.940000000000001</v>
      </c>
      <c r="O5064" s="2">
        <f t="shared" si="634"/>
        <v>34.659999999999997</v>
      </c>
      <c r="P5064" s="4">
        <f t="shared" si="635"/>
        <v>0.64664179104477604</v>
      </c>
      <c r="Q5064">
        <f t="shared" si="636"/>
        <v>2025</v>
      </c>
      <c r="R5064" t="str">
        <f t="shared" si="637"/>
        <v>Q3</v>
      </c>
      <c r="S5064">
        <f t="shared" si="638"/>
        <v>9</v>
      </c>
      <c r="T5064" t="str">
        <f t="shared" si="639"/>
        <v>Sep</v>
      </c>
    </row>
    <row r="5065" spans="1:20" x14ac:dyDescent="0.35">
      <c r="A5065" t="s">
        <v>5130</v>
      </c>
      <c r="B5065" s="1">
        <v>45903</v>
      </c>
      <c r="C5065" t="s">
        <v>41</v>
      </c>
      <c r="D5065" t="s">
        <v>42</v>
      </c>
      <c r="E5065" t="s">
        <v>52</v>
      </c>
      <c r="F5065" t="s">
        <v>37</v>
      </c>
      <c r="G5065" t="s">
        <v>25</v>
      </c>
      <c r="H5065" t="s">
        <v>81</v>
      </c>
      <c r="I5065">
        <v>1</v>
      </c>
      <c r="J5065" s="2">
        <v>43.47</v>
      </c>
      <c r="K5065" s="3">
        <v>0</v>
      </c>
      <c r="L5065" s="2">
        <v>16.43</v>
      </c>
      <c r="M5065" s="2">
        <f t="shared" si="632"/>
        <v>43.47</v>
      </c>
      <c r="N5065" s="2">
        <f t="shared" si="633"/>
        <v>16.43</v>
      </c>
      <c r="O5065" s="2">
        <f t="shared" si="634"/>
        <v>27.04</v>
      </c>
      <c r="P5065" s="4">
        <f t="shared" si="635"/>
        <v>0.62203818725557858</v>
      </c>
      <c r="Q5065">
        <f t="shared" si="636"/>
        <v>2025</v>
      </c>
      <c r="R5065" t="str">
        <f t="shared" si="637"/>
        <v>Q3</v>
      </c>
      <c r="S5065">
        <f t="shared" si="638"/>
        <v>9</v>
      </c>
      <c r="T5065" t="str">
        <f t="shared" si="639"/>
        <v>Sep</v>
      </c>
    </row>
    <row r="5066" spans="1:20" x14ac:dyDescent="0.35">
      <c r="A5066" t="s">
        <v>5131</v>
      </c>
      <c r="B5066" s="1">
        <v>45903</v>
      </c>
      <c r="C5066" t="s">
        <v>21</v>
      </c>
      <c r="D5066" t="s">
        <v>22</v>
      </c>
      <c r="E5066" t="s">
        <v>52</v>
      </c>
      <c r="F5066" t="s">
        <v>24</v>
      </c>
      <c r="G5066" t="s">
        <v>32</v>
      </c>
      <c r="H5066" t="s">
        <v>113</v>
      </c>
      <c r="I5066">
        <v>1</v>
      </c>
      <c r="J5066" s="2">
        <v>370.57</v>
      </c>
      <c r="K5066" s="3">
        <v>0.2</v>
      </c>
      <c r="L5066" s="2">
        <v>212.75</v>
      </c>
      <c r="M5066" s="2">
        <f t="shared" si="632"/>
        <v>296.45999999999998</v>
      </c>
      <c r="N5066" s="2">
        <f t="shared" si="633"/>
        <v>212.75</v>
      </c>
      <c r="O5066" s="2">
        <f t="shared" si="634"/>
        <v>83.70999999999998</v>
      </c>
      <c r="P5066" s="4">
        <f t="shared" si="635"/>
        <v>0.28236524320313022</v>
      </c>
      <c r="Q5066">
        <f t="shared" si="636"/>
        <v>2025</v>
      </c>
      <c r="R5066" t="str">
        <f t="shared" si="637"/>
        <v>Q3</v>
      </c>
      <c r="S5066">
        <f t="shared" si="638"/>
        <v>9</v>
      </c>
      <c r="T5066" t="str">
        <f t="shared" si="639"/>
        <v>Sep</v>
      </c>
    </row>
    <row r="5067" spans="1:20" x14ac:dyDescent="0.35">
      <c r="A5067" t="s">
        <v>5132</v>
      </c>
      <c r="B5067" s="1">
        <v>45903</v>
      </c>
      <c r="C5067" t="s">
        <v>21</v>
      </c>
      <c r="D5067" t="s">
        <v>35</v>
      </c>
      <c r="E5067" t="s">
        <v>52</v>
      </c>
      <c r="F5067" t="s">
        <v>24</v>
      </c>
      <c r="G5067" t="s">
        <v>46</v>
      </c>
      <c r="H5067" t="s">
        <v>79</v>
      </c>
      <c r="I5067">
        <v>3</v>
      </c>
      <c r="J5067" s="2">
        <v>28.96</v>
      </c>
      <c r="K5067" s="3">
        <v>0</v>
      </c>
      <c r="L5067" s="2">
        <v>9.48</v>
      </c>
      <c r="M5067" s="2">
        <f t="shared" si="632"/>
        <v>86.88</v>
      </c>
      <c r="N5067" s="2">
        <f t="shared" si="633"/>
        <v>28.44</v>
      </c>
      <c r="O5067" s="2">
        <f t="shared" si="634"/>
        <v>58.44</v>
      </c>
      <c r="P5067" s="4">
        <f t="shared" si="635"/>
        <v>0.67265193370165743</v>
      </c>
      <c r="Q5067">
        <f t="shared" si="636"/>
        <v>2025</v>
      </c>
      <c r="R5067" t="str">
        <f t="shared" si="637"/>
        <v>Q3</v>
      </c>
      <c r="S5067">
        <f t="shared" si="638"/>
        <v>9</v>
      </c>
      <c r="T5067" t="str">
        <f t="shared" si="639"/>
        <v>Sep</v>
      </c>
    </row>
    <row r="5068" spans="1:20" x14ac:dyDescent="0.35">
      <c r="A5068" t="s">
        <v>5133</v>
      </c>
      <c r="B5068" s="1">
        <v>45903</v>
      </c>
      <c r="C5068" t="s">
        <v>21</v>
      </c>
      <c r="D5068" t="s">
        <v>35</v>
      </c>
      <c r="E5068" t="s">
        <v>52</v>
      </c>
      <c r="F5068" t="s">
        <v>37</v>
      </c>
      <c r="G5068" t="s">
        <v>25</v>
      </c>
      <c r="H5068" t="s">
        <v>72</v>
      </c>
      <c r="I5068">
        <v>1</v>
      </c>
      <c r="J5068" s="2">
        <v>193.52</v>
      </c>
      <c r="K5068" s="3">
        <v>0.05</v>
      </c>
      <c r="L5068" s="2">
        <v>104.3</v>
      </c>
      <c r="M5068" s="2">
        <f t="shared" si="632"/>
        <v>183.84</v>
      </c>
      <c r="N5068" s="2">
        <f t="shared" si="633"/>
        <v>104.3</v>
      </c>
      <c r="O5068" s="2">
        <f t="shared" si="634"/>
        <v>79.540000000000006</v>
      </c>
      <c r="P5068" s="4">
        <f t="shared" si="635"/>
        <v>0.43265883376849434</v>
      </c>
      <c r="Q5068">
        <f t="shared" si="636"/>
        <v>2025</v>
      </c>
      <c r="R5068" t="str">
        <f t="shared" si="637"/>
        <v>Q3</v>
      </c>
      <c r="S5068">
        <f t="shared" si="638"/>
        <v>9</v>
      </c>
      <c r="T5068" t="str">
        <f t="shared" si="639"/>
        <v>Sep</v>
      </c>
    </row>
    <row r="5069" spans="1:20" x14ac:dyDescent="0.35">
      <c r="A5069" t="s">
        <v>5134</v>
      </c>
      <c r="B5069" s="1">
        <v>45903</v>
      </c>
      <c r="C5069" t="s">
        <v>41</v>
      </c>
      <c r="D5069" t="s">
        <v>42</v>
      </c>
      <c r="E5069" t="s">
        <v>52</v>
      </c>
      <c r="F5069" t="s">
        <v>24</v>
      </c>
      <c r="G5069" t="s">
        <v>53</v>
      </c>
      <c r="H5069" t="s">
        <v>131</v>
      </c>
      <c r="I5069">
        <v>4</v>
      </c>
      <c r="J5069" s="2">
        <v>33.200000000000003</v>
      </c>
      <c r="K5069" s="3">
        <v>0.15</v>
      </c>
      <c r="L5069" s="2">
        <v>9.59</v>
      </c>
      <c r="M5069" s="2">
        <f t="shared" si="632"/>
        <v>112.88</v>
      </c>
      <c r="N5069" s="2">
        <f t="shared" si="633"/>
        <v>38.36</v>
      </c>
      <c r="O5069" s="2">
        <f t="shared" si="634"/>
        <v>74.52</v>
      </c>
      <c r="P5069" s="4">
        <f t="shared" si="635"/>
        <v>0.66017009213323885</v>
      </c>
      <c r="Q5069">
        <f t="shared" si="636"/>
        <v>2025</v>
      </c>
      <c r="R5069" t="str">
        <f t="shared" si="637"/>
        <v>Q3</v>
      </c>
      <c r="S5069">
        <f t="shared" si="638"/>
        <v>9</v>
      </c>
      <c r="T5069" t="str">
        <f t="shared" si="639"/>
        <v>Sep</v>
      </c>
    </row>
    <row r="5070" spans="1:20" x14ac:dyDescent="0.35">
      <c r="A5070" t="s">
        <v>5135</v>
      </c>
      <c r="B5070" s="1">
        <v>45903</v>
      </c>
      <c r="C5070" t="s">
        <v>41</v>
      </c>
      <c r="D5070" t="s">
        <v>42</v>
      </c>
      <c r="E5070" t="s">
        <v>23</v>
      </c>
      <c r="F5070" t="s">
        <v>24</v>
      </c>
      <c r="G5070" t="s">
        <v>32</v>
      </c>
      <c r="H5070" t="s">
        <v>86</v>
      </c>
      <c r="I5070">
        <v>2</v>
      </c>
      <c r="J5070" s="2">
        <v>71.41</v>
      </c>
      <c r="K5070" s="3">
        <v>0</v>
      </c>
      <c r="L5070" s="2">
        <v>25.32</v>
      </c>
      <c r="M5070" s="2">
        <f t="shared" si="632"/>
        <v>142.82</v>
      </c>
      <c r="N5070" s="2">
        <f t="shared" si="633"/>
        <v>50.64</v>
      </c>
      <c r="O5070" s="2">
        <f t="shared" si="634"/>
        <v>92.179999999999993</v>
      </c>
      <c r="P5070" s="4">
        <f t="shared" si="635"/>
        <v>0.64542781123091997</v>
      </c>
      <c r="Q5070">
        <f t="shared" si="636"/>
        <v>2025</v>
      </c>
      <c r="R5070" t="str">
        <f t="shared" si="637"/>
        <v>Q3</v>
      </c>
      <c r="S5070">
        <f t="shared" si="638"/>
        <v>9</v>
      </c>
      <c r="T5070" t="str">
        <f t="shared" si="639"/>
        <v>Sep</v>
      </c>
    </row>
    <row r="5071" spans="1:20" x14ac:dyDescent="0.35">
      <c r="A5071" t="s">
        <v>5136</v>
      </c>
      <c r="B5071" s="1">
        <v>45904</v>
      </c>
      <c r="C5071" t="s">
        <v>62</v>
      </c>
      <c r="D5071" t="s">
        <v>74</v>
      </c>
      <c r="E5071" t="s">
        <v>43</v>
      </c>
      <c r="F5071" t="s">
        <v>37</v>
      </c>
      <c r="G5071" t="s">
        <v>53</v>
      </c>
      <c r="H5071" t="s">
        <v>131</v>
      </c>
      <c r="I5071">
        <v>2</v>
      </c>
      <c r="J5071" s="2">
        <v>30.46</v>
      </c>
      <c r="K5071" s="3">
        <v>0</v>
      </c>
      <c r="L5071" s="2">
        <v>9.3800000000000008</v>
      </c>
      <c r="M5071" s="2">
        <f t="shared" si="632"/>
        <v>60.92</v>
      </c>
      <c r="N5071" s="2">
        <f t="shared" si="633"/>
        <v>18.760000000000002</v>
      </c>
      <c r="O5071" s="2">
        <f t="shared" si="634"/>
        <v>42.16</v>
      </c>
      <c r="P5071" s="4">
        <f t="shared" si="635"/>
        <v>0.69205515430072218</v>
      </c>
      <c r="Q5071">
        <f t="shared" si="636"/>
        <v>2025</v>
      </c>
      <c r="R5071" t="str">
        <f t="shared" si="637"/>
        <v>Q3</v>
      </c>
      <c r="S5071">
        <f t="shared" si="638"/>
        <v>9</v>
      </c>
      <c r="T5071" t="str">
        <f t="shared" si="639"/>
        <v>Sep</v>
      </c>
    </row>
    <row r="5072" spans="1:20" x14ac:dyDescent="0.35">
      <c r="A5072" t="s">
        <v>5137</v>
      </c>
      <c r="B5072" s="1">
        <v>45904</v>
      </c>
      <c r="C5072" t="s">
        <v>41</v>
      </c>
      <c r="D5072" t="s">
        <v>42</v>
      </c>
      <c r="E5072" t="s">
        <v>23</v>
      </c>
      <c r="F5072" t="s">
        <v>37</v>
      </c>
      <c r="G5072" t="s">
        <v>46</v>
      </c>
      <c r="H5072" t="s">
        <v>75</v>
      </c>
      <c r="I5072">
        <v>2</v>
      </c>
      <c r="J5072" s="2">
        <v>36.25</v>
      </c>
      <c r="K5072" s="3">
        <v>0.1</v>
      </c>
      <c r="L5072" s="2">
        <v>10.54</v>
      </c>
      <c r="M5072" s="2">
        <f t="shared" si="632"/>
        <v>65.25</v>
      </c>
      <c r="N5072" s="2">
        <f t="shared" si="633"/>
        <v>21.08</v>
      </c>
      <c r="O5072" s="2">
        <f t="shared" si="634"/>
        <v>44.17</v>
      </c>
      <c r="P5072" s="4">
        <f t="shared" si="635"/>
        <v>0.67693486590038321</v>
      </c>
      <c r="Q5072">
        <f t="shared" si="636"/>
        <v>2025</v>
      </c>
      <c r="R5072" t="str">
        <f t="shared" si="637"/>
        <v>Q3</v>
      </c>
      <c r="S5072">
        <f t="shared" si="638"/>
        <v>9</v>
      </c>
      <c r="T5072" t="str">
        <f t="shared" si="639"/>
        <v>Sep</v>
      </c>
    </row>
    <row r="5073" spans="1:20" x14ac:dyDescent="0.35">
      <c r="A5073" t="s">
        <v>5138</v>
      </c>
      <c r="B5073" s="1">
        <v>45904</v>
      </c>
      <c r="C5073" t="s">
        <v>62</v>
      </c>
      <c r="D5073" t="s">
        <v>74</v>
      </c>
      <c r="E5073" t="s">
        <v>43</v>
      </c>
      <c r="F5073" t="s">
        <v>37</v>
      </c>
      <c r="G5073" t="s">
        <v>53</v>
      </c>
      <c r="H5073" t="s">
        <v>54</v>
      </c>
      <c r="I5073">
        <v>1</v>
      </c>
      <c r="J5073" s="2">
        <v>138.43</v>
      </c>
      <c r="K5073" s="3">
        <v>0</v>
      </c>
      <c r="L5073" s="2">
        <v>72.47</v>
      </c>
      <c r="M5073" s="2">
        <f t="shared" si="632"/>
        <v>138.43</v>
      </c>
      <c r="N5073" s="2">
        <f t="shared" si="633"/>
        <v>72.47</v>
      </c>
      <c r="O5073" s="2">
        <f t="shared" si="634"/>
        <v>65.960000000000008</v>
      </c>
      <c r="P5073" s="4">
        <f t="shared" si="635"/>
        <v>0.47648631077078674</v>
      </c>
      <c r="Q5073">
        <f t="shared" si="636"/>
        <v>2025</v>
      </c>
      <c r="R5073" t="str">
        <f t="shared" si="637"/>
        <v>Q3</v>
      </c>
      <c r="S5073">
        <f t="shared" si="638"/>
        <v>9</v>
      </c>
      <c r="T5073" t="str">
        <f t="shared" si="639"/>
        <v>Sep</v>
      </c>
    </row>
    <row r="5074" spans="1:20" x14ac:dyDescent="0.35">
      <c r="A5074" t="s">
        <v>5139</v>
      </c>
      <c r="B5074" s="1">
        <v>45904</v>
      </c>
      <c r="C5074" t="s">
        <v>62</v>
      </c>
      <c r="D5074" t="s">
        <v>63</v>
      </c>
      <c r="E5074" t="s">
        <v>36</v>
      </c>
      <c r="F5074" t="s">
        <v>37</v>
      </c>
      <c r="G5074" t="s">
        <v>25</v>
      </c>
      <c r="H5074" t="s">
        <v>72</v>
      </c>
      <c r="I5074">
        <v>2</v>
      </c>
      <c r="J5074" s="2">
        <v>180.75</v>
      </c>
      <c r="K5074" s="3">
        <v>0</v>
      </c>
      <c r="L5074" s="2">
        <v>100.2</v>
      </c>
      <c r="M5074" s="2">
        <f t="shared" si="632"/>
        <v>361.5</v>
      </c>
      <c r="N5074" s="2">
        <f t="shared" si="633"/>
        <v>200.4</v>
      </c>
      <c r="O5074" s="2">
        <f t="shared" si="634"/>
        <v>161.1</v>
      </c>
      <c r="P5074" s="4">
        <f t="shared" si="635"/>
        <v>0.44564315352697093</v>
      </c>
      <c r="Q5074">
        <f t="shared" si="636"/>
        <v>2025</v>
      </c>
      <c r="R5074" t="str">
        <f t="shared" si="637"/>
        <v>Q3</v>
      </c>
      <c r="S5074">
        <f t="shared" si="638"/>
        <v>9</v>
      </c>
      <c r="T5074" t="str">
        <f t="shared" si="639"/>
        <v>Sep</v>
      </c>
    </row>
    <row r="5075" spans="1:20" x14ac:dyDescent="0.35">
      <c r="A5075" t="s">
        <v>5140</v>
      </c>
      <c r="B5075" s="1">
        <v>45904</v>
      </c>
      <c r="C5075" t="s">
        <v>41</v>
      </c>
      <c r="D5075" t="s">
        <v>42</v>
      </c>
      <c r="E5075" t="s">
        <v>36</v>
      </c>
      <c r="F5075" t="s">
        <v>37</v>
      </c>
      <c r="G5075" t="s">
        <v>38</v>
      </c>
      <c r="H5075" t="s">
        <v>84</v>
      </c>
      <c r="I5075">
        <v>1</v>
      </c>
      <c r="J5075" s="2">
        <v>268.79000000000002</v>
      </c>
      <c r="K5075" s="3">
        <v>0.15</v>
      </c>
      <c r="L5075" s="2">
        <v>130.78</v>
      </c>
      <c r="M5075" s="2">
        <f t="shared" si="632"/>
        <v>228.47</v>
      </c>
      <c r="N5075" s="2">
        <f t="shared" si="633"/>
        <v>130.78</v>
      </c>
      <c r="O5075" s="2">
        <f t="shared" si="634"/>
        <v>97.69</v>
      </c>
      <c r="P5075" s="4">
        <f t="shared" si="635"/>
        <v>0.42758349017376462</v>
      </c>
      <c r="Q5075">
        <f t="shared" si="636"/>
        <v>2025</v>
      </c>
      <c r="R5075" t="str">
        <f t="shared" si="637"/>
        <v>Q3</v>
      </c>
      <c r="S5075">
        <f t="shared" si="638"/>
        <v>9</v>
      </c>
      <c r="T5075" t="str">
        <f t="shared" si="639"/>
        <v>Sep</v>
      </c>
    </row>
    <row r="5076" spans="1:20" x14ac:dyDescent="0.35">
      <c r="A5076" t="s">
        <v>5141</v>
      </c>
      <c r="B5076" s="1">
        <v>45904</v>
      </c>
      <c r="C5076" t="s">
        <v>28</v>
      </c>
      <c r="D5076" t="s">
        <v>29</v>
      </c>
      <c r="E5076" t="s">
        <v>23</v>
      </c>
      <c r="F5076" t="s">
        <v>37</v>
      </c>
      <c r="G5076" t="s">
        <v>46</v>
      </c>
      <c r="H5076" t="s">
        <v>75</v>
      </c>
      <c r="I5076">
        <v>2</v>
      </c>
      <c r="J5076" s="2">
        <v>34.64</v>
      </c>
      <c r="K5076" s="3">
        <v>0</v>
      </c>
      <c r="L5076" s="2">
        <v>10.28</v>
      </c>
      <c r="M5076" s="2">
        <f t="shared" si="632"/>
        <v>69.28</v>
      </c>
      <c r="N5076" s="2">
        <f t="shared" si="633"/>
        <v>20.56</v>
      </c>
      <c r="O5076" s="2">
        <f t="shared" si="634"/>
        <v>48.72</v>
      </c>
      <c r="P5076" s="4">
        <f t="shared" si="635"/>
        <v>0.70323325635103928</v>
      </c>
      <c r="Q5076">
        <f t="shared" si="636"/>
        <v>2025</v>
      </c>
      <c r="R5076" t="str">
        <f t="shared" si="637"/>
        <v>Q3</v>
      </c>
      <c r="S5076">
        <f t="shared" si="638"/>
        <v>9</v>
      </c>
      <c r="T5076" t="str">
        <f t="shared" si="639"/>
        <v>Sep</v>
      </c>
    </row>
    <row r="5077" spans="1:20" x14ac:dyDescent="0.35">
      <c r="A5077" t="s">
        <v>5142</v>
      </c>
      <c r="B5077" s="1">
        <v>45904</v>
      </c>
      <c r="C5077" t="s">
        <v>62</v>
      </c>
      <c r="D5077" t="s">
        <v>63</v>
      </c>
      <c r="E5077" t="s">
        <v>23</v>
      </c>
      <c r="F5077" t="s">
        <v>37</v>
      </c>
      <c r="G5077" t="s">
        <v>53</v>
      </c>
      <c r="H5077" t="s">
        <v>66</v>
      </c>
      <c r="I5077">
        <v>4</v>
      </c>
      <c r="J5077" s="2">
        <v>103.2</v>
      </c>
      <c r="K5077" s="3">
        <v>0.05</v>
      </c>
      <c r="L5077" s="2">
        <v>44.14</v>
      </c>
      <c r="M5077" s="2">
        <f t="shared" si="632"/>
        <v>392.16</v>
      </c>
      <c r="N5077" s="2">
        <f t="shared" si="633"/>
        <v>176.56</v>
      </c>
      <c r="O5077" s="2">
        <f t="shared" si="634"/>
        <v>215.60000000000002</v>
      </c>
      <c r="P5077" s="4">
        <f t="shared" si="635"/>
        <v>0.5497756017951857</v>
      </c>
      <c r="Q5077">
        <f t="shared" si="636"/>
        <v>2025</v>
      </c>
      <c r="R5077" t="str">
        <f t="shared" si="637"/>
        <v>Q3</v>
      </c>
      <c r="S5077">
        <f t="shared" si="638"/>
        <v>9</v>
      </c>
      <c r="T5077" t="str">
        <f t="shared" si="639"/>
        <v>Sep</v>
      </c>
    </row>
    <row r="5078" spans="1:20" x14ac:dyDescent="0.35">
      <c r="A5078" t="s">
        <v>5143</v>
      </c>
      <c r="B5078" s="1">
        <v>45904</v>
      </c>
      <c r="C5078" t="s">
        <v>21</v>
      </c>
      <c r="D5078" t="s">
        <v>35</v>
      </c>
      <c r="E5078" t="s">
        <v>43</v>
      </c>
      <c r="F5078" t="s">
        <v>37</v>
      </c>
      <c r="G5078" t="s">
        <v>53</v>
      </c>
      <c r="H5078" t="s">
        <v>66</v>
      </c>
      <c r="I5078">
        <v>1</v>
      </c>
      <c r="J5078" s="2">
        <v>106.19</v>
      </c>
      <c r="K5078" s="3">
        <v>0</v>
      </c>
      <c r="L5078" s="2">
        <v>42.79</v>
      </c>
      <c r="M5078" s="2">
        <f t="shared" si="632"/>
        <v>106.19</v>
      </c>
      <c r="N5078" s="2">
        <f t="shared" si="633"/>
        <v>42.79</v>
      </c>
      <c r="O5078" s="2">
        <f t="shared" si="634"/>
        <v>63.4</v>
      </c>
      <c r="P5078" s="4">
        <f t="shared" si="635"/>
        <v>0.59704303606742626</v>
      </c>
      <c r="Q5078">
        <f t="shared" si="636"/>
        <v>2025</v>
      </c>
      <c r="R5078" t="str">
        <f t="shared" si="637"/>
        <v>Q3</v>
      </c>
      <c r="S5078">
        <f t="shared" si="638"/>
        <v>9</v>
      </c>
      <c r="T5078" t="str">
        <f t="shared" si="639"/>
        <v>Sep</v>
      </c>
    </row>
    <row r="5079" spans="1:20" x14ac:dyDescent="0.35">
      <c r="A5079" t="s">
        <v>5144</v>
      </c>
      <c r="B5079" s="1">
        <v>45904</v>
      </c>
      <c r="C5079" t="s">
        <v>21</v>
      </c>
      <c r="D5079" t="s">
        <v>35</v>
      </c>
      <c r="E5079" t="s">
        <v>23</v>
      </c>
      <c r="F5079" t="s">
        <v>37</v>
      </c>
      <c r="G5079" t="s">
        <v>46</v>
      </c>
      <c r="H5079" t="s">
        <v>79</v>
      </c>
      <c r="I5079">
        <v>2</v>
      </c>
      <c r="J5079" s="2">
        <v>28.63</v>
      </c>
      <c r="K5079" s="3">
        <v>0.1</v>
      </c>
      <c r="L5079" s="2">
        <v>9.4</v>
      </c>
      <c r="M5079" s="2">
        <f t="shared" si="632"/>
        <v>51.53</v>
      </c>
      <c r="N5079" s="2">
        <f t="shared" si="633"/>
        <v>18.8</v>
      </c>
      <c r="O5079" s="2">
        <f t="shared" si="634"/>
        <v>32.730000000000004</v>
      </c>
      <c r="P5079" s="4">
        <f t="shared" si="635"/>
        <v>0.63516398214632264</v>
      </c>
      <c r="Q5079">
        <f t="shared" si="636"/>
        <v>2025</v>
      </c>
      <c r="R5079" t="str">
        <f t="shared" si="637"/>
        <v>Q3</v>
      </c>
      <c r="S5079">
        <f t="shared" si="638"/>
        <v>9</v>
      </c>
      <c r="T5079" t="str">
        <f t="shared" si="639"/>
        <v>Sep</v>
      </c>
    </row>
    <row r="5080" spans="1:20" x14ac:dyDescent="0.35">
      <c r="A5080" t="s">
        <v>5145</v>
      </c>
      <c r="B5080" s="1">
        <v>45904</v>
      </c>
      <c r="C5080" t="s">
        <v>21</v>
      </c>
      <c r="D5080" t="s">
        <v>35</v>
      </c>
      <c r="E5080" t="s">
        <v>23</v>
      </c>
      <c r="F5080" t="s">
        <v>24</v>
      </c>
      <c r="G5080" t="s">
        <v>32</v>
      </c>
      <c r="H5080" t="s">
        <v>86</v>
      </c>
      <c r="I5080">
        <v>3</v>
      </c>
      <c r="J5080" s="2">
        <v>69.67</v>
      </c>
      <c r="K5080" s="3">
        <v>0.05</v>
      </c>
      <c r="L5080" s="2">
        <v>24.93</v>
      </c>
      <c r="M5080" s="2">
        <f t="shared" si="632"/>
        <v>198.56</v>
      </c>
      <c r="N5080" s="2">
        <f t="shared" si="633"/>
        <v>74.790000000000006</v>
      </c>
      <c r="O5080" s="2">
        <f t="shared" si="634"/>
        <v>123.77</v>
      </c>
      <c r="P5080" s="4">
        <f t="shared" si="635"/>
        <v>0.62333803384367448</v>
      </c>
      <c r="Q5080">
        <f t="shared" si="636"/>
        <v>2025</v>
      </c>
      <c r="R5080" t="str">
        <f t="shared" si="637"/>
        <v>Q3</v>
      </c>
      <c r="S5080">
        <f t="shared" si="638"/>
        <v>9</v>
      </c>
      <c r="T5080" t="str">
        <f t="shared" si="639"/>
        <v>Sep</v>
      </c>
    </row>
    <row r="5081" spans="1:20" x14ac:dyDescent="0.35">
      <c r="A5081" t="s">
        <v>5146</v>
      </c>
      <c r="B5081" s="1">
        <v>45904</v>
      </c>
      <c r="C5081" t="s">
        <v>41</v>
      </c>
      <c r="D5081" t="s">
        <v>42</v>
      </c>
      <c r="E5081" t="s">
        <v>36</v>
      </c>
      <c r="F5081" t="s">
        <v>24</v>
      </c>
      <c r="G5081" t="s">
        <v>32</v>
      </c>
      <c r="H5081" t="s">
        <v>86</v>
      </c>
      <c r="I5081">
        <v>1</v>
      </c>
      <c r="J5081" s="2">
        <v>72.98</v>
      </c>
      <c r="K5081" s="3">
        <v>0.1</v>
      </c>
      <c r="L5081" s="2">
        <v>24.73</v>
      </c>
      <c r="M5081" s="2">
        <f t="shared" si="632"/>
        <v>65.680000000000007</v>
      </c>
      <c r="N5081" s="2">
        <f t="shared" si="633"/>
        <v>24.73</v>
      </c>
      <c r="O5081" s="2">
        <f t="shared" si="634"/>
        <v>40.950000000000003</v>
      </c>
      <c r="P5081" s="4">
        <f t="shared" si="635"/>
        <v>0.62347746650426306</v>
      </c>
      <c r="Q5081">
        <f t="shared" si="636"/>
        <v>2025</v>
      </c>
      <c r="R5081" t="str">
        <f t="shared" si="637"/>
        <v>Q3</v>
      </c>
      <c r="S5081">
        <f t="shared" si="638"/>
        <v>9</v>
      </c>
      <c r="T5081" t="str">
        <f t="shared" si="639"/>
        <v>Sep</v>
      </c>
    </row>
    <row r="5082" spans="1:20" x14ac:dyDescent="0.35">
      <c r="A5082" t="s">
        <v>5147</v>
      </c>
      <c r="B5082" s="1">
        <v>45905</v>
      </c>
      <c r="C5082" t="s">
        <v>21</v>
      </c>
      <c r="D5082" t="s">
        <v>35</v>
      </c>
      <c r="E5082" t="s">
        <v>36</v>
      </c>
      <c r="F5082" t="s">
        <v>37</v>
      </c>
      <c r="G5082" t="s">
        <v>25</v>
      </c>
      <c r="H5082" t="s">
        <v>26</v>
      </c>
      <c r="I5082">
        <v>5</v>
      </c>
      <c r="J5082" s="2">
        <v>24.1</v>
      </c>
      <c r="K5082" s="3">
        <v>0.1</v>
      </c>
      <c r="L5082" s="2">
        <v>6.69</v>
      </c>
      <c r="M5082" s="2">
        <f t="shared" si="632"/>
        <v>108.45</v>
      </c>
      <c r="N5082" s="2">
        <f t="shared" si="633"/>
        <v>33.450000000000003</v>
      </c>
      <c r="O5082" s="2">
        <f t="shared" si="634"/>
        <v>75</v>
      </c>
      <c r="P5082" s="4">
        <f t="shared" si="635"/>
        <v>0.69156293222683263</v>
      </c>
      <c r="Q5082">
        <f t="shared" si="636"/>
        <v>2025</v>
      </c>
      <c r="R5082" t="str">
        <f t="shared" si="637"/>
        <v>Q3</v>
      </c>
      <c r="S5082">
        <f t="shared" si="638"/>
        <v>9</v>
      </c>
      <c r="T5082" t="str">
        <f t="shared" si="639"/>
        <v>Sep</v>
      </c>
    </row>
    <row r="5083" spans="1:20" x14ac:dyDescent="0.35">
      <c r="A5083" t="s">
        <v>5148</v>
      </c>
      <c r="B5083" s="1">
        <v>45905</v>
      </c>
      <c r="C5083" t="s">
        <v>21</v>
      </c>
      <c r="D5083" t="s">
        <v>22</v>
      </c>
      <c r="E5083" t="s">
        <v>52</v>
      </c>
      <c r="F5083" t="s">
        <v>37</v>
      </c>
      <c r="G5083" t="s">
        <v>53</v>
      </c>
      <c r="H5083" t="s">
        <v>70</v>
      </c>
      <c r="I5083">
        <v>1</v>
      </c>
      <c r="J5083" s="2">
        <v>52.34</v>
      </c>
      <c r="K5083" s="3">
        <v>0.15</v>
      </c>
      <c r="L5083" s="2">
        <v>19.45</v>
      </c>
      <c r="M5083" s="2">
        <f t="shared" si="632"/>
        <v>44.49</v>
      </c>
      <c r="N5083" s="2">
        <f t="shared" si="633"/>
        <v>19.45</v>
      </c>
      <c r="O5083" s="2">
        <f t="shared" si="634"/>
        <v>25.040000000000003</v>
      </c>
      <c r="P5083" s="4">
        <f t="shared" si="635"/>
        <v>0.56282310631602606</v>
      </c>
      <c r="Q5083">
        <f t="shared" si="636"/>
        <v>2025</v>
      </c>
      <c r="R5083" t="str">
        <f t="shared" si="637"/>
        <v>Q3</v>
      </c>
      <c r="S5083">
        <f t="shared" si="638"/>
        <v>9</v>
      </c>
      <c r="T5083" t="str">
        <f t="shared" si="639"/>
        <v>Sep</v>
      </c>
    </row>
    <row r="5084" spans="1:20" x14ac:dyDescent="0.35">
      <c r="A5084" t="s">
        <v>5149</v>
      </c>
      <c r="B5084" s="1">
        <v>45905</v>
      </c>
      <c r="C5084" t="s">
        <v>21</v>
      </c>
      <c r="D5084" t="s">
        <v>35</v>
      </c>
      <c r="E5084" t="s">
        <v>23</v>
      </c>
      <c r="F5084" t="s">
        <v>24</v>
      </c>
      <c r="G5084" t="s">
        <v>46</v>
      </c>
      <c r="H5084" t="s">
        <v>79</v>
      </c>
      <c r="I5084">
        <v>1</v>
      </c>
      <c r="J5084" s="2">
        <v>29.52</v>
      </c>
      <c r="K5084" s="3">
        <v>0</v>
      </c>
      <c r="L5084" s="2">
        <v>9.3800000000000008</v>
      </c>
      <c r="M5084" s="2">
        <f t="shared" si="632"/>
        <v>29.52</v>
      </c>
      <c r="N5084" s="2">
        <f t="shared" si="633"/>
        <v>9.3800000000000008</v>
      </c>
      <c r="O5084" s="2">
        <f t="shared" si="634"/>
        <v>20.14</v>
      </c>
      <c r="P5084" s="4">
        <f t="shared" si="635"/>
        <v>0.68224932249322501</v>
      </c>
      <c r="Q5084">
        <f t="shared" si="636"/>
        <v>2025</v>
      </c>
      <c r="R5084" t="str">
        <f t="shared" si="637"/>
        <v>Q3</v>
      </c>
      <c r="S5084">
        <f t="shared" si="638"/>
        <v>9</v>
      </c>
      <c r="T5084" t="str">
        <f t="shared" si="639"/>
        <v>Sep</v>
      </c>
    </row>
    <row r="5085" spans="1:20" x14ac:dyDescent="0.35">
      <c r="A5085" t="s">
        <v>5150</v>
      </c>
      <c r="B5085" s="1">
        <v>45905</v>
      </c>
      <c r="C5085" t="s">
        <v>21</v>
      </c>
      <c r="D5085" t="s">
        <v>35</v>
      </c>
      <c r="E5085" t="s">
        <v>52</v>
      </c>
      <c r="F5085" t="s">
        <v>37</v>
      </c>
      <c r="G5085" t="s">
        <v>53</v>
      </c>
      <c r="H5085" t="s">
        <v>70</v>
      </c>
      <c r="I5085">
        <v>1</v>
      </c>
      <c r="J5085" s="2">
        <v>54.2</v>
      </c>
      <c r="K5085" s="3">
        <v>0</v>
      </c>
      <c r="L5085" s="2">
        <v>18.579999999999998</v>
      </c>
      <c r="M5085" s="2">
        <f t="shared" si="632"/>
        <v>54.2</v>
      </c>
      <c r="N5085" s="2">
        <f t="shared" si="633"/>
        <v>18.579999999999998</v>
      </c>
      <c r="O5085" s="2">
        <f t="shared" si="634"/>
        <v>35.620000000000005</v>
      </c>
      <c r="P5085" s="4">
        <f t="shared" si="635"/>
        <v>0.65719557195571965</v>
      </c>
      <c r="Q5085">
        <f t="shared" si="636"/>
        <v>2025</v>
      </c>
      <c r="R5085" t="str">
        <f t="shared" si="637"/>
        <v>Q3</v>
      </c>
      <c r="S5085">
        <f t="shared" si="638"/>
        <v>9</v>
      </c>
      <c r="T5085" t="str">
        <f t="shared" si="639"/>
        <v>Sep</v>
      </c>
    </row>
    <row r="5086" spans="1:20" x14ac:dyDescent="0.35">
      <c r="A5086" t="s">
        <v>5151</v>
      </c>
      <c r="B5086" s="1">
        <v>45905</v>
      </c>
      <c r="C5086" t="s">
        <v>62</v>
      </c>
      <c r="D5086" t="s">
        <v>69</v>
      </c>
      <c r="E5086" t="s">
        <v>23</v>
      </c>
      <c r="F5086" t="s">
        <v>37</v>
      </c>
      <c r="G5086" t="s">
        <v>25</v>
      </c>
      <c r="H5086" t="s">
        <v>26</v>
      </c>
      <c r="I5086">
        <v>2</v>
      </c>
      <c r="J5086" s="2">
        <v>21.88</v>
      </c>
      <c r="K5086" s="3">
        <v>0.2</v>
      </c>
      <c r="L5086" s="2">
        <v>6.47</v>
      </c>
      <c r="M5086" s="2">
        <f t="shared" si="632"/>
        <v>35.01</v>
      </c>
      <c r="N5086" s="2">
        <f t="shared" si="633"/>
        <v>12.94</v>
      </c>
      <c r="O5086" s="2">
        <f t="shared" si="634"/>
        <v>22.07</v>
      </c>
      <c r="P5086" s="4">
        <f t="shared" si="635"/>
        <v>0.63039131676663818</v>
      </c>
      <c r="Q5086">
        <f t="shared" si="636"/>
        <v>2025</v>
      </c>
      <c r="R5086" t="str">
        <f t="shared" si="637"/>
        <v>Q3</v>
      </c>
      <c r="S5086">
        <f t="shared" si="638"/>
        <v>9</v>
      </c>
      <c r="T5086" t="str">
        <f t="shared" si="639"/>
        <v>Sep</v>
      </c>
    </row>
    <row r="5087" spans="1:20" x14ac:dyDescent="0.35">
      <c r="A5087" t="s">
        <v>5152</v>
      </c>
      <c r="B5087" s="1">
        <v>45905</v>
      </c>
      <c r="C5087" t="s">
        <v>21</v>
      </c>
      <c r="D5087" t="s">
        <v>35</v>
      </c>
      <c r="E5087" t="s">
        <v>23</v>
      </c>
      <c r="F5087" t="s">
        <v>37</v>
      </c>
      <c r="G5087" t="s">
        <v>32</v>
      </c>
      <c r="H5087" t="s">
        <v>113</v>
      </c>
      <c r="I5087">
        <v>1</v>
      </c>
      <c r="J5087" s="2">
        <v>377.85</v>
      </c>
      <c r="K5087" s="3">
        <v>0.05</v>
      </c>
      <c r="L5087" s="2">
        <v>205.01</v>
      </c>
      <c r="M5087" s="2">
        <f t="shared" si="632"/>
        <v>358.96</v>
      </c>
      <c r="N5087" s="2">
        <f t="shared" si="633"/>
        <v>205.01</v>
      </c>
      <c r="O5087" s="2">
        <f t="shared" si="634"/>
        <v>153.94999999999999</v>
      </c>
      <c r="P5087" s="4">
        <f t="shared" si="635"/>
        <v>0.42887786940049027</v>
      </c>
      <c r="Q5087">
        <f t="shared" si="636"/>
        <v>2025</v>
      </c>
      <c r="R5087" t="str">
        <f t="shared" si="637"/>
        <v>Q3</v>
      </c>
      <c r="S5087">
        <f t="shared" si="638"/>
        <v>9</v>
      </c>
      <c r="T5087" t="str">
        <f t="shared" si="639"/>
        <v>Sep</v>
      </c>
    </row>
    <row r="5088" spans="1:20" x14ac:dyDescent="0.35">
      <c r="A5088" t="s">
        <v>5153</v>
      </c>
      <c r="B5088" s="1">
        <v>45905</v>
      </c>
      <c r="C5088" t="s">
        <v>21</v>
      </c>
      <c r="D5088" t="s">
        <v>22</v>
      </c>
      <c r="E5088" t="s">
        <v>30</v>
      </c>
      <c r="F5088" t="s">
        <v>31</v>
      </c>
      <c r="G5088" t="s">
        <v>32</v>
      </c>
      <c r="H5088" t="s">
        <v>86</v>
      </c>
      <c r="I5088">
        <v>9</v>
      </c>
      <c r="J5088" s="2">
        <v>69.42</v>
      </c>
      <c r="K5088" s="3">
        <v>0.05</v>
      </c>
      <c r="L5088" s="2">
        <v>25.46</v>
      </c>
      <c r="M5088" s="2">
        <f t="shared" si="632"/>
        <v>593.54</v>
      </c>
      <c r="N5088" s="2">
        <f t="shared" si="633"/>
        <v>229.14</v>
      </c>
      <c r="O5088" s="2">
        <f t="shared" si="634"/>
        <v>364.4</v>
      </c>
      <c r="P5088" s="4">
        <f t="shared" si="635"/>
        <v>0.61394345789668769</v>
      </c>
      <c r="Q5088">
        <f t="shared" si="636"/>
        <v>2025</v>
      </c>
      <c r="R5088" t="str">
        <f t="shared" si="637"/>
        <v>Q3</v>
      </c>
      <c r="S5088">
        <f t="shared" si="638"/>
        <v>9</v>
      </c>
      <c r="T5088" t="str">
        <f t="shared" si="639"/>
        <v>Sep</v>
      </c>
    </row>
    <row r="5089" spans="1:20" x14ac:dyDescent="0.35">
      <c r="A5089" t="s">
        <v>5154</v>
      </c>
      <c r="B5089" s="1">
        <v>45905</v>
      </c>
      <c r="C5089" t="s">
        <v>41</v>
      </c>
      <c r="D5089" t="s">
        <v>42</v>
      </c>
      <c r="E5089" t="s">
        <v>23</v>
      </c>
      <c r="F5089" t="s">
        <v>37</v>
      </c>
      <c r="G5089" t="s">
        <v>32</v>
      </c>
      <c r="H5089" t="s">
        <v>50</v>
      </c>
      <c r="I5089">
        <v>1</v>
      </c>
      <c r="J5089" s="2">
        <v>240.79</v>
      </c>
      <c r="K5089" s="3">
        <v>0.15</v>
      </c>
      <c r="L5089" s="2">
        <v>115.2</v>
      </c>
      <c r="M5089" s="2">
        <f t="shared" si="632"/>
        <v>204.67</v>
      </c>
      <c r="N5089" s="2">
        <f t="shared" si="633"/>
        <v>115.2</v>
      </c>
      <c r="O5089" s="2">
        <f t="shared" si="634"/>
        <v>89.469999999999985</v>
      </c>
      <c r="P5089" s="4">
        <f t="shared" si="635"/>
        <v>0.43714271754531681</v>
      </c>
      <c r="Q5089">
        <f t="shared" si="636"/>
        <v>2025</v>
      </c>
      <c r="R5089" t="str">
        <f t="shared" si="637"/>
        <v>Q3</v>
      </c>
      <c r="S5089">
        <f t="shared" si="638"/>
        <v>9</v>
      </c>
      <c r="T5089" t="str">
        <f t="shared" si="639"/>
        <v>Sep</v>
      </c>
    </row>
    <row r="5090" spans="1:20" x14ac:dyDescent="0.35">
      <c r="A5090" t="s">
        <v>5155</v>
      </c>
      <c r="B5090" s="1">
        <v>45905</v>
      </c>
      <c r="C5090" t="s">
        <v>28</v>
      </c>
      <c r="D5090" t="s">
        <v>29</v>
      </c>
      <c r="E5090" t="s">
        <v>23</v>
      </c>
      <c r="F5090" t="s">
        <v>24</v>
      </c>
      <c r="G5090" t="s">
        <v>46</v>
      </c>
      <c r="H5090" t="s">
        <v>183</v>
      </c>
      <c r="I5090">
        <v>1</v>
      </c>
      <c r="J5090" s="2">
        <v>141.44999999999999</v>
      </c>
      <c r="K5090" s="3">
        <v>0.05</v>
      </c>
      <c r="L5090" s="2">
        <v>63.96</v>
      </c>
      <c r="M5090" s="2">
        <f t="shared" si="632"/>
        <v>134.38</v>
      </c>
      <c r="N5090" s="2">
        <f t="shared" si="633"/>
        <v>63.96</v>
      </c>
      <c r="O5090" s="2">
        <f t="shared" si="634"/>
        <v>70.419999999999987</v>
      </c>
      <c r="P5090" s="4">
        <f t="shared" si="635"/>
        <v>0.52403631492781655</v>
      </c>
      <c r="Q5090">
        <f t="shared" si="636"/>
        <v>2025</v>
      </c>
      <c r="R5090" t="str">
        <f t="shared" si="637"/>
        <v>Q3</v>
      </c>
      <c r="S5090">
        <f t="shared" si="638"/>
        <v>9</v>
      </c>
      <c r="T5090" t="str">
        <f t="shared" si="639"/>
        <v>Sep</v>
      </c>
    </row>
    <row r="5091" spans="1:20" x14ac:dyDescent="0.35">
      <c r="A5091" t="s">
        <v>5156</v>
      </c>
      <c r="B5091" s="1">
        <v>45905</v>
      </c>
      <c r="C5091" t="s">
        <v>41</v>
      </c>
      <c r="D5091" t="s">
        <v>90</v>
      </c>
      <c r="E5091" t="s">
        <v>30</v>
      </c>
      <c r="F5091" t="s">
        <v>31</v>
      </c>
      <c r="G5091" t="s">
        <v>25</v>
      </c>
      <c r="H5091" t="s">
        <v>26</v>
      </c>
      <c r="I5091">
        <v>8</v>
      </c>
      <c r="J5091" s="2">
        <v>25.03</v>
      </c>
      <c r="K5091" s="3">
        <v>0.05</v>
      </c>
      <c r="L5091" s="2">
        <v>6.6</v>
      </c>
      <c r="M5091" s="2">
        <f t="shared" si="632"/>
        <v>190.23</v>
      </c>
      <c r="N5091" s="2">
        <f t="shared" si="633"/>
        <v>52.8</v>
      </c>
      <c r="O5091" s="2">
        <f t="shared" si="634"/>
        <v>137.43</v>
      </c>
      <c r="P5091" s="4">
        <f t="shared" si="635"/>
        <v>0.72244125532250436</v>
      </c>
      <c r="Q5091">
        <f t="shared" si="636"/>
        <v>2025</v>
      </c>
      <c r="R5091" t="str">
        <f t="shared" si="637"/>
        <v>Q3</v>
      </c>
      <c r="S5091">
        <f t="shared" si="638"/>
        <v>9</v>
      </c>
      <c r="T5091" t="str">
        <f t="shared" si="639"/>
        <v>Sep</v>
      </c>
    </row>
    <row r="5092" spans="1:20" x14ac:dyDescent="0.35">
      <c r="A5092" t="s">
        <v>5157</v>
      </c>
      <c r="B5092" s="1">
        <v>45905</v>
      </c>
      <c r="C5092" t="s">
        <v>41</v>
      </c>
      <c r="D5092" t="s">
        <v>90</v>
      </c>
      <c r="E5092" t="s">
        <v>23</v>
      </c>
      <c r="F5092" t="s">
        <v>24</v>
      </c>
      <c r="G5092" t="s">
        <v>25</v>
      </c>
      <c r="H5092" t="s">
        <v>72</v>
      </c>
      <c r="I5092">
        <v>4</v>
      </c>
      <c r="J5092" s="2">
        <v>206.56</v>
      </c>
      <c r="K5092" s="3">
        <v>0</v>
      </c>
      <c r="L5092" s="2">
        <v>102.39</v>
      </c>
      <c r="M5092" s="2">
        <f t="shared" si="632"/>
        <v>826.24</v>
      </c>
      <c r="N5092" s="2">
        <f t="shared" si="633"/>
        <v>409.56</v>
      </c>
      <c r="O5092" s="2">
        <f t="shared" si="634"/>
        <v>416.68</v>
      </c>
      <c r="P5092" s="4">
        <f t="shared" si="635"/>
        <v>0.50430867544539115</v>
      </c>
      <c r="Q5092">
        <f t="shared" si="636"/>
        <v>2025</v>
      </c>
      <c r="R5092" t="str">
        <f t="shared" si="637"/>
        <v>Q3</v>
      </c>
      <c r="S5092">
        <f t="shared" si="638"/>
        <v>9</v>
      </c>
      <c r="T5092" t="str">
        <f t="shared" si="639"/>
        <v>Sep</v>
      </c>
    </row>
    <row r="5093" spans="1:20" x14ac:dyDescent="0.35">
      <c r="A5093" t="s">
        <v>5158</v>
      </c>
      <c r="B5093" s="1">
        <v>45905</v>
      </c>
      <c r="C5093" t="s">
        <v>62</v>
      </c>
      <c r="D5093" t="s">
        <v>69</v>
      </c>
      <c r="E5093" t="s">
        <v>23</v>
      </c>
      <c r="F5093" t="s">
        <v>24</v>
      </c>
      <c r="G5093" t="s">
        <v>38</v>
      </c>
      <c r="H5093" t="s">
        <v>39</v>
      </c>
      <c r="I5093">
        <v>2</v>
      </c>
      <c r="J5093" s="2">
        <v>137.58000000000001</v>
      </c>
      <c r="K5093" s="3">
        <v>0</v>
      </c>
      <c r="L5093" s="2">
        <v>83.75</v>
      </c>
      <c r="M5093" s="2">
        <f t="shared" si="632"/>
        <v>275.16000000000003</v>
      </c>
      <c r="N5093" s="2">
        <f t="shared" si="633"/>
        <v>167.5</v>
      </c>
      <c r="O5093" s="2">
        <f t="shared" si="634"/>
        <v>107.66000000000003</v>
      </c>
      <c r="P5093" s="4">
        <f t="shared" si="635"/>
        <v>0.39126326500944908</v>
      </c>
      <c r="Q5093">
        <f t="shared" si="636"/>
        <v>2025</v>
      </c>
      <c r="R5093" t="str">
        <f t="shared" si="637"/>
        <v>Q3</v>
      </c>
      <c r="S5093">
        <f t="shared" si="638"/>
        <v>9</v>
      </c>
      <c r="T5093" t="str">
        <f t="shared" si="639"/>
        <v>Sep</v>
      </c>
    </row>
    <row r="5094" spans="1:20" x14ac:dyDescent="0.35">
      <c r="A5094" t="s">
        <v>5159</v>
      </c>
      <c r="B5094" s="1">
        <v>45906</v>
      </c>
      <c r="C5094" t="s">
        <v>62</v>
      </c>
      <c r="D5094" t="s">
        <v>69</v>
      </c>
      <c r="E5094" t="s">
        <v>52</v>
      </c>
      <c r="F5094" t="s">
        <v>37</v>
      </c>
      <c r="G5094" t="s">
        <v>38</v>
      </c>
      <c r="H5094" t="s">
        <v>56</v>
      </c>
      <c r="I5094">
        <v>1</v>
      </c>
      <c r="J5094" s="2">
        <v>71.760000000000005</v>
      </c>
      <c r="K5094" s="3">
        <v>0</v>
      </c>
      <c r="L5094" s="2">
        <v>32.229999999999997</v>
      </c>
      <c r="M5094" s="2">
        <f t="shared" si="632"/>
        <v>71.760000000000005</v>
      </c>
      <c r="N5094" s="2">
        <f t="shared" si="633"/>
        <v>32.229999999999997</v>
      </c>
      <c r="O5094" s="2">
        <f t="shared" si="634"/>
        <v>39.530000000000008</v>
      </c>
      <c r="P5094" s="4">
        <f t="shared" si="635"/>
        <v>0.55086399108138251</v>
      </c>
      <c r="Q5094">
        <f t="shared" si="636"/>
        <v>2025</v>
      </c>
      <c r="R5094" t="str">
        <f t="shared" si="637"/>
        <v>Q3</v>
      </c>
      <c r="S5094">
        <f t="shared" si="638"/>
        <v>9</v>
      </c>
      <c r="T5094" t="str">
        <f t="shared" si="639"/>
        <v>Sep</v>
      </c>
    </row>
    <row r="5095" spans="1:20" x14ac:dyDescent="0.35">
      <c r="A5095" t="s">
        <v>5160</v>
      </c>
      <c r="B5095" s="1">
        <v>45906</v>
      </c>
      <c r="C5095" t="s">
        <v>41</v>
      </c>
      <c r="D5095" t="s">
        <v>90</v>
      </c>
      <c r="E5095" t="s">
        <v>52</v>
      </c>
      <c r="F5095" t="s">
        <v>37</v>
      </c>
      <c r="G5095" t="s">
        <v>32</v>
      </c>
      <c r="H5095" t="s">
        <v>50</v>
      </c>
      <c r="I5095">
        <v>1</v>
      </c>
      <c r="J5095" s="2">
        <v>242.4</v>
      </c>
      <c r="K5095" s="3">
        <v>0</v>
      </c>
      <c r="L5095" s="2">
        <v>116.53</v>
      </c>
      <c r="M5095" s="2">
        <f t="shared" si="632"/>
        <v>242.4</v>
      </c>
      <c r="N5095" s="2">
        <f t="shared" si="633"/>
        <v>116.53</v>
      </c>
      <c r="O5095" s="2">
        <f t="shared" si="634"/>
        <v>125.87</v>
      </c>
      <c r="P5095" s="4">
        <f t="shared" si="635"/>
        <v>0.51926567656765676</v>
      </c>
      <c r="Q5095">
        <f t="shared" si="636"/>
        <v>2025</v>
      </c>
      <c r="R5095" t="str">
        <f t="shared" si="637"/>
        <v>Q3</v>
      </c>
      <c r="S5095">
        <f t="shared" si="638"/>
        <v>9</v>
      </c>
      <c r="T5095" t="str">
        <f t="shared" si="639"/>
        <v>Sep</v>
      </c>
    </row>
    <row r="5096" spans="1:20" x14ac:dyDescent="0.35">
      <c r="A5096" t="s">
        <v>5161</v>
      </c>
      <c r="B5096" s="1">
        <v>45906</v>
      </c>
      <c r="C5096" t="s">
        <v>21</v>
      </c>
      <c r="D5096" t="s">
        <v>35</v>
      </c>
      <c r="E5096" t="s">
        <v>43</v>
      </c>
      <c r="F5096" t="s">
        <v>37</v>
      </c>
      <c r="G5096" t="s">
        <v>32</v>
      </c>
      <c r="H5096" t="s">
        <v>33</v>
      </c>
      <c r="I5096">
        <v>1</v>
      </c>
      <c r="J5096" s="2">
        <v>39.58</v>
      </c>
      <c r="K5096" s="3">
        <v>0.1</v>
      </c>
      <c r="L5096" s="2">
        <v>12.36</v>
      </c>
      <c r="M5096" s="2">
        <f t="shared" si="632"/>
        <v>35.619999999999997</v>
      </c>
      <c r="N5096" s="2">
        <f t="shared" si="633"/>
        <v>12.36</v>
      </c>
      <c r="O5096" s="2">
        <f t="shared" si="634"/>
        <v>23.259999999999998</v>
      </c>
      <c r="P5096" s="4">
        <f t="shared" si="635"/>
        <v>0.65300393037619309</v>
      </c>
      <c r="Q5096">
        <f t="shared" si="636"/>
        <v>2025</v>
      </c>
      <c r="R5096" t="str">
        <f t="shared" si="637"/>
        <v>Q3</v>
      </c>
      <c r="S5096">
        <f t="shared" si="638"/>
        <v>9</v>
      </c>
      <c r="T5096" t="str">
        <f t="shared" si="639"/>
        <v>Sep</v>
      </c>
    </row>
    <row r="5097" spans="1:20" x14ac:dyDescent="0.35">
      <c r="A5097" t="s">
        <v>5162</v>
      </c>
      <c r="B5097" s="1">
        <v>45906</v>
      </c>
      <c r="C5097" t="s">
        <v>62</v>
      </c>
      <c r="D5097" t="s">
        <v>69</v>
      </c>
      <c r="E5097" t="s">
        <v>52</v>
      </c>
      <c r="F5097" t="s">
        <v>37</v>
      </c>
      <c r="G5097" t="s">
        <v>46</v>
      </c>
      <c r="H5097" t="s">
        <v>79</v>
      </c>
      <c r="I5097">
        <v>1</v>
      </c>
      <c r="J5097" s="2">
        <v>26.71</v>
      </c>
      <c r="K5097" s="3">
        <v>0.2</v>
      </c>
      <c r="L5097" s="2">
        <v>9.42</v>
      </c>
      <c r="M5097" s="2">
        <f t="shared" si="632"/>
        <v>21.37</v>
      </c>
      <c r="N5097" s="2">
        <f t="shared" si="633"/>
        <v>9.42</v>
      </c>
      <c r="O5097" s="2">
        <f t="shared" si="634"/>
        <v>11.950000000000001</v>
      </c>
      <c r="P5097" s="4">
        <f t="shared" si="635"/>
        <v>0.55919513336452975</v>
      </c>
      <c r="Q5097">
        <f t="shared" si="636"/>
        <v>2025</v>
      </c>
      <c r="R5097" t="str">
        <f t="shared" si="637"/>
        <v>Q3</v>
      </c>
      <c r="S5097">
        <f t="shared" si="638"/>
        <v>9</v>
      </c>
      <c r="T5097" t="str">
        <f t="shared" si="639"/>
        <v>Sep</v>
      </c>
    </row>
    <row r="5098" spans="1:20" x14ac:dyDescent="0.35">
      <c r="A5098" t="s">
        <v>5163</v>
      </c>
      <c r="B5098" s="1">
        <v>45906</v>
      </c>
      <c r="C5098" t="s">
        <v>21</v>
      </c>
      <c r="D5098" t="s">
        <v>35</v>
      </c>
      <c r="E5098" t="s">
        <v>30</v>
      </c>
      <c r="F5098" t="s">
        <v>31</v>
      </c>
      <c r="G5098" t="s">
        <v>53</v>
      </c>
      <c r="H5098" t="s">
        <v>70</v>
      </c>
      <c r="I5098">
        <v>10</v>
      </c>
      <c r="J5098" s="2">
        <v>54.15</v>
      </c>
      <c r="K5098" s="3">
        <v>0.2</v>
      </c>
      <c r="L5098" s="2">
        <v>19.29</v>
      </c>
      <c r="M5098" s="2">
        <f t="shared" si="632"/>
        <v>433.2</v>
      </c>
      <c r="N5098" s="2">
        <f t="shared" si="633"/>
        <v>192.9</v>
      </c>
      <c r="O5098" s="2">
        <f t="shared" si="634"/>
        <v>240.29999999999998</v>
      </c>
      <c r="P5098" s="4">
        <f t="shared" si="635"/>
        <v>0.5547091412742382</v>
      </c>
      <c r="Q5098">
        <f t="shared" si="636"/>
        <v>2025</v>
      </c>
      <c r="R5098" t="str">
        <f t="shared" si="637"/>
        <v>Q3</v>
      </c>
      <c r="S5098">
        <f t="shared" si="638"/>
        <v>9</v>
      </c>
      <c r="T5098" t="str">
        <f t="shared" si="639"/>
        <v>Sep</v>
      </c>
    </row>
    <row r="5099" spans="1:20" x14ac:dyDescent="0.35">
      <c r="A5099" t="s">
        <v>5164</v>
      </c>
      <c r="B5099" s="1">
        <v>45906</v>
      </c>
      <c r="C5099" t="s">
        <v>21</v>
      </c>
      <c r="D5099" t="s">
        <v>103</v>
      </c>
      <c r="E5099" t="s">
        <v>23</v>
      </c>
      <c r="F5099" t="s">
        <v>24</v>
      </c>
      <c r="G5099" t="s">
        <v>53</v>
      </c>
      <c r="H5099" t="s">
        <v>131</v>
      </c>
      <c r="I5099">
        <v>1</v>
      </c>
      <c r="J5099" s="2">
        <v>29.87</v>
      </c>
      <c r="K5099" s="3">
        <v>0.1</v>
      </c>
      <c r="L5099" s="2">
        <v>9.4600000000000009</v>
      </c>
      <c r="M5099" s="2">
        <f t="shared" si="632"/>
        <v>26.88</v>
      </c>
      <c r="N5099" s="2">
        <f t="shared" si="633"/>
        <v>9.4600000000000009</v>
      </c>
      <c r="O5099" s="2">
        <f t="shared" si="634"/>
        <v>17.419999999999998</v>
      </c>
      <c r="P5099" s="4">
        <f t="shared" si="635"/>
        <v>0.64806547619047616</v>
      </c>
      <c r="Q5099">
        <f t="shared" si="636"/>
        <v>2025</v>
      </c>
      <c r="R5099" t="str">
        <f t="shared" si="637"/>
        <v>Q3</v>
      </c>
      <c r="S5099">
        <f t="shared" si="638"/>
        <v>9</v>
      </c>
      <c r="T5099" t="str">
        <f t="shared" si="639"/>
        <v>Sep</v>
      </c>
    </row>
    <row r="5100" spans="1:20" x14ac:dyDescent="0.35">
      <c r="A5100" t="s">
        <v>5165</v>
      </c>
      <c r="B5100" s="1">
        <v>45907</v>
      </c>
      <c r="C5100" t="s">
        <v>62</v>
      </c>
      <c r="D5100" t="s">
        <v>74</v>
      </c>
      <c r="E5100" t="s">
        <v>23</v>
      </c>
      <c r="F5100" t="s">
        <v>37</v>
      </c>
      <c r="G5100" t="s">
        <v>32</v>
      </c>
      <c r="H5100" t="s">
        <v>86</v>
      </c>
      <c r="I5100">
        <v>1</v>
      </c>
      <c r="J5100" s="2">
        <v>65.33</v>
      </c>
      <c r="K5100" s="3">
        <v>0</v>
      </c>
      <c r="L5100" s="2">
        <v>25.53</v>
      </c>
      <c r="M5100" s="2">
        <f t="shared" si="632"/>
        <v>65.33</v>
      </c>
      <c r="N5100" s="2">
        <f t="shared" si="633"/>
        <v>25.53</v>
      </c>
      <c r="O5100" s="2">
        <f t="shared" si="634"/>
        <v>39.799999999999997</v>
      </c>
      <c r="P5100" s="4">
        <f t="shared" si="635"/>
        <v>0.60921475585489049</v>
      </c>
      <c r="Q5100">
        <f t="shared" si="636"/>
        <v>2025</v>
      </c>
      <c r="R5100" t="str">
        <f t="shared" si="637"/>
        <v>Q3</v>
      </c>
      <c r="S5100">
        <f t="shared" si="638"/>
        <v>9</v>
      </c>
      <c r="T5100" t="str">
        <f t="shared" si="639"/>
        <v>Sep</v>
      </c>
    </row>
    <row r="5101" spans="1:20" x14ac:dyDescent="0.35">
      <c r="A5101" t="s">
        <v>5166</v>
      </c>
      <c r="B5101" s="1">
        <v>45907</v>
      </c>
      <c r="C5101" t="s">
        <v>21</v>
      </c>
      <c r="D5101" t="s">
        <v>35</v>
      </c>
      <c r="E5101" t="s">
        <v>52</v>
      </c>
      <c r="F5101" t="s">
        <v>31</v>
      </c>
      <c r="G5101" t="s">
        <v>38</v>
      </c>
      <c r="H5101" t="s">
        <v>56</v>
      </c>
      <c r="I5101">
        <v>1</v>
      </c>
      <c r="J5101" s="2">
        <v>78.33</v>
      </c>
      <c r="K5101" s="3">
        <v>0.05</v>
      </c>
      <c r="L5101" s="2">
        <v>31.12</v>
      </c>
      <c r="M5101" s="2">
        <f t="shared" si="632"/>
        <v>74.41</v>
      </c>
      <c r="N5101" s="2">
        <f t="shared" si="633"/>
        <v>31.12</v>
      </c>
      <c r="O5101" s="2">
        <f t="shared" si="634"/>
        <v>43.289999999999992</v>
      </c>
      <c r="P5101" s="4">
        <f t="shared" si="635"/>
        <v>0.58177664292433806</v>
      </c>
      <c r="Q5101">
        <f t="shared" si="636"/>
        <v>2025</v>
      </c>
      <c r="R5101" t="str">
        <f t="shared" si="637"/>
        <v>Q3</v>
      </c>
      <c r="S5101">
        <f t="shared" si="638"/>
        <v>9</v>
      </c>
      <c r="T5101" t="str">
        <f t="shared" si="639"/>
        <v>Sep</v>
      </c>
    </row>
    <row r="5102" spans="1:20" x14ac:dyDescent="0.35">
      <c r="A5102" t="s">
        <v>5167</v>
      </c>
      <c r="B5102" s="1">
        <v>45907</v>
      </c>
      <c r="C5102" t="s">
        <v>28</v>
      </c>
      <c r="D5102" t="s">
        <v>29</v>
      </c>
      <c r="E5102" t="s">
        <v>52</v>
      </c>
      <c r="F5102" t="s">
        <v>37</v>
      </c>
      <c r="G5102" t="s">
        <v>32</v>
      </c>
      <c r="H5102" t="s">
        <v>33</v>
      </c>
      <c r="I5102">
        <v>2</v>
      </c>
      <c r="J5102" s="2">
        <v>40.119999999999997</v>
      </c>
      <c r="K5102" s="3">
        <v>0.1</v>
      </c>
      <c r="L5102" s="2">
        <v>12.52</v>
      </c>
      <c r="M5102" s="2">
        <f t="shared" si="632"/>
        <v>72.22</v>
      </c>
      <c r="N5102" s="2">
        <f t="shared" si="633"/>
        <v>25.04</v>
      </c>
      <c r="O5102" s="2">
        <f t="shared" si="634"/>
        <v>47.18</v>
      </c>
      <c r="P5102" s="4">
        <f t="shared" si="635"/>
        <v>0.65328163943505957</v>
      </c>
      <c r="Q5102">
        <f t="shared" si="636"/>
        <v>2025</v>
      </c>
      <c r="R5102" t="str">
        <f t="shared" si="637"/>
        <v>Q3</v>
      </c>
      <c r="S5102">
        <f t="shared" si="638"/>
        <v>9</v>
      </c>
      <c r="T5102" t="str">
        <f t="shared" si="639"/>
        <v>Sep</v>
      </c>
    </row>
    <row r="5103" spans="1:20" x14ac:dyDescent="0.35">
      <c r="A5103" t="s">
        <v>5168</v>
      </c>
      <c r="B5103" s="1">
        <v>45907</v>
      </c>
      <c r="C5103" t="s">
        <v>41</v>
      </c>
      <c r="D5103" t="s">
        <v>42</v>
      </c>
      <c r="E5103" t="s">
        <v>43</v>
      </c>
      <c r="F5103" t="s">
        <v>24</v>
      </c>
      <c r="G5103" t="s">
        <v>38</v>
      </c>
      <c r="H5103" t="s">
        <v>56</v>
      </c>
      <c r="I5103">
        <v>1</v>
      </c>
      <c r="J5103" s="2">
        <v>83.02</v>
      </c>
      <c r="K5103" s="3">
        <v>0</v>
      </c>
      <c r="L5103" s="2">
        <v>31.2</v>
      </c>
      <c r="M5103" s="2">
        <f t="shared" si="632"/>
        <v>83.02</v>
      </c>
      <c r="N5103" s="2">
        <f t="shared" si="633"/>
        <v>31.2</v>
      </c>
      <c r="O5103" s="2">
        <f t="shared" si="634"/>
        <v>51.819999999999993</v>
      </c>
      <c r="P5103" s="4">
        <f t="shared" si="635"/>
        <v>0.62418694290532395</v>
      </c>
      <c r="Q5103">
        <f t="shared" si="636"/>
        <v>2025</v>
      </c>
      <c r="R5103" t="str">
        <f t="shared" si="637"/>
        <v>Q3</v>
      </c>
      <c r="S5103">
        <f t="shared" si="638"/>
        <v>9</v>
      </c>
      <c r="T5103" t="str">
        <f t="shared" si="639"/>
        <v>Sep</v>
      </c>
    </row>
    <row r="5104" spans="1:20" x14ac:dyDescent="0.35">
      <c r="A5104" t="s">
        <v>5169</v>
      </c>
      <c r="B5104" s="1">
        <v>45907</v>
      </c>
      <c r="C5104" t="s">
        <v>21</v>
      </c>
      <c r="D5104" t="s">
        <v>35</v>
      </c>
      <c r="E5104" t="s">
        <v>43</v>
      </c>
      <c r="F5104" t="s">
        <v>37</v>
      </c>
      <c r="G5104" t="s">
        <v>46</v>
      </c>
      <c r="H5104" t="s">
        <v>183</v>
      </c>
      <c r="I5104">
        <v>1</v>
      </c>
      <c r="J5104" s="2">
        <v>139.33000000000001</v>
      </c>
      <c r="K5104" s="3">
        <v>0.05</v>
      </c>
      <c r="L5104" s="2">
        <v>64.16</v>
      </c>
      <c r="M5104" s="2">
        <f t="shared" si="632"/>
        <v>132.36000000000001</v>
      </c>
      <c r="N5104" s="2">
        <f t="shared" si="633"/>
        <v>64.16</v>
      </c>
      <c r="O5104" s="2">
        <f t="shared" si="634"/>
        <v>68.200000000000017</v>
      </c>
      <c r="P5104" s="4">
        <f t="shared" si="635"/>
        <v>0.51526140828044731</v>
      </c>
      <c r="Q5104">
        <f t="shared" si="636"/>
        <v>2025</v>
      </c>
      <c r="R5104" t="str">
        <f t="shared" si="637"/>
        <v>Q3</v>
      </c>
      <c r="S5104">
        <f t="shared" si="638"/>
        <v>9</v>
      </c>
      <c r="T5104" t="str">
        <f t="shared" si="639"/>
        <v>Sep</v>
      </c>
    </row>
    <row r="5105" spans="1:20" x14ac:dyDescent="0.35">
      <c r="A5105" t="s">
        <v>5170</v>
      </c>
      <c r="B5105" s="1">
        <v>45907</v>
      </c>
      <c r="C5105" t="s">
        <v>21</v>
      </c>
      <c r="D5105" t="s">
        <v>22</v>
      </c>
      <c r="E5105" t="s">
        <v>43</v>
      </c>
      <c r="F5105" t="s">
        <v>24</v>
      </c>
      <c r="G5105" t="s">
        <v>32</v>
      </c>
      <c r="H5105" t="s">
        <v>86</v>
      </c>
      <c r="I5105">
        <v>2</v>
      </c>
      <c r="J5105" s="2">
        <v>67.91</v>
      </c>
      <c r="K5105" s="3">
        <v>0.1</v>
      </c>
      <c r="L5105" s="2">
        <v>24.45</v>
      </c>
      <c r="M5105" s="2">
        <f t="shared" si="632"/>
        <v>122.24</v>
      </c>
      <c r="N5105" s="2">
        <f t="shared" si="633"/>
        <v>48.9</v>
      </c>
      <c r="O5105" s="2">
        <f t="shared" si="634"/>
        <v>73.34</v>
      </c>
      <c r="P5105" s="4">
        <f t="shared" si="635"/>
        <v>0.59996727748691103</v>
      </c>
      <c r="Q5105">
        <f t="shared" si="636"/>
        <v>2025</v>
      </c>
      <c r="R5105" t="str">
        <f t="shared" si="637"/>
        <v>Q3</v>
      </c>
      <c r="S5105">
        <f t="shared" si="638"/>
        <v>9</v>
      </c>
      <c r="T5105" t="str">
        <f t="shared" si="639"/>
        <v>Sep</v>
      </c>
    </row>
    <row r="5106" spans="1:20" x14ac:dyDescent="0.35">
      <c r="A5106" t="s">
        <v>5171</v>
      </c>
      <c r="B5106" s="1">
        <v>45907</v>
      </c>
      <c r="C5106" t="s">
        <v>21</v>
      </c>
      <c r="D5106" t="s">
        <v>35</v>
      </c>
      <c r="E5106" t="s">
        <v>23</v>
      </c>
      <c r="F5106" t="s">
        <v>37</v>
      </c>
      <c r="G5106" t="s">
        <v>32</v>
      </c>
      <c r="H5106" t="s">
        <v>86</v>
      </c>
      <c r="I5106">
        <v>1</v>
      </c>
      <c r="J5106" s="2">
        <v>69.349999999999994</v>
      </c>
      <c r="K5106" s="3">
        <v>0</v>
      </c>
      <c r="L5106" s="2">
        <v>24.62</v>
      </c>
      <c r="M5106" s="2">
        <f t="shared" si="632"/>
        <v>69.349999999999994</v>
      </c>
      <c r="N5106" s="2">
        <f t="shared" si="633"/>
        <v>24.62</v>
      </c>
      <c r="O5106" s="2">
        <f t="shared" si="634"/>
        <v>44.72999999999999</v>
      </c>
      <c r="P5106" s="4">
        <f t="shared" si="635"/>
        <v>0.644989185291997</v>
      </c>
      <c r="Q5106">
        <f t="shared" si="636"/>
        <v>2025</v>
      </c>
      <c r="R5106" t="str">
        <f t="shared" si="637"/>
        <v>Q3</v>
      </c>
      <c r="S5106">
        <f t="shared" si="638"/>
        <v>9</v>
      </c>
      <c r="T5106" t="str">
        <f t="shared" si="639"/>
        <v>Sep</v>
      </c>
    </row>
    <row r="5107" spans="1:20" x14ac:dyDescent="0.35">
      <c r="A5107" t="s">
        <v>5172</v>
      </c>
      <c r="B5107" s="1">
        <v>45908</v>
      </c>
      <c r="C5107" t="s">
        <v>28</v>
      </c>
      <c r="D5107" t="s">
        <v>29</v>
      </c>
      <c r="E5107" t="s">
        <v>23</v>
      </c>
      <c r="F5107" t="s">
        <v>37</v>
      </c>
      <c r="G5107" t="s">
        <v>46</v>
      </c>
      <c r="H5107" t="s">
        <v>75</v>
      </c>
      <c r="I5107">
        <v>1</v>
      </c>
      <c r="J5107" s="2">
        <v>34.61</v>
      </c>
      <c r="K5107" s="3">
        <v>0</v>
      </c>
      <c r="L5107" s="2">
        <v>10.3</v>
      </c>
      <c r="M5107" s="2">
        <f t="shared" si="632"/>
        <v>34.61</v>
      </c>
      <c r="N5107" s="2">
        <f t="shared" si="633"/>
        <v>10.3</v>
      </c>
      <c r="O5107" s="2">
        <f t="shared" si="634"/>
        <v>24.31</v>
      </c>
      <c r="P5107" s="4">
        <f t="shared" si="635"/>
        <v>0.70239815082346135</v>
      </c>
      <c r="Q5107">
        <f t="shared" si="636"/>
        <v>2025</v>
      </c>
      <c r="R5107" t="str">
        <f t="shared" si="637"/>
        <v>Q3</v>
      </c>
      <c r="S5107">
        <f t="shared" si="638"/>
        <v>9</v>
      </c>
      <c r="T5107" t="str">
        <f t="shared" si="639"/>
        <v>Sep</v>
      </c>
    </row>
    <row r="5108" spans="1:20" x14ac:dyDescent="0.35">
      <c r="A5108" t="s">
        <v>5173</v>
      </c>
      <c r="B5108" s="1">
        <v>45908</v>
      </c>
      <c r="C5108" t="s">
        <v>21</v>
      </c>
      <c r="D5108" t="s">
        <v>22</v>
      </c>
      <c r="E5108" t="s">
        <v>23</v>
      </c>
      <c r="F5108" t="s">
        <v>24</v>
      </c>
      <c r="G5108" t="s">
        <v>53</v>
      </c>
      <c r="H5108" t="s">
        <v>131</v>
      </c>
      <c r="I5108">
        <v>1</v>
      </c>
      <c r="J5108" s="2">
        <v>32.5</v>
      </c>
      <c r="K5108" s="3">
        <v>0</v>
      </c>
      <c r="L5108" s="2">
        <v>9.44</v>
      </c>
      <c r="M5108" s="2">
        <f t="shared" si="632"/>
        <v>32.5</v>
      </c>
      <c r="N5108" s="2">
        <f t="shared" si="633"/>
        <v>9.44</v>
      </c>
      <c r="O5108" s="2">
        <f t="shared" si="634"/>
        <v>23.060000000000002</v>
      </c>
      <c r="P5108" s="4">
        <f t="shared" si="635"/>
        <v>0.70953846153846156</v>
      </c>
      <c r="Q5108">
        <f t="shared" si="636"/>
        <v>2025</v>
      </c>
      <c r="R5108" t="str">
        <f t="shared" si="637"/>
        <v>Q3</v>
      </c>
      <c r="S5108">
        <f t="shared" si="638"/>
        <v>9</v>
      </c>
      <c r="T5108" t="str">
        <f t="shared" si="639"/>
        <v>Sep</v>
      </c>
    </row>
    <row r="5109" spans="1:20" x14ac:dyDescent="0.35">
      <c r="A5109" t="s">
        <v>5174</v>
      </c>
      <c r="B5109" s="1">
        <v>45908</v>
      </c>
      <c r="C5109" t="s">
        <v>21</v>
      </c>
      <c r="D5109" t="s">
        <v>35</v>
      </c>
      <c r="E5109" t="s">
        <v>52</v>
      </c>
      <c r="F5109" t="s">
        <v>37</v>
      </c>
      <c r="G5109" t="s">
        <v>46</v>
      </c>
      <c r="H5109" t="s">
        <v>183</v>
      </c>
      <c r="I5109">
        <v>4</v>
      </c>
      <c r="J5109" s="2">
        <v>137.58000000000001</v>
      </c>
      <c r="K5109" s="3">
        <v>0.1</v>
      </c>
      <c r="L5109" s="2">
        <v>64.59</v>
      </c>
      <c r="M5109" s="2">
        <f t="shared" si="632"/>
        <v>495.29</v>
      </c>
      <c r="N5109" s="2">
        <f t="shared" si="633"/>
        <v>258.36</v>
      </c>
      <c r="O5109" s="2">
        <f t="shared" si="634"/>
        <v>236.93</v>
      </c>
      <c r="P5109" s="4">
        <f t="shared" si="635"/>
        <v>0.47836620969533</v>
      </c>
      <c r="Q5109">
        <f t="shared" si="636"/>
        <v>2025</v>
      </c>
      <c r="R5109" t="str">
        <f t="shared" si="637"/>
        <v>Q3</v>
      </c>
      <c r="S5109">
        <f t="shared" si="638"/>
        <v>9</v>
      </c>
      <c r="T5109" t="str">
        <f t="shared" si="639"/>
        <v>Sep</v>
      </c>
    </row>
    <row r="5110" spans="1:20" x14ac:dyDescent="0.35">
      <c r="A5110" t="s">
        <v>5175</v>
      </c>
      <c r="B5110" s="1">
        <v>45908</v>
      </c>
      <c r="C5110" t="s">
        <v>62</v>
      </c>
      <c r="D5110" t="s">
        <v>74</v>
      </c>
      <c r="E5110" t="s">
        <v>23</v>
      </c>
      <c r="F5110" t="s">
        <v>24</v>
      </c>
      <c r="G5110" t="s">
        <v>25</v>
      </c>
      <c r="H5110" t="s">
        <v>26</v>
      </c>
      <c r="I5110">
        <v>1</v>
      </c>
      <c r="J5110" s="2">
        <v>22.41</v>
      </c>
      <c r="K5110" s="3">
        <v>0</v>
      </c>
      <c r="L5110" s="2">
        <v>6.84</v>
      </c>
      <c r="M5110" s="2">
        <f t="shared" si="632"/>
        <v>22.41</v>
      </c>
      <c r="N5110" s="2">
        <f t="shared" si="633"/>
        <v>6.84</v>
      </c>
      <c r="O5110" s="2">
        <f t="shared" si="634"/>
        <v>15.57</v>
      </c>
      <c r="P5110" s="4">
        <f t="shared" si="635"/>
        <v>0.69477911646586343</v>
      </c>
      <c r="Q5110">
        <f t="shared" si="636"/>
        <v>2025</v>
      </c>
      <c r="R5110" t="str">
        <f t="shared" si="637"/>
        <v>Q3</v>
      </c>
      <c r="S5110">
        <f t="shared" si="638"/>
        <v>9</v>
      </c>
      <c r="T5110" t="str">
        <f t="shared" si="639"/>
        <v>Sep</v>
      </c>
    </row>
    <row r="5111" spans="1:20" x14ac:dyDescent="0.35">
      <c r="A5111" t="s">
        <v>5176</v>
      </c>
      <c r="B5111" s="1">
        <v>45908</v>
      </c>
      <c r="C5111" t="s">
        <v>21</v>
      </c>
      <c r="D5111" t="s">
        <v>35</v>
      </c>
      <c r="E5111" t="s">
        <v>36</v>
      </c>
      <c r="F5111" t="s">
        <v>24</v>
      </c>
      <c r="G5111" t="s">
        <v>53</v>
      </c>
      <c r="H5111" t="s">
        <v>54</v>
      </c>
      <c r="I5111">
        <v>1</v>
      </c>
      <c r="J5111" s="2">
        <v>149.44</v>
      </c>
      <c r="K5111" s="3">
        <v>0.05</v>
      </c>
      <c r="L5111" s="2">
        <v>74.150000000000006</v>
      </c>
      <c r="M5111" s="2">
        <f t="shared" si="632"/>
        <v>141.97</v>
      </c>
      <c r="N5111" s="2">
        <f t="shared" si="633"/>
        <v>74.150000000000006</v>
      </c>
      <c r="O5111" s="2">
        <f t="shared" si="634"/>
        <v>67.819999999999993</v>
      </c>
      <c r="P5111" s="4">
        <f t="shared" si="635"/>
        <v>0.47770655772346265</v>
      </c>
      <c r="Q5111">
        <f t="shared" si="636"/>
        <v>2025</v>
      </c>
      <c r="R5111" t="str">
        <f t="shared" si="637"/>
        <v>Q3</v>
      </c>
      <c r="S5111">
        <f t="shared" si="638"/>
        <v>9</v>
      </c>
      <c r="T5111" t="str">
        <f t="shared" si="639"/>
        <v>Sep</v>
      </c>
    </row>
    <row r="5112" spans="1:20" x14ac:dyDescent="0.35">
      <c r="A5112" t="s">
        <v>5177</v>
      </c>
      <c r="B5112" s="1">
        <v>45908</v>
      </c>
      <c r="C5112" t="s">
        <v>21</v>
      </c>
      <c r="D5112" t="s">
        <v>35</v>
      </c>
      <c r="E5112" t="s">
        <v>43</v>
      </c>
      <c r="F5112" t="s">
        <v>37</v>
      </c>
      <c r="G5112" t="s">
        <v>53</v>
      </c>
      <c r="H5112" t="s">
        <v>54</v>
      </c>
      <c r="I5112">
        <v>1</v>
      </c>
      <c r="J5112" s="2">
        <v>153.62</v>
      </c>
      <c r="K5112" s="3">
        <v>0.15</v>
      </c>
      <c r="L5112" s="2">
        <v>71.510000000000005</v>
      </c>
      <c r="M5112" s="2">
        <f t="shared" si="632"/>
        <v>130.58000000000001</v>
      </c>
      <c r="N5112" s="2">
        <f t="shared" si="633"/>
        <v>71.510000000000005</v>
      </c>
      <c r="O5112" s="2">
        <f t="shared" si="634"/>
        <v>59.070000000000007</v>
      </c>
      <c r="P5112" s="4">
        <f t="shared" si="635"/>
        <v>0.45236636544646963</v>
      </c>
      <c r="Q5112">
        <f t="shared" si="636"/>
        <v>2025</v>
      </c>
      <c r="R5112" t="str">
        <f t="shared" si="637"/>
        <v>Q3</v>
      </c>
      <c r="S5112">
        <f t="shared" si="638"/>
        <v>9</v>
      </c>
      <c r="T5112" t="str">
        <f t="shared" si="639"/>
        <v>Sep</v>
      </c>
    </row>
    <row r="5113" spans="1:20" x14ac:dyDescent="0.35">
      <c r="A5113" t="s">
        <v>5178</v>
      </c>
      <c r="B5113" s="1">
        <v>45908</v>
      </c>
      <c r="C5113" t="s">
        <v>21</v>
      </c>
      <c r="D5113" t="s">
        <v>35</v>
      </c>
      <c r="E5113" t="s">
        <v>23</v>
      </c>
      <c r="F5113" t="s">
        <v>24</v>
      </c>
      <c r="G5113" t="s">
        <v>46</v>
      </c>
      <c r="H5113" t="s">
        <v>79</v>
      </c>
      <c r="I5113">
        <v>1</v>
      </c>
      <c r="J5113" s="2">
        <v>28.9</v>
      </c>
      <c r="K5113" s="3">
        <v>0.05</v>
      </c>
      <c r="L5113" s="2">
        <v>9.7100000000000009</v>
      </c>
      <c r="M5113" s="2">
        <f t="shared" si="632"/>
        <v>27.46</v>
      </c>
      <c r="N5113" s="2">
        <f t="shared" si="633"/>
        <v>9.7100000000000009</v>
      </c>
      <c r="O5113" s="2">
        <f t="shared" si="634"/>
        <v>17.75</v>
      </c>
      <c r="P5113" s="4">
        <f t="shared" si="635"/>
        <v>0.64639475600873997</v>
      </c>
      <c r="Q5113">
        <f t="shared" si="636"/>
        <v>2025</v>
      </c>
      <c r="R5113" t="str">
        <f t="shared" si="637"/>
        <v>Q3</v>
      </c>
      <c r="S5113">
        <f t="shared" si="638"/>
        <v>9</v>
      </c>
      <c r="T5113" t="str">
        <f t="shared" si="639"/>
        <v>Sep</v>
      </c>
    </row>
    <row r="5114" spans="1:20" x14ac:dyDescent="0.35">
      <c r="A5114" t="s">
        <v>5179</v>
      </c>
      <c r="B5114" s="1">
        <v>45908</v>
      </c>
      <c r="C5114" t="s">
        <v>62</v>
      </c>
      <c r="D5114" t="s">
        <v>63</v>
      </c>
      <c r="E5114" t="s">
        <v>23</v>
      </c>
      <c r="F5114" t="s">
        <v>37</v>
      </c>
      <c r="G5114" t="s">
        <v>25</v>
      </c>
      <c r="H5114" t="s">
        <v>81</v>
      </c>
      <c r="I5114">
        <v>2</v>
      </c>
      <c r="J5114" s="2">
        <v>40.18</v>
      </c>
      <c r="K5114" s="3">
        <v>0</v>
      </c>
      <c r="L5114" s="2">
        <v>16.170000000000002</v>
      </c>
      <c r="M5114" s="2">
        <f t="shared" si="632"/>
        <v>80.36</v>
      </c>
      <c r="N5114" s="2">
        <f t="shared" si="633"/>
        <v>32.340000000000003</v>
      </c>
      <c r="O5114" s="2">
        <f t="shared" si="634"/>
        <v>48.019999999999996</v>
      </c>
      <c r="P5114" s="4">
        <f t="shared" si="635"/>
        <v>0.59756097560975607</v>
      </c>
      <c r="Q5114">
        <f t="shared" si="636"/>
        <v>2025</v>
      </c>
      <c r="R5114" t="str">
        <f t="shared" si="637"/>
        <v>Q3</v>
      </c>
      <c r="S5114">
        <f t="shared" si="638"/>
        <v>9</v>
      </c>
      <c r="T5114" t="str">
        <f t="shared" si="639"/>
        <v>Sep</v>
      </c>
    </row>
    <row r="5115" spans="1:20" x14ac:dyDescent="0.35">
      <c r="A5115" t="s">
        <v>5180</v>
      </c>
      <c r="B5115" s="1">
        <v>45908</v>
      </c>
      <c r="C5115" t="s">
        <v>41</v>
      </c>
      <c r="D5115" t="s">
        <v>42</v>
      </c>
      <c r="E5115" t="s">
        <v>23</v>
      </c>
      <c r="F5115" t="s">
        <v>24</v>
      </c>
      <c r="G5115" t="s">
        <v>53</v>
      </c>
      <c r="H5115" t="s">
        <v>131</v>
      </c>
      <c r="I5115">
        <v>1</v>
      </c>
      <c r="J5115" s="2">
        <v>33.25</v>
      </c>
      <c r="K5115" s="3">
        <v>0.15</v>
      </c>
      <c r="L5115" s="2">
        <v>9.67</v>
      </c>
      <c r="M5115" s="2">
        <f t="shared" si="632"/>
        <v>28.26</v>
      </c>
      <c r="N5115" s="2">
        <f t="shared" si="633"/>
        <v>9.67</v>
      </c>
      <c r="O5115" s="2">
        <f t="shared" si="634"/>
        <v>18.590000000000003</v>
      </c>
      <c r="P5115" s="4">
        <f t="shared" si="635"/>
        <v>0.65782024062278843</v>
      </c>
      <c r="Q5115">
        <f t="shared" si="636"/>
        <v>2025</v>
      </c>
      <c r="R5115" t="str">
        <f t="shared" si="637"/>
        <v>Q3</v>
      </c>
      <c r="S5115">
        <f t="shared" si="638"/>
        <v>9</v>
      </c>
      <c r="T5115" t="str">
        <f t="shared" si="639"/>
        <v>Sep</v>
      </c>
    </row>
    <row r="5116" spans="1:20" x14ac:dyDescent="0.35">
      <c r="A5116" t="s">
        <v>5181</v>
      </c>
      <c r="B5116" s="1">
        <v>45909</v>
      </c>
      <c r="C5116" t="s">
        <v>21</v>
      </c>
      <c r="D5116" t="s">
        <v>35</v>
      </c>
      <c r="E5116" t="s">
        <v>43</v>
      </c>
      <c r="F5116" t="s">
        <v>24</v>
      </c>
      <c r="G5116" t="s">
        <v>32</v>
      </c>
      <c r="H5116" t="s">
        <v>33</v>
      </c>
      <c r="I5116">
        <v>1</v>
      </c>
      <c r="J5116" s="2">
        <v>38.840000000000003</v>
      </c>
      <c r="K5116" s="3">
        <v>0.1</v>
      </c>
      <c r="L5116" s="2">
        <v>12.5</v>
      </c>
      <c r="M5116" s="2">
        <f t="shared" si="632"/>
        <v>34.96</v>
      </c>
      <c r="N5116" s="2">
        <f t="shared" si="633"/>
        <v>12.5</v>
      </c>
      <c r="O5116" s="2">
        <f t="shared" si="634"/>
        <v>22.46</v>
      </c>
      <c r="P5116" s="4">
        <f t="shared" si="635"/>
        <v>0.64244851258581237</v>
      </c>
      <c r="Q5116">
        <f t="shared" si="636"/>
        <v>2025</v>
      </c>
      <c r="R5116" t="str">
        <f t="shared" si="637"/>
        <v>Q3</v>
      </c>
      <c r="S5116">
        <f t="shared" si="638"/>
        <v>9</v>
      </c>
      <c r="T5116" t="str">
        <f t="shared" si="639"/>
        <v>Sep</v>
      </c>
    </row>
    <row r="5117" spans="1:20" x14ac:dyDescent="0.35">
      <c r="A5117" t="s">
        <v>5182</v>
      </c>
      <c r="B5117" s="1">
        <v>45909</v>
      </c>
      <c r="C5117" t="s">
        <v>41</v>
      </c>
      <c r="D5117" t="s">
        <v>42</v>
      </c>
      <c r="E5117" t="s">
        <v>52</v>
      </c>
      <c r="F5117" t="s">
        <v>37</v>
      </c>
      <c r="G5117" t="s">
        <v>25</v>
      </c>
      <c r="H5117" t="s">
        <v>26</v>
      </c>
      <c r="I5117">
        <v>1</v>
      </c>
      <c r="J5117" s="2">
        <v>24.65</v>
      </c>
      <c r="K5117" s="3">
        <v>0</v>
      </c>
      <c r="L5117" s="2">
        <v>6.6</v>
      </c>
      <c r="M5117" s="2">
        <f t="shared" si="632"/>
        <v>24.65</v>
      </c>
      <c r="N5117" s="2">
        <f t="shared" si="633"/>
        <v>6.6</v>
      </c>
      <c r="O5117" s="2">
        <f t="shared" si="634"/>
        <v>18.049999999999997</v>
      </c>
      <c r="P5117" s="4">
        <f t="shared" si="635"/>
        <v>0.73225152129817439</v>
      </c>
      <c r="Q5117">
        <f t="shared" si="636"/>
        <v>2025</v>
      </c>
      <c r="R5117" t="str">
        <f t="shared" si="637"/>
        <v>Q3</v>
      </c>
      <c r="S5117">
        <f t="shared" si="638"/>
        <v>9</v>
      </c>
      <c r="T5117" t="str">
        <f t="shared" si="639"/>
        <v>Sep</v>
      </c>
    </row>
    <row r="5118" spans="1:20" x14ac:dyDescent="0.35">
      <c r="A5118" t="s">
        <v>5183</v>
      </c>
      <c r="B5118" s="1">
        <v>45909</v>
      </c>
      <c r="C5118" t="s">
        <v>21</v>
      </c>
      <c r="D5118" t="s">
        <v>35</v>
      </c>
      <c r="E5118" t="s">
        <v>52</v>
      </c>
      <c r="F5118" t="s">
        <v>37</v>
      </c>
      <c r="G5118" t="s">
        <v>53</v>
      </c>
      <c r="H5118" t="s">
        <v>131</v>
      </c>
      <c r="I5118">
        <v>1</v>
      </c>
      <c r="J5118" s="2">
        <v>31.37</v>
      </c>
      <c r="K5118" s="3">
        <v>0.15</v>
      </c>
      <c r="L5118" s="2">
        <v>9.4600000000000009</v>
      </c>
      <c r="M5118" s="2">
        <f t="shared" si="632"/>
        <v>26.66</v>
      </c>
      <c r="N5118" s="2">
        <f t="shared" si="633"/>
        <v>9.4600000000000009</v>
      </c>
      <c r="O5118" s="2">
        <f t="shared" si="634"/>
        <v>17.2</v>
      </c>
      <c r="P5118" s="4">
        <f t="shared" si="635"/>
        <v>0.64516129032258063</v>
      </c>
      <c r="Q5118">
        <f t="shared" si="636"/>
        <v>2025</v>
      </c>
      <c r="R5118" t="str">
        <f t="shared" si="637"/>
        <v>Q3</v>
      </c>
      <c r="S5118">
        <f t="shared" si="638"/>
        <v>9</v>
      </c>
      <c r="T5118" t="str">
        <f t="shared" si="639"/>
        <v>Sep</v>
      </c>
    </row>
    <row r="5119" spans="1:20" x14ac:dyDescent="0.35">
      <c r="A5119" t="s">
        <v>5184</v>
      </c>
      <c r="B5119" s="1">
        <v>45909</v>
      </c>
      <c r="C5119" t="s">
        <v>62</v>
      </c>
      <c r="D5119" t="s">
        <v>69</v>
      </c>
      <c r="E5119" t="s">
        <v>23</v>
      </c>
      <c r="F5119" t="s">
        <v>37</v>
      </c>
      <c r="G5119" t="s">
        <v>32</v>
      </c>
      <c r="H5119" t="s">
        <v>113</v>
      </c>
      <c r="I5119">
        <v>3</v>
      </c>
      <c r="J5119" s="2">
        <v>347.99</v>
      </c>
      <c r="K5119" s="3">
        <v>0</v>
      </c>
      <c r="L5119" s="2">
        <v>209.64</v>
      </c>
      <c r="M5119" s="2">
        <f t="shared" si="632"/>
        <v>1043.97</v>
      </c>
      <c r="N5119" s="2">
        <f t="shared" si="633"/>
        <v>628.91999999999996</v>
      </c>
      <c r="O5119" s="2">
        <f t="shared" si="634"/>
        <v>415.05000000000007</v>
      </c>
      <c r="P5119" s="4">
        <f t="shared" si="635"/>
        <v>0.39756889565792125</v>
      </c>
      <c r="Q5119">
        <f t="shared" si="636"/>
        <v>2025</v>
      </c>
      <c r="R5119" t="str">
        <f t="shared" si="637"/>
        <v>Q3</v>
      </c>
      <c r="S5119">
        <f t="shared" si="638"/>
        <v>9</v>
      </c>
      <c r="T5119" t="str">
        <f t="shared" si="639"/>
        <v>Sep</v>
      </c>
    </row>
    <row r="5120" spans="1:20" x14ac:dyDescent="0.35">
      <c r="A5120" t="s">
        <v>5185</v>
      </c>
      <c r="B5120" s="1">
        <v>45909</v>
      </c>
      <c r="C5120" t="s">
        <v>21</v>
      </c>
      <c r="D5120" t="s">
        <v>35</v>
      </c>
      <c r="E5120" t="s">
        <v>23</v>
      </c>
      <c r="F5120" t="s">
        <v>37</v>
      </c>
      <c r="G5120" t="s">
        <v>32</v>
      </c>
      <c r="H5120" t="s">
        <v>33</v>
      </c>
      <c r="I5120">
        <v>1</v>
      </c>
      <c r="J5120" s="2">
        <v>39.35</v>
      </c>
      <c r="K5120" s="3">
        <v>0</v>
      </c>
      <c r="L5120" s="2">
        <v>12.76</v>
      </c>
      <c r="M5120" s="2">
        <f t="shared" si="632"/>
        <v>39.35</v>
      </c>
      <c r="N5120" s="2">
        <f t="shared" si="633"/>
        <v>12.76</v>
      </c>
      <c r="O5120" s="2">
        <f t="shared" si="634"/>
        <v>26.590000000000003</v>
      </c>
      <c r="P5120" s="4">
        <f t="shared" si="635"/>
        <v>0.67573062261753503</v>
      </c>
      <c r="Q5120">
        <f t="shared" si="636"/>
        <v>2025</v>
      </c>
      <c r="R5120" t="str">
        <f t="shared" si="637"/>
        <v>Q3</v>
      </c>
      <c r="S5120">
        <f t="shared" si="638"/>
        <v>9</v>
      </c>
      <c r="T5120" t="str">
        <f t="shared" si="639"/>
        <v>Sep</v>
      </c>
    </row>
    <row r="5121" spans="1:20" x14ac:dyDescent="0.35">
      <c r="A5121" t="s">
        <v>5186</v>
      </c>
      <c r="B5121" s="1">
        <v>45909</v>
      </c>
      <c r="C5121" t="s">
        <v>28</v>
      </c>
      <c r="D5121" t="s">
        <v>29</v>
      </c>
      <c r="E5121" t="s">
        <v>23</v>
      </c>
      <c r="F5121" t="s">
        <v>37</v>
      </c>
      <c r="G5121" t="s">
        <v>38</v>
      </c>
      <c r="H5121" t="s">
        <v>44</v>
      </c>
      <c r="I5121">
        <v>1</v>
      </c>
      <c r="J5121" s="2">
        <v>119.31</v>
      </c>
      <c r="K5121" s="3">
        <v>0</v>
      </c>
      <c r="L5121" s="2">
        <v>49.02</v>
      </c>
      <c r="M5121" s="2">
        <f t="shared" si="632"/>
        <v>119.31</v>
      </c>
      <c r="N5121" s="2">
        <f t="shared" si="633"/>
        <v>49.02</v>
      </c>
      <c r="O5121" s="2">
        <f t="shared" si="634"/>
        <v>70.289999999999992</v>
      </c>
      <c r="P5121" s="4">
        <f t="shared" si="635"/>
        <v>0.58913754085994463</v>
      </c>
      <c r="Q5121">
        <f t="shared" si="636"/>
        <v>2025</v>
      </c>
      <c r="R5121" t="str">
        <f t="shared" si="637"/>
        <v>Q3</v>
      </c>
      <c r="S5121">
        <f t="shared" si="638"/>
        <v>9</v>
      </c>
      <c r="T5121" t="str">
        <f t="shared" si="639"/>
        <v>Sep</v>
      </c>
    </row>
    <row r="5122" spans="1:20" x14ac:dyDescent="0.35">
      <c r="A5122" t="s">
        <v>5187</v>
      </c>
      <c r="B5122" s="1">
        <v>45910</v>
      </c>
      <c r="C5122" t="s">
        <v>41</v>
      </c>
      <c r="D5122" t="s">
        <v>42</v>
      </c>
      <c r="E5122" t="s">
        <v>43</v>
      </c>
      <c r="F5122" t="s">
        <v>24</v>
      </c>
      <c r="G5122" t="s">
        <v>53</v>
      </c>
      <c r="H5122" t="s">
        <v>131</v>
      </c>
      <c r="I5122">
        <v>3</v>
      </c>
      <c r="J5122" s="2">
        <v>33.119999999999997</v>
      </c>
      <c r="K5122" s="3">
        <v>0</v>
      </c>
      <c r="L5122" s="2">
        <v>9.36</v>
      </c>
      <c r="M5122" s="2">
        <f t="shared" ref="M5122:M5185" si="640">ROUND(I5122*J5122*(1-K5122),2)</f>
        <v>99.36</v>
      </c>
      <c r="N5122" s="2">
        <f t="shared" ref="N5122:N5185" si="641">ROUND(I5122*L5122,2)</f>
        <v>28.08</v>
      </c>
      <c r="O5122" s="2">
        <f t="shared" ref="O5122:O5185" si="642">M5122-N5122</f>
        <v>71.28</v>
      </c>
      <c r="P5122" s="4">
        <f t="shared" ref="P5122:P5185" si="643">IFERROR(O5122/M5122,0)</f>
        <v>0.71739130434782605</v>
      </c>
      <c r="Q5122">
        <f t="shared" ref="Q5122:Q5185" si="644">YEAR(B5122)</f>
        <v>2025</v>
      </c>
      <c r="R5122" t="str">
        <f t="shared" ref="R5122:R5185" si="645">"Q"&amp;ROUNDUP(MONTH(B5122)/3,0)</f>
        <v>Q3</v>
      </c>
      <c r="S5122">
        <f t="shared" ref="S5122:S5185" si="646">MONTH(B5122)</f>
        <v>9</v>
      </c>
      <c r="T5122" t="str">
        <f t="shared" ref="T5122:T5185" si="647">TEXT(B5122,"mmm")</f>
        <v>Sep</v>
      </c>
    </row>
    <row r="5123" spans="1:20" x14ac:dyDescent="0.35">
      <c r="A5123" t="s">
        <v>5188</v>
      </c>
      <c r="B5123" s="1">
        <v>45910</v>
      </c>
      <c r="C5123" t="s">
        <v>28</v>
      </c>
      <c r="D5123" t="s">
        <v>29</v>
      </c>
      <c r="E5123" t="s">
        <v>23</v>
      </c>
      <c r="F5123" t="s">
        <v>24</v>
      </c>
      <c r="G5123" t="s">
        <v>32</v>
      </c>
      <c r="H5123" t="s">
        <v>33</v>
      </c>
      <c r="I5123">
        <v>1</v>
      </c>
      <c r="J5123" s="2">
        <v>39.14</v>
      </c>
      <c r="K5123" s="3">
        <v>0</v>
      </c>
      <c r="L5123" s="2">
        <v>12.35</v>
      </c>
      <c r="M5123" s="2">
        <f t="shared" si="640"/>
        <v>39.14</v>
      </c>
      <c r="N5123" s="2">
        <f t="shared" si="641"/>
        <v>12.35</v>
      </c>
      <c r="O5123" s="2">
        <f t="shared" si="642"/>
        <v>26.79</v>
      </c>
      <c r="P5123" s="4">
        <f t="shared" si="643"/>
        <v>0.68446601941747565</v>
      </c>
      <c r="Q5123">
        <f t="shared" si="644"/>
        <v>2025</v>
      </c>
      <c r="R5123" t="str">
        <f t="shared" si="645"/>
        <v>Q3</v>
      </c>
      <c r="S5123">
        <f t="shared" si="646"/>
        <v>9</v>
      </c>
      <c r="T5123" t="str">
        <f t="shared" si="647"/>
        <v>Sep</v>
      </c>
    </row>
    <row r="5124" spans="1:20" x14ac:dyDescent="0.35">
      <c r="A5124" t="s">
        <v>5189</v>
      </c>
      <c r="B5124" s="1">
        <v>45910</v>
      </c>
      <c r="C5124" t="s">
        <v>41</v>
      </c>
      <c r="D5124" t="s">
        <v>42</v>
      </c>
      <c r="E5124" t="s">
        <v>23</v>
      </c>
      <c r="F5124" t="s">
        <v>37</v>
      </c>
      <c r="G5124" t="s">
        <v>46</v>
      </c>
      <c r="H5124" t="s">
        <v>79</v>
      </c>
      <c r="I5124">
        <v>1</v>
      </c>
      <c r="J5124" s="2">
        <v>30.17</v>
      </c>
      <c r="K5124" s="3">
        <v>0.1</v>
      </c>
      <c r="L5124" s="2">
        <v>9.2200000000000006</v>
      </c>
      <c r="M5124" s="2">
        <f t="shared" si="640"/>
        <v>27.15</v>
      </c>
      <c r="N5124" s="2">
        <f t="shared" si="641"/>
        <v>9.2200000000000006</v>
      </c>
      <c r="O5124" s="2">
        <f t="shared" si="642"/>
        <v>17.93</v>
      </c>
      <c r="P5124" s="4">
        <f t="shared" si="643"/>
        <v>0.66040515653775322</v>
      </c>
      <c r="Q5124">
        <f t="shared" si="644"/>
        <v>2025</v>
      </c>
      <c r="R5124" t="str">
        <f t="shared" si="645"/>
        <v>Q3</v>
      </c>
      <c r="S5124">
        <f t="shared" si="646"/>
        <v>9</v>
      </c>
      <c r="T5124" t="str">
        <f t="shared" si="647"/>
        <v>Sep</v>
      </c>
    </row>
    <row r="5125" spans="1:20" x14ac:dyDescent="0.35">
      <c r="A5125" t="s">
        <v>5190</v>
      </c>
      <c r="B5125" s="1">
        <v>45910</v>
      </c>
      <c r="C5125" t="s">
        <v>21</v>
      </c>
      <c r="D5125" t="s">
        <v>35</v>
      </c>
      <c r="E5125" t="s">
        <v>52</v>
      </c>
      <c r="F5125" t="s">
        <v>37</v>
      </c>
      <c r="G5125" t="s">
        <v>46</v>
      </c>
      <c r="H5125" t="s">
        <v>79</v>
      </c>
      <c r="I5125">
        <v>2</v>
      </c>
      <c r="J5125" s="2">
        <v>28.75</v>
      </c>
      <c r="K5125" s="3">
        <v>0.1</v>
      </c>
      <c r="L5125" s="2">
        <v>9.57</v>
      </c>
      <c r="M5125" s="2">
        <f t="shared" si="640"/>
        <v>51.75</v>
      </c>
      <c r="N5125" s="2">
        <f t="shared" si="641"/>
        <v>19.14</v>
      </c>
      <c r="O5125" s="2">
        <f t="shared" si="642"/>
        <v>32.61</v>
      </c>
      <c r="P5125" s="4">
        <f t="shared" si="643"/>
        <v>0.63014492753623186</v>
      </c>
      <c r="Q5125">
        <f t="shared" si="644"/>
        <v>2025</v>
      </c>
      <c r="R5125" t="str">
        <f t="shared" si="645"/>
        <v>Q3</v>
      </c>
      <c r="S5125">
        <f t="shared" si="646"/>
        <v>9</v>
      </c>
      <c r="T5125" t="str">
        <f t="shared" si="647"/>
        <v>Sep</v>
      </c>
    </row>
    <row r="5126" spans="1:20" x14ac:dyDescent="0.35">
      <c r="A5126" t="s">
        <v>5191</v>
      </c>
      <c r="B5126" s="1">
        <v>45910</v>
      </c>
      <c r="C5126" t="s">
        <v>21</v>
      </c>
      <c r="D5126" t="s">
        <v>35</v>
      </c>
      <c r="E5126" t="s">
        <v>52</v>
      </c>
      <c r="F5126" t="s">
        <v>24</v>
      </c>
      <c r="G5126" t="s">
        <v>53</v>
      </c>
      <c r="H5126" t="s">
        <v>70</v>
      </c>
      <c r="I5126">
        <v>2</v>
      </c>
      <c r="J5126" s="2">
        <v>54.07</v>
      </c>
      <c r="K5126" s="3">
        <v>0.15</v>
      </c>
      <c r="L5126" s="2">
        <v>18.61</v>
      </c>
      <c r="M5126" s="2">
        <f t="shared" si="640"/>
        <v>91.92</v>
      </c>
      <c r="N5126" s="2">
        <f t="shared" si="641"/>
        <v>37.22</v>
      </c>
      <c r="O5126" s="2">
        <f t="shared" si="642"/>
        <v>54.7</v>
      </c>
      <c r="P5126" s="4">
        <f t="shared" si="643"/>
        <v>0.59508268059181901</v>
      </c>
      <c r="Q5126">
        <f t="shared" si="644"/>
        <v>2025</v>
      </c>
      <c r="R5126" t="str">
        <f t="shared" si="645"/>
        <v>Q3</v>
      </c>
      <c r="S5126">
        <f t="shared" si="646"/>
        <v>9</v>
      </c>
      <c r="T5126" t="str">
        <f t="shared" si="647"/>
        <v>Sep</v>
      </c>
    </row>
    <row r="5127" spans="1:20" x14ac:dyDescent="0.35">
      <c r="A5127" t="s">
        <v>5192</v>
      </c>
      <c r="B5127" s="1">
        <v>45910</v>
      </c>
      <c r="C5127" t="s">
        <v>21</v>
      </c>
      <c r="D5127" t="s">
        <v>35</v>
      </c>
      <c r="E5127" t="s">
        <v>52</v>
      </c>
      <c r="F5127" t="s">
        <v>24</v>
      </c>
      <c r="G5127" t="s">
        <v>32</v>
      </c>
      <c r="H5127" t="s">
        <v>86</v>
      </c>
      <c r="I5127">
        <v>1</v>
      </c>
      <c r="J5127" s="2">
        <v>69.28</v>
      </c>
      <c r="K5127" s="3">
        <v>0.1</v>
      </c>
      <c r="L5127" s="2">
        <v>25.39</v>
      </c>
      <c r="M5127" s="2">
        <f t="shared" si="640"/>
        <v>62.35</v>
      </c>
      <c r="N5127" s="2">
        <f t="shared" si="641"/>
        <v>25.39</v>
      </c>
      <c r="O5127" s="2">
        <f t="shared" si="642"/>
        <v>36.96</v>
      </c>
      <c r="P5127" s="4">
        <f t="shared" si="643"/>
        <v>0.59278267842822774</v>
      </c>
      <c r="Q5127">
        <f t="shared" si="644"/>
        <v>2025</v>
      </c>
      <c r="R5127" t="str">
        <f t="shared" si="645"/>
        <v>Q3</v>
      </c>
      <c r="S5127">
        <f t="shared" si="646"/>
        <v>9</v>
      </c>
      <c r="T5127" t="str">
        <f t="shared" si="647"/>
        <v>Sep</v>
      </c>
    </row>
    <row r="5128" spans="1:20" x14ac:dyDescent="0.35">
      <c r="A5128" t="s">
        <v>5193</v>
      </c>
      <c r="B5128" s="1">
        <v>45910</v>
      </c>
      <c r="C5128" t="s">
        <v>62</v>
      </c>
      <c r="D5128" t="s">
        <v>69</v>
      </c>
      <c r="E5128" t="s">
        <v>23</v>
      </c>
      <c r="F5128" t="s">
        <v>24</v>
      </c>
      <c r="G5128" t="s">
        <v>25</v>
      </c>
      <c r="H5128" t="s">
        <v>91</v>
      </c>
      <c r="I5128">
        <v>2</v>
      </c>
      <c r="J5128" s="2">
        <v>90.27</v>
      </c>
      <c r="K5128" s="3">
        <v>0.05</v>
      </c>
      <c r="L5128" s="2">
        <v>44.95</v>
      </c>
      <c r="M5128" s="2">
        <f t="shared" si="640"/>
        <v>171.51</v>
      </c>
      <c r="N5128" s="2">
        <f t="shared" si="641"/>
        <v>89.9</v>
      </c>
      <c r="O5128" s="2">
        <f t="shared" si="642"/>
        <v>81.609999999999985</v>
      </c>
      <c r="P5128" s="4">
        <f t="shared" si="643"/>
        <v>0.47583231298466555</v>
      </c>
      <c r="Q5128">
        <f t="shared" si="644"/>
        <v>2025</v>
      </c>
      <c r="R5128" t="str">
        <f t="shared" si="645"/>
        <v>Q3</v>
      </c>
      <c r="S5128">
        <f t="shared" si="646"/>
        <v>9</v>
      </c>
      <c r="T5128" t="str">
        <f t="shared" si="647"/>
        <v>Sep</v>
      </c>
    </row>
    <row r="5129" spans="1:20" x14ac:dyDescent="0.35">
      <c r="A5129" t="s">
        <v>5194</v>
      </c>
      <c r="B5129" s="1">
        <v>45910</v>
      </c>
      <c r="C5129" t="s">
        <v>21</v>
      </c>
      <c r="D5129" t="s">
        <v>22</v>
      </c>
      <c r="E5129" t="s">
        <v>23</v>
      </c>
      <c r="F5129" t="s">
        <v>24</v>
      </c>
      <c r="G5129" t="s">
        <v>53</v>
      </c>
      <c r="H5129" t="s">
        <v>54</v>
      </c>
      <c r="I5129">
        <v>1</v>
      </c>
      <c r="J5129" s="2">
        <v>147.78</v>
      </c>
      <c r="K5129" s="3">
        <v>0</v>
      </c>
      <c r="L5129" s="2">
        <v>71.98</v>
      </c>
      <c r="M5129" s="2">
        <f t="shared" si="640"/>
        <v>147.78</v>
      </c>
      <c r="N5129" s="2">
        <f t="shared" si="641"/>
        <v>71.98</v>
      </c>
      <c r="O5129" s="2">
        <f t="shared" si="642"/>
        <v>75.8</v>
      </c>
      <c r="P5129" s="4">
        <f t="shared" si="643"/>
        <v>0.51292461767492215</v>
      </c>
      <c r="Q5129">
        <f t="shared" si="644"/>
        <v>2025</v>
      </c>
      <c r="R5129" t="str">
        <f t="shared" si="645"/>
        <v>Q3</v>
      </c>
      <c r="S5129">
        <f t="shared" si="646"/>
        <v>9</v>
      </c>
      <c r="T5129" t="str">
        <f t="shared" si="647"/>
        <v>Sep</v>
      </c>
    </row>
    <row r="5130" spans="1:20" x14ac:dyDescent="0.35">
      <c r="A5130" t="s">
        <v>5195</v>
      </c>
      <c r="B5130" s="1">
        <v>45910</v>
      </c>
      <c r="C5130" t="s">
        <v>41</v>
      </c>
      <c r="D5130" t="s">
        <v>42</v>
      </c>
      <c r="E5130" t="s">
        <v>23</v>
      </c>
      <c r="F5130" t="s">
        <v>37</v>
      </c>
      <c r="G5130" t="s">
        <v>46</v>
      </c>
      <c r="H5130" t="s">
        <v>79</v>
      </c>
      <c r="I5130">
        <v>1</v>
      </c>
      <c r="J5130" s="2">
        <v>30.39</v>
      </c>
      <c r="K5130" s="3">
        <v>0.1</v>
      </c>
      <c r="L5130" s="2">
        <v>9.44</v>
      </c>
      <c r="M5130" s="2">
        <f t="shared" si="640"/>
        <v>27.35</v>
      </c>
      <c r="N5130" s="2">
        <f t="shared" si="641"/>
        <v>9.44</v>
      </c>
      <c r="O5130" s="2">
        <f t="shared" si="642"/>
        <v>17.910000000000004</v>
      </c>
      <c r="P5130" s="4">
        <f t="shared" si="643"/>
        <v>0.65484460694698365</v>
      </c>
      <c r="Q5130">
        <f t="shared" si="644"/>
        <v>2025</v>
      </c>
      <c r="R5130" t="str">
        <f t="shared" si="645"/>
        <v>Q3</v>
      </c>
      <c r="S5130">
        <f t="shared" si="646"/>
        <v>9</v>
      </c>
      <c r="T5130" t="str">
        <f t="shared" si="647"/>
        <v>Sep</v>
      </c>
    </row>
    <row r="5131" spans="1:20" x14ac:dyDescent="0.35">
      <c r="A5131" t="s">
        <v>5196</v>
      </c>
      <c r="B5131" s="1">
        <v>45911</v>
      </c>
      <c r="C5131" t="s">
        <v>21</v>
      </c>
      <c r="D5131" t="s">
        <v>35</v>
      </c>
      <c r="E5131" t="s">
        <v>52</v>
      </c>
      <c r="F5131" t="s">
        <v>37</v>
      </c>
      <c r="G5131" t="s">
        <v>46</v>
      </c>
      <c r="H5131" t="s">
        <v>75</v>
      </c>
      <c r="I5131">
        <v>4</v>
      </c>
      <c r="J5131" s="2">
        <v>34.35</v>
      </c>
      <c r="K5131" s="3">
        <v>0.1</v>
      </c>
      <c r="L5131" s="2">
        <v>9.8699999999999992</v>
      </c>
      <c r="M5131" s="2">
        <f t="shared" si="640"/>
        <v>123.66</v>
      </c>
      <c r="N5131" s="2">
        <f t="shared" si="641"/>
        <v>39.479999999999997</v>
      </c>
      <c r="O5131" s="2">
        <f t="shared" si="642"/>
        <v>84.18</v>
      </c>
      <c r="P5131" s="4">
        <f t="shared" si="643"/>
        <v>0.68073750606501704</v>
      </c>
      <c r="Q5131">
        <f t="shared" si="644"/>
        <v>2025</v>
      </c>
      <c r="R5131" t="str">
        <f t="shared" si="645"/>
        <v>Q3</v>
      </c>
      <c r="S5131">
        <f t="shared" si="646"/>
        <v>9</v>
      </c>
      <c r="T5131" t="str">
        <f t="shared" si="647"/>
        <v>Sep</v>
      </c>
    </row>
    <row r="5132" spans="1:20" x14ac:dyDescent="0.35">
      <c r="A5132" t="s">
        <v>5197</v>
      </c>
      <c r="B5132" s="1">
        <v>45911</v>
      </c>
      <c r="C5132" t="s">
        <v>28</v>
      </c>
      <c r="D5132" t="s">
        <v>29</v>
      </c>
      <c r="E5132" t="s">
        <v>30</v>
      </c>
      <c r="F5132" t="s">
        <v>31</v>
      </c>
      <c r="G5132" t="s">
        <v>25</v>
      </c>
      <c r="H5132" t="s">
        <v>26</v>
      </c>
      <c r="I5132">
        <v>10</v>
      </c>
      <c r="J5132" s="2">
        <v>24.43</v>
      </c>
      <c r="K5132" s="3">
        <v>0.25</v>
      </c>
      <c r="L5132" s="2">
        <v>6.62</v>
      </c>
      <c r="M5132" s="2">
        <f t="shared" si="640"/>
        <v>183.23</v>
      </c>
      <c r="N5132" s="2">
        <f t="shared" si="641"/>
        <v>66.2</v>
      </c>
      <c r="O5132" s="2">
        <f t="shared" si="642"/>
        <v>117.02999999999999</v>
      </c>
      <c r="P5132" s="4">
        <f t="shared" si="643"/>
        <v>0.63870545216394692</v>
      </c>
      <c r="Q5132">
        <f t="shared" si="644"/>
        <v>2025</v>
      </c>
      <c r="R5132" t="str">
        <f t="shared" si="645"/>
        <v>Q3</v>
      </c>
      <c r="S5132">
        <f t="shared" si="646"/>
        <v>9</v>
      </c>
      <c r="T5132" t="str">
        <f t="shared" si="647"/>
        <v>Sep</v>
      </c>
    </row>
    <row r="5133" spans="1:20" x14ac:dyDescent="0.35">
      <c r="A5133" t="s">
        <v>5198</v>
      </c>
      <c r="B5133" s="1">
        <v>45911</v>
      </c>
      <c r="C5133" t="s">
        <v>28</v>
      </c>
      <c r="D5133" t="s">
        <v>49</v>
      </c>
      <c r="E5133" t="s">
        <v>43</v>
      </c>
      <c r="F5133" t="s">
        <v>24</v>
      </c>
      <c r="G5133" t="s">
        <v>46</v>
      </c>
      <c r="H5133" t="s">
        <v>183</v>
      </c>
      <c r="I5133">
        <v>2</v>
      </c>
      <c r="J5133" s="2">
        <v>145.24</v>
      </c>
      <c r="K5133" s="3">
        <v>0</v>
      </c>
      <c r="L5133" s="2">
        <v>63.46</v>
      </c>
      <c r="M5133" s="2">
        <f t="shared" si="640"/>
        <v>290.48</v>
      </c>
      <c r="N5133" s="2">
        <f t="shared" si="641"/>
        <v>126.92</v>
      </c>
      <c r="O5133" s="2">
        <f t="shared" si="642"/>
        <v>163.56</v>
      </c>
      <c r="P5133" s="4">
        <f t="shared" si="643"/>
        <v>0.56306802533737255</v>
      </c>
      <c r="Q5133">
        <f t="shared" si="644"/>
        <v>2025</v>
      </c>
      <c r="R5133" t="str">
        <f t="shared" si="645"/>
        <v>Q3</v>
      </c>
      <c r="S5133">
        <f t="shared" si="646"/>
        <v>9</v>
      </c>
      <c r="T5133" t="str">
        <f t="shared" si="647"/>
        <v>Sep</v>
      </c>
    </row>
    <row r="5134" spans="1:20" x14ac:dyDescent="0.35">
      <c r="A5134" t="s">
        <v>5199</v>
      </c>
      <c r="B5134" s="1">
        <v>45911</v>
      </c>
      <c r="C5134" t="s">
        <v>28</v>
      </c>
      <c r="D5134" t="s">
        <v>29</v>
      </c>
      <c r="E5134" t="s">
        <v>23</v>
      </c>
      <c r="F5134" t="s">
        <v>37</v>
      </c>
      <c r="G5134" t="s">
        <v>32</v>
      </c>
      <c r="H5134" t="s">
        <v>33</v>
      </c>
      <c r="I5134">
        <v>2</v>
      </c>
      <c r="J5134" s="2">
        <v>39.35</v>
      </c>
      <c r="K5134" s="3">
        <v>0</v>
      </c>
      <c r="L5134" s="2">
        <v>11.92</v>
      </c>
      <c r="M5134" s="2">
        <f t="shared" si="640"/>
        <v>78.7</v>
      </c>
      <c r="N5134" s="2">
        <f t="shared" si="641"/>
        <v>23.84</v>
      </c>
      <c r="O5134" s="2">
        <f t="shared" si="642"/>
        <v>54.86</v>
      </c>
      <c r="P5134" s="4">
        <f t="shared" si="643"/>
        <v>0.69707750952986025</v>
      </c>
      <c r="Q5134">
        <f t="shared" si="644"/>
        <v>2025</v>
      </c>
      <c r="R5134" t="str">
        <f t="shared" si="645"/>
        <v>Q3</v>
      </c>
      <c r="S5134">
        <f t="shared" si="646"/>
        <v>9</v>
      </c>
      <c r="T5134" t="str">
        <f t="shared" si="647"/>
        <v>Sep</v>
      </c>
    </row>
    <row r="5135" spans="1:20" x14ac:dyDescent="0.35">
      <c r="A5135" t="s">
        <v>5200</v>
      </c>
      <c r="B5135" s="1">
        <v>45911</v>
      </c>
      <c r="C5135" t="s">
        <v>21</v>
      </c>
      <c r="D5135" t="s">
        <v>35</v>
      </c>
      <c r="E5135" t="s">
        <v>23</v>
      </c>
      <c r="F5135" t="s">
        <v>24</v>
      </c>
      <c r="G5135" t="s">
        <v>25</v>
      </c>
      <c r="H5135" t="s">
        <v>26</v>
      </c>
      <c r="I5135">
        <v>1</v>
      </c>
      <c r="J5135" s="2">
        <v>23.91</v>
      </c>
      <c r="K5135" s="3">
        <v>0</v>
      </c>
      <c r="L5135" s="2">
        <v>6.59</v>
      </c>
      <c r="M5135" s="2">
        <f t="shared" si="640"/>
        <v>23.91</v>
      </c>
      <c r="N5135" s="2">
        <f t="shared" si="641"/>
        <v>6.59</v>
      </c>
      <c r="O5135" s="2">
        <f t="shared" si="642"/>
        <v>17.32</v>
      </c>
      <c r="P5135" s="4">
        <f t="shared" si="643"/>
        <v>0.72438310330405686</v>
      </c>
      <c r="Q5135">
        <f t="shared" si="644"/>
        <v>2025</v>
      </c>
      <c r="R5135" t="str">
        <f t="shared" si="645"/>
        <v>Q3</v>
      </c>
      <c r="S5135">
        <f t="shared" si="646"/>
        <v>9</v>
      </c>
      <c r="T5135" t="str">
        <f t="shared" si="647"/>
        <v>Sep</v>
      </c>
    </row>
    <row r="5136" spans="1:20" x14ac:dyDescent="0.35">
      <c r="A5136" t="s">
        <v>5201</v>
      </c>
      <c r="B5136" s="1">
        <v>45911</v>
      </c>
      <c r="C5136" t="s">
        <v>21</v>
      </c>
      <c r="D5136" t="s">
        <v>35</v>
      </c>
      <c r="E5136" t="s">
        <v>30</v>
      </c>
      <c r="F5136" t="s">
        <v>31</v>
      </c>
      <c r="G5136" t="s">
        <v>38</v>
      </c>
      <c r="H5136" t="s">
        <v>56</v>
      </c>
      <c r="I5136">
        <v>7</v>
      </c>
      <c r="J5136" s="2">
        <v>81.17</v>
      </c>
      <c r="K5136" s="3">
        <v>0</v>
      </c>
      <c r="L5136" s="2">
        <v>31.08</v>
      </c>
      <c r="M5136" s="2">
        <f t="shared" si="640"/>
        <v>568.19000000000005</v>
      </c>
      <c r="N5136" s="2">
        <f t="shared" si="641"/>
        <v>217.56</v>
      </c>
      <c r="O5136" s="2">
        <f t="shared" si="642"/>
        <v>350.63000000000005</v>
      </c>
      <c r="P5136" s="4">
        <f t="shared" si="643"/>
        <v>0.61709991376124185</v>
      </c>
      <c r="Q5136">
        <f t="shared" si="644"/>
        <v>2025</v>
      </c>
      <c r="R5136" t="str">
        <f t="shared" si="645"/>
        <v>Q3</v>
      </c>
      <c r="S5136">
        <f t="shared" si="646"/>
        <v>9</v>
      </c>
      <c r="T5136" t="str">
        <f t="shared" si="647"/>
        <v>Sep</v>
      </c>
    </row>
    <row r="5137" spans="1:20" x14ac:dyDescent="0.35">
      <c r="A5137" t="s">
        <v>5202</v>
      </c>
      <c r="B5137" s="1">
        <v>45911</v>
      </c>
      <c r="C5137" t="s">
        <v>28</v>
      </c>
      <c r="D5137" t="s">
        <v>49</v>
      </c>
      <c r="E5137" t="s">
        <v>23</v>
      </c>
      <c r="F5137" t="s">
        <v>37</v>
      </c>
      <c r="G5137" t="s">
        <v>46</v>
      </c>
      <c r="H5137" t="s">
        <v>75</v>
      </c>
      <c r="I5137">
        <v>2</v>
      </c>
      <c r="J5137" s="2">
        <v>34.36</v>
      </c>
      <c r="K5137" s="3">
        <v>0.1</v>
      </c>
      <c r="L5137" s="2">
        <v>10.46</v>
      </c>
      <c r="M5137" s="2">
        <f t="shared" si="640"/>
        <v>61.85</v>
      </c>
      <c r="N5137" s="2">
        <f t="shared" si="641"/>
        <v>20.92</v>
      </c>
      <c r="O5137" s="2">
        <f t="shared" si="642"/>
        <v>40.93</v>
      </c>
      <c r="P5137" s="4">
        <f t="shared" si="643"/>
        <v>0.66176232821341952</v>
      </c>
      <c r="Q5137">
        <f t="shared" si="644"/>
        <v>2025</v>
      </c>
      <c r="R5137" t="str">
        <f t="shared" si="645"/>
        <v>Q3</v>
      </c>
      <c r="S5137">
        <f t="shared" si="646"/>
        <v>9</v>
      </c>
      <c r="T5137" t="str">
        <f t="shared" si="647"/>
        <v>Sep</v>
      </c>
    </row>
    <row r="5138" spans="1:20" x14ac:dyDescent="0.35">
      <c r="A5138" t="s">
        <v>5203</v>
      </c>
      <c r="B5138" s="1">
        <v>45911</v>
      </c>
      <c r="C5138" t="s">
        <v>28</v>
      </c>
      <c r="D5138" t="s">
        <v>49</v>
      </c>
      <c r="E5138" t="s">
        <v>43</v>
      </c>
      <c r="F5138" t="s">
        <v>37</v>
      </c>
      <c r="G5138" t="s">
        <v>38</v>
      </c>
      <c r="H5138" t="s">
        <v>44</v>
      </c>
      <c r="I5138">
        <v>2</v>
      </c>
      <c r="J5138" s="2">
        <v>122.96</v>
      </c>
      <c r="K5138" s="3">
        <v>0</v>
      </c>
      <c r="L5138" s="2">
        <v>47.71</v>
      </c>
      <c r="M5138" s="2">
        <f t="shared" si="640"/>
        <v>245.92</v>
      </c>
      <c r="N5138" s="2">
        <f t="shared" si="641"/>
        <v>95.42</v>
      </c>
      <c r="O5138" s="2">
        <f t="shared" si="642"/>
        <v>150.5</v>
      </c>
      <c r="P5138" s="4">
        <f t="shared" si="643"/>
        <v>0.6119876382563435</v>
      </c>
      <c r="Q5138">
        <f t="shared" si="644"/>
        <v>2025</v>
      </c>
      <c r="R5138" t="str">
        <f t="shared" si="645"/>
        <v>Q3</v>
      </c>
      <c r="S5138">
        <f t="shared" si="646"/>
        <v>9</v>
      </c>
      <c r="T5138" t="str">
        <f t="shared" si="647"/>
        <v>Sep</v>
      </c>
    </row>
    <row r="5139" spans="1:20" x14ac:dyDescent="0.35">
      <c r="A5139" t="s">
        <v>5204</v>
      </c>
      <c r="B5139" s="1">
        <v>45912</v>
      </c>
      <c r="C5139" t="s">
        <v>28</v>
      </c>
      <c r="D5139" t="s">
        <v>49</v>
      </c>
      <c r="E5139" t="s">
        <v>23</v>
      </c>
      <c r="F5139" t="s">
        <v>37</v>
      </c>
      <c r="G5139" t="s">
        <v>25</v>
      </c>
      <c r="H5139" t="s">
        <v>26</v>
      </c>
      <c r="I5139">
        <v>2</v>
      </c>
      <c r="J5139" s="2">
        <v>24.73</v>
      </c>
      <c r="K5139" s="3">
        <v>0.05</v>
      </c>
      <c r="L5139" s="2">
        <v>6.83</v>
      </c>
      <c r="M5139" s="2">
        <f t="shared" si="640"/>
        <v>46.99</v>
      </c>
      <c r="N5139" s="2">
        <f t="shared" si="641"/>
        <v>13.66</v>
      </c>
      <c r="O5139" s="2">
        <f t="shared" si="642"/>
        <v>33.33</v>
      </c>
      <c r="P5139" s="4">
        <f t="shared" si="643"/>
        <v>0.70929985103213444</v>
      </c>
      <c r="Q5139">
        <f t="shared" si="644"/>
        <v>2025</v>
      </c>
      <c r="R5139" t="str">
        <f t="shared" si="645"/>
        <v>Q3</v>
      </c>
      <c r="S5139">
        <f t="shared" si="646"/>
        <v>9</v>
      </c>
      <c r="T5139" t="str">
        <f t="shared" si="647"/>
        <v>Sep</v>
      </c>
    </row>
    <row r="5140" spans="1:20" x14ac:dyDescent="0.35">
      <c r="A5140" t="s">
        <v>5205</v>
      </c>
      <c r="B5140" s="1">
        <v>45912</v>
      </c>
      <c r="C5140" t="s">
        <v>28</v>
      </c>
      <c r="D5140" t="s">
        <v>49</v>
      </c>
      <c r="E5140" t="s">
        <v>30</v>
      </c>
      <c r="F5140" t="s">
        <v>31</v>
      </c>
      <c r="G5140" t="s">
        <v>38</v>
      </c>
      <c r="H5140" t="s">
        <v>44</v>
      </c>
      <c r="I5140">
        <v>17</v>
      </c>
      <c r="J5140" s="2">
        <v>121.29</v>
      </c>
      <c r="K5140" s="3">
        <v>0.1</v>
      </c>
      <c r="L5140" s="2">
        <v>49.39</v>
      </c>
      <c r="M5140" s="2">
        <f t="shared" si="640"/>
        <v>1855.74</v>
      </c>
      <c r="N5140" s="2">
        <f t="shared" si="641"/>
        <v>839.63</v>
      </c>
      <c r="O5140" s="2">
        <f t="shared" si="642"/>
        <v>1016.11</v>
      </c>
      <c r="P5140" s="4">
        <f t="shared" si="643"/>
        <v>0.5475497645144255</v>
      </c>
      <c r="Q5140">
        <f t="shared" si="644"/>
        <v>2025</v>
      </c>
      <c r="R5140" t="str">
        <f t="shared" si="645"/>
        <v>Q3</v>
      </c>
      <c r="S5140">
        <f t="shared" si="646"/>
        <v>9</v>
      </c>
      <c r="T5140" t="str">
        <f t="shared" si="647"/>
        <v>Sep</v>
      </c>
    </row>
    <row r="5141" spans="1:20" x14ac:dyDescent="0.35">
      <c r="A5141" t="s">
        <v>5206</v>
      </c>
      <c r="B5141" s="1">
        <v>45912</v>
      </c>
      <c r="C5141" t="s">
        <v>21</v>
      </c>
      <c r="D5141" t="s">
        <v>35</v>
      </c>
      <c r="E5141" t="s">
        <v>23</v>
      </c>
      <c r="F5141" t="s">
        <v>24</v>
      </c>
      <c r="G5141" t="s">
        <v>53</v>
      </c>
      <c r="H5141" t="s">
        <v>66</v>
      </c>
      <c r="I5141">
        <v>1</v>
      </c>
      <c r="J5141" s="2">
        <v>107.92</v>
      </c>
      <c r="K5141" s="3">
        <v>0.05</v>
      </c>
      <c r="L5141" s="2">
        <v>44.62</v>
      </c>
      <c r="M5141" s="2">
        <f t="shared" si="640"/>
        <v>102.52</v>
      </c>
      <c r="N5141" s="2">
        <f t="shared" si="641"/>
        <v>44.62</v>
      </c>
      <c r="O5141" s="2">
        <f t="shared" si="642"/>
        <v>57.9</v>
      </c>
      <c r="P5141" s="4">
        <f t="shared" si="643"/>
        <v>0.56476785017557551</v>
      </c>
      <c r="Q5141">
        <f t="shared" si="644"/>
        <v>2025</v>
      </c>
      <c r="R5141" t="str">
        <f t="shared" si="645"/>
        <v>Q3</v>
      </c>
      <c r="S5141">
        <f t="shared" si="646"/>
        <v>9</v>
      </c>
      <c r="T5141" t="str">
        <f t="shared" si="647"/>
        <v>Sep</v>
      </c>
    </row>
    <row r="5142" spans="1:20" x14ac:dyDescent="0.35">
      <c r="A5142" t="s">
        <v>5207</v>
      </c>
      <c r="B5142" s="1">
        <v>45912</v>
      </c>
      <c r="C5142" t="s">
        <v>28</v>
      </c>
      <c r="D5142" t="s">
        <v>29</v>
      </c>
      <c r="E5142" t="s">
        <v>23</v>
      </c>
      <c r="F5142" t="s">
        <v>24</v>
      </c>
      <c r="G5142" t="s">
        <v>38</v>
      </c>
      <c r="H5142" t="s">
        <v>84</v>
      </c>
      <c r="I5142">
        <v>1</v>
      </c>
      <c r="J5142" s="2">
        <v>266.18</v>
      </c>
      <c r="K5142" s="3">
        <v>0.15</v>
      </c>
      <c r="L5142" s="2">
        <v>133.35</v>
      </c>
      <c r="M5142" s="2">
        <f t="shared" si="640"/>
        <v>226.25</v>
      </c>
      <c r="N5142" s="2">
        <f t="shared" si="641"/>
        <v>133.35</v>
      </c>
      <c r="O5142" s="2">
        <f t="shared" si="642"/>
        <v>92.9</v>
      </c>
      <c r="P5142" s="4">
        <f t="shared" si="643"/>
        <v>0.41060773480662988</v>
      </c>
      <c r="Q5142">
        <f t="shared" si="644"/>
        <v>2025</v>
      </c>
      <c r="R5142" t="str">
        <f t="shared" si="645"/>
        <v>Q3</v>
      </c>
      <c r="S5142">
        <f t="shared" si="646"/>
        <v>9</v>
      </c>
      <c r="T5142" t="str">
        <f t="shared" si="647"/>
        <v>Sep</v>
      </c>
    </row>
    <row r="5143" spans="1:20" x14ac:dyDescent="0.35">
      <c r="A5143" t="s">
        <v>5208</v>
      </c>
      <c r="B5143" s="1">
        <v>45912</v>
      </c>
      <c r="C5143" t="s">
        <v>62</v>
      </c>
      <c r="D5143" t="s">
        <v>63</v>
      </c>
      <c r="E5143" t="s">
        <v>52</v>
      </c>
      <c r="F5143" t="s">
        <v>24</v>
      </c>
      <c r="G5143" t="s">
        <v>25</v>
      </c>
      <c r="H5143" t="s">
        <v>91</v>
      </c>
      <c r="I5143">
        <v>1</v>
      </c>
      <c r="J5143" s="2">
        <v>93.32</v>
      </c>
      <c r="K5143" s="3">
        <v>0.1</v>
      </c>
      <c r="L5143" s="2">
        <v>43.89</v>
      </c>
      <c r="M5143" s="2">
        <f t="shared" si="640"/>
        <v>83.99</v>
      </c>
      <c r="N5143" s="2">
        <f t="shared" si="641"/>
        <v>43.89</v>
      </c>
      <c r="O5143" s="2">
        <f t="shared" si="642"/>
        <v>40.099999999999994</v>
      </c>
      <c r="P5143" s="4">
        <f t="shared" si="643"/>
        <v>0.47743779021312055</v>
      </c>
      <c r="Q5143">
        <f t="shared" si="644"/>
        <v>2025</v>
      </c>
      <c r="R5143" t="str">
        <f t="shared" si="645"/>
        <v>Q3</v>
      </c>
      <c r="S5143">
        <f t="shared" si="646"/>
        <v>9</v>
      </c>
      <c r="T5143" t="str">
        <f t="shared" si="647"/>
        <v>Sep</v>
      </c>
    </row>
    <row r="5144" spans="1:20" x14ac:dyDescent="0.35">
      <c r="A5144" t="s">
        <v>5209</v>
      </c>
      <c r="B5144" s="1">
        <v>45912</v>
      </c>
      <c r="C5144" t="s">
        <v>41</v>
      </c>
      <c r="D5144" t="s">
        <v>42</v>
      </c>
      <c r="E5144" t="s">
        <v>43</v>
      </c>
      <c r="F5144" t="s">
        <v>24</v>
      </c>
      <c r="G5144" t="s">
        <v>25</v>
      </c>
      <c r="H5144" t="s">
        <v>91</v>
      </c>
      <c r="I5144">
        <v>1</v>
      </c>
      <c r="J5144" s="2">
        <v>102.67</v>
      </c>
      <c r="K5144" s="3">
        <v>0</v>
      </c>
      <c r="L5144" s="2">
        <v>44.84</v>
      </c>
      <c r="M5144" s="2">
        <f t="shared" si="640"/>
        <v>102.67</v>
      </c>
      <c r="N5144" s="2">
        <f t="shared" si="641"/>
        <v>44.84</v>
      </c>
      <c r="O5144" s="2">
        <f t="shared" si="642"/>
        <v>57.83</v>
      </c>
      <c r="P5144" s="4">
        <f t="shared" si="643"/>
        <v>0.56326093308658809</v>
      </c>
      <c r="Q5144">
        <f t="shared" si="644"/>
        <v>2025</v>
      </c>
      <c r="R5144" t="str">
        <f t="shared" si="645"/>
        <v>Q3</v>
      </c>
      <c r="S5144">
        <f t="shared" si="646"/>
        <v>9</v>
      </c>
      <c r="T5144" t="str">
        <f t="shared" si="647"/>
        <v>Sep</v>
      </c>
    </row>
    <row r="5145" spans="1:20" x14ac:dyDescent="0.35">
      <c r="A5145" t="s">
        <v>5210</v>
      </c>
      <c r="B5145" s="1">
        <v>45912</v>
      </c>
      <c r="C5145" t="s">
        <v>41</v>
      </c>
      <c r="D5145" t="s">
        <v>42</v>
      </c>
      <c r="E5145" t="s">
        <v>23</v>
      </c>
      <c r="F5145" t="s">
        <v>37</v>
      </c>
      <c r="G5145" t="s">
        <v>25</v>
      </c>
      <c r="H5145" t="s">
        <v>81</v>
      </c>
      <c r="I5145">
        <v>5</v>
      </c>
      <c r="J5145" s="2">
        <v>43.53</v>
      </c>
      <c r="K5145" s="3">
        <v>0.05</v>
      </c>
      <c r="L5145" s="2">
        <v>16.12</v>
      </c>
      <c r="M5145" s="2">
        <f t="shared" si="640"/>
        <v>206.77</v>
      </c>
      <c r="N5145" s="2">
        <f t="shared" si="641"/>
        <v>80.599999999999994</v>
      </c>
      <c r="O5145" s="2">
        <f t="shared" si="642"/>
        <v>126.17000000000002</v>
      </c>
      <c r="P5145" s="4">
        <f t="shared" si="643"/>
        <v>0.61019490254872566</v>
      </c>
      <c r="Q5145">
        <f t="shared" si="644"/>
        <v>2025</v>
      </c>
      <c r="R5145" t="str">
        <f t="shared" si="645"/>
        <v>Q3</v>
      </c>
      <c r="S5145">
        <f t="shared" si="646"/>
        <v>9</v>
      </c>
      <c r="T5145" t="str">
        <f t="shared" si="647"/>
        <v>Sep</v>
      </c>
    </row>
    <row r="5146" spans="1:20" x14ac:dyDescent="0.35">
      <c r="A5146" t="s">
        <v>5211</v>
      </c>
      <c r="B5146" s="1">
        <v>45912</v>
      </c>
      <c r="C5146" t="s">
        <v>21</v>
      </c>
      <c r="D5146" t="s">
        <v>22</v>
      </c>
      <c r="E5146" t="s">
        <v>36</v>
      </c>
      <c r="F5146" t="s">
        <v>37</v>
      </c>
      <c r="G5146" t="s">
        <v>46</v>
      </c>
      <c r="H5146" t="s">
        <v>75</v>
      </c>
      <c r="I5146">
        <v>1</v>
      </c>
      <c r="J5146" s="2">
        <v>33.79</v>
      </c>
      <c r="K5146" s="3">
        <v>0.1</v>
      </c>
      <c r="L5146" s="2">
        <v>10.23</v>
      </c>
      <c r="M5146" s="2">
        <f t="shared" si="640"/>
        <v>30.41</v>
      </c>
      <c r="N5146" s="2">
        <f t="shared" si="641"/>
        <v>10.23</v>
      </c>
      <c r="O5146" s="2">
        <f t="shared" si="642"/>
        <v>20.18</v>
      </c>
      <c r="P5146" s="4">
        <f t="shared" si="643"/>
        <v>0.66359750082209801</v>
      </c>
      <c r="Q5146">
        <f t="shared" si="644"/>
        <v>2025</v>
      </c>
      <c r="R5146" t="str">
        <f t="shared" si="645"/>
        <v>Q3</v>
      </c>
      <c r="S5146">
        <f t="shared" si="646"/>
        <v>9</v>
      </c>
      <c r="T5146" t="str">
        <f t="shared" si="647"/>
        <v>Sep</v>
      </c>
    </row>
    <row r="5147" spans="1:20" x14ac:dyDescent="0.35">
      <c r="A5147" t="s">
        <v>5212</v>
      </c>
      <c r="B5147" s="1">
        <v>45912</v>
      </c>
      <c r="C5147" t="s">
        <v>21</v>
      </c>
      <c r="D5147" t="s">
        <v>35</v>
      </c>
      <c r="E5147" t="s">
        <v>23</v>
      </c>
      <c r="F5147" t="s">
        <v>24</v>
      </c>
      <c r="G5147" t="s">
        <v>46</v>
      </c>
      <c r="H5147" t="s">
        <v>75</v>
      </c>
      <c r="I5147">
        <v>1</v>
      </c>
      <c r="J5147" s="2">
        <v>34.14</v>
      </c>
      <c r="K5147" s="3">
        <v>0.05</v>
      </c>
      <c r="L5147" s="2">
        <v>10.35</v>
      </c>
      <c r="M5147" s="2">
        <f t="shared" si="640"/>
        <v>32.43</v>
      </c>
      <c r="N5147" s="2">
        <f t="shared" si="641"/>
        <v>10.35</v>
      </c>
      <c r="O5147" s="2">
        <f t="shared" si="642"/>
        <v>22.08</v>
      </c>
      <c r="P5147" s="4">
        <f t="shared" si="643"/>
        <v>0.68085106382978722</v>
      </c>
      <c r="Q5147">
        <f t="shared" si="644"/>
        <v>2025</v>
      </c>
      <c r="R5147" t="str">
        <f t="shared" si="645"/>
        <v>Q3</v>
      </c>
      <c r="S5147">
        <f t="shared" si="646"/>
        <v>9</v>
      </c>
      <c r="T5147" t="str">
        <f t="shared" si="647"/>
        <v>Sep</v>
      </c>
    </row>
    <row r="5148" spans="1:20" x14ac:dyDescent="0.35">
      <c r="A5148" t="s">
        <v>5213</v>
      </c>
      <c r="B5148" s="1">
        <v>45912</v>
      </c>
      <c r="C5148" t="s">
        <v>41</v>
      </c>
      <c r="D5148" t="s">
        <v>42</v>
      </c>
      <c r="E5148" t="s">
        <v>36</v>
      </c>
      <c r="F5148" t="s">
        <v>37</v>
      </c>
      <c r="G5148" t="s">
        <v>25</v>
      </c>
      <c r="H5148" t="s">
        <v>91</v>
      </c>
      <c r="I5148">
        <v>3</v>
      </c>
      <c r="J5148" s="2">
        <v>104.74</v>
      </c>
      <c r="K5148" s="3">
        <v>0.1</v>
      </c>
      <c r="L5148" s="2">
        <v>44.88</v>
      </c>
      <c r="M5148" s="2">
        <f t="shared" si="640"/>
        <v>282.8</v>
      </c>
      <c r="N5148" s="2">
        <f t="shared" si="641"/>
        <v>134.63999999999999</v>
      </c>
      <c r="O5148" s="2">
        <f t="shared" si="642"/>
        <v>148.16000000000003</v>
      </c>
      <c r="P5148" s="4">
        <f t="shared" si="643"/>
        <v>0.52390381895332394</v>
      </c>
      <c r="Q5148">
        <f t="shared" si="644"/>
        <v>2025</v>
      </c>
      <c r="R5148" t="str">
        <f t="shared" si="645"/>
        <v>Q3</v>
      </c>
      <c r="S5148">
        <f t="shared" si="646"/>
        <v>9</v>
      </c>
      <c r="T5148" t="str">
        <f t="shared" si="647"/>
        <v>Sep</v>
      </c>
    </row>
    <row r="5149" spans="1:20" x14ac:dyDescent="0.35">
      <c r="A5149" t="s">
        <v>5214</v>
      </c>
      <c r="B5149" s="1">
        <v>45913</v>
      </c>
      <c r="C5149" t="s">
        <v>21</v>
      </c>
      <c r="D5149" t="s">
        <v>35</v>
      </c>
      <c r="E5149" t="s">
        <v>23</v>
      </c>
      <c r="F5149" t="s">
        <v>37</v>
      </c>
      <c r="G5149" t="s">
        <v>53</v>
      </c>
      <c r="H5149" t="s">
        <v>66</v>
      </c>
      <c r="I5149">
        <v>4</v>
      </c>
      <c r="J5149" s="2">
        <v>110.83</v>
      </c>
      <c r="K5149" s="3">
        <v>0</v>
      </c>
      <c r="L5149" s="2">
        <v>43.94</v>
      </c>
      <c r="M5149" s="2">
        <f t="shared" si="640"/>
        <v>443.32</v>
      </c>
      <c r="N5149" s="2">
        <f t="shared" si="641"/>
        <v>175.76</v>
      </c>
      <c r="O5149" s="2">
        <f t="shared" si="642"/>
        <v>267.56</v>
      </c>
      <c r="P5149" s="4">
        <f t="shared" si="643"/>
        <v>0.60353694847965356</v>
      </c>
      <c r="Q5149">
        <f t="shared" si="644"/>
        <v>2025</v>
      </c>
      <c r="R5149" t="str">
        <f t="shared" si="645"/>
        <v>Q3</v>
      </c>
      <c r="S5149">
        <f t="shared" si="646"/>
        <v>9</v>
      </c>
      <c r="T5149" t="str">
        <f t="shared" si="647"/>
        <v>Sep</v>
      </c>
    </row>
    <row r="5150" spans="1:20" x14ac:dyDescent="0.35">
      <c r="A5150" t="s">
        <v>5215</v>
      </c>
      <c r="B5150" s="1">
        <v>45913</v>
      </c>
      <c r="C5150" t="s">
        <v>28</v>
      </c>
      <c r="D5150" t="s">
        <v>29</v>
      </c>
      <c r="E5150" t="s">
        <v>43</v>
      </c>
      <c r="F5150" t="s">
        <v>37</v>
      </c>
      <c r="G5150" t="s">
        <v>53</v>
      </c>
      <c r="H5150" t="s">
        <v>66</v>
      </c>
      <c r="I5150">
        <v>1</v>
      </c>
      <c r="J5150" s="2">
        <v>111.25</v>
      </c>
      <c r="K5150" s="3">
        <v>0</v>
      </c>
      <c r="L5150" s="2">
        <v>44.23</v>
      </c>
      <c r="M5150" s="2">
        <f t="shared" si="640"/>
        <v>111.25</v>
      </c>
      <c r="N5150" s="2">
        <f t="shared" si="641"/>
        <v>44.23</v>
      </c>
      <c r="O5150" s="2">
        <f t="shared" si="642"/>
        <v>67.02000000000001</v>
      </c>
      <c r="P5150" s="4">
        <f t="shared" si="643"/>
        <v>0.60242696629213488</v>
      </c>
      <c r="Q5150">
        <f t="shared" si="644"/>
        <v>2025</v>
      </c>
      <c r="R5150" t="str">
        <f t="shared" si="645"/>
        <v>Q3</v>
      </c>
      <c r="S5150">
        <f t="shared" si="646"/>
        <v>9</v>
      </c>
      <c r="T5150" t="str">
        <f t="shared" si="647"/>
        <v>Sep</v>
      </c>
    </row>
    <row r="5151" spans="1:20" x14ac:dyDescent="0.35">
      <c r="A5151" t="s">
        <v>5216</v>
      </c>
      <c r="B5151" s="1">
        <v>45913</v>
      </c>
      <c r="C5151" t="s">
        <v>28</v>
      </c>
      <c r="D5151" t="s">
        <v>29</v>
      </c>
      <c r="E5151" t="s">
        <v>23</v>
      </c>
      <c r="F5151" t="s">
        <v>31</v>
      </c>
      <c r="G5151" t="s">
        <v>53</v>
      </c>
      <c r="H5151" t="s">
        <v>54</v>
      </c>
      <c r="I5151">
        <v>1</v>
      </c>
      <c r="J5151" s="2">
        <v>152.26</v>
      </c>
      <c r="K5151" s="3">
        <v>0.1</v>
      </c>
      <c r="L5151" s="2">
        <v>71.86</v>
      </c>
      <c r="M5151" s="2">
        <f t="shared" si="640"/>
        <v>137.03</v>
      </c>
      <c r="N5151" s="2">
        <f t="shared" si="641"/>
        <v>71.86</v>
      </c>
      <c r="O5151" s="2">
        <f t="shared" si="642"/>
        <v>65.17</v>
      </c>
      <c r="P5151" s="4">
        <f t="shared" si="643"/>
        <v>0.47558928701744146</v>
      </c>
      <c r="Q5151">
        <f t="shared" si="644"/>
        <v>2025</v>
      </c>
      <c r="R5151" t="str">
        <f t="shared" si="645"/>
        <v>Q3</v>
      </c>
      <c r="S5151">
        <f t="shared" si="646"/>
        <v>9</v>
      </c>
      <c r="T5151" t="str">
        <f t="shared" si="647"/>
        <v>Sep</v>
      </c>
    </row>
    <row r="5152" spans="1:20" x14ac:dyDescent="0.35">
      <c r="A5152" t="s">
        <v>5217</v>
      </c>
      <c r="B5152" s="1">
        <v>45913</v>
      </c>
      <c r="C5152" t="s">
        <v>21</v>
      </c>
      <c r="D5152" t="s">
        <v>22</v>
      </c>
      <c r="E5152" t="s">
        <v>52</v>
      </c>
      <c r="F5152" t="s">
        <v>24</v>
      </c>
      <c r="G5152" t="s">
        <v>38</v>
      </c>
      <c r="H5152" t="s">
        <v>56</v>
      </c>
      <c r="I5152">
        <v>3</v>
      </c>
      <c r="J5152" s="2">
        <v>80.23</v>
      </c>
      <c r="K5152" s="3">
        <v>0</v>
      </c>
      <c r="L5152" s="2">
        <v>31.42</v>
      </c>
      <c r="M5152" s="2">
        <f t="shared" si="640"/>
        <v>240.69</v>
      </c>
      <c r="N5152" s="2">
        <f t="shared" si="641"/>
        <v>94.26</v>
      </c>
      <c r="O5152" s="2">
        <f t="shared" si="642"/>
        <v>146.43</v>
      </c>
      <c r="P5152" s="4">
        <f t="shared" si="643"/>
        <v>0.60837591923220746</v>
      </c>
      <c r="Q5152">
        <f t="shared" si="644"/>
        <v>2025</v>
      </c>
      <c r="R5152" t="str">
        <f t="shared" si="645"/>
        <v>Q3</v>
      </c>
      <c r="S5152">
        <f t="shared" si="646"/>
        <v>9</v>
      </c>
      <c r="T5152" t="str">
        <f t="shared" si="647"/>
        <v>Sep</v>
      </c>
    </row>
    <row r="5153" spans="1:20" x14ac:dyDescent="0.35">
      <c r="A5153" t="s">
        <v>5218</v>
      </c>
      <c r="B5153" s="1">
        <v>45913</v>
      </c>
      <c r="C5153" t="s">
        <v>21</v>
      </c>
      <c r="D5153" t="s">
        <v>35</v>
      </c>
      <c r="E5153" t="s">
        <v>23</v>
      </c>
      <c r="F5153" t="s">
        <v>24</v>
      </c>
      <c r="G5153" t="s">
        <v>32</v>
      </c>
      <c r="H5153" t="s">
        <v>86</v>
      </c>
      <c r="I5153">
        <v>1</v>
      </c>
      <c r="J5153" s="2">
        <v>68.760000000000005</v>
      </c>
      <c r="K5153" s="3">
        <v>0</v>
      </c>
      <c r="L5153" s="2">
        <v>25.94</v>
      </c>
      <c r="M5153" s="2">
        <f t="shared" si="640"/>
        <v>68.760000000000005</v>
      </c>
      <c r="N5153" s="2">
        <f t="shared" si="641"/>
        <v>25.94</v>
      </c>
      <c r="O5153" s="2">
        <f t="shared" si="642"/>
        <v>42.820000000000007</v>
      </c>
      <c r="P5153" s="4">
        <f t="shared" si="643"/>
        <v>0.62274578243164636</v>
      </c>
      <c r="Q5153">
        <f t="shared" si="644"/>
        <v>2025</v>
      </c>
      <c r="R5153" t="str">
        <f t="shared" si="645"/>
        <v>Q3</v>
      </c>
      <c r="S5153">
        <f t="shared" si="646"/>
        <v>9</v>
      </c>
      <c r="T5153" t="str">
        <f t="shared" si="647"/>
        <v>Sep</v>
      </c>
    </row>
    <row r="5154" spans="1:20" x14ac:dyDescent="0.35">
      <c r="A5154" t="s">
        <v>5219</v>
      </c>
      <c r="B5154" s="1">
        <v>45913</v>
      </c>
      <c r="C5154" t="s">
        <v>21</v>
      </c>
      <c r="D5154" t="s">
        <v>35</v>
      </c>
      <c r="E5154" t="s">
        <v>23</v>
      </c>
      <c r="F5154" t="s">
        <v>24</v>
      </c>
      <c r="G5154" t="s">
        <v>53</v>
      </c>
      <c r="H5154" t="s">
        <v>70</v>
      </c>
      <c r="I5154">
        <v>1</v>
      </c>
      <c r="J5154" s="2">
        <v>54.74</v>
      </c>
      <c r="K5154" s="3">
        <v>0</v>
      </c>
      <c r="L5154" s="2">
        <v>19.3</v>
      </c>
      <c r="M5154" s="2">
        <f t="shared" si="640"/>
        <v>54.74</v>
      </c>
      <c r="N5154" s="2">
        <f t="shared" si="641"/>
        <v>19.3</v>
      </c>
      <c r="O5154" s="2">
        <f t="shared" si="642"/>
        <v>35.44</v>
      </c>
      <c r="P5154" s="4">
        <f t="shared" si="643"/>
        <v>0.6474241870661307</v>
      </c>
      <c r="Q5154">
        <f t="shared" si="644"/>
        <v>2025</v>
      </c>
      <c r="R5154" t="str">
        <f t="shared" si="645"/>
        <v>Q3</v>
      </c>
      <c r="S5154">
        <f t="shared" si="646"/>
        <v>9</v>
      </c>
      <c r="T5154" t="str">
        <f t="shared" si="647"/>
        <v>Sep</v>
      </c>
    </row>
    <row r="5155" spans="1:20" x14ac:dyDescent="0.35">
      <c r="A5155" t="s">
        <v>5220</v>
      </c>
      <c r="B5155" s="1">
        <v>45913</v>
      </c>
      <c r="C5155" t="s">
        <v>62</v>
      </c>
      <c r="D5155" t="s">
        <v>69</v>
      </c>
      <c r="E5155" t="s">
        <v>43</v>
      </c>
      <c r="F5155" t="s">
        <v>37</v>
      </c>
      <c r="G5155" t="s">
        <v>53</v>
      </c>
      <c r="H5155" t="s">
        <v>66</v>
      </c>
      <c r="I5155">
        <v>2</v>
      </c>
      <c r="J5155" s="2">
        <v>99.64</v>
      </c>
      <c r="K5155" s="3">
        <v>0</v>
      </c>
      <c r="L5155" s="2">
        <v>44.11</v>
      </c>
      <c r="M5155" s="2">
        <f t="shared" si="640"/>
        <v>199.28</v>
      </c>
      <c r="N5155" s="2">
        <f t="shared" si="641"/>
        <v>88.22</v>
      </c>
      <c r="O5155" s="2">
        <f t="shared" si="642"/>
        <v>111.06</v>
      </c>
      <c r="P5155" s="4">
        <f t="shared" si="643"/>
        <v>0.55730630268968284</v>
      </c>
      <c r="Q5155">
        <f t="shared" si="644"/>
        <v>2025</v>
      </c>
      <c r="R5155" t="str">
        <f t="shared" si="645"/>
        <v>Q3</v>
      </c>
      <c r="S5155">
        <f t="shared" si="646"/>
        <v>9</v>
      </c>
      <c r="T5155" t="str">
        <f t="shared" si="647"/>
        <v>Sep</v>
      </c>
    </row>
    <row r="5156" spans="1:20" x14ac:dyDescent="0.35">
      <c r="A5156" t="s">
        <v>5221</v>
      </c>
      <c r="B5156" s="1">
        <v>45913</v>
      </c>
      <c r="C5156" t="s">
        <v>21</v>
      </c>
      <c r="D5156" t="s">
        <v>35</v>
      </c>
      <c r="E5156" t="s">
        <v>52</v>
      </c>
      <c r="F5156" t="s">
        <v>37</v>
      </c>
      <c r="G5156" t="s">
        <v>53</v>
      </c>
      <c r="H5156" t="s">
        <v>54</v>
      </c>
      <c r="I5156">
        <v>2</v>
      </c>
      <c r="J5156" s="2">
        <v>149.49</v>
      </c>
      <c r="K5156" s="3">
        <v>0.15</v>
      </c>
      <c r="L5156" s="2">
        <v>68.81</v>
      </c>
      <c r="M5156" s="2">
        <f t="shared" si="640"/>
        <v>254.13</v>
      </c>
      <c r="N5156" s="2">
        <f t="shared" si="641"/>
        <v>137.62</v>
      </c>
      <c r="O5156" s="2">
        <f t="shared" si="642"/>
        <v>116.50999999999999</v>
      </c>
      <c r="P5156" s="4">
        <f t="shared" si="643"/>
        <v>0.45846613937748393</v>
      </c>
      <c r="Q5156">
        <f t="shared" si="644"/>
        <v>2025</v>
      </c>
      <c r="R5156" t="str">
        <f t="shared" si="645"/>
        <v>Q3</v>
      </c>
      <c r="S5156">
        <f t="shared" si="646"/>
        <v>9</v>
      </c>
      <c r="T5156" t="str">
        <f t="shared" si="647"/>
        <v>Sep</v>
      </c>
    </row>
    <row r="5157" spans="1:20" x14ac:dyDescent="0.35">
      <c r="A5157" t="s">
        <v>5222</v>
      </c>
      <c r="B5157" s="1">
        <v>45913</v>
      </c>
      <c r="C5157" t="s">
        <v>41</v>
      </c>
      <c r="D5157" t="s">
        <v>42</v>
      </c>
      <c r="E5157" t="s">
        <v>36</v>
      </c>
      <c r="F5157" t="s">
        <v>24</v>
      </c>
      <c r="G5157" t="s">
        <v>53</v>
      </c>
      <c r="H5157" t="s">
        <v>70</v>
      </c>
      <c r="I5157">
        <v>1</v>
      </c>
      <c r="J5157" s="2">
        <v>55.75</v>
      </c>
      <c r="K5157" s="3">
        <v>0.1</v>
      </c>
      <c r="L5157" s="2">
        <v>19.18</v>
      </c>
      <c r="M5157" s="2">
        <f t="shared" si="640"/>
        <v>50.18</v>
      </c>
      <c r="N5157" s="2">
        <f t="shared" si="641"/>
        <v>19.18</v>
      </c>
      <c r="O5157" s="2">
        <f t="shared" si="642"/>
        <v>31</v>
      </c>
      <c r="P5157" s="4">
        <f t="shared" si="643"/>
        <v>0.61777600637704266</v>
      </c>
      <c r="Q5157">
        <f t="shared" si="644"/>
        <v>2025</v>
      </c>
      <c r="R5157" t="str">
        <f t="shared" si="645"/>
        <v>Q3</v>
      </c>
      <c r="S5157">
        <f t="shared" si="646"/>
        <v>9</v>
      </c>
      <c r="T5157" t="str">
        <f t="shared" si="647"/>
        <v>Sep</v>
      </c>
    </row>
    <row r="5158" spans="1:20" x14ac:dyDescent="0.35">
      <c r="A5158" t="s">
        <v>5223</v>
      </c>
      <c r="B5158" s="1">
        <v>45913</v>
      </c>
      <c r="C5158" t="s">
        <v>21</v>
      </c>
      <c r="D5158" t="s">
        <v>35</v>
      </c>
      <c r="E5158" t="s">
        <v>43</v>
      </c>
      <c r="F5158" t="s">
        <v>24</v>
      </c>
      <c r="G5158" t="s">
        <v>53</v>
      </c>
      <c r="H5158" t="s">
        <v>70</v>
      </c>
      <c r="I5158">
        <v>2</v>
      </c>
      <c r="J5158" s="2">
        <v>54.35</v>
      </c>
      <c r="K5158" s="3">
        <v>0</v>
      </c>
      <c r="L5158" s="2">
        <v>19</v>
      </c>
      <c r="M5158" s="2">
        <f t="shared" si="640"/>
        <v>108.7</v>
      </c>
      <c r="N5158" s="2">
        <f t="shared" si="641"/>
        <v>38</v>
      </c>
      <c r="O5158" s="2">
        <f t="shared" si="642"/>
        <v>70.7</v>
      </c>
      <c r="P5158" s="4">
        <f t="shared" si="643"/>
        <v>0.65041398344066237</v>
      </c>
      <c r="Q5158">
        <f t="shared" si="644"/>
        <v>2025</v>
      </c>
      <c r="R5158" t="str">
        <f t="shared" si="645"/>
        <v>Q3</v>
      </c>
      <c r="S5158">
        <f t="shared" si="646"/>
        <v>9</v>
      </c>
      <c r="T5158" t="str">
        <f t="shared" si="647"/>
        <v>Sep</v>
      </c>
    </row>
    <row r="5159" spans="1:20" x14ac:dyDescent="0.35">
      <c r="A5159" t="s">
        <v>5224</v>
      </c>
      <c r="B5159" s="1">
        <v>45913</v>
      </c>
      <c r="C5159" t="s">
        <v>41</v>
      </c>
      <c r="D5159" t="s">
        <v>42</v>
      </c>
      <c r="E5159" t="s">
        <v>23</v>
      </c>
      <c r="F5159" t="s">
        <v>24</v>
      </c>
      <c r="G5159" t="s">
        <v>32</v>
      </c>
      <c r="H5159" t="s">
        <v>50</v>
      </c>
      <c r="I5159">
        <v>1</v>
      </c>
      <c r="J5159" s="2">
        <v>244.29</v>
      </c>
      <c r="K5159" s="3">
        <v>0.05</v>
      </c>
      <c r="L5159" s="2">
        <v>116.2</v>
      </c>
      <c r="M5159" s="2">
        <f t="shared" si="640"/>
        <v>232.08</v>
      </c>
      <c r="N5159" s="2">
        <f t="shared" si="641"/>
        <v>116.2</v>
      </c>
      <c r="O5159" s="2">
        <f t="shared" si="642"/>
        <v>115.88000000000001</v>
      </c>
      <c r="P5159" s="4">
        <f t="shared" si="643"/>
        <v>0.49931058255773875</v>
      </c>
      <c r="Q5159">
        <f t="shared" si="644"/>
        <v>2025</v>
      </c>
      <c r="R5159" t="str">
        <f t="shared" si="645"/>
        <v>Q3</v>
      </c>
      <c r="S5159">
        <f t="shared" si="646"/>
        <v>9</v>
      </c>
      <c r="T5159" t="str">
        <f t="shared" si="647"/>
        <v>Sep</v>
      </c>
    </row>
    <row r="5160" spans="1:20" x14ac:dyDescent="0.35">
      <c r="A5160" t="s">
        <v>5225</v>
      </c>
      <c r="B5160" s="1">
        <v>45914</v>
      </c>
      <c r="C5160" t="s">
        <v>41</v>
      </c>
      <c r="D5160" t="s">
        <v>42</v>
      </c>
      <c r="E5160" t="s">
        <v>43</v>
      </c>
      <c r="F5160" t="s">
        <v>31</v>
      </c>
      <c r="G5160" t="s">
        <v>32</v>
      </c>
      <c r="H5160" t="s">
        <v>86</v>
      </c>
      <c r="I5160">
        <v>1</v>
      </c>
      <c r="J5160" s="2">
        <v>72.67</v>
      </c>
      <c r="K5160" s="3">
        <v>0.05</v>
      </c>
      <c r="L5160" s="2">
        <v>25.41</v>
      </c>
      <c r="M5160" s="2">
        <f t="shared" si="640"/>
        <v>69.040000000000006</v>
      </c>
      <c r="N5160" s="2">
        <f t="shared" si="641"/>
        <v>25.41</v>
      </c>
      <c r="O5160" s="2">
        <f t="shared" si="642"/>
        <v>43.63000000000001</v>
      </c>
      <c r="P5160" s="4">
        <f t="shared" si="643"/>
        <v>0.63195249130938591</v>
      </c>
      <c r="Q5160">
        <f t="shared" si="644"/>
        <v>2025</v>
      </c>
      <c r="R5160" t="str">
        <f t="shared" si="645"/>
        <v>Q3</v>
      </c>
      <c r="S5160">
        <f t="shared" si="646"/>
        <v>9</v>
      </c>
      <c r="T5160" t="str">
        <f t="shared" si="647"/>
        <v>Sep</v>
      </c>
    </row>
    <row r="5161" spans="1:20" x14ac:dyDescent="0.35">
      <c r="A5161" t="s">
        <v>5226</v>
      </c>
      <c r="B5161" s="1">
        <v>45914</v>
      </c>
      <c r="C5161" t="s">
        <v>21</v>
      </c>
      <c r="D5161" t="s">
        <v>35</v>
      </c>
      <c r="E5161" t="s">
        <v>23</v>
      </c>
      <c r="F5161" t="s">
        <v>37</v>
      </c>
      <c r="G5161" t="s">
        <v>25</v>
      </c>
      <c r="H5161" t="s">
        <v>91</v>
      </c>
      <c r="I5161">
        <v>2</v>
      </c>
      <c r="J5161" s="2">
        <v>100.26</v>
      </c>
      <c r="K5161" s="3">
        <v>0.05</v>
      </c>
      <c r="L5161" s="2">
        <v>43.51</v>
      </c>
      <c r="M5161" s="2">
        <f t="shared" si="640"/>
        <v>190.49</v>
      </c>
      <c r="N5161" s="2">
        <f t="shared" si="641"/>
        <v>87.02</v>
      </c>
      <c r="O5161" s="2">
        <f t="shared" si="642"/>
        <v>103.47000000000001</v>
      </c>
      <c r="P5161" s="4">
        <f t="shared" si="643"/>
        <v>0.54317811958633</v>
      </c>
      <c r="Q5161">
        <f t="shared" si="644"/>
        <v>2025</v>
      </c>
      <c r="R5161" t="str">
        <f t="shared" si="645"/>
        <v>Q3</v>
      </c>
      <c r="S5161">
        <f t="shared" si="646"/>
        <v>9</v>
      </c>
      <c r="T5161" t="str">
        <f t="shared" si="647"/>
        <v>Sep</v>
      </c>
    </row>
    <row r="5162" spans="1:20" x14ac:dyDescent="0.35">
      <c r="A5162" t="s">
        <v>5227</v>
      </c>
      <c r="B5162" s="1">
        <v>45914</v>
      </c>
      <c r="C5162" t="s">
        <v>62</v>
      </c>
      <c r="D5162" t="s">
        <v>74</v>
      </c>
      <c r="E5162" t="s">
        <v>23</v>
      </c>
      <c r="F5162" t="s">
        <v>31</v>
      </c>
      <c r="G5162" t="s">
        <v>32</v>
      </c>
      <c r="H5162" t="s">
        <v>86</v>
      </c>
      <c r="I5162">
        <v>1</v>
      </c>
      <c r="J5162" s="2">
        <v>64.540000000000006</v>
      </c>
      <c r="K5162" s="3">
        <v>0.15</v>
      </c>
      <c r="L5162" s="2">
        <v>25.19</v>
      </c>
      <c r="M5162" s="2">
        <f t="shared" si="640"/>
        <v>54.86</v>
      </c>
      <c r="N5162" s="2">
        <f t="shared" si="641"/>
        <v>25.19</v>
      </c>
      <c r="O5162" s="2">
        <f t="shared" si="642"/>
        <v>29.669999999999998</v>
      </c>
      <c r="P5162" s="4">
        <f t="shared" si="643"/>
        <v>0.5408312067079839</v>
      </c>
      <c r="Q5162">
        <f t="shared" si="644"/>
        <v>2025</v>
      </c>
      <c r="R5162" t="str">
        <f t="shared" si="645"/>
        <v>Q3</v>
      </c>
      <c r="S5162">
        <f t="shared" si="646"/>
        <v>9</v>
      </c>
      <c r="T5162" t="str">
        <f t="shared" si="647"/>
        <v>Sep</v>
      </c>
    </row>
    <row r="5163" spans="1:20" x14ac:dyDescent="0.35">
      <c r="A5163" t="s">
        <v>5228</v>
      </c>
      <c r="B5163" s="1">
        <v>45914</v>
      </c>
      <c r="C5163" t="s">
        <v>21</v>
      </c>
      <c r="D5163" t="s">
        <v>35</v>
      </c>
      <c r="E5163" t="s">
        <v>52</v>
      </c>
      <c r="F5163" t="s">
        <v>37</v>
      </c>
      <c r="G5163" t="s">
        <v>32</v>
      </c>
      <c r="H5163" t="s">
        <v>33</v>
      </c>
      <c r="I5163">
        <v>3</v>
      </c>
      <c r="J5163" s="2">
        <v>39.83</v>
      </c>
      <c r="K5163" s="3">
        <v>0.1</v>
      </c>
      <c r="L5163" s="2">
        <v>12.53</v>
      </c>
      <c r="M5163" s="2">
        <f t="shared" si="640"/>
        <v>107.54</v>
      </c>
      <c r="N5163" s="2">
        <f t="shared" si="641"/>
        <v>37.590000000000003</v>
      </c>
      <c r="O5163" s="2">
        <f t="shared" si="642"/>
        <v>69.95</v>
      </c>
      <c r="P5163" s="4">
        <f t="shared" si="643"/>
        <v>0.65045564441138182</v>
      </c>
      <c r="Q5163">
        <f t="shared" si="644"/>
        <v>2025</v>
      </c>
      <c r="R5163" t="str">
        <f t="shared" si="645"/>
        <v>Q3</v>
      </c>
      <c r="S5163">
        <f t="shared" si="646"/>
        <v>9</v>
      </c>
      <c r="T5163" t="str">
        <f t="shared" si="647"/>
        <v>Sep</v>
      </c>
    </row>
    <row r="5164" spans="1:20" x14ac:dyDescent="0.35">
      <c r="A5164" t="s">
        <v>5229</v>
      </c>
      <c r="B5164" s="1">
        <v>45914</v>
      </c>
      <c r="C5164" t="s">
        <v>21</v>
      </c>
      <c r="D5164" t="s">
        <v>35</v>
      </c>
      <c r="E5164" t="s">
        <v>36</v>
      </c>
      <c r="F5164" t="s">
        <v>24</v>
      </c>
      <c r="G5164" t="s">
        <v>32</v>
      </c>
      <c r="H5164" t="s">
        <v>50</v>
      </c>
      <c r="I5164">
        <v>2</v>
      </c>
      <c r="J5164" s="2">
        <v>238.87</v>
      </c>
      <c r="K5164" s="3">
        <v>0.15</v>
      </c>
      <c r="L5164" s="2">
        <v>116.85</v>
      </c>
      <c r="M5164" s="2">
        <f t="shared" si="640"/>
        <v>406.08</v>
      </c>
      <c r="N5164" s="2">
        <f t="shared" si="641"/>
        <v>233.7</v>
      </c>
      <c r="O5164" s="2">
        <f t="shared" si="642"/>
        <v>172.38</v>
      </c>
      <c r="P5164" s="4">
        <f t="shared" si="643"/>
        <v>0.42449763593380613</v>
      </c>
      <c r="Q5164">
        <f t="shared" si="644"/>
        <v>2025</v>
      </c>
      <c r="R5164" t="str">
        <f t="shared" si="645"/>
        <v>Q3</v>
      </c>
      <c r="S5164">
        <f t="shared" si="646"/>
        <v>9</v>
      </c>
      <c r="T5164" t="str">
        <f t="shared" si="647"/>
        <v>Sep</v>
      </c>
    </row>
    <row r="5165" spans="1:20" x14ac:dyDescent="0.35">
      <c r="A5165" t="s">
        <v>5230</v>
      </c>
      <c r="B5165" s="1">
        <v>45914</v>
      </c>
      <c r="C5165" t="s">
        <v>21</v>
      </c>
      <c r="D5165" t="s">
        <v>35</v>
      </c>
      <c r="E5165" t="s">
        <v>30</v>
      </c>
      <c r="F5165" t="s">
        <v>31</v>
      </c>
      <c r="G5165" t="s">
        <v>53</v>
      </c>
      <c r="H5165" t="s">
        <v>54</v>
      </c>
      <c r="I5165">
        <v>9</v>
      </c>
      <c r="J5165" s="2">
        <v>152.08000000000001</v>
      </c>
      <c r="K5165" s="3">
        <v>0.1</v>
      </c>
      <c r="L5165" s="2">
        <v>71.23</v>
      </c>
      <c r="M5165" s="2">
        <f t="shared" si="640"/>
        <v>1231.8499999999999</v>
      </c>
      <c r="N5165" s="2">
        <f t="shared" si="641"/>
        <v>641.07000000000005</v>
      </c>
      <c r="O5165" s="2">
        <f t="shared" si="642"/>
        <v>590.77999999999986</v>
      </c>
      <c r="P5165" s="4">
        <f t="shared" si="643"/>
        <v>0.47958761212809992</v>
      </c>
      <c r="Q5165">
        <f t="shared" si="644"/>
        <v>2025</v>
      </c>
      <c r="R5165" t="str">
        <f t="shared" si="645"/>
        <v>Q3</v>
      </c>
      <c r="S5165">
        <f t="shared" si="646"/>
        <v>9</v>
      </c>
      <c r="T5165" t="str">
        <f t="shared" si="647"/>
        <v>Sep</v>
      </c>
    </row>
    <row r="5166" spans="1:20" x14ac:dyDescent="0.35">
      <c r="A5166" t="s">
        <v>5231</v>
      </c>
      <c r="B5166" s="1">
        <v>45914</v>
      </c>
      <c r="C5166" t="s">
        <v>62</v>
      </c>
      <c r="D5166" t="s">
        <v>74</v>
      </c>
      <c r="E5166" t="s">
        <v>43</v>
      </c>
      <c r="F5166" t="s">
        <v>24</v>
      </c>
      <c r="G5166" t="s">
        <v>25</v>
      </c>
      <c r="H5166" t="s">
        <v>26</v>
      </c>
      <c r="I5166">
        <v>1</v>
      </c>
      <c r="J5166" s="2">
        <v>22.16</v>
      </c>
      <c r="K5166" s="3">
        <v>0.05</v>
      </c>
      <c r="L5166" s="2">
        <v>6.48</v>
      </c>
      <c r="M5166" s="2">
        <f t="shared" si="640"/>
        <v>21.05</v>
      </c>
      <c r="N5166" s="2">
        <f t="shared" si="641"/>
        <v>6.48</v>
      </c>
      <c r="O5166" s="2">
        <f t="shared" si="642"/>
        <v>14.57</v>
      </c>
      <c r="P5166" s="4">
        <f t="shared" si="643"/>
        <v>0.69216152019002375</v>
      </c>
      <c r="Q5166">
        <f t="shared" si="644"/>
        <v>2025</v>
      </c>
      <c r="R5166" t="str">
        <f t="shared" si="645"/>
        <v>Q3</v>
      </c>
      <c r="S5166">
        <f t="shared" si="646"/>
        <v>9</v>
      </c>
      <c r="T5166" t="str">
        <f t="shared" si="647"/>
        <v>Sep</v>
      </c>
    </row>
    <row r="5167" spans="1:20" x14ac:dyDescent="0.35">
      <c r="A5167" t="s">
        <v>5232</v>
      </c>
      <c r="B5167" s="1">
        <v>45914</v>
      </c>
      <c r="C5167" t="s">
        <v>21</v>
      </c>
      <c r="D5167" t="s">
        <v>103</v>
      </c>
      <c r="E5167" t="s">
        <v>23</v>
      </c>
      <c r="F5167" t="s">
        <v>31</v>
      </c>
      <c r="G5167" t="s">
        <v>46</v>
      </c>
      <c r="H5167" t="s">
        <v>75</v>
      </c>
      <c r="I5167">
        <v>3</v>
      </c>
      <c r="J5167" s="2">
        <v>31.72</v>
      </c>
      <c r="K5167" s="3">
        <v>0.1</v>
      </c>
      <c r="L5167" s="2">
        <v>10.33</v>
      </c>
      <c r="M5167" s="2">
        <f t="shared" si="640"/>
        <v>85.64</v>
      </c>
      <c r="N5167" s="2">
        <f t="shared" si="641"/>
        <v>30.99</v>
      </c>
      <c r="O5167" s="2">
        <f t="shared" si="642"/>
        <v>54.650000000000006</v>
      </c>
      <c r="P5167" s="4">
        <f t="shared" si="643"/>
        <v>0.63813638486688473</v>
      </c>
      <c r="Q5167">
        <f t="shared" si="644"/>
        <v>2025</v>
      </c>
      <c r="R5167" t="str">
        <f t="shared" si="645"/>
        <v>Q3</v>
      </c>
      <c r="S5167">
        <f t="shared" si="646"/>
        <v>9</v>
      </c>
      <c r="T5167" t="str">
        <f t="shared" si="647"/>
        <v>Sep</v>
      </c>
    </row>
    <row r="5168" spans="1:20" x14ac:dyDescent="0.35">
      <c r="A5168" t="s">
        <v>5233</v>
      </c>
      <c r="B5168" s="1">
        <v>45914</v>
      </c>
      <c r="C5168" t="s">
        <v>21</v>
      </c>
      <c r="D5168" t="s">
        <v>22</v>
      </c>
      <c r="E5168" t="s">
        <v>52</v>
      </c>
      <c r="F5168" t="s">
        <v>37</v>
      </c>
      <c r="G5168" t="s">
        <v>53</v>
      </c>
      <c r="H5168" t="s">
        <v>66</v>
      </c>
      <c r="I5168">
        <v>4</v>
      </c>
      <c r="J5168" s="2">
        <v>105.89</v>
      </c>
      <c r="K5168" s="3">
        <v>0.15</v>
      </c>
      <c r="L5168" s="2">
        <v>44.63</v>
      </c>
      <c r="M5168" s="2">
        <f t="shared" si="640"/>
        <v>360.03</v>
      </c>
      <c r="N5168" s="2">
        <f t="shared" si="641"/>
        <v>178.52</v>
      </c>
      <c r="O5168" s="2">
        <f t="shared" si="642"/>
        <v>181.50999999999996</v>
      </c>
      <c r="P5168" s="4">
        <f t="shared" si="643"/>
        <v>0.50415243174179925</v>
      </c>
      <c r="Q5168">
        <f t="shared" si="644"/>
        <v>2025</v>
      </c>
      <c r="R5168" t="str">
        <f t="shared" si="645"/>
        <v>Q3</v>
      </c>
      <c r="S5168">
        <f t="shared" si="646"/>
        <v>9</v>
      </c>
      <c r="T5168" t="str">
        <f t="shared" si="647"/>
        <v>Sep</v>
      </c>
    </row>
    <row r="5169" spans="1:20" x14ac:dyDescent="0.35">
      <c r="A5169" t="s">
        <v>5234</v>
      </c>
      <c r="B5169" s="1">
        <v>45914</v>
      </c>
      <c r="C5169" t="s">
        <v>41</v>
      </c>
      <c r="D5169" t="s">
        <v>42</v>
      </c>
      <c r="E5169" t="s">
        <v>30</v>
      </c>
      <c r="F5169" t="s">
        <v>31</v>
      </c>
      <c r="G5169" t="s">
        <v>32</v>
      </c>
      <c r="H5169" t="s">
        <v>86</v>
      </c>
      <c r="I5169">
        <v>8</v>
      </c>
      <c r="J5169" s="2">
        <v>70.77</v>
      </c>
      <c r="K5169" s="3">
        <v>0.2</v>
      </c>
      <c r="L5169" s="2">
        <v>24.65</v>
      </c>
      <c r="M5169" s="2">
        <f t="shared" si="640"/>
        <v>452.93</v>
      </c>
      <c r="N5169" s="2">
        <f t="shared" si="641"/>
        <v>197.2</v>
      </c>
      <c r="O5169" s="2">
        <f t="shared" si="642"/>
        <v>255.73000000000002</v>
      </c>
      <c r="P5169" s="4">
        <f t="shared" si="643"/>
        <v>0.56461263329874378</v>
      </c>
      <c r="Q5169">
        <f t="shared" si="644"/>
        <v>2025</v>
      </c>
      <c r="R5169" t="str">
        <f t="shared" si="645"/>
        <v>Q3</v>
      </c>
      <c r="S5169">
        <f t="shared" si="646"/>
        <v>9</v>
      </c>
      <c r="T5169" t="str">
        <f t="shared" si="647"/>
        <v>Sep</v>
      </c>
    </row>
    <row r="5170" spans="1:20" x14ac:dyDescent="0.35">
      <c r="A5170" t="s">
        <v>5235</v>
      </c>
      <c r="B5170" s="1">
        <v>45914</v>
      </c>
      <c r="C5170" t="s">
        <v>21</v>
      </c>
      <c r="D5170" t="s">
        <v>35</v>
      </c>
      <c r="E5170" t="s">
        <v>36</v>
      </c>
      <c r="F5170" t="s">
        <v>24</v>
      </c>
      <c r="G5170" t="s">
        <v>46</v>
      </c>
      <c r="H5170" t="s">
        <v>79</v>
      </c>
      <c r="I5170">
        <v>1</v>
      </c>
      <c r="J5170" s="2">
        <v>28.47</v>
      </c>
      <c r="K5170" s="3">
        <v>0.05</v>
      </c>
      <c r="L5170" s="2">
        <v>9.81</v>
      </c>
      <c r="M5170" s="2">
        <f t="shared" si="640"/>
        <v>27.05</v>
      </c>
      <c r="N5170" s="2">
        <f t="shared" si="641"/>
        <v>9.81</v>
      </c>
      <c r="O5170" s="2">
        <f t="shared" si="642"/>
        <v>17.240000000000002</v>
      </c>
      <c r="P5170" s="4">
        <f t="shared" si="643"/>
        <v>0.63733826247689473</v>
      </c>
      <c r="Q5170">
        <f t="shared" si="644"/>
        <v>2025</v>
      </c>
      <c r="R5170" t="str">
        <f t="shared" si="645"/>
        <v>Q3</v>
      </c>
      <c r="S5170">
        <f t="shared" si="646"/>
        <v>9</v>
      </c>
      <c r="T5170" t="str">
        <f t="shared" si="647"/>
        <v>Sep</v>
      </c>
    </row>
    <row r="5171" spans="1:20" x14ac:dyDescent="0.35">
      <c r="A5171" t="s">
        <v>5236</v>
      </c>
      <c r="B5171" s="1">
        <v>45914</v>
      </c>
      <c r="C5171" t="s">
        <v>21</v>
      </c>
      <c r="D5171" t="s">
        <v>35</v>
      </c>
      <c r="E5171" t="s">
        <v>23</v>
      </c>
      <c r="F5171" t="s">
        <v>37</v>
      </c>
      <c r="G5171" t="s">
        <v>53</v>
      </c>
      <c r="H5171" t="s">
        <v>54</v>
      </c>
      <c r="I5171">
        <v>2</v>
      </c>
      <c r="J5171" s="2">
        <v>150.58000000000001</v>
      </c>
      <c r="K5171" s="3">
        <v>0.05</v>
      </c>
      <c r="L5171" s="2">
        <v>71.38</v>
      </c>
      <c r="M5171" s="2">
        <f t="shared" si="640"/>
        <v>286.10000000000002</v>
      </c>
      <c r="N5171" s="2">
        <f t="shared" si="641"/>
        <v>142.76</v>
      </c>
      <c r="O5171" s="2">
        <f t="shared" si="642"/>
        <v>143.34000000000003</v>
      </c>
      <c r="P5171" s="4">
        <f t="shared" si="643"/>
        <v>0.50101363159734369</v>
      </c>
      <c r="Q5171">
        <f t="shared" si="644"/>
        <v>2025</v>
      </c>
      <c r="R5171" t="str">
        <f t="shared" si="645"/>
        <v>Q3</v>
      </c>
      <c r="S5171">
        <f t="shared" si="646"/>
        <v>9</v>
      </c>
      <c r="T5171" t="str">
        <f t="shared" si="647"/>
        <v>Sep</v>
      </c>
    </row>
    <row r="5172" spans="1:20" x14ac:dyDescent="0.35">
      <c r="A5172" t="s">
        <v>5237</v>
      </c>
      <c r="B5172" s="1">
        <v>45915</v>
      </c>
      <c r="C5172" t="s">
        <v>28</v>
      </c>
      <c r="D5172" t="s">
        <v>29</v>
      </c>
      <c r="E5172" t="s">
        <v>52</v>
      </c>
      <c r="F5172" t="s">
        <v>24</v>
      </c>
      <c r="G5172" t="s">
        <v>25</v>
      </c>
      <c r="H5172" t="s">
        <v>72</v>
      </c>
      <c r="I5172">
        <v>1</v>
      </c>
      <c r="J5172" s="2">
        <v>189.46</v>
      </c>
      <c r="K5172" s="3">
        <v>0</v>
      </c>
      <c r="L5172" s="2">
        <v>105.7</v>
      </c>
      <c r="M5172" s="2">
        <f t="shared" si="640"/>
        <v>189.46</v>
      </c>
      <c r="N5172" s="2">
        <f t="shared" si="641"/>
        <v>105.7</v>
      </c>
      <c r="O5172" s="2">
        <f t="shared" si="642"/>
        <v>83.76</v>
      </c>
      <c r="P5172" s="4">
        <f t="shared" si="643"/>
        <v>0.4420985960097118</v>
      </c>
      <c r="Q5172">
        <f t="shared" si="644"/>
        <v>2025</v>
      </c>
      <c r="R5172" t="str">
        <f t="shared" si="645"/>
        <v>Q3</v>
      </c>
      <c r="S5172">
        <f t="shared" si="646"/>
        <v>9</v>
      </c>
      <c r="T5172" t="str">
        <f t="shared" si="647"/>
        <v>Sep</v>
      </c>
    </row>
    <row r="5173" spans="1:20" x14ac:dyDescent="0.35">
      <c r="A5173" t="s">
        <v>5238</v>
      </c>
      <c r="B5173" s="1">
        <v>45915</v>
      </c>
      <c r="C5173" t="s">
        <v>21</v>
      </c>
      <c r="D5173" t="s">
        <v>22</v>
      </c>
      <c r="E5173" t="s">
        <v>23</v>
      </c>
      <c r="F5173" t="s">
        <v>24</v>
      </c>
      <c r="G5173" t="s">
        <v>46</v>
      </c>
      <c r="H5173" t="s">
        <v>75</v>
      </c>
      <c r="I5173">
        <v>1</v>
      </c>
      <c r="J5173" s="2">
        <v>33.979999999999997</v>
      </c>
      <c r="K5173" s="3">
        <v>0.05</v>
      </c>
      <c r="L5173" s="2">
        <v>9.9499999999999993</v>
      </c>
      <c r="M5173" s="2">
        <f t="shared" si="640"/>
        <v>32.28</v>
      </c>
      <c r="N5173" s="2">
        <f t="shared" si="641"/>
        <v>9.9499999999999993</v>
      </c>
      <c r="O5173" s="2">
        <f t="shared" si="642"/>
        <v>22.330000000000002</v>
      </c>
      <c r="P5173" s="4">
        <f t="shared" si="643"/>
        <v>0.69175960346964072</v>
      </c>
      <c r="Q5173">
        <f t="shared" si="644"/>
        <v>2025</v>
      </c>
      <c r="R5173" t="str">
        <f t="shared" si="645"/>
        <v>Q3</v>
      </c>
      <c r="S5173">
        <f t="shared" si="646"/>
        <v>9</v>
      </c>
      <c r="T5173" t="str">
        <f t="shared" si="647"/>
        <v>Sep</v>
      </c>
    </row>
    <row r="5174" spans="1:20" x14ac:dyDescent="0.35">
      <c r="A5174" t="s">
        <v>5239</v>
      </c>
      <c r="B5174" s="1">
        <v>45915</v>
      </c>
      <c r="C5174" t="s">
        <v>41</v>
      </c>
      <c r="D5174" t="s">
        <v>42</v>
      </c>
      <c r="E5174" t="s">
        <v>36</v>
      </c>
      <c r="F5174" t="s">
        <v>24</v>
      </c>
      <c r="G5174" t="s">
        <v>38</v>
      </c>
      <c r="H5174" t="s">
        <v>44</v>
      </c>
      <c r="I5174">
        <v>2</v>
      </c>
      <c r="J5174" s="2">
        <v>123.99</v>
      </c>
      <c r="K5174" s="3">
        <v>0</v>
      </c>
      <c r="L5174" s="2">
        <v>49.44</v>
      </c>
      <c r="M5174" s="2">
        <f t="shared" si="640"/>
        <v>247.98</v>
      </c>
      <c r="N5174" s="2">
        <f t="shared" si="641"/>
        <v>98.88</v>
      </c>
      <c r="O5174" s="2">
        <f t="shared" si="642"/>
        <v>149.1</v>
      </c>
      <c r="P5174" s="4">
        <f t="shared" si="643"/>
        <v>0.60125816598112747</v>
      </c>
      <c r="Q5174">
        <f t="shared" si="644"/>
        <v>2025</v>
      </c>
      <c r="R5174" t="str">
        <f t="shared" si="645"/>
        <v>Q3</v>
      </c>
      <c r="S5174">
        <f t="shared" si="646"/>
        <v>9</v>
      </c>
      <c r="T5174" t="str">
        <f t="shared" si="647"/>
        <v>Sep</v>
      </c>
    </row>
    <row r="5175" spans="1:20" x14ac:dyDescent="0.35">
      <c r="A5175" t="s">
        <v>5240</v>
      </c>
      <c r="B5175" s="1">
        <v>45915</v>
      </c>
      <c r="C5175" t="s">
        <v>62</v>
      </c>
      <c r="D5175" t="s">
        <v>69</v>
      </c>
      <c r="E5175" t="s">
        <v>23</v>
      </c>
      <c r="F5175" t="s">
        <v>24</v>
      </c>
      <c r="G5175" t="s">
        <v>46</v>
      </c>
      <c r="H5175" t="s">
        <v>183</v>
      </c>
      <c r="I5175">
        <v>2</v>
      </c>
      <c r="J5175" s="2">
        <v>128.33000000000001</v>
      </c>
      <c r="K5175" s="3">
        <v>0</v>
      </c>
      <c r="L5175" s="2">
        <v>64.62</v>
      </c>
      <c r="M5175" s="2">
        <f t="shared" si="640"/>
        <v>256.66000000000003</v>
      </c>
      <c r="N5175" s="2">
        <f t="shared" si="641"/>
        <v>129.24</v>
      </c>
      <c r="O5175" s="2">
        <f t="shared" si="642"/>
        <v>127.42000000000002</v>
      </c>
      <c r="P5175" s="4">
        <f t="shared" si="643"/>
        <v>0.496454453362425</v>
      </c>
      <c r="Q5175">
        <f t="shared" si="644"/>
        <v>2025</v>
      </c>
      <c r="R5175" t="str">
        <f t="shared" si="645"/>
        <v>Q3</v>
      </c>
      <c r="S5175">
        <f t="shared" si="646"/>
        <v>9</v>
      </c>
      <c r="T5175" t="str">
        <f t="shared" si="647"/>
        <v>Sep</v>
      </c>
    </row>
    <row r="5176" spans="1:20" x14ac:dyDescent="0.35">
      <c r="A5176" t="s">
        <v>5241</v>
      </c>
      <c r="B5176" s="1">
        <v>45915</v>
      </c>
      <c r="C5176" t="s">
        <v>41</v>
      </c>
      <c r="D5176" t="s">
        <v>90</v>
      </c>
      <c r="E5176" t="s">
        <v>23</v>
      </c>
      <c r="F5176" t="s">
        <v>37</v>
      </c>
      <c r="G5176" t="s">
        <v>32</v>
      </c>
      <c r="H5176" t="s">
        <v>33</v>
      </c>
      <c r="I5176">
        <v>2</v>
      </c>
      <c r="J5176" s="2">
        <v>41.56</v>
      </c>
      <c r="K5176" s="3">
        <v>0.1</v>
      </c>
      <c r="L5176" s="2">
        <v>12.29</v>
      </c>
      <c r="M5176" s="2">
        <f t="shared" si="640"/>
        <v>74.81</v>
      </c>
      <c r="N5176" s="2">
        <f t="shared" si="641"/>
        <v>24.58</v>
      </c>
      <c r="O5176" s="2">
        <f t="shared" si="642"/>
        <v>50.230000000000004</v>
      </c>
      <c r="P5176" s="4">
        <f t="shared" si="643"/>
        <v>0.67143430022724238</v>
      </c>
      <c r="Q5176">
        <f t="shared" si="644"/>
        <v>2025</v>
      </c>
      <c r="R5176" t="str">
        <f t="shared" si="645"/>
        <v>Q3</v>
      </c>
      <c r="S5176">
        <f t="shared" si="646"/>
        <v>9</v>
      </c>
      <c r="T5176" t="str">
        <f t="shared" si="647"/>
        <v>Sep</v>
      </c>
    </row>
    <row r="5177" spans="1:20" x14ac:dyDescent="0.35">
      <c r="A5177" t="s">
        <v>5242</v>
      </c>
      <c r="B5177" s="1">
        <v>45915</v>
      </c>
      <c r="C5177" t="s">
        <v>21</v>
      </c>
      <c r="D5177" t="s">
        <v>35</v>
      </c>
      <c r="E5177" t="s">
        <v>23</v>
      </c>
      <c r="F5177" t="s">
        <v>31</v>
      </c>
      <c r="G5177" t="s">
        <v>53</v>
      </c>
      <c r="H5177" t="s">
        <v>131</v>
      </c>
      <c r="I5177">
        <v>1</v>
      </c>
      <c r="J5177" s="2">
        <v>31.61</v>
      </c>
      <c r="K5177" s="3">
        <v>0</v>
      </c>
      <c r="L5177" s="2">
        <v>9.6</v>
      </c>
      <c r="M5177" s="2">
        <f t="shared" si="640"/>
        <v>31.61</v>
      </c>
      <c r="N5177" s="2">
        <f t="shared" si="641"/>
        <v>9.6</v>
      </c>
      <c r="O5177" s="2">
        <f t="shared" si="642"/>
        <v>22.009999999999998</v>
      </c>
      <c r="P5177" s="4">
        <f t="shared" si="643"/>
        <v>0.69629863967099015</v>
      </c>
      <c r="Q5177">
        <f t="shared" si="644"/>
        <v>2025</v>
      </c>
      <c r="R5177" t="str">
        <f t="shared" si="645"/>
        <v>Q3</v>
      </c>
      <c r="S5177">
        <f t="shared" si="646"/>
        <v>9</v>
      </c>
      <c r="T5177" t="str">
        <f t="shared" si="647"/>
        <v>Sep</v>
      </c>
    </row>
    <row r="5178" spans="1:20" x14ac:dyDescent="0.35">
      <c r="A5178" t="s">
        <v>5243</v>
      </c>
      <c r="B5178" s="1">
        <v>45916</v>
      </c>
      <c r="C5178" t="s">
        <v>62</v>
      </c>
      <c r="D5178" t="s">
        <v>74</v>
      </c>
      <c r="E5178" t="s">
        <v>43</v>
      </c>
      <c r="F5178" t="s">
        <v>37</v>
      </c>
      <c r="G5178" t="s">
        <v>32</v>
      </c>
      <c r="H5178" t="s">
        <v>50</v>
      </c>
      <c r="I5178">
        <v>1</v>
      </c>
      <c r="J5178" s="2">
        <v>214.7</v>
      </c>
      <c r="K5178" s="3">
        <v>0</v>
      </c>
      <c r="L5178" s="2">
        <v>117.42</v>
      </c>
      <c r="M5178" s="2">
        <f t="shared" si="640"/>
        <v>214.7</v>
      </c>
      <c r="N5178" s="2">
        <f t="shared" si="641"/>
        <v>117.42</v>
      </c>
      <c r="O5178" s="2">
        <f t="shared" si="642"/>
        <v>97.279999999999987</v>
      </c>
      <c r="P5178" s="4">
        <f t="shared" si="643"/>
        <v>0.4530973451327433</v>
      </c>
      <c r="Q5178">
        <f t="shared" si="644"/>
        <v>2025</v>
      </c>
      <c r="R5178" t="str">
        <f t="shared" si="645"/>
        <v>Q3</v>
      </c>
      <c r="S5178">
        <f t="shared" si="646"/>
        <v>9</v>
      </c>
      <c r="T5178" t="str">
        <f t="shared" si="647"/>
        <v>Sep</v>
      </c>
    </row>
    <row r="5179" spans="1:20" x14ac:dyDescent="0.35">
      <c r="A5179" t="s">
        <v>5244</v>
      </c>
      <c r="B5179" s="1">
        <v>45916</v>
      </c>
      <c r="C5179" t="s">
        <v>21</v>
      </c>
      <c r="D5179" t="s">
        <v>22</v>
      </c>
      <c r="E5179" t="s">
        <v>23</v>
      </c>
      <c r="F5179" t="s">
        <v>24</v>
      </c>
      <c r="G5179" t="s">
        <v>53</v>
      </c>
      <c r="H5179" t="s">
        <v>70</v>
      </c>
      <c r="I5179">
        <v>2</v>
      </c>
      <c r="J5179" s="2">
        <v>54.44</v>
      </c>
      <c r="K5179" s="3">
        <v>0</v>
      </c>
      <c r="L5179" s="2">
        <v>19.670000000000002</v>
      </c>
      <c r="M5179" s="2">
        <f t="shared" si="640"/>
        <v>108.88</v>
      </c>
      <c r="N5179" s="2">
        <f t="shared" si="641"/>
        <v>39.340000000000003</v>
      </c>
      <c r="O5179" s="2">
        <f t="shared" si="642"/>
        <v>69.539999999999992</v>
      </c>
      <c r="P5179" s="4">
        <f t="shared" si="643"/>
        <v>0.6386847905951506</v>
      </c>
      <c r="Q5179">
        <f t="shared" si="644"/>
        <v>2025</v>
      </c>
      <c r="R5179" t="str">
        <f t="shared" si="645"/>
        <v>Q3</v>
      </c>
      <c r="S5179">
        <f t="shared" si="646"/>
        <v>9</v>
      </c>
      <c r="T5179" t="str">
        <f t="shared" si="647"/>
        <v>Sep</v>
      </c>
    </row>
    <row r="5180" spans="1:20" x14ac:dyDescent="0.35">
      <c r="A5180" t="s">
        <v>5245</v>
      </c>
      <c r="B5180" s="1">
        <v>45916</v>
      </c>
      <c r="C5180" t="s">
        <v>21</v>
      </c>
      <c r="D5180" t="s">
        <v>35</v>
      </c>
      <c r="E5180" t="s">
        <v>23</v>
      </c>
      <c r="F5180" t="s">
        <v>31</v>
      </c>
      <c r="G5180" t="s">
        <v>32</v>
      </c>
      <c r="H5180" t="s">
        <v>86</v>
      </c>
      <c r="I5180">
        <v>3</v>
      </c>
      <c r="J5180" s="2">
        <v>67.08</v>
      </c>
      <c r="K5180" s="3">
        <v>0.15</v>
      </c>
      <c r="L5180" s="2">
        <v>24.71</v>
      </c>
      <c r="M5180" s="2">
        <f t="shared" si="640"/>
        <v>171.05</v>
      </c>
      <c r="N5180" s="2">
        <f t="shared" si="641"/>
        <v>74.13</v>
      </c>
      <c r="O5180" s="2">
        <f t="shared" si="642"/>
        <v>96.920000000000016</v>
      </c>
      <c r="P5180" s="4">
        <f t="shared" si="643"/>
        <v>0.56661794796843035</v>
      </c>
      <c r="Q5180">
        <f t="shared" si="644"/>
        <v>2025</v>
      </c>
      <c r="R5180" t="str">
        <f t="shared" si="645"/>
        <v>Q3</v>
      </c>
      <c r="S5180">
        <f t="shared" si="646"/>
        <v>9</v>
      </c>
      <c r="T5180" t="str">
        <f t="shared" si="647"/>
        <v>Sep</v>
      </c>
    </row>
    <row r="5181" spans="1:20" x14ac:dyDescent="0.35">
      <c r="A5181" t="s">
        <v>5246</v>
      </c>
      <c r="B5181" s="1">
        <v>45916</v>
      </c>
      <c r="C5181" t="s">
        <v>21</v>
      </c>
      <c r="D5181" t="s">
        <v>103</v>
      </c>
      <c r="E5181" t="s">
        <v>52</v>
      </c>
      <c r="F5181" t="s">
        <v>24</v>
      </c>
      <c r="G5181" t="s">
        <v>53</v>
      </c>
      <c r="H5181" t="s">
        <v>66</v>
      </c>
      <c r="I5181">
        <v>2</v>
      </c>
      <c r="J5181" s="2">
        <v>101.11</v>
      </c>
      <c r="K5181" s="3">
        <v>0.05</v>
      </c>
      <c r="L5181" s="2">
        <v>45.07</v>
      </c>
      <c r="M5181" s="2">
        <f t="shared" si="640"/>
        <v>192.11</v>
      </c>
      <c r="N5181" s="2">
        <f t="shared" si="641"/>
        <v>90.14</v>
      </c>
      <c r="O5181" s="2">
        <f t="shared" si="642"/>
        <v>101.97000000000001</v>
      </c>
      <c r="P5181" s="4">
        <f t="shared" si="643"/>
        <v>0.53078965176201143</v>
      </c>
      <c r="Q5181">
        <f t="shared" si="644"/>
        <v>2025</v>
      </c>
      <c r="R5181" t="str">
        <f t="shared" si="645"/>
        <v>Q3</v>
      </c>
      <c r="S5181">
        <f t="shared" si="646"/>
        <v>9</v>
      </c>
      <c r="T5181" t="str">
        <f t="shared" si="647"/>
        <v>Sep</v>
      </c>
    </row>
    <row r="5182" spans="1:20" x14ac:dyDescent="0.35">
      <c r="A5182" t="s">
        <v>5247</v>
      </c>
      <c r="B5182" s="1">
        <v>45916</v>
      </c>
      <c r="C5182" t="s">
        <v>62</v>
      </c>
      <c r="D5182" t="s">
        <v>63</v>
      </c>
      <c r="E5182" t="s">
        <v>23</v>
      </c>
      <c r="F5182" t="s">
        <v>37</v>
      </c>
      <c r="G5182" t="s">
        <v>53</v>
      </c>
      <c r="H5182" t="s">
        <v>131</v>
      </c>
      <c r="I5182">
        <v>2</v>
      </c>
      <c r="J5182" s="2">
        <v>30.91</v>
      </c>
      <c r="K5182" s="3">
        <v>0.05</v>
      </c>
      <c r="L5182" s="2">
        <v>9.5</v>
      </c>
      <c r="M5182" s="2">
        <f t="shared" si="640"/>
        <v>58.73</v>
      </c>
      <c r="N5182" s="2">
        <f t="shared" si="641"/>
        <v>19</v>
      </c>
      <c r="O5182" s="2">
        <f t="shared" si="642"/>
        <v>39.729999999999997</v>
      </c>
      <c r="P5182" s="4">
        <f t="shared" si="643"/>
        <v>0.67648561212327596</v>
      </c>
      <c r="Q5182">
        <f t="shared" si="644"/>
        <v>2025</v>
      </c>
      <c r="R5182" t="str">
        <f t="shared" si="645"/>
        <v>Q3</v>
      </c>
      <c r="S5182">
        <f t="shared" si="646"/>
        <v>9</v>
      </c>
      <c r="T5182" t="str">
        <f t="shared" si="647"/>
        <v>Sep</v>
      </c>
    </row>
    <row r="5183" spans="1:20" x14ac:dyDescent="0.35">
      <c r="A5183" t="s">
        <v>5248</v>
      </c>
      <c r="B5183" s="1">
        <v>45916</v>
      </c>
      <c r="C5183" t="s">
        <v>21</v>
      </c>
      <c r="D5183" t="s">
        <v>35</v>
      </c>
      <c r="E5183" t="s">
        <v>52</v>
      </c>
      <c r="F5183" t="s">
        <v>24</v>
      </c>
      <c r="G5183" t="s">
        <v>53</v>
      </c>
      <c r="H5183" t="s">
        <v>66</v>
      </c>
      <c r="I5183">
        <v>1</v>
      </c>
      <c r="J5183" s="2">
        <v>110.19</v>
      </c>
      <c r="K5183" s="3">
        <v>0</v>
      </c>
      <c r="L5183" s="2">
        <v>44.38</v>
      </c>
      <c r="M5183" s="2">
        <f t="shared" si="640"/>
        <v>110.19</v>
      </c>
      <c r="N5183" s="2">
        <f t="shared" si="641"/>
        <v>44.38</v>
      </c>
      <c r="O5183" s="2">
        <f t="shared" si="642"/>
        <v>65.81</v>
      </c>
      <c r="P5183" s="4">
        <f t="shared" si="643"/>
        <v>0.59724112895907078</v>
      </c>
      <c r="Q5183">
        <f t="shared" si="644"/>
        <v>2025</v>
      </c>
      <c r="R5183" t="str">
        <f t="shared" si="645"/>
        <v>Q3</v>
      </c>
      <c r="S5183">
        <f t="shared" si="646"/>
        <v>9</v>
      </c>
      <c r="T5183" t="str">
        <f t="shared" si="647"/>
        <v>Sep</v>
      </c>
    </row>
    <row r="5184" spans="1:20" x14ac:dyDescent="0.35">
      <c r="A5184" t="s">
        <v>5249</v>
      </c>
      <c r="B5184" s="1">
        <v>45916</v>
      </c>
      <c r="C5184" t="s">
        <v>41</v>
      </c>
      <c r="D5184" t="s">
        <v>42</v>
      </c>
      <c r="E5184" t="s">
        <v>23</v>
      </c>
      <c r="F5184" t="s">
        <v>24</v>
      </c>
      <c r="G5184" t="s">
        <v>38</v>
      </c>
      <c r="H5184" t="s">
        <v>84</v>
      </c>
      <c r="I5184">
        <v>1</v>
      </c>
      <c r="J5184" s="2">
        <v>269.13</v>
      </c>
      <c r="K5184" s="3">
        <v>0.1</v>
      </c>
      <c r="L5184" s="2">
        <v>127.81</v>
      </c>
      <c r="M5184" s="2">
        <f t="shared" si="640"/>
        <v>242.22</v>
      </c>
      <c r="N5184" s="2">
        <f t="shared" si="641"/>
        <v>127.81</v>
      </c>
      <c r="O5184" s="2">
        <f t="shared" si="642"/>
        <v>114.41</v>
      </c>
      <c r="P5184" s="4">
        <f t="shared" si="643"/>
        <v>0.47233919577243827</v>
      </c>
      <c r="Q5184">
        <f t="shared" si="644"/>
        <v>2025</v>
      </c>
      <c r="R5184" t="str">
        <f t="shared" si="645"/>
        <v>Q3</v>
      </c>
      <c r="S5184">
        <f t="shared" si="646"/>
        <v>9</v>
      </c>
      <c r="T5184" t="str">
        <f t="shared" si="647"/>
        <v>Sep</v>
      </c>
    </row>
    <row r="5185" spans="1:20" x14ac:dyDescent="0.35">
      <c r="A5185" t="s">
        <v>5250</v>
      </c>
      <c r="B5185" s="1">
        <v>45916</v>
      </c>
      <c r="C5185" t="s">
        <v>21</v>
      </c>
      <c r="D5185" t="s">
        <v>35</v>
      </c>
      <c r="E5185" t="s">
        <v>52</v>
      </c>
      <c r="F5185" t="s">
        <v>37</v>
      </c>
      <c r="G5185" t="s">
        <v>46</v>
      </c>
      <c r="H5185" t="s">
        <v>79</v>
      </c>
      <c r="I5185">
        <v>3</v>
      </c>
      <c r="J5185" s="2">
        <v>28.68</v>
      </c>
      <c r="K5185" s="3">
        <v>0</v>
      </c>
      <c r="L5185" s="2">
        <v>9.8000000000000007</v>
      </c>
      <c r="M5185" s="2">
        <f t="shared" si="640"/>
        <v>86.04</v>
      </c>
      <c r="N5185" s="2">
        <f t="shared" si="641"/>
        <v>29.4</v>
      </c>
      <c r="O5185" s="2">
        <f t="shared" si="642"/>
        <v>56.640000000000008</v>
      </c>
      <c r="P5185" s="4">
        <f t="shared" si="643"/>
        <v>0.65829846582984664</v>
      </c>
      <c r="Q5185">
        <f t="shared" si="644"/>
        <v>2025</v>
      </c>
      <c r="R5185" t="str">
        <f t="shared" si="645"/>
        <v>Q3</v>
      </c>
      <c r="S5185">
        <f t="shared" si="646"/>
        <v>9</v>
      </c>
      <c r="T5185" t="str">
        <f t="shared" si="647"/>
        <v>Sep</v>
      </c>
    </row>
    <row r="5186" spans="1:20" x14ac:dyDescent="0.35">
      <c r="A5186" t="s">
        <v>5251</v>
      </c>
      <c r="B5186" s="1">
        <v>45916</v>
      </c>
      <c r="C5186" t="s">
        <v>21</v>
      </c>
      <c r="D5186" t="s">
        <v>35</v>
      </c>
      <c r="E5186" t="s">
        <v>23</v>
      </c>
      <c r="F5186" t="s">
        <v>37</v>
      </c>
      <c r="G5186" t="s">
        <v>46</v>
      </c>
      <c r="H5186" t="s">
        <v>75</v>
      </c>
      <c r="I5186">
        <v>1</v>
      </c>
      <c r="J5186" s="2">
        <v>34.049999999999997</v>
      </c>
      <c r="K5186" s="3">
        <v>0.2</v>
      </c>
      <c r="L5186" s="2">
        <v>9.92</v>
      </c>
      <c r="M5186" s="2">
        <f t="shared" ref="M5186:M5249" si="648">ROUND(I5186*J5186*(1-K5186),2)</f>
        <v>27.24</v>
      </c>
      <c r="N5186" s="2">
        <f t="shared" ref="N5186:N5249" si="649">ROUND(I5186*L5186,2)</f>
        <v>9.92</v>
      </c>
      <c r="O5186" s="2">
        <f t="shared" ref="O5186:O5249" si="650">M5186-N5186</f>
        <v>17.32</v>
      </c>
      <c r="P5186" s="4">
        <f t="shared" ref="P5186:P5249" si="651">IFERROR(O5186/M5186,0)</f>
        <v>0.63582966226138038</v>
      </c>
      <c r="Q5186">
        <f t="shared" ref="Q5186:Q5249" si="652">YEAR(B5186)</f>
        <v>2025</v>
      </c>
      <c r="R5186" t="str">
        <f t="shared" ref="R5186:R5249" si="653">"Q"&amp;ROUNDUP(MONTH(B5186)/3,0)</f>
        <v>Q3</v>
      </c>
      <c r="S5186">
        <f t="shared" ref="S5186:S5249" si="654">MONTH(B5186)</f>
        <v>9</v>
      </c>
      <c r="T5186" t="str">
        <f t="shared" ref="T5186:T5249" si="655">TEXT(B5186,"mmm")</f>
        <v>Sep</v>
      </c>
    </row>
    <row r="5187" spans="1:20" x14ac:dyDescent="0.35">
      <c r="A5187" t="s">
        <v>5252</v>
      </c>
      <c r="B5187" s="1">
        <v>45916</v>
      </c>
      <c r="C5187" t="s">
        <v>21</v>
      </c>
      <c r="D5187" t="s">
        <v>22</v>
      </c>
      <c r="E5187" t="s">
        <v>23</v>
      </c>
      <c r="F5187" t="s">
        <v>37</v>
      </c>
      <c r="G5187" t="s">
        <v>53</v>
      </c>
      <c r="H5187" t="s">
        <v>54</v>
      </c>
      <c r="I5187">
        <v>1</v>
      </c>
      <c r="J5187" s="2">
        <v>145.07</v>
      </c>
      <c r="K5187" s="3">
        <v>0</v>
      </c>
      <c r="L5187" s="2">
        <v>68.22</v>
      </c>
      <c r="M5187" s="2">
        <f t="shared" si="648"/>
        <v>145.07</v>
      </c>
      <c r="N5187" s="2">
        <f t="shared" si="649"/>
        <v>68.22</v>
      </c>
      <c r="O5187" s="2">
        <f t="shared" si="650"/>
        <v>76.849999999999994</v>
      </c>
      <c r="P5187" s="4">
        <f t="shared" si="651"/>
        <v>0.52974426139105257</v>
      </c>
      <c r="Q5187">
        <f t="shared" si="652"/>
        <v>2025</v>
      </c>
      <c r="R5187" t="str">
        <f t="shared" si="653"/>
        <v>Q3</v>
      </c>
      <c r="S5187">
        <f t="shared" si="654"/>
        <v>9</v>
      </c>
      <c r="T5187" t="str">
        <f t="shared" si="655"/>
        <v>Sep</v>
      </c>
    </row>
    <row r="5188" spans="1:20" x14ac:dyDescent="0.35">
      <c r="A5188" t="s">
        <v>5253</v>
      </c>
      <c r="B5188" s="1">
        <v>45916</v>
      </c>
      <c r="C5188" t="s">
        <v>41</v>
      </c>
      <c r="D5188" t="s">
        <v>42</v>
      </c>
      <c r="E5188" t="s">
        <v>30</v>
      </c>
      <c r="F5188" t="s">
        <v>31</v>
      </c>
      <c r="G5188" t="s">
        <v>46</v>
      </c>
      <c r="H5188" t="s">
        <v>183</v>
      </c>
      <c r="I5188">
        <v>12</v>
      </c>
      <c r="J5188" s="2">
        <v>146.36000000000001</v>
      </c>
      <c r="K5188" s="3">
        <v>0.1</v>
      </c>
      <c r="L5188" s="2">
        <v>64.959999999999994</v>
      </c>
      <c r="M5188" s="2">
        <f t="shared" si="648"/>
        <v>1580.69</v>
      </c>
      <c r="N5188" s="2">
        <f t="shared" si="649"/>
        <v>779.52</v>
      </c>
      <c r="O5188" s="2">
        <f t="shared" si="650"/>
        <v>801.17000000000007</v>
      </c>
      <c r="P5188" s="4">
        <f t="shared" si="651"/>
        <v>0.5068482751203589</v>
      </c>
      <c r="Q5188">
        <f t="shared" si="652"/>
        <v>2025</v>
      </c>
      <c r="R5188" t="str">
        <f t="shared" si="653"/>
        <v>Q3</v>
      </c>
      <c r="S5188">
        <f t="shared" si="654"/>
        <v>9</v>
      </c>
      <c r="T5188" t="str">
        <f t="shared" si="655"/>
        <v>Sep</v>
      </c>
    </row>
    <row r="5189" spans="1:20" x14ac:dyDescent="0.35">
      <c r="A5189" t="s">
        <v>5254</v>
      </c>
      <c r="B5189" s="1">
        <v>45916</v>
      </c>
      <c r="C5189" t="s">
        <v>28</v>
      </c>
      <c r="D5189" t="s">
        <v>49</v>
      </c>
      <c r="E5189" t="s">
        <v>23</v>
      </c>
      <c r="F5189" t="s">
        <v>37</v>
      </c>
      <c r="G5189" t="s">
        <v>32</v>
      </c>
      <c r="H5189" t="s">
        <v>113</v>
      </c>
      <c r="I5189">
        <v>1</v>
      </c>
      <c r="J5189" s="2">
        <v>396.74</v>
      </c>
      <c r="K5189" s="3">
        <v>0</v>
      </c>
      <c r="L5189" s="2">
        <v>212.92</v>
      </c>
      <c r="M5189" s="2">
        <f t="shared" si="648"/>
        <v>396.74</v>
      </c>
      <c r="N5189" s="2">
        <f t="shared" si="649"/>
        <v>212.92</v>
      </c>
      <c r="O5189" s="2">
        <f t="shared" si="650"/>
        <v>183.82000000000002</v>
      </c>
      <c r="P5189" s="4">
        <f t="shared" si="651"/>
        <v>0.46332610777839395</v>
      </c>
      <c r="Q5189">
        <f t="shared" si="652"/>
        <v>2025</v>
      </c>
      <c r="R5189" t="str">
        <f t="shared" si="653"/>
        <v>Q3</v>
      </c>
      <c r="S5189">
        <f t="shared" si="654"/>
        <v>9</v>
      </c>
      <c r="T5189" t="str">
        <f t="shared" si="655"/>
        <v>Sep</v>
      </c>
    </row>
    <row r="5190" spans="1:20" x14ac:dyDescent="0.35">
      <c r="A5190" t="s">
        <v>5255</v>
      </c>
      <c r="B5190" s="1">
        <v>45916</v>
      </c>
      <c r="C5190" t="s">
        <v>62</v>
      </c>
      <c r="D5190" t="s">
        <v>63</v>
      </c>
      <c r="E5190" t="s">
        <v>52</v>
      </c>
      <c r="F5190" t="s">
        <v>37</v>
      </c>
      <c r="G5190" t="s">
        <v>53</v>
      </c>
      <c r="H5190" t="s">
        <v>70</v>
      </c>
      <c r="I5190">
        <v>1</v>
      </c>
      <c r="J5190" s="2">
        <v>50.78</v>
      </c>
      <c r="K5190" s="3">
        <v>0</v>
      </c>
      <c r="L5190" s="2">
        <v>19.39</v>
      </c>
      <c r="M5190" s="2">
        <f t="shared" si="648"/>
        <v>50.78</v>
      </c>
      <c r="N5190" s="2">
        <f t="shared" si="649"/>
        <v>19.39</v>
      </c>
      <c r="O5190" s="2">
        <f t="shared" si="650"/>
        <v>31.39</v>
      </c>
      <c r="P5190" s="4">
        <f t="shared" si="651"/>
        <v>0.61815675462780617</v>
      </c>
      <c r="Q5190">
        <f t="shared" si="652"/>
        <v>2025</v>
      </c>
      <c r="R5190" t="str">
        <f t="shared" si="653"/>
        <v>Q3</v>
      </c>
      <c r="S5190">
        <f t="shared" si="654"/>
        <v>9</v>
      </c>
      <c r="T5190" t="str">
        <f t="shared" si="655"/>
        <v>Sep</v>
      </c>
    </row>
    <row r="5191" spans="1:20" x14ac:dyDescent="0.35">
      <c r="A5191" t="s">
        <v>5256</v>
      </c>
      <c r="B5191" s="1">
        <v>45916</v>
      </c>
      <c r="C5191" t="s">
        <v>41</v>
      </c>
      <c r="D5191" t="s">
        <v>42</v>
      </c>
      <c r="E5191" t="s">
        <v>43</v>
      </c>
      <c r="F5191" t="s">
        <v>24</v>
      </c>
      <c r="G5191" t="s">
        <v>38</v>
      </c>
      <c r="H5191" t="s">
        <v>44</v>
      </c>
      <c r="I5191">
        <v>3</v>
      </c>
      <c r="J5191" s="2">
        <v>123.77</v>
      </c>
      <c r="K5191" s="3">
        <v>0.1</v>
      </c>
      <c r="L5191" s="2">
        <v>48.45</v>
      </c>
      <c r="M5191" s="2">
        <f t="shared" si="648"/>
        <v>334.18</v>
      </c>
      <c r="N5191" s="2">
        <f t="shared" si="649"/>
        <v>145.35</v>
      </c>
      <c r="O5191" s="2">
        <f t="shared" si="650"/>
        <v>188.83</v>
      </c>
      <c r="P5191" s="4">
        <f t="shared" si="651"/>
        <v>0.56505476090729545</v>
      </c>
      <c r="Q5191">
        <f t="shared" si="652"/>
        <v>2025</v>
      </c>
      <c r="R5191" t="str">
        <f t="shared" si="653"/>
        <v>Q3</v>
      </c>
      <c r="S5191">
        <f t="shared" si="654"/>
        <v>9</v>
      </c>
      <c r="T5191" t="str">
        <f t="shared" si="655"/>
        <v>Sep</v>
      </c>
    </row>
    <row r="5192" spans="1:20" x14ac:dyDescent="0.35">
      <c r="A5192" t="s">
        <v>5257</v>
      </c>
      <c r="B5192" s="1">
        <v>45916</v>
      </c>
      <c r="C5192" t="s">
        <v>41</v>
      </c>
      <c r="D5192" t="s">
        <v>42</v>
      </c>
      <c r="E5192" t="s">
        <v>43</v>
      </c>
      <c r="F5192" t="s">
        <v>24</v>
      </c>
      <c r="G5192" t="s">
        <v>53</v>
      </c>
      <c r="H5192" t="s">
        <v>66</v>
      </c>
      <c r="I5192">
        <v>2</v>
      </c>
      <c r="J5192" s="2">
        <v>113.36</v>
      </c>
      <c r="K5192" s="3">
        <v>0</v>
      </c>
      <c r="L5192" s="2">
        <v>45.9</v>
      </c>
      <c r="M5192" s="2">
        <f t="shared" si="648"/>
        <v>226.72</v>
      </c>
      <c r="N5192" s="2">
        <f t="shared" si="649"/>
        <v>91.8</v>
      </c>
      <c r="O5192" s="2">
        <f t="shared" si="650"/>
        <v>134.92000000000002</v>
      </c>
      <c r="P5192" s="4">
        <f t="shared" si="651"/>
        <v>0.59509527170077636</v>
      </c>
      <c r="Q5192">
        <f t="shared" si="652"/>
        <v>2025</v>
      </c>
      <c r="R5192" t="str">
        <f t="shared" si="653"/>
        <v>Q3</v>
      </c>
      <c r="S5192">
        <f t="shared" si="654"/>
        <v>9</v>
      </c>
      <c r="T5192" t="str">
        <f t="shared" si="655"/>
        <v>Sep</v>
      </c>
    </row>
    <row r="5193" spans="1:20" x14ac:dyDescent="0.35">
      <c r="A5193" t="s">
        <v>5258</v>
      </c>
      <c r="B5193" s="1">
        <v>45917</v>
      </c>
      <c r="C5193" t="s">
        <v>28</v>
      </c>
      <c r="D5193" t="s">
        <v>49</v>
      </c>
      <c r="E5193" t="s">
        <v>23</v>
      </c>
      <c r="F5193" t="s">
        <v>24</v>
      </c>
      <c r="G5193" t="s">
        <v>46</v>
      </c>
      <c r="H5193" t="s">
        <v>79</v>
      </c>
      <c r="I5193">
        <v>2</v>
      </c>
      <c r="J5193" s="2">
        <v>29.66</v>
      </c>
      <c r="K5193" s="3">
        <v>0.2</v>
      </c>
      <c r="L5193" s="2">
        <v>9.69</v>
      </c>
      <c r="M5193" s="2">
        <f t="shared" si="648"/>
        <v>47.46</v>
      </c>
      <c r="N5193" s="2">
        <f t="shared" si="649"/>
        <v>19.38</v>
      </c>
      <c r="O5193" s="2">
        <f t="shared" si="650"/>
        <v>28.080000000000002</v>
      </c>
      <c r="P5193" s="4">
        <f t="shared" si="651"/>
        <v>0.59165613147914031</v>
      </c>
      <c r="Q5193">
        <f t="shared" si="652"/>
        <v>2025</v>
      </c>
      <c r="R5193" t="str">
        <f t="shared" si="653"/>
        <v>Q3</v>
      </c>
      <c r="S5193">
        <f t="shared" si="654"/>
        <v>9</v>
      </c>
      <c r="T5193" t="str">
        <f t="shared" si="655"/>
        <v>Sep</v>
      </c>
    </row>
    <row r="5194" spans="1:20" x14ac:dyDescent="0.35">
      <c r="A5194" t="s">
        <v>5259</v>
      </c>
      <c r="B5194" s="1">
        <v>45917</v>
      </c>
      <c r="C5194" t="s">
        <v>62</v>
      </c>
      <c r="D5194" t="s">
        <v>69</v>
      </c>
      <c r="E5194" t="s">
        <v>43</v>
      </c>
      <c r="F5194" t="s">
        <v>24</v>
      </c>
      <c r="G5194" t="s">
        <v>46</v>
      </c>
      <c r="H5194" t="s">
        <v>47</v>
      </c>
      <c r="I5194">
        <v>3</v>
      </c>
      <c r="J5194" s="2">
        <v>459.4</v>
      </c>
      <c r="K5194" s="3">
        <v>0.05</v>
      </c>
      <c r="L5194" s="2">
        <v>252.68</v>
      </c>
      <c r="M5194" s="2">
        <f t="shared" si="648"/>
        <v>1309.29</v>
      </c>
      <c r="N5194" s="2">
        <f t="shared" si="649"/>
        <v>758.04</v>
      </c>
      <c r="O5194" s="2">
        <f t="shared" si="650"/>
        <v>551.25</v>
      </c>
      <c r="P5194" s="4">
        <f t="shared" si="651"/>
        <v>0.42102971839699382</v>
      </c>
      <c r="Q5194">
        <f t="shared" si="652"/>
        <v>2025</v>
      </c>
      <c r="R5194" t="str">
        <f t="shared" si="653"/>
        <v>Q3</v>
      </c>
      <c r="S5194">
        <f t="shared" si="654"/>
        <v>9</v>
      </c>
      <c r="T5194" t="str">
        <f t="shared" si="655"/>
        <v>Sep</v>
      </c>
    </row>
    <row r="5195" spans="1:20" x14ac:dyDescent="0.35">
      <c r="A5195" t="s">
        <v>5260</v>
      </c>
      <c r="B5195" s="1">
        <v>45917</v>
      </c>
      <c r="C5195" t="s">
        <v>21</v>
      </c>
      <c r="D5195" t="s">
        <v>35</v>
      </c>
      <c r="E5195" t="s">
        <v>30</v>
      </c>
      <c r="F5195" t="s">
        <v>31</v>
      </c>
      <c r="G5195" t="s">
        <v>32</v>
      </c>
      <c r="H5195" t="s">
        <v>33</v>
      </c>
      <c r="I5195">
        <v>8</v>
      </c>
      <c r="J5195" s="2">
        <v>38.89</v>
      </c>
      <c r="K5195" s="3">
        <v>0.1</v>
      </c>
      <c r="L5195" s="2">
        <v>12.69</v>
      </c>
      <c r="M5195" s="2">
        <f t="shared" si="648"/>
        <v>280.01</v>
      </c>
      <c r="N5195" s="2">
        <f t="shared" si="649"/>
        <v>101.52</v>
      </c>
      <c r="O5195" s="2">
        <f t="shared" si="650"/>
        <v>178.49</v>
      </c>
      <c r="P5195" s="4">
        <f t="shared" si="651"/>
        <v>0.6374415199457163</v>
      </c>
      <c r="Q5195">
        <f t="shared" si="652"/>
        <v>2025</v>
      </c>
      <c r="R5195" t="str">
        <f t="shared" si="653"/>
        <v>Q3</v>
      </c>
      <c r="S5195">
        <f t="shared" si="654"/>
        <v>9</v>
      </c>
      <c r="T5195" t="str">
        <f t="shared" si="655"/>
        <v>Sep</v>
      </c>
    </row>
    <row r="5196" spans="1:20" x14ac:dyDescent="0.35">
      <c r="A5196" t="s">
        <v>5261</v>
      </c>
      <c r="B5196" s="1">
        <v>45917</v>
      </c>
      <c r="C5196" t="s">
        <v>62</v>
      </c>
      <c r="D5196" t="s">
        <v>63</v>
      </c>
      <c r="E5196" t="s">
        <v>36</v>
      </c>
      <c r="F5196" t="s">
        <v>37</v>
      </c>
      <c r="G5196" t="s">
        <v>25</v>
      </c>
      <c r="H5196" t="s">
        <v>26</v>
      </c>
      <c r="I5196">
        <v>2</v>
      </c>
      <c r="J5196" s="2">
        <v>22.87</v>
      </c>
      <c r="K5196" s="3">
        <v>0.05</v>
      </c>
      <c r="L5196" s="2">
        <v>6.53</v>
      </c>
      <c r="M5196" s="2">
        <f t="shared" si="648"/>
        <v>43.45</v>
      </c>
      <c r="N5196" s="2">
        <f t="shared" si="649"/>
        <v>13.06</v>
      </c>
      <c r="O5196" s="2">
        <f t="shared" si="650"/>
        <v>30.39</v>
      </c>
      <c r="P5196" s="4">
        <f t="shared" si="651"/>
        <v>0.69942462600690447</v>
      </c>
      <c r="Q5196">
        <f t="shared" si="652"/>
        <v>2025</v>
      </c>
      <c r="R5196" t="str">
        <f t="shared" si="653"/>
        <v>Q3</v>
      </c>
      <c r="S5196">
        <f t="shared" si="654"/>
        <v>9</v>
      </c>
      <c r="T5196" t="str">
        <f t="shared" si="655"/>
        <v>Sep</v>
      </c>
    </row>
    <row r="5197" spans="1:20" x14ac:dyDescent="0.35">
      <c r="A5197" t="s">
        <v>5262</v>
      </c>
      <c r="B5197" s="1">
        <v>45917</v>
      </c>
      <c r="C5197" t="s">
        <v>21</v>
      </c>
      <c r="D5197" t="s">
        <v>35</v>
      </c>
      <c r="E5197" t="s">
        <v>36</v>
      </c>
      <c r="F5197" t="s">
        <v>24</v>
      </c>
      <c r="G5197" t="s">
        <v>32</v>
      </c>
      <c r="H5197" t="s">
        <v>33</v>
      </c>
      <c r="I5197">
        <v>1</v>
      </c>
      <c r="J5197" s="2">
        <v>38.409999999999997</v>
      </c>
      <c r="K5197" s="3">
        <v>0.05</v>
      </c>
      <c r="L5197" s="2">
        <v>12.77</v>
      </c>
      <c r="M5197" s="2">
        <f t="shared" si="648"/>
        <v>36.49</v>
      </c>
      <c r="N5197" s="2">
        <f t="shared" si="649"/>
        <v>12.77</v>
      </c>
      <c r="O5197" s="2">
        <f t="shared" si="650"/>
        <v>23.720000000000002</v>
      </c>
      <c r="P5197" s="4">
        <f t="shared" si="651"/>
        <v>0.65004110715264463</v>
      </c>
      <c r="Q5197">
        <f t="shared" si="652"/>
        <v>2025</v>
      </c>
      <c r="R5197" t="str">
        <f t="shared" si="653"/>
        <v>Q3</v>
      </c>
      <c r="S5197">
        <f t="shared" si="654"/>
        <v>9</v>
      </c>
      <c r="T5197" t="str">
        <f t="shared" si="655"/>
        <v>Sep</v>
      </c>
    </row>
    <row r="5198" spans="1:20" x14ac:dyDescent="0.35">
      <c r="A5198" t="s">
        <v>5263</v>
      </c>
      <c r="B5198" s="1">
        <v>45917</v>
      </c>
      <c r="C5198" t="s">
        <v>41</v>
      </c>
      <c r="D5198" t="s">
        <v>90</v>
      </c>
      <c r="E5198" t="s">
        <v>23</v>
      </c>
      <c r="F5198" t="s">
        <v>37</v>
      </c>
      <c r="G5198" t="s">
        <v>38</v>
      </c>
      <c r="H5198" t="s">
        <v>56</v>
      </c>
      <c r="I5198">
        <v>1</v>
      </c>
      <c r="J5198" s="2">
        <v>80.489999999999995</v>
      </c>
      <c r="K5198" s="3">
        <v>0</v>
      </c>
      <c r="L5198" s="2">
        <v>32.31</v>
      </c>
      <c r="M5198" s="2">
        <f t="shared" si="648"/>
        <v>80.489999999999995</v>
      </c>
      <c r="N5198" s="2">
        <f t="shared" si="649"/>
        <v>32.31</v>
      </c>
      <c r="O5198" s="2">
        <f t="shared" si="650"/>
        <v>48.179999999999993</v>
      </c>
      <c r="P5198" s="4">
        <f t="shared" si="651"/>
        <v>0.59858367499068199</v>
      </c>
      <c r="Q5198">
        <f t="shared" si="652"/>
        <v>2025</v>
      </c>
      <c r="R5198" t="str">
        <f t="shared" si="653"/>
        <v>Q3</v>
      </c>
      <c r="S5198">
        <f t="shared" si="654"/>
        <v>9</v>
      </c>
      <c r="T5198" t="str">
        <f t="shared" si="655"/>
        <v>Sep</v>
      </c>
    </row>
    <row r="5199" spans="1:20" x14ac:dyDescent="0.35">
      <c r="A5199" t="s">
        <v>5264</v>
      </c>
      <c r="B5199" s="1">
        <v>45917</v>
      </c>
      <c r="C5199" t="s">
        <v>21</v>
      </c>
      <c r="D5199" t="s">
        <v>22</v>
      </c>
      <c r="E5199" t="s">
        <v>23</v>
      </c>
      <c r="F5199" t="s">
        <v>24</v>
      </c>
      <c r="G5199" t="s">
        <v>32</v>
      </c>
      <c r="H5199" t="s">
        <v>33</v>
      </c>
      <c r="I5199">
        <v>3</v>
      </c>
      <c r="J5199" s="2">
        <v>37.85</v>
      </c>
      <c r="K5199" s="3">
        <v>0</v>
      </c>
      <c r="L5199" s="2">
        <v>12.33</v>
      </c>
      <c r="M5199" s="2">
        <f t="shared" si="648"/>
        <v>113.55</v>
      </c>
      <c r="N5199" s="2">
        <f t="shared" si="649"/>
        <v>36.99</v>
      </c>
      <c r="O5199" s="2">
        <f t="shared" si="650"/>
        <v>76.56</v>
      </c>
      <c r="P5199" s="4">
        <f t="shared" si="651"/>
        <v>0.67424042272126816</v>
      </c>
      <c r="Q5199">
        <f t="shared" si="652"/>
        <v>2025</v>
      </c>
      <c r="R5199" t="str">
        <f t="shared" si="653"/>
        <v>Q3</v>
      </c>
      <c r="S5199">
        <f t="shared" si="654"/>
        <v>9</v>
      </c>
      <c r="T5199" t="str">
        <f t="shared" si="655"/>
        <v>Sep</v>
      </c>
    </row>
    <row r="5200" spans="1:20" x14ac:dyDescent="0.35">
      <c r="A5200" t="s">
        <v>5265</v>
      </c>
      <c r="B5200" s="1">
        <v>45918</v>
      </c>
      <c r="C5200" t="s">
        <v>41</v>
      </c>
      <c r="D5200" t="s">
        <v>90</v>
      </c>
      <c r="E5200" t="s">
        <v>52</v>
      </c>
      <c r="F5200" t="s">
        <v>37</v>
      </c>
      <c r="G5200" t="s">
        <v>32</v>
      </c>
      <c r="H5200" t="s">
        <v>50</v>
      </c>
      <c r="I5200">
        <v>1</v>
      </c>
      <c r="J5200" s="2">
        <v>238.43</v>
      </c>
      <c r="K5200" s="3">
        <v>0</v>
      </c>
      <c r="L5200" s="2">
        <v>118.13</v>
      </c>
      <c r="M5200" s="2">
        <f t="shared" si="648"/>
        <v>238.43</v>
      </c>
      <c r="N5200" s="2">
        <f t="shared" si="649"/>
        <v>118.13</v>
      </c>
      <c r="O5200" s="2">
        <f t="shared" si="650"/>
        <v>120.30000000000001</v>
      </c>
      <c r="P5200" s="4">
        <f t="shared" si="651"/>
        <v>0.50455060185379363</v>
      </c>
      <c r="Q5200">
        <f t="shared" si="652"/>
        <v>2025</v>
      </c>
      <c r="R5200" t="str">
        <f t="shared" si="653"/>
        <v>Q3</v>
      </c>
      <c r="S5200">
        <f t="shared" si="654"/>
        <v>9</v>
      </c>
      <c r="T5200" t="str">
        <f t="shared" si="655"/>
        <v>Sep</v>
      </c>
    </row>
    <row r="5201" spans="1:20" x14ac:dyDescent="0.35">
      <c r="A5201" t="s">
        <v>5266</v>
      </c>
      <c r="B5201" s="1">
        <v>45918</v>
      </c>
      <c r="C5201" t="s">
        <v>21</v>
      </c>
      <c r="D5201" t="s">
        <v>22</v>
      </c>
      <c r="E5201" t="s">
        <v>23</v>
      </c>
      <c r="F5201" t="s">
        <v>37</v>
      </c>
      <c r="G5201" t="s">
        <v>53</v>
      </c>
      <c r="H5201" t="s">
        <v>70</v>
      </c>
      <c r="I5201">
        <v>1</v>
      </c>
      <c r="J5201" s="2">
        <v>53.65</v>
      </c>
      <c r="K5201" s="3">
        <v>0</v>
      </c>
      <c r="L5201" s="2">
        <v>18.73</v>
      </c>
      <c r="M5201" s="2">
        <f t="shared" si="648"/>
        <v>53.65</v>
      </c>
      <c r="N5201" s="2">
        <f t="shared" si="649"/>
        <v>18.73</v>
      </c>
      <c r="O5201" s="2">
        <f t="shared" si="650"/>
        <v>34.92</v>
      </c>
      <c r="P5201" s="4">
        <f t="shared" si="651"/>
        <v>0.65088536812674747</v>
      </c>
      <c r="Q5201">
        <f t="shared" si="652"/>
        <v>2025</v>
      </c>
      <c r="R5201" t="str">
        <f t="shared" si="653"/>
        <v>Q3</v>
      </c>
      <c r="S5201">
        <f t="shared" si="654"/>
        <v>9</v>
      </c>
      <c r="T5201" t="str">
        <f t="shared" si="655"/>
        <v>Sep</v>
      </c>
    </row>
    <row r="5202" spans="1:20" x14ac:dyDescent="0.35">
      <c r="A5202" t="s">
        <v>5267</v>
      </c>
      <c r="B5202" s="1">
        <v>45918</v>
      </c>
      <c r="C5202" t="s">
        <v>28</v>
      </c>
      <c r="D5202" t="s">
        <v>29</v>
      </c>
      <c r="E5202" t="s">
        <v>23</v>
      </c>
      <c r="F5202" t="s">
        <v>24</v>
      </c>
      <c r="G5202" t="s">
        <v>25</v>
      </c>
      <c r="H5202" t="s">
        <v>81</v>
      </c>
      <c r="I5202">
        <v>1</v>
      </c>
      <c r="J5202" s="2">
        <v>43.37</v>
      </c>
      <c r="K5202" s="3">
        <v>0.2</v>
      </c>
      <c r="L5202" s="2">
        <v>16.45</v>
      </c>
      <c r="M5202" s="2">
        <f t="shared" si="648"/>
        <v>34.700000000000003</v>
      </c>
      <c r="N5202" s="2">
        <f t="shared" si="649"/>
        <v>16.45</v>
      </c>
      <c r="O5202" s="2">
        <f t="shared" si="650"/>
        <v>18.250000000000004</v>
      </c>
      <c r="P5202" s="4">
        <f t="shared" si="651"/>
        <v>0.52593659942363113</v>
      </c>
      <c r="Q5202">
        <f t="shared" si="652"/>
        <v>2025</v>
      </c>
      <c r="R5202" t="str">
        <f t="shared" si="653"/>
        <v>Q3</v>
      </c>
      <c r="S5202">
        <f t="shared" si="654"/>
        <v>9</v>
      </c>
      <c r="T5202" t="str">
        <f t="shared" si="655"/>
        <v>Sep</v>
      </c>
    </row>
    <row r="5203" spans="1:20" x14ac:dyDescent="0.35">
      <c r="A5203" t="s">
        <v>5268</v>
      </c>
      <c r="B5203" s="1">
        <v>45918</v>
      </c>
      <c r="C5203" t="s">
        <v>21</v>
      </c>
      <c r="D5203" t="s">
        <v>35</v>
      </c>
      <c r="E5203" t="s">
        <v>52</v>
      </c>
      <c r="F5203" t="s">
        <v>24</v>
      </c>
      <c r="G5203" t="s">
        <v>53</v>
      </c>
      <c r="H5203" t="s">
        <v>66</v>
      </c>
      <c r="I5203">
        <v>2</v>
      </c>
      <c r="J5203" s="2">
        <v>111.07</v>
      </c>
      <c r="K5203" s="3">
        <v>0</v>
      </c>
      <c r="L5203" s="2">
        <v>47.45</v>
      </c>
      <c r="M5203" s="2">
        <f t="shared" si="648"/>
        <v>222.14</v>
      </c>
      <c r="N5203" s="2">
        <f t="shared" si="649"/>
        <v>94.9</v>
      </c>
      <c r="O5203" s="2">
        <f t="shared" si="650"/>
        <v>127.23999999999998</v>
      </c>
      <c r="P5203" s="4">
        <f t="shared" si="651"/>
        <v>0.57279193301521558</v>
      </c>
      <c r="Q5203">
        <f t="shared" si="652"/>
        <v>2025</v>
      </c>
      <c r="R5203" t="str">
        <f t="shared" si="653"/>
        <v>Q3</v>
      </c>
      <c r="S5203">
        <f t="shared" si="654"/>
        <v>9</v>
      </c>
      <c r="T5203" t="str">
        <f t="shared" si="655"/>
        <v>Sep</v>
      </c>
    </row>
    <row r="5204" spans="1:20" x14ac:dyDescent="0.35">
      <c r="A5204" t="s">
        <v>5269</v>
      </c>
      <c r="B5204" s="1">
        <v>45918</v>
      </c>
      <c r="C5204" t="s">
        <v>21</v>
      </c>
      <c r="D5204" t="s">
        <v>35</v>
      </c>
      <c r="E5204" t="s">
        <v>23</v>
      </c>
      <c r="F5204" t="s">
        <v>24</v>
      </c>
      <c r="G5204" t="s">
        <v>46</v>
      </c>
      <c r="H5204" t="s">
        <v>75</v>
      </c>
      <c r="I5204">
        <v>1</v>
      </c>
      <c r="J5204" s="2">
        <v>33.33</v>
      </c>
      <c r="K5204" s="3">
        <v>0</v>
      </c>
      <c r="L5204" s="2">
        <v>10.17</v>
      </c>
      <c r="M5204" s="2">
        <f t="shared" si="648"/>
        <v>33.33</v>
      </c>
      <c r="N5204" s="2">
        <f t="shared" si="649"/>
        <v>10.17</v>
      </c>
      <c r="O5204" s="2">
        <f t="shared" si="650"/>
        <v>23.159999999999997</v>
      </c>
      <c r="P5204" s="4">
        <f t="shared" si="651"/>
        <v>0.69486948694869477</v>
      </c>
      <c r="Q5204">
        <f t="shared" si="652"/>
        <v>2025</v>
      </c>
      <c r="R5204" t="str">
        <f t="shared" si="653"/>
        <v>Q3</v>
      </c>
      <c r="S5204">
        <f t="shared" si="654"/>
        <v>9</v>
      </c>
      <c r="T5204" t="str">
        <f t="shared" si="655"/>
        <v>Sep</v>
      </c>
    </row>
    <row r="5205" spans="1:20" x14ac:dyDescent="0.35">
      <c r="A5205" t="s">
        <v>5270</v>
      </c>
      <c r="B5205" s="1">
        <v>45918</v>
      </c>
      <c r="C5205" t="s">
        <v>28</v>
      </c>
      <c r="D5205" t="s">
        <v>49</v>
      </c>
      <c r="E5205" t="s">
        <v>36</v>
      </c>
      <c r="F5205" t="s">
        <v>37</v>
      </c>
      <c r="G5205" t="s">
        <v>32</v>
      </c>
      <c r="H5205" t="s">
        <v>113</v>
      </c>
      <c r="I5205">
        <v>1</v>
      </c>
      <c r="J5205" s="2">
        <v>396.03</v>
      </c>
      <c r="K5205" s="3">
        <v>0</v>
      </c>
      <c r="L5205" s="2">
        <v>206.42</v>
      </c>
      <c r="M5205" s="2">
        <f t="shared" si="648"/>
        <v>396.03</v>
      </c>
      <c r="N5205" s="2">
        <f t="shared" si="649"/>
        <v>206.42</v>
      </c>
      <c r="O5205" s="2">
        <f t="shared" si="650"/>
        <v>189.60999999999999</v>
      </c>
      <c r="P5205" s="4">
        <f t="shared" si="651"/>
        <v>0.47877686033886319</v>
      </c>
      <c r="Q5205">
        <f t="shared" si="652"/>
        <v>2025</v>
      </c>
      <c r="R5205" t="str">
        <f t="shared" si="653"/>
        <v>Q3</v>
      </c>
      <c r="S5205">
        <f t="shared" si="654"/>
        <v>9</v>
      </c>
      <c r="T5205" t="str">
        <f t="shared" si="655"/>
        <v>Sep</v>
      </c>
    </row>
    <row r="5206" spans="1:20" x14ac:dyDescent="0.35">
      <c r="A5206" t="s">
        <v>5271</v>
      </c>
      <c r="B5206" s="1">
        <v>45918</v>
      </c>
      <c r="C5206" t="s">
        <v>21</v>
      </c>
      <c r="D5206" t="s">
        <v>35</v>
      </c>
      <c r="E5206" t="s">
        <v>23</v>
      </c>
      <c r="F5206" t="s">
        <v>24</v>
      </c>
      <c r="G5206" t="s">
        <v>38</v>
      </c>
      <c r="H5206" t="s">
        <v>84</v>
      </c>
      <c r="I5206">
        <v>2</v>
      </c>
      <c r="J5206" s="2">
        <v>263.77</v>
      </c>
      <c r="K5206" s="3">
        <v>0</v>
      </c>
      <c r="L5206" s="2">
        <v>123.92</v>
      </c>
      <c r="M5206" s="2">
        <f t="shared" si="648"/>
        <v>527.54</v>
      </c>
      <c r="N5206" s="2">
        <f t="shared" si="649"/>
        <v>247.84</v>
      </c>
      <c r="O5206" s="2">
        <f t="shared" si="650"/>
        <v>279.69999999999993</v>
      </c>
      <c r="P5206" s="4">
        <f t="shared" si="651"/>
        <v>0.53019676233081847</v>
      </c>
      <c r="Q5206">
        <f t="shared" si="652"/>
        <v>2025</v>
      </c>
      <c r="R5206" t="str">
        <f t="shared" si="653"/>
        <v>Q3</v>
      </c>
      <c r="S5206">
        <f t="shared" si="654"/>
        <v>9</v>
      </c>
      <c r="T5206" t="str">
        <f t="shared" si="655"/>
        <v>Sep</v>
      </c>
    </row>
    <row r="5207" spans="1:20" x14ac:dyDescent="0.35">
      <c r="A5207" t="s">
        <v>5272</v>
      </c>
      <c r="B5207" s="1">
        <v>45918</v>
      </c>
      <c r="C5207" t="s">
        <v>28</v>
      </c>
      <c r="D5207" t="s">
        <v>29</v>
      </c>
      <c r="E5207" t="s">
        <v>23</v>
      </c>
      <c r="F5207" t="s">
        <v>31</v>
      </c>
      <c r="G5207" t="s">
        <v>25</v>
      </c>
      <c r="H5207" t="s">
        <v>81</v>
      </c>
      <c r="I5207">
        <v>1</v>
      </c>
      <c r="J5207" s="2">
        <v>42.63</v>
      </c>
      <c r="K5207" s="3">
        <v>0.1</v>
      </c>
      <c r="L5207" s="2">
        <v>15.87</v>
      </c>
      <c r="M5207" s="2">
        <f t="shared" si="648"/>
        <v>38.369999999999997</v>
      </c>
      <c r="N5207" s="2">
        <f t="shared" si="649"/>
        <v>15.87</v>
      </c>
      <c r="O5207" s="2">
        <f t="shared" si="650"/>
        <v>22.5</v>
      </c>
      <c r="P5207" s="4">
        <f t="shared" si="651"/>
        <v>0.58639562157935887</v>
      </c>
      <c r="Q5207">
        <f t="shared" si="652"/>
        <v>2025</v>
      </c>
      <c r="R5207" t="str">
        <f t="shared" si="653"/>
        <v>Q3</v>
      </c>
      <c r="S5207">
        <f t="shared" si="654"/>
        <v>9</v>
      </c>
      <c r="T5207" t="str">
        <f t="shared" si="655"/>
        <v>Sep</v>
      </c>
    </row>
    <row r="5208" spans="1:20" x14ac:dyDescent="0.35">
      <c r="A5208" t="s">
        <v>5273</v>
      </c>
      <c r="B5208" s="1">
        <v>45919</v>
      </c>
      <c r="C5208" t="s">
        <v>41</v>
      </c>
      <c r="D5208" t="s">
        <v>42</v>
      </c>
      <c r="E5208" t="s">
        <v>43</v>
      </c>
      <c r="F5208" t="s">
        <v>37</v>
      </c>
      <c r="G5208" t="s">
        <v>25</v>
      </c>
      <c r="H5208" t="s">
        <v>91</v>
      </c>
      <c r="I5208">
        <v>3</v>
      </c>
      <c r="J5208" s="2">
        <v>104.91</v>
      </c>
      <c r="K5208" s="3">
        <v>0.05</v>
      </c>
      <c r="L5208" s="2">
        <v>44.92</v>
      </c>
      <c r="M5208" s="2">
        <f t="shared" si="648"/>
        <v>298.99</v>
      </c>
      <c r="N5208" s="2">
        <f t="shared" si="649"/>
        <v>134.76</v>
      </c>
      <c r="O5208" s="2">
        <f t="shared" si="650"/>
        <v>164.23000000000002</v>
      </c>
      <c r="P5208" s="4">
        <f t="shared" si="651"/>
        <v>0.54928258470182956</v>
      </c>
      <c r="Q5208">
        <f t="shared" si="652"/>
        <v>2025</v>
      </c>
      <c r="R5208" t="str">
        <f t="shared" si="653"/>
        <v>Q3</v>
      </c>
      <c r="S5208">
        <f t="shared" si="654"/>
        <v>9</v>
      </c>
      <c r="T5208" t="str">
        <f t="shared" si="655"/>
        <v>Sep</v>
      </c>
    </row>
    <row r="5209" spans="1:20" x14ac:dyDescent="0.35">
      <c r="A5209" t="s">
        <v>5274</v>
      </c>
      <c r="B5209" s="1">
        <v>45919</v>
      </c>
      <c r="C5209" t="s">
        <v>28</v>
      </c>
      <c r="D5209" t="s">
        <v>29</v>
      </c>
      <c r="E5209" t="s">
        <v>43</v>
      </c>
      <c r="F5209" t="s">
        <v>24</v>
      </c>
      <c r="G5209" t="s">
        <v>32</v>
      </c>
      <c r="H5209" t="s">
        <v>86</v>
      </c>
      <c r="I5209">
        <v>1</v>
      </c>
      <c r="J5209" s="2">
        <v>70.62</v>
      </c>
      <c r="K5209" s="3">
        <v>0</v>
      </c>
      <c r="L5209" s="2">
        <v>25.04</v>
      </c>
      <c r="M5209" s="2">
        <f t="shared" si="648"/>
        <v>70.62</v>
      </c>
      <c r="N5209" s="2">
        <f t="shared" si="649"/>
        <v>25.04</v>
      </c>
      <c r="O5209" s="2">
        <f t="shared" si="650"/>
        <v>45.580000000000005</v>
      </c>
      <c r="P5209" s="4">
        <f t="shared" si="651"/>
        <v>0.64542622486547718</v>
      </c>
      <c r="Q5209">
        <f t="shared" si="652"/>
        <v>2025</v>
      </c>
      <c r="R5209" t="str">
        <f t="shared" si="653"/>
        <v>Q3</v>
      </c>
      <c r="S5209">
        <f t="shared" si="654"/>
        <v>9</v>
      </c>
      <c r="T5209" t="str">
        <f t="shared" si="655"/>
        <v>Sep</v>
      </c>
    </row>
    <row r="5210" spans="1:20" x14ac:dyDescent="0.35">
      <c r="A5210" t="s">
        <v>5275</v>
      </c>
      <c r="B5210" s="1">
        <v>45919</v>
      </c>
      <c r="C5210" t="s">
        <v>41</v>
      </c>
      <c r="D5210" t="s">
        <v>90</v>
      </c>
      <c r="E5210" t="s">
        <v>52</v>
      </c>
      <c r="F5210" t="s">
        <v>37</v>
      </c>
      <c r="G5210" t="s">
        <v>53</v>
      </c>
      <c r="H5210" t="s">
        <v>70</v>
      </c>
      <c r="I5210">
        <v>2</v>
      </c>
      <c r="J5210" s="2">
        <v>56.68</v>
      </c>
      <c r="K5210" s="3">
        <v>0</v>
      </c>
      <c r="L5210" s="2">
        <v>19.09</v>
      </c>
      <c r="M5210" s="2">
        <f t="shared" si="648"/>
        <v>113.36</v>
      </c>
      <c r="N5210" s="2">
        <f t="shared" si="649"/>
        <v>38.18</v>
      </c>
      <c r="O5210" s="2">
        <f t="shared" si="650"/>
        <v>75.180000000000007</v>
      </c>
      <c r="P5210" s="4">
        <f t="shared" si="651"/>
        <v>0.66319689484827105</v>
      </c>
      <c r="Q5210">
        <f t="shared" si="652"/>
        <v>2025</v>
      </c>
      <c r="R5210" t="str">
        <f t="shared" si="653"/>
        <v>Q3</v>
      </c>
      <c r="S5210">
        <f t="shared" si="654"/>
        <v>9</v>
      </c>
      <c r="T5210" t="str">
        <f t="shared" si="655"/>
        <v>Sep</v>
      </c>
    </row>
    <row r="5211" spans="1:20" x14ac:dyDescent="0.35">
      <c r="A5211" t="s">
        <v>5276</v>
      </c>
      <c r="B5211" s="1">
        <v>45919</v>
      </c>
      <c r="C5211" t="s">
        <v>21</v>
      </c>
      <c r="D5211" t="s">
        <v>22</v>
      </c>
      <c r="E5211" t="s">
        <v>23</v>
      </c>
      <c r="F5211" t="s">
        <v>24</v>
      </c>
      <c r="G5211" t="s">
        <v>32</v>
      </c>
      <c r="H5211" t="s">
        <v>50</v>
      </c>
      <c r="I5211">
        <v>2</v>
      </c>
      <c r="J5211" s="2">
        <v>229.56</v>
      </c>
      <c r="K5211" s="3">
        <v>0</v>
      </c>
      <c r="L5211" s="2">
        <v>116.92</v>
      </c>
      <c r="M5211" s="2">
        <f t="shared" si="648"/>
        <v>459.12</v>
      </c>
      <c r="N5211" s="2">
        <f t="shared" si="649"/>
        <v>233.84</v>
      </c>
      <c r="O5211" s="2">
        <f t="shared" si="650"/>
        <v>225.28</v>
      </c>
      <c r="P5211" s="4">
        <f t="shared" si="651"/>
        <v>0.49067781843526748</v>
      </c>
      <c r="Q5211">
        <f t="shared" si="652"/>
        <v>2025</v>
      </c>
      <c r="R5211" t="str">
        <f t="shared" si="653"/>
        <v>Q3</v>
      </c>
      <c r="S5211">
        <f t="shared" si="654"/>
        <v>9</v>
      </c>
      <c r="T5211" t="str">
        <f t="shared" si="655"/>
        <v>Sep</v>
      </c>
    </row>
    <row r="5212" spans="1:20" x14ac:dyDescent="0.35">
      <c r="A5212" t="s">
        <v>5277</v>
      </c>
      <c r="B5212" s="1">
        <v>45919</v>
      </c>
      <c r="C5212" t="s">
        <v>28</v>
      </c>
      <c r="D5212" t="s">
        <v>49</v>
      </c>
      <c r="E5212" t="s">
        <v>23</v>
      </c>
      <c r="F5212" t="s">
        <v>37</v>
      </c>
      <c r="G5212" t="s">
        <v>46</v>
      </c>
      <c r="H5212" t="s">
        <v>75</v>
      </c>
      <c r="I5212">
        <v>3</v>
      </c>
      <c r="J5212" s="2">
        <v>34.909999999999997</v>
      </c>
      <c r="K5212" s="3">
        <v>0</v>
      </c>
      <c r="L5212" s="2">
        <v>10.45</v>
      </c>
      <c r="M5212" s="2">
        <f t="shared" si="648"/>
        <v>104.73</v>
      </c>
      <c r="N5212" s="2">
        <f t="shared" si="649"/>
        <v>31.35</v>
      </c>
      <c r="O5212" s="2">
        <f t="shared" si="650"/>
        <v>73.38</v>
      </c>
      <c r="P5212" s="4">
        <f t="shared" si="651"/>
        <v>0.70065883700945286</v>
      </c>
      <c r="Q5212">
        <f t="shared" si="652"/>
        <v>2025</v>
      </c>
      <c r="R5212" t="str">
        <f t="shared" si="653"/>
        <v>Q3</v>
      </c>
      <c r="S5212">
        <f t="shared" si="654"/>
        <v>9</v>
      </c>
      <c r="T5212" t="str">
        <f t="shared" si="655"/>
        <v>Sep</v>
      </c>
    </row>
    <row r="5213" spans="1:20" x14ac:dyDescent="0.35">
      <c r="A5213" t="s">
        <v>5278</v>
      </c>
      <c r="B5213" s="1">
        <v>45919</v>
      </c>
      <c r="C5213" t="s">
        <v>21</v>
      </c>
      <c r="D5213" t="s">
        <v>35</v>
      </c>
      <c r="E5213" t="s">
        <v>36</v>
      </c>
      <c r="F5213" t="s">
        <v>37</v>
      </c>
      <c r="G5213" t="s">
        <v>25</v>
      </c>
      <c r="H5213" t="s">
        <v>72</v>
      </c>
      <c r="I5213">
        <v>1</v>
      </c>
      <c r="J5213" s="2">
        <v>191.42</v>
      </c>
      <c r="K5213" s="3">
        <v>0.05</v>
      </c>
      <c r="L5213" s="2">
        <v>104.55</v>
      </c>
      <c r="M5213" s="2">
        <f t="shared" si="648"/>
        <v>181.85</v>
      </c>
      <c r="N5213" s="2">
        <f t="shared" si="649"/>
        <v>104.55</v>
      </c>
      <c r="O5213" s="2">
        <f t="shared" si="650"/>
        <v>77.3</v>
      </c>
      <c r="P5213" s="4">
        <f t="shared" si="651"/>
        <v>0.42507561176794062</v>
      </c>
      <c r="Q5213">
        <f t="shared" si="652"/>
        <v>2025</v>
      </c>
      <c r="R5213" t="str">
        <f t="shared" si="653"/>
        <v>Q3</v>
      </c>
      <c r="S5213">
        <f t="shared" si="654"/>
        <v>9</v>
      </c>
      <c r="T5213" t="str">
        <f t="shared" si="655"/>
        <v>Sep</v>
      </c>
    </row>
    <row r="5214" spans="1:20" x14ac:dyDescent="0.35">
      <c r="A5214" t="s">
        <v>5279</v>
      </c>
      <c r="B5214" s="1">
        <v>45919</v>
      </c>
      <c r="C5214" t="s">
        <v>28</v>
      </c>
      <c r="D5214" t="s">
        <v>49</v>
      </c>
      <c r="E5214" t="s">
        <v>23</v>
      </c>
      <c r="F5214" t="s">
        <v>24</v>
      </c>
      <c r="G5214" t="s">
        <v>38</v>
      </c>
      <c r="H5214" t="s">
        <v>44</v>
      </c>
      <c r="I5214">
        <v>1</v>
      </c>
      <c r="J5214" s="2">
        <v>123.9</v>
      </c>
      <c r="K5214" s="3">
        <v>0</v>
      </c>
      <c r="L5214" s="2">
        <v>49.97</v>
      </c>
      <c r="M5214" s="2">
        <f t="shared" si="648"/>
        <v>123.9</v>
      </c>
      <c r="N5214" s="2">
        <f t="shared" si="649"/>
        <v>49.97</v>
      </c>
      <c r="O5214" s="2">
        <f t="shared" si="650"/>
        <v>73.930000000000007</v>
      </c>
      <c r="P5214" s="4">
        <f t="shared" si="651"/>
        <v>0.59669087974172719</v>
      </c>
      <c r="Q5214">
        <f t="shared" si="652"/>
        <v>2025</v>
      </c>
      <c r="R5214" t="str">
        <f t="shared" si="653"/>
        <v>Q3</v>
      </c>
      <c r="S5214">
        <f t="shared" si="654"/>
        <v>9</v>
      </c>
      <c r="T5214" t="str">
        <f t="shared" si="655"/>
        <v>Sep</v>
      </c>
    </row>
    <row r="5215" spans="1:20" x14ac:dyDescent="0.35">
      <c r="A5215" t="s">
        <v>5280</v>
      </c>
      <c r="B5215" s="1">
        <v>45919</v>
      </c>
      <c r="C5215" t="s">
        <v>41</v>
      </c>
      <c r="D5215" t="s">
        <v>42</v>
      </c>
      <c r="E5215" t="s">
        <v>52</v>
      </c>
      <c r="F5215" t="s">
        <v>37</v>
      </c>
      <c r="G5215" t="s">
        <v>46</v>
      </c>
      <c r="H5215" t="s">
        <v>75</v>
      </c>
      <c r="I5215">
        <v>2</v>
      </c>
      <c r="J5215" s="2">
        <v>34.78</v>
      </c>
      <c r="K5215" s="3">
        <v>0.1</v>
      </c>
      <c r="L5215" s="2">
        <v>10.09</v>
      </c>
      <c r="M5215" s="2">
        <f t="shared" si="648"/>
        <v>62.6</v>
      </c>
      <c r="N5215" s="2">
        <f t="shared" si="649"/>
        <v>20.18</v>
      </c>
      <c r="O5215" s="2">
        <f t="shared" si="650"/>
        <v>42.42</v>
      </c>
      <c r="P5215" s="4">
        <f t="shared" si="651"/>
        <v>0.67763578274760383</v>
      </c>
      <c r="Q5215">
        <f t="shared" si="652"/>
        <v>2025</v>
      </c>
      <c r="R5215" t="str">
        <f t="shared" si="653"/>
        <v>Q3</v>
      </c>
      <c r="S5215">
        <f t="shared" si="654"/>
        <v>9</v>
      </c>
      <c r="T5215" t="str">
        <f t="shared" si="655"/>
        <v>Sep</v>
      </c>
    </row>
    <row r="5216" spans="1:20" x14ac:dyDescent="0.35">
      <c r="A5216" t="s">
        <v>5281</v>
      </c>
      <c r="B5216" s="1">
        <v>45919</v>
      </c>
      <c r="C5216" t="s">
        <v>41</v>
      </c>
      <c r="D5216" t="s">
        <v>42</v>
      </c>
      <c r="E5216" t="s">
        <v>52</v>
      </c>
      <c r="F5216" t="s">
        <v>24</v>
      </c>
      <c r="G5216" t="s">
        <v>53</v>
      </c>
      <c r="H5216" t="s">
        <v>131</v>
      </c>
      <c r="I5216">
        <v>1</v>
      </c>
      <c r="J5216" s="2">
        <v>32.57</v>
      </c>
      <c r="K5216" s="3">
        <v>0</v>
      </c>
      <c r="L5216" s="2">
        <v>9.93</v>
      </c>
      <c r="M5216" s="2">
        <f t="shared" si="648"/>
        <v>32.57</v>
      </c>
      <c r="N5216" s="2">
        <f t="shared" si="649"/>
        <v>9.93</v>
      </c>
      <c r="O5216" s="2">
        <f t="shared" si="650"/>
        <v>22.64</v>
      </c>
      <c r="P5216" s="4">
        <f t="shared" si="651"/>
        <v>0.69511820693890081</v>
      </c>
      <c r="Q5216">
        <f t="shared" si="652"/>
        <v>2025</v>
      </c>
      <c r="R5216" t="str">
        <f t="shared" si="653"/>
        <v>Q3</v>
      </c>
      <c r="S5216">
        <f t="shared" si="654"/>
        <v>9</v>
      </c>
      <c r="T5216" t="str">
        <f t="shared" si="655"/>
        <v>Sep</v>
      </c>
    </row>
    <row r="5217" spans="1:20" x14ac:dyDescent="0.35">
      <c r="A5217" t="s">
        <v>5282</v>
      </c>
      <c r="B5217" s="1">
        <v>45919</v>
      </c>
      <c r="C5217" t="s">
        <v>21</v>
      </c>
      <c r="D5217" t="s">
        <v>22</v>
      </c>
      <c r="E5217" t="s">
        <v>43</v>
      </c>
      <c r="F5217" t="s">
        <v>24</v>
      </c>
      <c r="G5217" t="s">
        <v>38</v>
      </c>
      <c r="H5217" t="s">
        <v>39</v>
      </c>
      <c r="I5217">
        <v>1</v>
      </c>
      <c r="J5217" s="2">
        <v>144.63</v>
      </c>
      <c r="K5217" s="3">
        <v>0</v>
      </c>
      <c r="L5217" s="2">
        <v>81.55</v>
      </c>
      <c r="M5217" s="2">
        <f t="shared" si="648"/>
        <v>144.63</v>
      </c>
      <c r="N5217" s="2">
        <f t="shared" si="649"/>
        <v>81.55</v>
      </c>
      <c r="O5217" s="2">
        <f t="shared" si="650"/>
        <v>63.08</v>
      </c>
      <c r="P5217" s="4">
        <f t="shared" si="651"/>
        <v>0.43614741063403167</v>
      </c>
      <c r="Q5217">
        <f t="shared" si="652"/>
        <v>2025</v>
      </c>
      <c r="R5217" t="str">
        <f t="shared" si="653"/>
        <v>Q3</v>
      </c>
      <c r="S5217">
        <f t="shared" si="654"/>
        <v>9</v>
      </c>
      <c r="T5217" t="str">
        <f t="shared" si="655"/>
        <v>Sep</v>
      </c>
    </row>
    <row r="5218" spans="1:20" x14ac:dyDescent="0.35">
      <c r="A5218" t="s">
        <v>5283</v>
      </c>
      <c r="B5218" s="1">
        <v>45920</v>
      </c>
      <c r="C5218" t="s">
        <v>62</v>
      </c>
      <c r="D5218" t="s">
        <v>74</v>
      </c>
      <c r="E5218" t="s">
        <v>43</v>
      </c>
      <c r="F5218" t="s">
        <v>24</v>
      </c>
      <c r="G5218" t="s">
        <v>53</v>
      </c>
      <c r="H5218" t="s">
        <v>54</v>
      </c>
      <c r="I5218">
        <v>1</v>
      </c>
      <c r="J5218" s="2">
        <v>142.19</v>
      </c>
      <c r="K5218" s="3">
        <v>0.1</v>
      </c>
      <c r="L5218" s="2">
        <v>69.02</v>
      </c>
      <c r="M5218" s="2">
        <f t="shared" si="648"/>
        <v>127.97</v>
      </c>
      <c r="N5218" s="2">
        <f t="shared" si="649"/>
        <v>69.02</v>
      </c>
      <c r="O5218" s="2">
        <f t="shared" si="650"/>
        <v>58.95</v>
      </c>
      <c r="P5218" s="4">
        <f t="shared" si="651"/>
        <v>0.46065484097835435</v>
      </c>
      <c r="Q5218">
        <f t="shared" si="652"/>
        <v>2025</v>
      </c>
      <c r="R5218" t="str">
        <f t="shared" si="653"/>
        <v>Q3</v>
      </c>
      <c r="S5218">
        <f t="shared" si="654"/>
        <v>9</v>
      </c>
      <c r="T5218" t="str">
        <f t="shared" si="655"/>
        <v>Sep</v>
      </c>
    </row>
    <row r="5219" spans="1:20" x14ac:dyDescent="0.35">
      <c r="A5219" t="s">
        <v>5284</v>
      </c>
      <c r="B5219" s="1">
        <v>45920</v>
      </c>
      <c r="C5219" t="s">
        <v>62</v>
      </c>
      <c r="D5219" t="s">
        <v>69</v>
      </c>
      <c r="E5219" t="s">
        <v>43</v>
      </c>
      <c r="F5219" t="s">
        <v>37</v>
      </c>
      <c r="G5219" t="s">
        <v>32</v>
      </c>
      <c r="H5219" t="s">
        <v>33</v>
      </c>
      <c r="I5219">
        <v>3</v>
      </c>
      <c r="J5219" s="2">
        <v>36.299999999999997</v>
      </c>
      <c r="K5219" s="3">
        <v>0.1</v>
      </c>
      <c r="L5219" s="2">
        <v>12.64</v>
      </c>
      <c r="M5219" s="2">
        <f t="shared" si="648"/>
        <v>98.01</v>
      </c>
      <c r="N5219" s="2">
        <f t="shared" si="649"/>
        <v>37.92</v>
      </c>
      <c r="O5219" s="2">
        <f t="shared" si="650"/>
        <v>60.09</v>
      </c>
      <c r="P5219" s="4">
        <f t="shared" si="651"/>
        <v>0.61310070400979488</v>
      </c>
      <c r="Q5219">
        <f t="shared" si="652"/>
        <v>2025</v>
      </c>
      <c r="R5219" t="str">
        <f t="shared" si="653"/>
        <v>Q3</v>
      </c>
      <c r="S5219">
        <f t="shared" si="654"/>
        <v>9</v>
      </c>
      <c r="T5219" t="str">
        <f t="shared" si="655"/>
        <v>Sep</v>
      </c>
    </row>
    <row r="5220" spans="1:20" x14ac:dyDescent="0.35">
      <c r="A5220" t="s">
        <v>5285</v>
      </c>
      <c r="B5220" s="1">
        <v>45920</v>
      </c>
      <c r="C5220" t="s">
        <v>21</v>
      </c>
      <c r="D5220" t="s">
        <v>35</v>
      </c>
      <c r="E5220" t="s">
        <v>23</v>
      </c>
      <c r="F5220" t="s">
        <v>37</v>
      </c>
      <c r="G5220" t="s">
        <v>53</v>
      </c>
      <c r="H5220" t="s">
        <v>70</v>
      </c>
      <c r="I5220">
        <v>1</v>
      </c>
      <c r="J5220" s="2">
        <v>52.17</v>
      </c>
      <c r="K5220" s="3">
        <v>0.05</v>
      </c>
      <c r="L5220" s="2">
        <v>18.73</v>
      </c>
      <c r="M5220" s="2">
        <f t="shared" si="648"/>
        <v>49.56</v>
      </c>
      <c r="N5220" s="2">
        <f t="shared" si="649"/>
        <v>18.73</v>
      </c>
      <c r="O5220" s="2">
        <f t="shared" si="650"/>
        <v>30.830000000000002</v>
      </c>
      <c r="P5220" s="4">
        <f t="shared" si="651"/>
        <v>0.62207425343018563</v>
      </c>
      <c r="Q5220">
        <f t="shared" si="652"/>
        <v>2025</v>
      </c>
      <c r="R5220" t="str">
        <f t="shared" si="653"/>
        <v>Q3</v>
      </c>
      <c r="S5220">
        <f t="shared" si="654"/>
        <v>9</v>
      </c>
      <c r="T5220" t="str">
        <f t="shared" si="655"/>
        <v>Sep</v>
      </c>
    </row>
    <row r="5221" spans="1:20" x14ac:dyDescent="0.35">
      <c r="A5221" t="s">
        <v>5286</v>
      </c>
      <c r="B5221" s="1">
        <v>45920</v>
      </c>
      <c r="C5221" t="s">
        <v>21</v>
      </c>
      <c r="D5221" t="s">
        <v>22</v>
      </c>
      <c r="E5221" t="s">
        <v>43</v>
      </c>
      <c r="F5221" t="s">
        <v>24</v>
      </c>
      <c r="G5221" t="s">
        <v>46</v>
      </c>
      <c r="H5221" t="s">
        <v>75</v>
      </c>
      <c r="I5221">
        <v>2</v>
      </c>
      <c r="J5221" s="2">
        <v>34.229999999999997</v>
      </c>
      <c r="K5221" s="3">
        <v>0</v>
      </c>
      <c r="L5221" s="2">
        <v>10.24</v>
      </c>
      <c r="M5221" s="2">
        <f t="shared" si="648"/>
        <v>68.459999999999994</v>
      </c>
      <c r="N5221" s="2">
        <f t="shared" si="649"/>
        <v>20.48</v>
      </c>
      <c r="O5221" s="2">
        <f t="shared" si="650"/>
        <v>47.97999999999999</v>
      </c>
      <c r="P5221" s="4">
        <f t="shared" si="651"/>
        <v>0.70084721004966399</v>
      </c>
      <c r="Q5221">
        <f t="shared" si="652"/>
        <v>2025</v>
      </c>
      <c r="R5221" t="str">
        <f t="shared" si="653"/>
        <v>Q3</v>
      </c>
      <c r="S5221">
        <f t="shared" si="654"/>
        <v>9</v>
      </c>
      <c r="T5221" t="str">
        <f t="shared" si="655"/>
        <v>Sep</v>
      </c>
    </row>
    <row r="5222" spans="1:20" x14ac:dyDescent="0.35">
      <c r="A5222" t="s">
        <v>5287</v>
      </c>
      <c r="B5222" s="1">
        <v>45920</v>
      </c>
      <c r="C5222" t="s">
        <v>21</v>
      </c>
      <c r="D5222" t="s">
        <v>35</v>
      </c>
      <c r="E5222" t="s">
        <v>36</v>
      </c>
      <c r="F5222" t="s">
        <v>37</v>
      </c>
      <c r="G5222" t="s">
        <v>32</v>
      </c>
      <c r="H5222" t="s">
        <v>50</v>
      </c>
      <c r="I5222">
        <v>1</v>
      </c>
      <c r="J5222" s="2">
        <v>224.01</v>
      </c>
      <c r="K5222" s="3">
        <v>0.05</v>
      </c>
      <c r="L5222" s="2">
        <v>116.93</v>
      </c>
      <c r="M5222" s="2">
        <f t="shared" si="648"/>
        <v>212.81</v>
      </c>
      <c r="N5222" s="2">
        <f t="shared" si="649"/>
        <v>116.93</v>
      </c>
      <c r="O5222" s="2">
        <f t="shared" si="650"/>
        <v>95.88</v>
      </c>
      <c r="P5222" s="4">
        <f t="shared" si="651"/>
        <v>0.45054273765330571</v>
      </c>
      <c r="Q5222">
        <f t="shared" si="652"/>
        <v>2025</v>
      </c>
      <c r="R5222" t="str">
        <f t="shared" si="653"/>
        <v>Q3</v>
      </c>
      <c r="S5222">
        <f t="shared" si="654"/>
        <v>9</v>
      </c>
      <c r="T5222" t="str">
        <f t="shared" si="655"/>
        <v>Sep</v>
      </c>
    </row>
    <row r="5223" spans="1:20" x14ac:dyDescent="0.35">
      <c r="A5223" t="s">
        <v>5288</v>
      </c>
      <c r="B5223" s="1">
        <v>45920</v>
      </c>
      <c r="C5223" t="s">
        <v>21</v>
      </c>
      <c r="D5223" t="s">
        <v>35</v>
      </c>
      <c r="E5223" t="s">
        <v>43</v>
      </c>
      <c r="F5223" t="s">
        <v>37</v>
      </c>
      <c r="G5223" t="s">
        <v>32</v>
      </c>
      <c r="H5223" t="s">
        <v>86</v>
      </c>
      <c r="I5223">
        <v>1</v>
      </c>
      <c r="J5223" s="2">
        <v>69.11</v>
      </c>
      <c r="K5223" s="3">
        <v>0.1</v>
      </c>
      <c r="L5223" s="2">
        <v>25.96</v>
      </c>
      <c r="M5223" s="2">
        <f t="shared" si="648"/>
        <v>62.2</v>
      </c>
      <c r="N5223" s="2">
        <f t="shared" si="649"/>
        <v>25.96</v>
      </c>
      <c r="O5223" s="2">
        <f t="shared" si="650"/>
        <v>36.24</v>
      </c>
      <c r="P5223" s="4">
        <f t="shared" si="651"/>
        <v>0.58263665594855307</v>
      </c>
      <c r="Q5223">
        <f t="shared" si="652"/>
        <v>2025</v>
      </c>
      <c r="R5223" t="str">
        <f t="shared" si="653"/>
        <v>Q3</v>
      </c>
      <c r="S5223">
        <f t="shared" si="654"/>
        <v>9</v>
      </c>
      <c r="T5223" t="str">
        <f t="shared" si="655"/>
        <v>Sep</v>
      </c>
    </row>
    <row r="5224" spans="1:20" x14ac:dyDescent="0.35">
      <c r="A5224" t="s">
        <v>5289</v>
      </c>
      <c r="B5224" s="1">
        <v>45920</v>
      </c>
      <c r="C5224" t="s">
        <v>41</v>
      </c>
      <c r="D5224" t="s">
        <v>42</v>
      </c>
      <c r="E5224" t="s">
        <v>43</v>
      </c>
      <c r="F5224" t="s">
        <v>24</v>
      </c>
      <c r="G5224" t="s">
        <v>38</v>
      </c>
      <c r="H5224" t="s">
        <v>44</v>
      </c>
      <c r="I5224">
        <v>1</v>
      </c>
      <c r="J5224" s="2">
        <v>122.76</v>
      </c>
      <c r="K5224" s="3">
        <v>0.05</v>
      </c>
      <c r="L5224" s="2">
        <v>50.53</v>
      </c>
      <c r="M5224" s="2">
        <f t="shared" si="648"/>
        <v>116.62</v>
      </c>
      <c r="N5224" s="2">
        <f t="shared" si="649"/>
        <v>50.53</v>
      </c>
      <c r="O5224" s="2">
        <f t="shared" si="650"/>
        <v>66.09</v>
      </c>
      <c r="P5224" s="4">
        <f t="shared" si="651"/>
        <v>0.5667123992454125</v>
      </c>
      <c r="Q5224">
        <f t="shared" si="652"/>
        <v>2025</v>
      </c>
      <c r="R5224" t="str">
        <f t="shared" si="653"/>
        <v>Q3</v>
      </c>
      <c r="S5224">
        <f t="shared" si="654"/>
        <v>9</v>
      </c>
      <c r="T5224" t="str">
        <f t="shared" si="655"/>
        <v>Sep</v>
      </c>
    </row>
    <row r="5225" spans="1:20" x14ac:dyDescent="0.35">
      <c r="A5225" t="s">
        <v>5290</v>
      </c>
      <c r="B5225" s="1">
        <v>45920</v>
      </c>
      <c r="C5225" t="s">
        <v>28</v>
      </c>
      <c r="D5225" t="s">
        <v>29</v>
      </c>
      <c r="E5225" t="s">
        <v>36</v>
      </c>
      <c r="F5225" t="s">
        <v>37</v>
      </c>
      <c r="G5225" t="s">
        <v>46</v>
      </c>
      <c r="H5225" t="s">
        <v>183</v>
      </c>
      <c r="I5225">
        <v>1</v>
      </c>
      <c r="J5225" s="2">
        <v>139.57</v>
      </c>
      <c r="K5225" s="3">
        <v>0</v>
      </c>
      <c r="L5225" s="2">
        <v>63.18</v>
      </c>
      <c r="M5225" s="2">
        <f t="shared" si="648"/>
        <v>139.57</v>
      </c>
      <c r="N5225" s="2">
        <f t="shared" si="649"/>
        <v>63.18</v>
      </c>
      <c r="O5225" s="2">
        <f t="shared" si="650"/>
        <v>76.389999999999986</v>
      </c>
      <c r="P5225" s="4">
        <f t="shared" si="651"/>
        <v>0.54732392347925762</v>
      </c>
      <c r="Q5225">
        <f t="shared" si="652"/>
        <v>2025</v>
      </c>
      <c r="R5225" t="str">
        <f t="shared" si="653"/>
        <v>Q3</v>
      </c>
      <c r="S5225">
        <f t="shared" si="654"/>
        <v>9</v>
      </c>
      <c r="T5225" t="str">
        <f t="shared" si="655"/>
        <v>Sep</v>
      </c>
    </row>
    <row r="5226" spans="1:20" x14ac:dyDescent="0.35">
      <c r="A5226" t="s">
        <v>5291</v>
      </c>
      <c r="B5226" s="1">
        <v>45921</v>
      </c>
      <c r="C5226" t="s">
        <v>28</v>
      </c>
      <c r="D5226" t="s">
        <v>49</v>
      </c>
      <c r="E5226" t="s">
        <v>52</v>
      </c>
      <c r="F5226" t="s">
        <v>24</v>
      </c>
      <c r="G5226" t="s">
        <v>25</v>
      </c>
      <c r="H5226" t="s">
        <v>26</v>
      </c>
      <c r="I5226">
        <v>1</v>
      </c>
      <c r="J5226" s="2">
        <v>24.75</v>
      </c>
      <c r="K5226" s="3">
        <v>0</v>
      </c>
      <c r="L5226" s="2">
        <v>6.76</v>
      </c>
      <c r="M5226" s="2">
        <f t="shared" si="648"/>
        <v>24.75</v>
      </c>
      <c r="N5226" s="2">
        <f t="shared" si="649"/>
        <v>6.76</v>
      </c>
      <c r="O5226" s="2">
        <f t="shared" si="650"/>
        <v>17.990000000000002</v>
      </c>
      <c r="P5226" s="4">
        <f t="shared" si="651"/>
        <v>0.726868686868687</v>
      </c>
      <c r="Q5226">
        <f t="shared" si="652"/>
        <v>2025</v>
      </c>
      <c r="R5226" t="str">
        <f t="shared" si="653"/>
        <v>Q3</v>
      </c>
      <c r="S5226">
        <f t="shared" si="654"/>
        <v>9</v>
      </c>
      <c r="T5226" t="str">
        <f t="shared" si="655"/>
        <v>Sep</v>
      </c>
    </row>
    <row r="5227" spans="1:20" x14ac:dyDescent="0.35">
      <c r="A5227" t="s">
        <v>5292</v>
      </c>
      <c r="B5227" s="1">
        <v>45921</v>
      </c>
      <c r="C5227" t="s">
        <v>41</v>
      </c>
      <c r="D5227" t="s">
        <v>90</v>
      </c>
      <c r="E5227" t="s">
        <v>23</v>
      </c>
      <c r="F5227" t="s">
        <v>37</v>
      </c>
      <c r="G5227" t="s">
        <v>53</v>
      </c>
      <c r="H5227" t="s">
        <v>54</v>
      </c>
      <c r="I5227">
        <v>3</v>
      </c>
      <c r="J5227" s="2">
        <v>158.44999999999999</v>
      </c>
      <c r="K5227" s="3">
        <v>0</v>
      </c>
      <c r="L5227" s="2">
        <v>71</v>
      </c>
      <c r="M5227" s="2">
        <f t="shared" si="648"/>
        <v>475.35</v>
      </c>
      <c r="N5227" s="2">
        <f t="shared" si="649"/>
        <v>213</v>
      </c>
      <c r="O5227" s="2">
        <f t="shared" si="650"/>
        <v>262.35000000000002</v>
      </c>
      <c r="P5227" s="4">
        <f t="shared" si="651"/>
        <v>0.55190911959608713</v>
      </c>
      <c r="Q5227">
        <f t="shared" si="652"/>
        <v>2025</v>
      </c>
      <c r="R5227" t="str">
        <f t="shared" si="653"/>
        <v>Q3</v>
      </c>
      <c r="S5227">
        <f t="shared" si="654"/>
        <v>9</v>
      </c>
      <c r="T5227" t="str">
        <f t="shared" si="655"/>
        <v>Sep</v>
      </c>
    </row>
    <row r="5228" spans="1:20" x14ac:dyDescent="0.35">
      <c r="A5228" t="s">
        <v>5293</v>
      </c>
      <c r="B5228" s="1">
        <v>45921</v>
      </c>
      <c r="C5228" t="s">
        <v>41</v>
      </c>
      <c r="D5228" t="s">
        <v>90</v>
      </c>
      <c r="E5228" t="s">
        <v>23</v>
      </c>
      <c r="F5228" t="s">
        <v>31</v>
      </c>
      <c r="G5228" t="s">
        <v>53</v>
      </c>
      <c r="H5228" t="s">
        <v>70</v>
      </c>
      <c r="I5228">
        <v>2</v>
      </c>
      <c r="J5228" s="2">
        <v>57.39</v>
      </c>
      <c r="K5228" s="3">
        <v>0</v>
      </c>
      <c r="L5228" s="2">
        <v>18.440000000000001</v>
      </c>
      <c r="M5228" s="2">
        <f t="shared" si="648"/>
        <v>114.78</v>
      </c>
      <c r="N5228" s="2">
        <f t="shared" si="649"/>
        <v>36.880000000000003</v>
      </c>
      <c r="O5228" s="2">
        <f t="shared" si="650"/>
        <v>77.900000000000006</v>
      </c>
      <c r="P5228" s="4">
        <f t="shared" si="651"/>
        <v>0.67868966718940582</v>
      </c>
      <c r="Q5228">
        <f t="shared" si="652"/>
        <v>2025</v>
      </c>
      <c r="R5228" t="str">
        <f t="shared" si="653"/>
        <v>Q3</v>
      </c>
      <c r="S5228">
        <f t="shared" si="654"/>
        <v>9</v>
      </c>
      <c r="T5228" t="str">
        <f t="shared" si="655"/>
        <v>Sep</v>
      </c>
    </row>
    <row r="5229" spans="1:20" x14ac:dyDescent="0.35">
      <c r="A5229" t="s">
        <v>5294</v>
      </c>
      <c r="B5229" s="1">
        <v>45921</v>
      </c>
      <c r="C5229" t="s">
        <v>28</v>
      </c>
      <c r="D5229" t="s">
        <v>49</v>
      </c>
      <c r="E5229" t="s">
        <v>23</v>
      </c>
      <c r="F5229" t="s">
        <v>24</v>
      </c>
      <c r="G5229" t="s">
        <v>53</v>
      </c>
      <c r="H5229" t="s">
        <v>54</v>
      </c>
      <c r="I5229">
        <v>3</v>
      </c>
      <c r="J5229" s="2">
        <v>150.16999999999999</v>
      </c>
      <c r="K5229" s="3">
        <v>0</v>
      </c>
      <c r="L5229" s="2">
        <v>70.31</v>
      </c>
      <c r="M5229" s="2">
        <f t="shared" si="648"/>
        <v>450.51</v>
      </c>
      <c r="N5229" s="2">
        <f t="shared" si="649"/>
        <v>210.93</v>
      </c>
      <c r="O5229" s="2">
        <f t="shared" si="650"/>
        <v>239.57999999999998</v>
      </c>
      <c r="P5229" s="4">
        <f t="shared" si="651"/>
        <v>0.53179729639741624</v>
      </c>
      <c r="Q5229">
        <f t="shared" si="652"/>
        <v>2025</v>
      </c>
      <c r="R5229" t="str">
        <f t="shared" si="653"/>
        <v>Q3</v>
      </c>
      <c r="S5229">
        <f t="shared" si="654"/>
        <v>9</v>
      </c>
      <c r="T5229" t="str">
        <f t="shared" si="655"/>
        <v>Sep</v>
      </c>
    </row>
    <row r="5230" spans="1:20" x14ac:dyDescent="0.35">
      <c r="A5230" t="s">
        <v>5295</v>
      </c>
      <c r="B5230" s="1">
        <v>45921</v>
      </c>
      <c r="C5230" t="s">
        <v>21</v>
      </c>
      <c r="D5230" t="s">
        <v>103</v>
      </c>
      <c r="E5230" t="s">
        <v>23</v>
      </c>
      <c r="F5230" t="s">
        <v>24</v>
      </c>
      <c r="G5230" t="s">
        <v>53</v>
      </c>
      <c r="H5230" t="s">
        <v>54</v>
      </c>
      <c r="I5230">
        <v>1</v>
      </c>
      <c r="J5230" s="2">
        <v>138.68</v>
      </c>
      <c r="K5230" s="3">
        <v>0.15</v>
      </c>
      <c r="L5230" s="2">
        <v>71.489999999999995</v>
      </c>
      <c r="M5230" s="2">
        <f t="shared" si="648"/>
        <v>117.88</v>
      </c>
      <c r="N5230" s="2">
        <f t="shared" si="649"/>
        <v>71.489999999999995</v>
      </c>
      <c r="O5230" s="2">
        <f t="shared" si="650"/>
        <v>46.39</v>
      </c>
      <c r="P5230" s="4">
        <f t="shared" si="651"/>
        <v>0.39353579911774689</v>
      </c>
      <c r="Q5230">
        <f t="shared" si="652"/>
        <v>2025</v>
      </c>
      <c r="R5230" t="str">
        <f t="shared" si="653"/>
        <v>Q3</v>
      </c>
      <c r="S5230">
        <f t="shared" si="654"/>
        <v>9</v>
      </c>
      <c r="T5230" t="str">
        <f t="shared" si="655"/>
        <v>Sep</v>
      </c>
    </row>
    <row r="5231" spans="1:20" x14ac:dyDescent="0.35">
      <c r="A5231" t="s">
        <v>5296</v>
      </c>
      <c r="B5231" s="1">
        <v>45922</v>
      </c>
      <c r="C5231" t="s">
        <v>21</v>
      </c>
      <c r="D5231" t="s">
        <v>35</v>
      </c>
      <c r="E5231" t="s">
        <v>36</v>
      </c>
      <c r="F5231" t="s">
        <v>37</v>
      </c>
      <c r="G5231" t="s">
        <v>46</v>
      </c>
      <c r="H5231" t="s">
        <v>47</v>
      </c>
      <c r="I5231">
        <v>1</v>
      </c>
      <c r="J5231" s="2">
        <v>489.4</v>
      </c>
      <c r="K5231" s="3">
        <v>0.1</v>
      </c>
      <c r="L5231" s="2">
        <v>246.23</v>
      </c>
      <c r="M5231" s="2">
        <f t="shared" si="648"/>
        <v>440.46</v>
      </c>
      <c r="N5231" s="2">
        <f t="shared" si="649"/>
        <v>246.23</v>
      </c>
      <c r="O5231" s="2">
        <f t="shared" si="650"/>
        <v>194.23</v>
      </c>
      <c r="P5231" s="4">
        <f t="shared" si="651"/>
        <v>0.44097080325114651</v>
      </c>
      <c r="Q5231">
        <f t="shared" si="652"/>
        <v>2025</v>
      </c>
      <c r="R5231" t="str">
        <f t="shared" si="653"/>
        <v>Q3</v>
      </c>
      <c r="S5231">
        <f t="shared" si="654"/>
        <v>9</v>
      </c>
      <c r="T5231" t="str">
        <f t="shared" si="655"/>
        <v>Sep</v>
      </c>
    </row>
    <row r="5232" spans="1:20" x14ac:dyDescent="0.35">
      <c r="A5232" t="s">
        <v>5297</v>
      </c>
      <c r="B5232" s="1">
        <v>45922</v>
      </c>
      <c r="C5232" t="s">
        <v>21</v>
      </c>
      <c r="D5232" t="s">
        <v>103</v>
      </c>
      <c r="E5232" t="s">
        <v>23</v>
      </c>
      <c r="F5232" t="s">
        <v>37</v>
      </c>
      <c r="G5232" t="s">
        <v>25</v>
      </c>
      <c r="H5232" t="s">
        <v>91</v>
      </c>
      <c r="I5232">
        <v>2</v>
      </c>
      <c r="J5232" s="2">
        <v>92.67</v>
      </c>
      <c r="K5232" s="3">
        <v>0.05</v>
      </c>
      <c r="L5232" s="2">
        <v>42.86</v>
      </c>
      <c r="M5232" s="2">
        <f t="shared" si="648"/>
        <v>176.07</v>
      </c>
      <c r="N5232" s="2">
        <f t="shared" si="649"/>
        <v>85.72</v>
      </c>
      <c r="O5232" s="2">
        <f t="shared" si="650"/>
        <v>90.35</v>
      </c>
      <c r="P5232" s="4">
        <f t="shared" si="651"/>
        <v>0.51314817970125515</v>
      </c>
      <c r="Q5232">
        <f t="shared" si="652"/>
        <v>2025</v>
      </c>
      <c r="R5232" t="str">
        <f t="shared" si="653"/>
        <v>Q3</v>
      </c>
      <c r="S5232">
        <f t="shared" si="654"/>
        <v>9</v>
      </c>
      <c r="T5232" t="str">
        <f t="shared" si="655"/>
        <v>Sep</v>
      </c>
    </row>
    <row r="5233" spans="1:20" x14ac:dyDescent="0.35">
      <c r="A5233" t="s">
        <v>5298</v>
      </c>
      <c r="B5233" s="1">
        <v>45922</v>
      </c>
      <c r="C5233" t="s">
        <v>21</v>
      </c>
      <c r="D5233" t="s">
        <v>35</v>
      </c>
      <c r="E5233" t="s">
        <v>23</v>
      </c>
      <c r="F5233" t="s">
        <v>37</v>
      </c>
      <c r="G5233" t="s">
        <v>25</v>
      </c>
      <c r="H5233" t="s">
        <v>91</v>
      </c>
      <c r="I5233">
        <v>2</v>
      </c>
      <c r="J5233" s="2">
        <v>98.61</v>
      </c>
      <c r="K5233" s="3">
        <v>0.05</v>
      </c>
      <c r="L5233" s="2">
        <v>44.06</v>
      </c>
      <c r="M5233" s="2">
        <f t="shared" si="648"/>
        <v>187.36</v>
      </c>
      <c r="N5233" s="2">
        <f t="shared" si="649"/>
        <v>88.12</v>
      </c>
      <c r="O5233" s="2">
        <f t="shared" si="650"/>
        <v>99.240000000000009</v>
      </c>
      <c r="P5233" s="4">
        <f t="shared" si="651"/>
        <v>0.52967549103330491</v>
      </c>
      <c r="Q5233">
        <f t="shared" si="652"/>
        <v>2025</v>
      </c>
      <c r="R5233" t="str">
        <f t="shared" si="653"/>
        <v>Q3</v>
      </c>
      <c r="S5233">
        <f t="shared" si="654"/>
        <v>9</v>
      </c>
      <c r="T5233" t="str">
        <f t="shared" si="655"/>
        <v>Sep</v>
      </c>
    </row>
    <row r="5234" spans="1:20" x14ac:dyDescent="0.35">
      <c r="A5234" t="s">
        <v>5299</v>
      </c>
      <c r="B5234" s="1">
        <v>45922</v>
      </c>
      <c r="C5234" t="s">
        <v>21</v>
      </c>
      <c r="D5234" t="s">
        <v>35</v>
      </c>
      <c r="E5234" t="s">
        <v>23</v>
      </c>
      <c r="F5234" t="s">
        <v>24</v>
      </c>
      <c r="G5234" t="s">
        <v>32</v>
      </c>
      <c r="H5234" t="s">
        <v>86</v>
      </c>
      <c r="I5234">
        <v>2</v>
      </c>
      <c r="J5234" s="2">
        <v>69.05</v>
      </c>
      <c r="K5234" s="3">
        <v>0</v>
      </c>
      <c r="L5234" s="2">
        <v>24.61</v>
      </c>
      <c r="M5234" s="2">
        <f t="shared" si="648"/>
        <v>138.1</v>
      </c>
      <c r="N5234" s="2">
        <f t="shared" si="649"/>
        <v>49.22</v>
      </c>
      <c r="O5234" s="2">
        <f t="shared" si="650"/>
        <v>88.88</v>
      </c>
      <c r="P5234" s="4">
        <f t="shared" si="651"/>
        <v>0.64359160028964513</v>
      </c>
      <c r="Q5234">
        <f t="shared" si="652"/>
        <v>2025</v>
      </c>
      <c r="R5234" t="str">
        <f t="shared" si="653"/>
        <v>Q3</v>
      </c>
      <c r="S5234">
        <f t="shared" si="654"/>
        <v>9</v>
      </c>
      <c r="T5234" t="str">
        <f t="shared" si="655"/>
        <v>Sep</v>
      </c>
    </row>
    <row r="5235" spans="1:20" x14ac:dyDescent="0.35">
      <c r="A5235" t="s">
        <v>5300</v>
      </c>
      <c r="B5235" s="1">
        <v>45922</v>
      </c>
      <c r="C5235" t="s">
        <v>41</v>
      </c>
      <c r="D5235" t="s">
        <v>42</v>
      </c>
      <c r="E5235" t="s">
        <v>36</v>
      </c>
      <c r="F5235" t="s">
        <v>31</v>
      </c>
      <c r="G5235" t="s">
        <v>53</v>
      </c>
      <c r="H5235" t="s">
        <v>54</v>
      </c>
      <c r="I5235">
        <v>3</v>
      </c>
      <c r="J5235" s="2">
        <v>154.52000000000001</v>
      </c>
      <c r="K5235" s="3">
        <v>0.1</v>
      </c>
      <c r="L5235" s="2">
        <v>70.680000000000007</v>
      </c>
      <c r="M5235" s="2">
        <f t="shared" si="648"/>
        <v>417.2</v>
      </c>
      <c r="N5235" s="2">
        <f t="shared" si="649"/>
        <v>212.04</v>
      </c>
      <c r="O5235" s="2">
        <f t="shared" si="650"/>
        <v>205.16</v>
      </c>
      <c r="P5235" s="4">
        <f t="shared" si="651"/>
        <v>0.49175455417066155</v>
      </c>
      <c r="Q5235">
        <f t="shared" si="652"/>
        <v>2025</v>
      </c>
      <c r="R5235" t="str">
        <f t="shared" si="653"/>
        <v>Q3</v>
      </c>
      <c r="S5235">
        <f t="shared" si="654"/>
        <v>9</v>
      </c>
      <c r="T5235" t="str">
        <f t="shared" si="655"/>
        <v>Sep</v>
      </c>
    </row>
    <row r="5236" spans="1:20" x14ac:dyDescent="0.35">
      <c r="A5236" t="s">
        <v>5301</v>
      </c>
      <c r="B5236" s="1">
        <v>45923</v>
      </c>
      <c r="C5236" t="s">
        <v>21</v>
      </c>
      <c r="D5236" t="s">
        <v>35</v>
      </c>
      <c r="E5236" t="s">
        <v>23</v>
      </c>
      <c r="F5236" t="s">
        <v>37</v>
      </c>
      <c r="G5236" t="s">
        <v>38</v>
      </c>
      <c r="H5236" t="s">
        <v>39</v>
      </c>
      <c r="I5236">
        <v>1</v>
      </c>
      <c r="J5236" s="2">
        <v>148.41</v>
      </c>
      <c r="K5236" s="3">
        <v>0</v>
      </c>
      <c r="L5236" s="2">
        <v>79.83</v>
      </c>
      <c r="M5236" s="2">
        <f t="shared" si="648"/>
        <v>148.41</v>
      </c>
      <c r="N5236" s="2">
        <f t="shared" si="649"/>
        <v>79.83</v>
      </c>
      <c r="O5236" s="2">
        <f t="shared" si="650"/>
        <v>68.58</v>
      </c>
      <c r="P5236" s="4">
        <f t="shared" si="651"/>
        <v>0.46209824135839905</v>
      </c>
      <c r="Q5236">
        <f t="shared" si="652"/>
        <v>2025</v>
      </c>
      <c r="R5236" t="str">
        <f t="shared" si="653"/>
        <v>Q3</v>
      </c>
      <c r="S5236">
        <f t="shared" si="654"/>
        <v>9</v>
      </c>
      <c r="T5236" t="str">
        <f t="shared" si="655"/>
        <v>Sep</v>
      </c>
    </row>
    <row r="5237" spans="1:20" x14ac:dyDescent="0.35">
      <c r="A5237" t="s">
        <v>5302</v>
      </c>
      <c r="B5237" s="1">
        <v>45923</v>
      </c>
      <c r="C5237" t="s">
        <v>21</v>
      </c>
      <c r="D5237" t="s">
        <v>22</v>
      </c>
      <c r="E5237" t="s">
        <v>23</v>
      </c>
      <c r="F5237" t="s">
        <v>37</v>
      </c>
      <c r="G5237" t="s">
        <v>25</v>
      </c>
      <c r="H5237" t="s">
        <v>91</v>
      </c>
      <c r="I5237">
        <v>2</v>
      </c>
      <c r="J5237" s="2">
        <v>98.87</v>
      </c>
      <c r="K5237" s="3">
        <v>0.05</v>
      </c>
      <c r="L5237" s="2">
        <v>44.32</v>
      </c>
      <c r="M5237" s="2">
        <f t="shared" si="648"/>
        <v>187.85</v>
      </c>
      <c r="N5237" s="2">
        <f t="shared" si="649"/>
        <v>88.64</v>
      </c>
      <c r="O5237" s="2">
        <f t="shared" si="650"/>
        <v>99.21</v>
      </c>
      <c r="P5237" s="4">
        <f t="shared" si="651"/>
        <v>0.52813414958743676</v>
      </c>
      <c r="Q5237">
        <f t="shared" si="652"/>
        <v>2025</v>
      </c>
      <c r="R5237" t="str">
        <f t="shared" si="653"/>
        <v>Q3</v>
      </c>
      <c r="S5237">
        <f t="shared" si="654"/>
        <v>9</v>
      </c>
      <c r="T5237" t="str">
        <f t="shared" si="655"/>
        <v>Sep</v>
      </c>
    </row>
    <row r="5238" spans="1:20" x14ac:dyDescent="0.35">
      <c r="A5238" t="s">
        <v>5303</v>
      </c>
      <c r="B5238" s="1">
        <v>45923</v>
      </c>
      <c r="C5238" t="s">
        <v>41</v>
      </c>
      <c r="D5238" t="s">
        <v>42</v>
      </c>
      <c r="E5238" t="s">
        <v>23</v>
      </c>
      <c r="F5238" t="s">
        <v>24</v>
      </c>
      <c r="G5238" t="s">
        <v>53</v>
      </c>
      <c r="H5238" t="s">
        <v>70</v>
      </c>
      <c r="I5238">
        <v>2</v>
      </c>
      <c r="J5238" s="2">
        <v>54.72</v>
      </c>
      <c r="K5238" s="3">
        <v>0.05</v>
      </c>
      <c r="L5238" s="2">
        <v>18.97</v>
      </c>
      <c r="M5238" s="2">
        <f t="shared" si="648"/>
        <v>103.97</v>
      </c>
      <c r="N5238" s="2">
        <f t="shared" si="649"/>
        <v>37.94</v>
      </c>
      <c r="O5238" s="2">
        <f t="shared" si="650"/>
        <v>66.03</v>
      </c>
      <c r="P5238" s="4">
        <f t="shared" si="651"/>
        <v>0.63508704433971341</v>
      </c>
      <c r="Q5238">
        <f t="shared" si="652"/>
        <v>2025</v>
      </c>
      <c r="R5238" t="str">
        <f t="shared" si="653"/>
        <v>Q3</v>
      </c>
      <c r="S5238">
        <f t="shared" si="654"/>
        <v>9</v>
      </c>
      <c r="T5238" t="str">
        <f t="shared" si="655"/>
        <v>Sep</v>
      </c>
    </row>
    <row r="5239" spans="1:20" x14ac:dyDescent="0.35">
      <c r="A5239" t="s">
        <v>5304</v>
      </c>
      <c r="B5239" s="1">
        <v>45923</v>
      </c>
      <c r="C5239" t="s">
        <v>21</v>
      </c>
      <c r="D5239" t="s">
        <v>35</v>
      </c>
      <c r="E5239" t="s">
        <v>52</v>
      </c>
      <c r="F5239" t="s">
        <v>37</v>
      </c>
      <c r="G5239" t="s">
        <v>46</v>
      </c>
      <c r="H5239" t="s">
        <v>79</v>
      </c>
      <c r="I5239">
        <v>1</v>
      </c>
      <c r="J5239" s="2">
        <v>28.62</v>
      </c>
      <c r="K5239" s="3">
        <v>0.15</v>
      </c>
      <c r="L5239" s="2">
        <v>9.7100000000000009</v>
      </c>
      <c r="M5239" s="2">
        <f t="shared" si="648"/>
        <v>24.33</v>
      </c>
      <c r="N5239" s="2">
        <f t="shared" si="649"/>
        <v>9.7100000000000009</v>
      </c>
      <c r="O5239" s="2">
        <f t="shared" si="650"/>
        <v>14.619999999999997</v>
      </c>
      <c r="P5239" s="4">
        <f t="shared" si="651"/>
        <v>0.60090423345663779</v>
      </c>
      <c r="Q5239">
        <f t="shared" si="652"/>
        <v>2025</v>
      </c>
      <c r="R5239" t="str">
        <f t="shared" si="653"/>
        <v>Q3</v>
      </c>
      <c r="S5239">
        <f t="shared" si="654"/>
        <v>9</v>
      </c>
      <c r="T5239" t="str">
        <f t="shared" si="655"/>
        <v>Sep</v>
      </c>
    </row>
    <row r="5240" spans="1:20" x14ac:dyDescent="0.35">
      <c r="A5240" t="s">
        <v>5305</v>
      </c>
      <c r="B5240" s="1">
        <v>45923</v>
      </c>
      <c r="C5240" t="s">
        <v>28</v>
      </c>
      <c r="D5240" t="s">
        <v>49</v>
      </c>
      <c r="E5240" t="s">
        <v>23</v>
      </c>
      <c r="F5240" t="s">
        <v>37</v>
      </c>
      <c r="G5240" t="s">
        <v>38</v>
      </c>
      <c r="H5240" t="s">
        <v>44</v>
      </c>
      <c r="I5240">
        <v>2</v>
      </c>
      <c r="J5240" s="2">
        <v>121.3</v>
      </c>
      <c r="K5240" s="3">
        <v>0</v>
      </c>
      <c r="L5240" s="2">
        <v>50.28</v>
      </c>
      <c r="M5240" s="2">
        <f t="shared" si="648"/>
        <v>242.6</v>
      </c>
      <c r="N5240" s="2">
        <f t="shared" si="649"/>
        <v>100.56</v>
      </c>
      <c r="O5240" s="2">
        <f t="shared" si="650"/>
        <v>142.04</v>
      </c>
      <c r="P5240" s="4">
        <f t="shared" si="651"/>
        <v>0.5854905193734542</v>
      </c>
      <c r="Q5240">
        <f t="shared" si="652"/>
        <v>2025</v>
      </c>
      <c r="R5240" t="str">
        <f t="shared" si="653"/>
        <v>Q3</v>
      </c>
      <c r="S5240">
        <f t="shared" si="654"/>
        <v>9</v>
      </c>
      <c r="T5240" t="str">
        <f t="shared" si="655"/>
        <v>Sep</v>
      </c>
    </row>
    <row r="5241" spans="1:20" x14ac:dyDescent="0.35">
      <c r="A5241" t="s">
        <v>5306</v>
      </c>
      <c r="B5241" s="1">
        <v>45923</v>
      </c>
      <c r="C5241" t="s">
        <v>21</v>
      </c>
      <c r="D5241" t="s">
        <v>35</v>
      </c>
      <c r="E5241" t="s">
        <v>43</v>
      </c>
      <c r="F5241" t="s">
        <v>37</v>
      </c>
      <c r="G5241" t="s">
        <v>25</v>
      </c>
      <c r="H5241" t="s">
        <v>72</v>
      </c>
      <c r="I5241">
        <v>1</v>
      </c>
      <c r="J5241" s="2">
        <v>188.18</v>
      </c>
      <c r="K5241" s="3">
        <v>0</v>
      </c>
      <c r="L5241" s="2">
        <v>105.51</v>
      </c>
      <c r="M5241" s="2">
        <f t="shared" si="648"/>
        <v>188.18</v>
      </c>
      <c r="N5241" s="2">
        <f t="shared" si="649"/>
        <v>105.51</v>
      </c>
      <c r="O5241" s="2">
        <f t="shared" si="650"/>
        <v>82.67</v>
      </c>
      <c r="P5241" s="4">
        <f t="shared" si="651"/>
        <v>0.43931342331809969</v>
      </c>
      <c r="Q5241">
        <f t="shared" si="652"/>
        <v>2025</v>
      </c>
      <c r="R5241" t="str">
        <f t="shared" si="653"/>
        <v>Q3</v>
      </c>
      <c r="S5241">
        <f t="shared" si="654"/>
        <v>9</v>
      </c>
      <c r="T5241" t="str">
        <f t="shared" si="655"/>
        <v>Sep</v>
      </c>
    </row>
    <row r="5242" spans="1:20" x14ac:dyDescent="0.35">
      <c r="A5242" t="s">
        <v>5307</v>
      </c>
      <c r="B5242" s="1">
        <v>45923</v>
      </c>
      <c r="C5242" t="s">
        <v>41</v>
      </c>
      <c r="D5242" t="s">
        <v>90</v>
      </c>
      <c r="E5242" t="s">
        <v>43</v>
      </c>
      <c r="F5242" t="s">
        <v>37</v>
      </c>
      <c r="G5242" t="s">
        <v>46</v>
      </c>
      <c r="H5242" t="s">
        <v>183</v>
      </c>
      <c r="I5242">
        <v>1</v>
      </c>
      <c r="J5242" s="2">
        <v>144.1</v>
      </c>
      <c r="K5242" s="3">
        <v>0.1</v>
      </c>
      <c r="L5242" s="2">
        <v>62.58</v>
      </c>
      <c r="M5242" s="2">
        <f t="shared" si="648"/>
        <v>129.69</v>
      </c>
      <c r="N5242" s="2">
        <f t="shared" si="649"/>
        <v>62.58</v>
      </c>
      <c r="O5242" s="2">
        <f t="shared" si="650"/>
        <v>67.11</v>
      </c>
      <c r="P5242" s="4">
        <f t="shared" si="651"/>
        <v>0.51746472357159379</v>
      </c>
      <c r="Q5242">
        <f t="shared" si="652"/>
        <v>2025</v>
      </c>
      <c r="R5242" t="str">
        <f t="shared" si="653"/>
        <v>Q3</v>
      </c>
      <c r="S5242">
        <f t="shared" si="654"/>
        <v>9</v>
      </c>
      <c r="T5242" t="str">
        <f t="shared" si="655"/>
        <v>Sep</v>
      </c>
    </row>
    <row r="5243" spans="1:20" x14ac:dyDescent="0.35">
      <c r="A5243" t="s">
        <v>5308</v>
      </c>
      <c r="B5243" s="1">
        <v>45923</v>
      </c>
      <c r="C5243" t="s">
        <v>21</v>
      </c>
      <c r="D5243" t="s">
        <v>35</v>
      </c>
      <c r="E5243" t="s">
        <v>36</v>
      </c>
      <c r="F5243" t="s">
        <v>37</v>
      </c>
      <c r="G5243" t="s">
        <v>32</v>
      </c>
      <c r="H5243" t="s">
        <v>50</v>
      </c>
      <c r="I5243">
        <v>1</v>
      </c>
      <c r="J5243" s="2">
        <v>226.18</v>
      </c>
      <c r="K5243" s="3">
        <v>0</v>
      </c>
      <c r="L5243" s="2">
        <v>113.8</v>
      </c>
      <c r="M5243" s="2">
        <f t="shared" si="648"/>
        <v>226.18</v>
      </c>
      <c r="N5243" s="2">
        <f t="shared" si="649"/>
        <v>113.8</v>
      </c>
      <c r="O5243" s="2">
        <f t="shared" si="650"/>
        <v>112.38000000000001</v>
      </c>
      <c r="P5243" s="4">
        <f t="shared" si="651"/>
        <v>0.49686090724201964</v>
      </c>
      <c r="Q5243">
        <f t="shared" si="652"/>
        <v>2025</v>
      </c>
      <c r="R5243" t="str">
        <f t="shared" si="653"/>
        <v>Q3</v>
      </c>
      <c r="S5243">
        <f t="shared" si="654"/>
        <v>9</v>
      </c>
      <c r="T5243" t="str">
        <f t="shared" si="655"/>
        <v>Sep</v>
      </c>
    </row>
    <row r="5244" spans="1:20" x14ac:dyDescent="0.35">
      <c r="A5244" t="s">
        <v>5309</v>
      </c>
      <c r="B5244" s="1">
        <v>45923</v>
      </c>
      <c r="C5244" t="s">
        <v>28</v>
      </c>
      <c r="D5244" t="s">
        <v>49</v>
      </c>
      <c r="E5244" t="s">
        <v>36</v>
      </c>
      <c r="F5244" t="s">
        <v>24</v>
      </c>
      <c r="G5244" t="s">
        <v>46</v>
      </c>
      <c r="H5244" t="s">
        <v>47</v>
      </c>
      <c r="I5244">
        <v>1</v>
      </c>
      <c r="J5244" s="2">
        <v>510.15</v>
      </c>
      <c r="K5244" s="3">
        <v>0.05</v>
      </c>
      <c r="L5244" s="2">
        <v>260.54000000000002</v>
      </c>
      <c r="M5244" s="2">
        <f t="shared" si="648"/>
        <v>484.64</v>
      </c>
      <c r="N5244" s="2">
        <f t="shared" si="649"/>
        <v>260.54000000000002</v>
      </c>
      <c r="O5244" s="2">
        <f t="shared" si="650"/>
        <v>224.09999999999997</v>
      </c>
      <c r="P5244" s="4">
        <f t="shared" si="651"/>
        <v>0.46240508418620002</v>
      </c>
      <c r="Q5244">
        <f t="shared" si="652"/>
        <v>2025</v>
      </c>
      <c r="R5244" t="str">
        <f t="shared" si="653"/>
        <v>Q3</v>
      </c>
      <c r="S5244">
        <f t="shared" si="654"/>
        <v>9</v>
      </c>
      <c r="T5244" t="str">
        <f t="shared" si="655"/>
        <v>Sep</v>
      </c>
    </row>
    <row r="5245" spans="1:20" x14ac:dyDescent="0.35">
      <c r="A5245" t="s">
        <v>5310</v>
      </c>
      <c r="B5245" s="1">
        <v>45924</v>
      </c>
      <c r="C5245" t="s">
        <v>21</v>
      </c>
      <c r="D5245" t="s">
        <v>35</v>
      </c>
      <c r="E5245" t="s">
        <v>52</v>
      </c>
      <c r="F5245" t="s">
        <v>24</v>
      </c>
      <c r="G5245" t="s">
        <v>32</v>
      </c>
      <c r="H5245" t="s">
        <v>33</v>
      </c>
      <c r="I5245">
        <v>1</v>
      </c>
      <c r="J5245" s="2">
        <v>39.22</v>
      </c>
      <c r="K5245" s="3">
        <v>0.1</v>
      </c>
      <c r="L5245" s="2">
        <v>12.04</v>
      </c>
      <c r="M5245" s="2">
        <f t="shared" si="648"/>
        <v>35.299999999999997</v>
      </c>
      <c r="N5245" s="2">
        <f t="shared" si="649"/>
        <v>12.04</v>
      </c>
      <c r="O5245" s="2">
        <f t="shared" si="650"/>
        <v>23.259999999999998</v>
      </c>
      <c r="P5245" s="4">
        <f t="shared" si="651"/>
        <v>0.65892351274787531</v>
      </c>
      <c r="Q5245">
        <f t="shared" si="652"/>
        <v>2025</v>
      </c>
      <c r="R5245" t="str">
        <f t="shared" si="653"/>
        <v>Q3</v>
      </c>
      <c r="S5245">
        <f t="shared" si="654"/>
        <v>9</v>
      </c>
      <c r="T5245" t="str">
        <f t="shared" si="655"/>
        <v>Sep</v>
      </c>
    </row>
    <row r="5246" spans="1:20" x14ac:dyDescent="0.35">
      <c r="A5246" t="s">
        <v>5311</v>
      </c>
      <c r="B5246" s="1">
        <v>45924</v>
      </c>
      <c r="C5246" t="s">
        <v>21</v>
      </c>
      <c r="D5246" t="s">
        <v>35</v>
      </c>
      <c r="E5246" t="s">
        <v>23</v>
      </c>
      <c r="F5246" t="s">
        <v>37</v>
      </c>
      <c r="G5246" t="s">
        <v>38</v>
      </c>
      <c r="H5246" t="s">
        <v>44</v>
      </c>
      <c r="I5246">
        <v>1</v>
      </c>
      <c r="J5246" s="2">
        <v>118.98</v>
      </c>
      <c r="K5246" s="3">
        <v>0</v>
      </c>
      <c r="L5246" s="2">
        <v>49.73</v>
      </c>
      <c r="M5246" s="2">
        <f t="shared" si="648"/>
        <v>118.98</v>
      </c>
      <c r="N5246" s="2">
        <f t="shared" si="649"/>
        <v>49.73</v>
      </c>
      <c r="O5246" s="2">
        <f t="shared" si="650"/>
        <v>69.25</v>
      </c>
      <c r="P5246" s="4">
        <f t="shared" si="651"/>
        <v>0.58203059337703811</v>
      </c>
      <c r="Q5246">
        <f t="shared" si="652"/>
        <v>2025</v>
      </c>
      <c r="R5246" t="str">
        <f t="shared" si="653"/>
        <v>Q3</v>
      </c>
      <c r="S5246">
        <f t="shared" si="654"/>
        <v>9</v>
      </c>
      <c r="T5246" t="str">
        <f t="shared" si="655"/>
        <v>Sep</v>
      </c>
    </row>
    <row r="5247" spans="1:20" x14ac:dyDescent="0.35">
      <c r="A5247" t="s">
        <v>5312</v>
      </c>
      <c r="B5247" s="1">
        <v>45924</v>
      </c>
      <c r="C5247" t="s">
        <v>41</v>
      </c>
      <c r="D5247" t="s">
        <v>42</v>
      </c>
      <c r="E5247" t="s">
        <v>23</v>
      </c>
      <c r="F5247" t="s">
        <v>24</v>
      </c>
      <c r="G5247" t="s">
        <v>25</v>
      </c>
      <c r="H5247" t="s">
        <v>26</v>
      </c>
      <c r="I5247">
        <v>1</v>
      </c>
      <c r="J5247" s="2">
        <v>24.4</v>
      </c>
      <c r="K5247" s="3">
        <v>0</v>
      </c>
      <c r="L5247" s="2">
        <v>6.56</v>
      </c>
      <c r="M5247" s="2">
        <f t="shared" si="648"/>
        <v>24.4</v>
      </c>
      <c r="N5247" s="2">
        <f t="shared" si="649"/>
        <v>6.56</v>
      </c>
      <c r="O5247" s="2">
        <f t="shared" si="650"/>
        <v>17.84</v>
      </c>
      <c r="P5247" s="4">
        <f t="shared" si="651"/>
        <v>0.73114754098360657</v>
      </c>
      <c r="Q5247">
        <f t="shared" si="652"/>
        <v>2025</v>
      </c>
      <c r="R5247" t="str">
        <f t="shared" si="653"/>
        <v>Q3</v>
      </c>
      <c r="S5247">
        <f t="shared" si="654"/>
        <v>9</v>
      </c>
      <c r="T5247" t="str">
        <f t="shared" si="655"/>
        <v>Sep</v>
      </c>
    </row>
    <row r="5248" spans="1:20" x14ac:dyDescent="0.35">
      <c r="A5248" t="s">
        <v>5313</v>
      </c>
      <c r="B5248" s="1">
        <v>45924</v>
      </c>
      <c r="C5248" t="s">
        <v>62</v>
      </c>
      <c r="D5248" t="s">
        <v>74</v>
      </c>
      <c r="E5248" t="s">
        <v>23</v>
      </c>
      <c r="F5248" t="s">
        <v>31</v>
      </c>
      <c r="G5248" t="s">
        <v>53</v>
      </c>
      <c r="H5248" t="s">
        <v>131</v>
      </c>
      <c r="I5248">
        <v>3</v>
      </c>
      <c r="J5248" s="2">
        <v>29.71</v>
      </c>
      <c r="K5248" s="3">
        <v>0</v>
      </c>
      <c r="L5248" s="2">
        <v>9.65</v>
      </c>
      <c r="M5248" s="2">
        <f t="shared" si="648"/>
        <v>89.13</v>
      </c>
      <c r="N5248" s="2">
        <f t="shared" si="649"/>
        <v>28.95</v>
      </c>
      <c r="O5248" s="2">
        <f t="shared" si="650"/>
        <v>60.179999999999993</v>
      </c>
      <c r="P5248" s="4">
        <f t="shared" si="651"/>
        <v>0.67519353752945133</v>
      </c>
      <c r="Q5248">
        <f t="shared" si="652"/>
        <v>2025</v>
      </c>
      <c r="R5248" t="str">
        <f t="shared" si="653"/>
        <v>Q3</v>
      </c>
      <c r="S5248">
        <f t="shared" si="654"/>
        <v>9</v>
      </c>
      <c r="T5248" t="str">
        <f t="shared" si="655"/>
        <v>Sep</v>
      </c>
    </row>
    <row r="5249" spans="1:20" x14ac:dyDescent="0.35">
      <c r="A5249" t="s">
        <v>5314</v>
      </c>
      <c r="B5249" s="1">
        <v>45925</v>
      </c>
      <c r="C5249" t="s">
        <v>28</v>
      </c>
      <c r="D5249" t="s">
        <v>29</v>
      </c>
      <c r="E5249" t="s">
        <v>23</v>
      </c>
      <c r="F5249" t="s">
        <v>37</v>
      </c>
      <c r="G5249" t="s">
        <v>32</v>
      </c>
      <c r="H5249" t="s">
        <v>33</v>
      </c>
      <c r="I5249">
        <v>7</v>
      </c>
      <c r="J5249" s="2">
        <v>40.6</v>
      </c>
      <c r="K5249" s="3">
        <v>0</v>
      </c>
      <c r="L5249" s="2">
        <v>12.9</v>
      </c>
      <c r="M5249" s="2">
        <f t="shared" si="648"/>
        <v>284.2</v>
      </c>
      <c r="N5249" s="2">
        <f t="shared" si="649"/>
        <v>90.3</v>
      </c>
      <c r="O5249" s="2">
        <f t="shared" si="650"/>
        <v>193.89999999999998</v>
      </c>
      <c r="P5249" s="4">
        <f t="shared" si="651"/>
        <v>0.68226600985221675</v>
      </c>
      <c r="Q5249">
        <f t="shared" si="652"/>
        <v>2025</v>
      </c>
      <c r="R5249" t="str">
        <f t="shared" si="653"/>
        <v>Q3</v>
      </c>
      <c r="S5249">
        <f t="shared" si="654"/>
        <v>9</v>
      </c>
      <c r="T5249" t="str">
        <f t="shared" si="655"/>
        <v>Sep</v>
      </c>
    </row>
    <row r="5250" spans="1:20" x14ac:dyDescent="0.35">
      <c r="A5250" t="s">
        <v>5315</v>
      </c>
      <c r="B5250" s="1">
        <v>45925</v>
      </c>
      <c r="C5250" t="s">
        <v>21</v>
      </c>
      <c r="D5250" t="s">
        <v>35</v>
      </c>
      <c r="E5250" t="s">
        <v>30</v>
      </c>
      <c r="F5250" t="s">
        <v>31</v>
      </c>
      <c r="G5250" t="s">
        <v>53</v>
      </c>
      <c r="H5250" t="s">
        <v>70</v>
      </c>
      <c r="I5250">
        <v>9</v>
      </c>
      <c r="J5250" s="2">
        <v>53.91</v>
      </c>
      <c r="K5250" s="3">
        <v>0.15</v>
      </c>
      <c r="L5250" s="2">
        <v>19.079999999999998</v>
      </c>
      <c r="M5250" s="2">
        <f t="shared" ref="M5250:M5313" si="656">ROUND(I5250*J5250*(1-K5250),2)</f>
        <v>412.41</v>
      </c>
      <c r="N5250" s="2">
        <f t="shared" ref="N5250:N5313" si="657">ROUND(I5250*L5250,2)</f>
        <v>171.72</v>
      </c>
      <c r="O5250" s="2">
        <f t="shared" ref="O5250:O5313" si="658">M5250-N5250</f>
        <v>240.69000000000003</v>
      </c>
      <c r="P5250" s="4">
        <f t="shared" ref="P5250:P5313" si="659">IFERROR(O5250/M5250,0)</f>
        <v>0.58361824398050488</v>
      </c>
      <c r="Q5250">
        <f t="shared" ref="Q5250:Q5313" si="660">YEAR(B5250)</f>
        <v>2025</v>
      </c>
      <c r="R5250" t="str">
        <f t="shared" ref="R5250:R5313" si="661">"Q"&amp;ROUNDUP(MONTH(B5250)/3,0)</f>
        <v>Q3</v>
      </c>
      <c r="S5250">
        <f t="shared" ref="S5250:S5313" si="662">MONTH(B5250)</f>
        <v>9</v>
      </c>
      <c r="T5250" t="str">
        <f t="shared" ref="T5250:T5313" si="663">TEXT(B5250,"mmm")</f>
        <v>Sep</v>
      </c>
    </row>
    <row r="5251" spans="1:20" x14ac:dyDescent="0.35">
      <c r="A5251" t="s">
        <v>5316</v>
      </c>
      <c r="B5251" s="1">
        <v>45925</v>
      </c>
      <c r="C5251" t="s">
        <v>41</v>
      </c>
      <c r="D5251" t="s">
        <v>42</v>
      </c>
      <c r="E5251" t="s">
        <v>52</v>
      </c>
      <c r="F5251" t="s">
        <v>37</v>
      </c>
      <c r="G5251" t="s">
        <v>46</v>
      </c>
      <c r="H5251" t="s">
        <v>75</v>
      </c>
      <c r="I5251">
        <v>2</v>
      </c>
      <c r="J5251" s="2">
        <v>34.9</v>
      </c>
      <c r="K5251" s="3">
        <v>0</v>
      </c>
      <c r="L5251" s="2">
        <v>10.44</v>
      </c>
      <c r="M5251" s="2">
        <f t="shared" si="656"/>
        <v>69.8</v>
      </c>
      <c r="N5251" s="2">
        <f t="shared" si="657"/>
        <v>20.88</v>
      </c>
      <c r="O5251" s="2">
        <f t="shared" si="658"/>
        <v>48.92</v>
      </c>
      <c r="P5251" s="4">
        <f t="shared" si="659"/>
        <v>0.70085959885386828</v>
      </c>
      <c r="Q5251">
        <f t="shared" si="660"/>
        <v>2025</v>
      </c>
      <c r="R5251" t="str">
        <f t="shared" si="661"/>
        <v>Q3</v>
      </c>
      <c r="S5251">
        <f t="shared" si="662"/>
        <v>9</v>
      </c>
      <c r="T5251" t="str">
        <f t="shared" si="663"/>
        <v>Sep</v>
      </c>
    </row>
    <row r="5252" spans="1:20" x14ac:dyDescent="0.35">
      <c r="A5252" t="s">
        <v>5317</v>
      </c>
      <c r="B5252" s="1">
        <v>45925</v>
      </c>
      <c r="C5252" t="s">
        <v>21</v>
      </c>
      <c r="D5252" t="s">
        <v>35</v>
      </c>
      <c r="E5252" t="s">
        <v>52</v>
      </c>
      <c r="F5252" t="s">
        <v>37</v>
      </c>
      <c r="G5252" t="s">
        <v>25</v>
      </c>
      <c r="H5252" t="s">
        <v>91</v>
      </c>
      <c r="I5252">
        <v>2</v>
      </c>
      <c r="J5252" s="2">
        <v>100.48</v>
      </c>
      <c r="K5252" s="3">
        <v>0.05</v>
      </c>
      <c r="L5252" s="2">
        <v>46</v>
      </c>
      <c r="M5252" s="2">
        <f t="shared" si="656"/>
        <v>190.91</v>
      </c>
      <c r="N5252" s="2">
        <f t="shared" si="657"/>
        <v>92</v>
      </c>
      <c r="O5252" s="2">
        <f t="shared" si="658"/>
        <v>98.91</v>
      </c>
      <c r="P5252" s="4">
        <f t="shared" si="659"/>
        <v>0.51809753286889104</v>
      </c>
      <c r="Q5252">
        <f t="shared" si="660"/>
        <v>2025</v>
      </c>
      <c r="R5252" t="str">
        <f t="shared" si="661"/>
        <v>Q3</v>
      </c>
      <c r="S5252">
        <f t="shared" si="662"/>
        <v>9</v>
      </c>
      <c r="T5252" t="str">
        <f t="shared" si="663"/>
        <v>Sep</v>
      </c>
    </row>
    <row r="5253" spans="1:20" x14ac:dyDescent="0.35">
      <c r="A5253" t="s">
        <v>5318</v>
      </c>
      <c r="B5253" s="1">
        <v>45925</v>
      </c>
      <c r="C5253" t="s">
        <v>21</v>
      </c>
      <c r="D5253" t="s">
        <v>22</v>
      </c>
      <c r="E5253" t="s">
        <v>23</v>
      </c>
      <c r="F5253" t="s">
        <v>37</v>
      </c>
      <c r="G5253" t="s">
        <v>25</v>
      </c>
      <c r="H5253" t="s">
        <v>26</v>
      </c>
      <c r="I5253">
        <v>2</v>
      </c>
      <c r="J5253" s="2">
        <v>24.21</v>
      </c>
      <c r="K5253" s="3">
        <v>0</v>
      </c>
      <c r="L5253" s="2">
        <v>6.75</v>
      </c>
      <c r="M5253" s="2">
        <f t="shared" si="656"/>
        <v>48.42</v>
      </c>
      <c r="N5253" s="2">
        <f t="shared" si="657"/>
        <v>13.5</v>
      </c>
      <c r="O5253" s="2">
        <f t="shared" si="658"/>
        <v>34.92</v>
      </c>
      <c r="P5253" s="4">
        <f t="shared" si="659"/>
        <v>0.72118959107806691</v>
      </c>
      <c r="Q5253">
        <f t="shared" si="660"/>
        <v>2025</v>
      </c>
      <c r="R5253" t="str">
        <f t="shared" si="661"/>
        <v>Q3</v>
      </c>
      <c r="S5253">
        <f t="shared" si="662"/>
        <v>9</v>
      </c>
      <c r="T5253" t="str">
        <f t="shared" si="663"/>
        <v>Sep</v>
      </c>
    </row>
    <row r="5254" spans="1:20" x14ac:dyDescent="0.35">
      <c r="A5254" t="s">
        <v>5319</v>
      </c>
      <c r="B5254" s="1">
        <v>45925</v>
      </c>
      <c r="C5254" t="s">
        <v>28</v>
      </c>
      <c r="D5254" t="s">
        <v>29</v>
      </c>
      <c r="E5254" t="s">
        <v>30</v>
      </c>
      <c r="F5254" t="s">
        <v>31</v>
      </c>
      <c r="G5254" t="s">
        <v>32</v>
      </c>
      <c r="H5254" t="s">
        <v>50</v>
      </c>
      <c r="I5254">
        <v>5</v>
      </c>
      <c r="J5254" s="2">
        <v>230.23</v>
      </c>
      <c r="K5254" s="3">
        <v>0</v>
      </c>
      <c r="L5254" s="2">
        <v>116.59</v>
      </c>
      <c r="M5254" s="2">
        <f t="shared" si="656"/>
        <v>1151.1500000000001</v>
      </c>
      <c r="N5254" s="2">
        <f t="shared" si="657"/>
        <v>582.95000000000005</v>
      </c>
      <c r="O5254" s="2">
        <f t="shared" si="658"/>
        <v>568.20000000000005</v>
      </c>
      <c r="P5254" s="4">
        <f t="shared" si="659"/>
        <v>0.49359336315858054</v>
      </c>
      <c r="Q5254">
        <f t="shared" si="660"/>
        <v>2025</v>
      </c>
      <c r="R5254" t="str">
        <f t="shared" si="661"/>
        <v>Q3</v>
      </c>
      <c r="S5254">
        <f t="shared" si="662"/>
        <v>9</v>
      </c>
      <c r="T5254" t="str">
        <f t="shared" si="663"/>
        <v>Sep</v>
      </c>
    </row>
    <row r="5255" spans="1:20" x14ac:dyDescent="0.35">
      <c r="A5255" t="s">
        <v>5320</v>
      </c>
      <c r="B5255" s="1">
        <v>45925</v>
      </c>
      <c r="C5255" t="s">
        <v>41</v>
      </c>
      <c r="D5255" t="s">
        <v>90</v>
      </c>
      <c r="E5255" t="s">
        <v>23</v>
      </c>
      <c r="F5255" t="s">
        <v>24</v>
      </c>
      <c r="G5255" t="s">
        <v>32</v>
      </c>
      <c r="H5255" t="s">
        <v>86</v>
      </c>
      <c r="I5255">
        <v>2</v>
      </c>
      <c r="J5255" s="2">
        <v>73.09</v>
      </c>
      <c r="K5255" s="3">
        <v>0</v>
      </c>
      <c r="L5255" s="2">
        <v>25.73</v>
      </c>
      <c r="M5255" s="2">
        <f t="shared" si="656"/>
        <v>146.18</v>
      </c>
      <c r="N5255" s="2">
        <f t="shared" si="657"/>
        <v>51.46</v>
      </c>
      <c r="O5255" s="2">
        <f t="shared" si="658"/>
        <v>94.72</v>
      </c>
      <c r="P5255" s="4">
        <f t="shared" si="659"/>
        <v>0.64796825831167049</v>
      </c>
      <c r="Q5255">
        <f t="shared" si="660"/>
        <v>2025</v>
      </c>
      <c r="R5255" t="str">
        <f t="shared" si="661"/>
        <v>Q3</v>
      </c>
      <c r="S5255">
        <f t="shared" si="662"/>
        <v>9</v>
      </c>
      <c r="T5255" t="str">
        <f t="shared" si="663"/>
        <v>Sep</v>
      </c>
    </row>
    <row r="5256" spans="1:20" x14ac:dyDescent="0.35">
      <c r="A5256" t="s">
        <v>5321</v>
      </c>
      <c r="B5256" s="1">
        <v>45925</v>
      </c>
      <c r="C5256" t="s">
        <v>21</v>
      </c>
      <c r="D5256" t="s">
        <v>35</v>
      </c>
      <c r="E5256" t="s">
        <v>23</v>
      </c>
      <c r="F5256" t="s">
        <v>37</v>
      </c>
      <c r="G5256" t="s">
        <v>32</v>
      </c>
      <c r="H5256" t="s">
        <v>33</v>
      </c>
      <c r="I5256">
        <v>1</v>
      </c>
      <c r="J5256" s="2">
        <v>37.85</v>
      </c>
      <c r="K5256" s="3">
        <v>0</v>
      </c>
      <c r="L5256" s="2">
        <v>12.02</v>
      </c>
      <c r="M5256" s="2">
        <f t="shared" si="656"/>
        <v>37.85</v>
      </c>
      <c r="N5256" s="2">
        <f t="shared" si="657"/>
        <v>12.02</v>
      </c>
      <c r="O5256" s="2">
        <f t="shared" si="658"/>
        <v>25.830000000000002</v>
      </c>
      <c r="P5256" s="4">
        <f t="shared" si="659"/>
        <v>0.68243064729194192</v>
      </c>
      <c r="Q5256">
        <f t="shared" si="660"/>
        <v>2025</v>
      </c>
      <c r="R5256" t="str">
        <f t="shared" si="661"/>
        <v>Q3</v>
      </c>
      <c r="S5256">
        <f t="shared" si="662"/>
        <v>9</v>
      </c>
      <c r="T5256" t="str">
        <f t="shared" si="663"/>
        <v>Sep</v>
      </c>
    </row>
    <row r="5257" spans="1:20" x14ac:dyDescent="0.35">
      <c r="A5257" t="s">
        <v>5322</v>
      </c>
      <c r="B5257" s="1">
        <v>45925</v>
      </c>
      <c r="C5257" t="s">
        <v>21</v>
      </c>
      <c r="D5257" t="s">
        <v>35</v>
      </c>
      <c r="E5257" t="s">
        <v>23</v>
      </c>
      <c r="F5257" t="s">
        <v>24</v>
      </c>
      <c r="G5257" t="s">
        <v>46</v>
      </c>
      <c r="H5257" t="s">
        <v>183</v>
      </c>
      <c r="I5257">
        <v>1</v>
      </c>
      <c r="J5257" s="2">
        <v>137.66</v>
      </c>
      <c r="K5257" s="3">
        <v>0.05</v>
      </c>
      <c r="L5257" s="2">
        <v>64.53</v>
      </c>
      <c r="M5257" s="2">
        <f t="shared" si="656"/>
        <v>130.78</v>
      </c>
      <c r="N5257" s="2">
        <f t="shared" si="657"/>
        <v>64.53</v>
      </c>
      <c r="O5257" s="2">
        <f t="shared" si="658"/>
        <v>66.25</v>
      </c>
      <c r="P5257" s="4">
        <f t="shared" si="659"/>
        <v>0.5065759290411378</v>
      </c>
      <c r="Q5257">
        <f t="shared" si="660"/>
        <v>2025</v>
      </c>
      <c r="R5257" t="str">
        <f t="shared" si="661"/>
        <v>Q3</v>
      </c>
      <c r="S5257">
        <f t="shared" si="662"/>
        <v>9</v>
      </c>
      <c r="T5257" t="str">
        <f t="shared" si="663"/>
        <v>Sep</v>
      </c>
    </row>
    <row r="5258" spans="1:20" x14ac:dyDescent="0.35">
      <c r="A5258" t="s">
        <v>5323</v>
      </c>
      <c r="B5258" s="1">
        <v>45926</v>
      </c>
      <c r="C5258" t="s">
        <v>21</v>
      </c>
      <c r="D5258" t="s">
        <v>35</v>
      </c>
      <c r="E5258" t="s">
        <v>36</v>
      </c>
      <c r="F5258" t="s">
        <v>37</v>
      </c>
      <c r="G5258" t="s">
        <v>46</v>
      </c>
      <c r="H5258" t="s">
        <v>75</v>
      </c>
      <c r="I5258">
        <v>1</v>
      </c>
      <c r="J5258" s="2">
        <v>33.770000000000003</v>
      </c>
      <c r="K5258" s="3">
        <v>0.1</v>
      </c>
      <c r="L5258" s="2">
        <v>10.4</v>
      </c>
      <c r="M5258" s="2">
        <f t="shared" si="656"/>
        <v>30.39</v>
      </c>
      <c r="N5258" s="2">
        <f t="shared" si="657"/>
        <v>10.4</v>
      </c>
      <c r="O5258" s="2">
        <f t="shared" si="658"/>
        <v>19.990000000000002</v>
      </c>
      <c r="P5258" s="4">
        <f t="shared" si="659"/>
        <v>0.65778216518591648</v>
      </c>
      <c r="Q5258">
        <f t="shared" si="660"/>
        <v>2025</v>
      </c>
      <c r="R5258" t="str">
        <f t="shared" si="661"/>
        <v>Q3</v>
      </c>
      <c r="S5258">
        <f t="shared" si="662"/>
        <v>9</v>
      </c>
      <c r="T5258" t="str">
        <f t="shared" si="663"/>
        <v>Sep</v>
      </c>
    </row>
    <row r="5259" spans="1:20" x14ac:dyDescent="0.35">
      <c r="A5259" t="s">
        <v>5324</v>
      </c>
      <c r="B5259" s="1">
        <v>45926</v>
      </c>
      <c r="C5259" t="s">
        <v>41</v>
      </c>
      <c r="D5259" t="s">
        <v>42</v>
      </c>
      <c r="E5259" t="s">
        <v>23</v>
      </c>
      <c r="F5259" t="s">
        <v>24</v>
      </c>
      <c r="G5259" t="s">
        <v>32</v>
      </c>
      <c r="H5259" t="s">
        <v>33</v>
      </c>
      <c r="I5259">
        <v>1</v>
      </c>
      <c r="J5259" s="2">
        <v>41.43</v>
      </c>
      <c r="K5259" s="3">
        <v>0.05</v>
      </c>
      <c r="L5259" s="2">
        <v>12.72</v>
      </c>
      <c r="M5259" s="2">
        <f t="shared" si="656"/>
        <v>39.36</v>
      </c>
      <c r="N5259" s="2">
        <f t="shared" si="657"/>
        <v>12.72</v>
      </c>
      <c r="O5259" s="2">
        <f t="shared" si="658"/>
        <v>26.64</v>
      </c>
      <c r="P5259" s="4">
        <f t="shared" si="659"/>
        <v>0.67682926829268297</v>
      </c>
      <c r="Q5259">
        <f t="shared" si="660"/>
        <v>2025</v>
      </c>
      <c r="R5259" t="str">
        <f t="shared" si="661"/>
        <v>Q3</v>
      </c>
      <c r="S5259">
        <f t="shared" si="662"/>
        <v>9</v>
      </c>
      <c r="T5259" t="str">
        <f t="shared" si="663"/>
        <v>Sep</v>
      </c>
    </row>
    <row r="5260" spans="1:20" x14ac:dyDescent="0.35">
      <c r="A5260" t="s">
        <v>5325</v>
      </c>
      <c r="B5260" s="1">
        <v>45926</v>
      </c>
      <c r="C5260" t="s">
        <v>28</v>
      </c>
      <c r="D5260" t="s">
        <v>29</v>
      </c>
      <c r="E5260" t="s">
        <v>30</v>
      </c>
      <c r="F5260" t="s">
        <v>31</v>
      </c>
      <c r="G5260" t="s">
        <v>32</v>
      </c>
      <c r="H5260" t="s">
        <v>33</v>
      </c>
      <c r="I5260">
        <v>15</v>
      </c>
      <c r="J5260" s="2">
        <v>39.89</v>
      </c>
      <c r="K5260" s="3">
        <v>0.1</v>
      </c>
      <c r="L5260" s="2">
        <v>12.35</v>
      </c>
      <c r="M5260" s="2">
        <f t="shared" si="656"/>
        <v>538.52</v>
      </c>
      <c r="N5260" s="2">
        <f t="shared" si="657"/>
        <v>185.25</v>
      </c>
      <c r="O5260" s="2">
        <f t="shared" si="658"/>
        <v>353.27</v>
      </c>
      <c r="P5260" s="4">
        <f t="shared" si="659"/>
        <v>0.65600163410829682</v>
      </c>
      <c r="Q5260">
        <f t="shared" si="660"/>
        <v>2025</v>
      </c>
      <c r="R5260" t="str">
        <f t="shared" si="661"/>
        <v>Q3</v>
      </c>
      <c r="S5260">
        <f t="shared" si="662"/>
        <v>9</v>
      </c>
      <c r="T5260" t="str">
        <f t="shared" si="663"/>
        <v>Sep</v>
      </c>
    </row>
    <row r="5261" spans="1:20" x14ac:dyDescent="0.35">
      <c r="A5261" t="s">
        <v>5326</v>
      </c>
      <c r="B5261" s="1">
        <v>45926</v>
      </c>
      <c r="C5261" t="s">
        <v>62</v>
      </c>
      <c r="D5261" t="s">
        <v>63</v>
      </c>
      <c r="E5261" t="s">
        <v>23</v>
      </c>
      <c r="F5261" t="s">
        <v>37</v>
      </c>
      <c r="G5261" t="s">
        <v>53</v>
      </c>
      <c r="H5261" t="s">
        <v>70</v>
      </c>
      <c r="I5261">
        <v>1</v>
      </c>
      <c r="J5261" s="2">
        <v>51.07</v>
      </c>
      <c r="K5261" s="3">
        <v>0</v>
      </c>
      <c r="L5261" s="2">
        <v>18.46</v>
      </c>
      <c r="M5261" s="2">
        <f t="shared" si="656"/>
        <v>51.07</v>
      </c>
      <c r="N5261" s="2">
        <f t="shared" si="657"/>
        <v>18.46</v>
      </c>
      <c r="O5261" s="2">
        <f t="shared" si="658"/>
        <v>32.61</v>
      </c>
      <c r="P5261" s="4">
        <f t="shared" si="659"/>
        <v>0.63853534364597608</v>
      </c>
      <c r="Q5261">
        <f t="shared" si="660"/>
        <v>2025</v>
      </c>
      <c r="R5261" t="str">
        <f t="shared" si="661"/>
        <v>Q3</v>
      </c>
      <c r="S5261">
        <f t="shared" si="662"/>
        <v>9</v>
      </c>
      <c r="T5261" t="str">
        <f t="shared" si="663"/>
        <v>Sep</v>
      </c>
    </row>
    <row r="5262" spans="1:20" x14ac:dyDescent="0.35">
      <c r="A5262" t="s">
        <v>5327</v>
      </c>
      <c r="B5262" s="1">
        <v>45926</v>
      </c>
      <c r="C5262" t="s">
        <v>41</v>
      </c>
      <c r="D5262" t="s">
        <v>90</v>
      </c>
      <c r="E5262" t="s">
        <v>43</v>
      </c>
      <c r="F5262" t="s">
        <v>24</v>
      </c>
      <c r="G5262" t="s">
        <v>53</v>
      </c>
      <c r="H5262" t="s">
        <v>131</v>
      </c>
      <c r="I5262">
        <v>5</v>
      </c>
      <c r="J5262" s="2">
        <v>33.89</v>
      </c>
      <c r="K5262" s="3">
        <v>0.05</v>
      </c>
      <c r="L5262" s="2">
        <v>9.6199999999999992</v>
      </c>
      <c r="M5262" s="2">
        <f t="shared" si="656"/>
        <v>160.97999999999999</v>
      </c>
      <c r="N5262" s="2">
        <f t="shared" si="657"/>
        <v>48.1</v>
      </c>
      <c r="O5262" s="2">
        <f t="shared" si="658"/>
        <v>112.88</v>
      </c>
      <c r="P5262" s="4">
        <f t="shared" si="659"/>
        <v>0.70120511864827928</v>
      </c>
      <c r="Q5262">
        <f t="shared" si="660"/>
        <v>2025</v>
      </c>
      <c r="R5262" t="str">
        <f t="shared" si="661"/>
        <v>Q3</v>
      </c>
      <c r="S5262">
        <f t="shared" si="662"/>
        <v>9</v>
      </c>
      <c r="T5262" t="str">
        <f t="shared" si="663"/>
        <v>Sep</v>
      </c>
    </row>
    <row r="5263" spans="1:20" x14ac:dyDescent="0.35">
      <c r="A5263" t="s">
        <v>5328</v>
      </c>
      <c r="B5263" s="1">
        <v>45926</v>
      </c>
      <c r="C5263" t="s">
        <v>41</v>
      </c>
      <c r="D5263" t="s">
        <v>42</v>
      </c>
      <c r="E5263" t="s">
        <v>52</v>
      </c>
      <c r="F5263" t="s">
        <v>24</v>
      </c>
      <c r="G5263" t="s">
        <v>25</v>
      </c>
      <c r="H5263" t="s">
        <v>91</v>
      </c>
      <c r="I5263">
        <v>1</v>
      </c>
      <c r="J5263" s="2">
        <v>101.65</v>
      </c>
      <c r="K5263" s="3">
        <v>0</v>
      </c>
      <c r="L5263" s="2">
        <v>44.81</v>
      </c>
      <c r="M5263" s="2">
        <f t="shared" si="656"/>
        <v>101.65</v>
      </c>
      <c r="N5263" s="2">
        <f t="shared" si="657"/>
        <v>44.81</v>
      </c>
      <c r="O5263" s="2">
        <f t="shared" si="658"/>
        <v>56.84</v>
      </c>
      <c r="P5263" s="4">
        <f t="shared" si="659"/>
        <v>0.5591736350221348</v>
      </c>
      <c r="Q5263">
        <f t="shared" si="660"/>
        <v>2025</v>
      </c>
      <c r="R5263" t="str">
        <f t="shared" si="661"/>
        <v>Q3</v>
      </c>
      <c r="S5263">
        <f t="shared" si="662"/>
        <v>9</v>
      </c>
      <c r="T5263" t="str">
        <f t="shared" si="663"/>
        <v>Sep</v>
      </c>
    </row>
    <row r="5264" spans="1:20" x14ac:dyDescent="0.35">
      <c r="A5264" t="s">
        <v>5329</v>
      </c>
      <c r="B5264" s="1">
        <v>45926</v>
      </c>
      <c r="C5264" t="s">
        <v>21</v>
      </c>
      <c r="D5264" t="s">
        <v>22</v>
      </c>
      <c r="E5264" t="s">
        <v>52</v>
      </c>
      <c r="F5264" t="s">
        <v>37</v>
      </c>
      <c r="G5264" t="s">
        <v>25</v>
      </c>
      <c r="H5264" t="s">
        <v>26</v>
      </c>
      <c r="I5264">
        <v>1</v>
      </c>
      <c r="J5264" s="2">
        <v>23.86</v>
      </c>
      <c r="K5264" s="3">
        <v>0</v>
      </c>
      <c r="L5264" s="2">
        <v>6.78</v>
      </c>
      <c r="M5264" s="2">
        <f t="shared" si="656"/>
        <v>23.86</v>
      </c>
      <c r="N5264" s="2">
        <f t="shared" si="657"/>
        <v>6.78</v>
      </c>
      <c r="O5264" s="2">
        <f t="shared" si="658"/>
        <v>17.079999999999998</v>
      </c>
      <c r="P5264" s="4">
        <f t="shared" si="659"/>
        <v>0.71584241408214577</v>
      </c>
      <c r="Q5264">
        <f t="shared" si="660"/>
        <v>2025</v>
      </c>
      <c r="R5264" t="str">
        <f t="shared" si="661"/>
        <v>Q3</v>
      </c>
      <c r="S5264">
        <f t="shared" si="662"/>
        <v>9</v>
      </c>
      <c r="T5264" t="str">
        <f t="shared" si="663"/>
        <v>Sep</v>
      </c>
    </row>
    <row r="5265" spans="1:20" x14ac:dyDescent="0.35">
      <c r="A5265" t="s">
        <v>5330</v>
      </c>
      <c r="B5265" s="1">
        <v>45926</v>
      </c>
      <c r="C5265" t="s">
        <v>28</v>
      </c>
      <c r="D5265" t="s">
        <v>29</v>
      </c>
      <c r="E5265" t="s">
        <v>23</v>
      </c>
      <c r="F5265" t="s">
        <v>24</v>
      </c>
      <c r="G5265" t="s">
        <v>38</v>
      </c>
      <c r="H5265" t="s">
        <v>84</v>
      </c>
      <c r="I5265">
        <v>3</v>
      </c>
      <c r="J5265" s="2">
        <v>273.79000000000002</v>
      </c>
      <c r="K5265" s="3">
        <v>0</v>
      </c>
      <c r="L5265" s="2">
        <v>126.66</v>
      </c>
      <c r="M5265" s="2">
        <f t="shared" si="656"/>
        <v>821.37</v>
      </c>
      <c r="N5265" s="2">
        <f t="shared" si="657"/>
        <v>379.98</v>
      </c>
      <c r="O5265" s="2">
        <f t="shared" si="658"/>
        <v>441.39</v>
      </c>
      <c r="P5265" s="4">
        <f t="shared" si="659"/>
        <v>0.53738266554658676</v>
      </c>
      <c r="Q5265">
        <f t="shared" si="660"/>
        <v>2025</v>
      </c>
      <c r="R5265" t="str">
        <f t="shared" si="661"/>
        <v>Q3</v>
      </c>
      <c r="S5265">
        <f t="shared" si="662"/>
        <v>9</v>
      </c>
      <c r="T5265" t="str">
        <f t="shared" si="663"/>
        <v>Sep</v>
      </c>
    </row>
    <row r="5266" spans="1:20" x14ac:dyDescent="0.35">
      <c r="A5266" t="s">
        <v>5331</v>
      </c>
      <c r="B5266" s="1">
        <v>45926</v>
      </c>
      <c r="C5266" t="s">
        <v>41</v>
      </c>
      <c r="D5266" t="s">
        <v>42</v>
      </c>
      <c r="E5266" t="s">
        <v>52</v>
      </c>
      <c r="F5266" t="s">
        <v>37</v>
      </c>
      <c r="G5266" t="s">
        <v>25</v>
      </c>
      <c r="H5266" t="s">
        <v>91</v>
      </c>
      <c r="I5266">
        <v>1</v>
      </c>
      <c r="J5266" s="2">
        <v>105.66</v>
      </c>
      <c r="K5266" s="3">
        <v>0</v>
      </c>
      <c r="L5266" s="2">
        <v>44.49</v>
      </c>
      <c r="M5266" s="2">
        <f t="shared" si="656"/>
        <v>105.66</v>
      </c>
      <c r="N5266" s="2">
        <f t="shared" si="657"/>
        <v>44.49</v>
      </c>
      <c r="O5266" s="2">
        <f t="shared" si="658"/>
        <v>61.169999999999995</v>
      </c>
      <c r="P5266" s="4">
        <f t="shared" si="659"/>
        <v>0.5789324247586598</v>
      </c>
      <c r="Q5266">
        <f t="shared" si="660"/>
        <v>2025</v>
      </c>
      <c r="R5266" t="str">
        <f t="shared" si="661"/>
        <v>Q3</v>
      </c>
      <c r="S5266">
        <f t="shared" si="662"/>
        <v>9</v>
      </c>
      <c r="T5266" t="str">
        <f t="shared" si="663"/>
        <v>Sep</v>
      </c>
    </row>
    <row r="5267" spans="1:20" x14ac:dyDescent="0.35">
      <c r="A5267" t="s">
        <v>5332</v>
      </c>
      <c r="B5267" s="1">
        <v>45926</v>
      </c>
      <c r="C5267" t="s">
        <v>41</v>
      </c>
      <c r="D5267" t="s">
        <v>42</v>
      </c>
      <c r="E5267" t="s">
        <v>23</v>
      </c>
      <c r="F5267" t="s">
        <v>24</v>
      </c>
      <c r="G5267" t="s">
        <v>32</v>
      </c>
      <c r="H5267" t="s">
        <v>33</v>
      </c>
      <c r="I5267">
        <v>5</v>
      </c>
      <c r="J5267" s="2">
        <v>41.87</v>
      </c>
      <c r="K5267" s="3">
        <v>0.1</v>
      </c>
      <c r="L5267" s="2">
        <v>12.63</v>
      </c>
      <c r="M5267" s="2">
        <f t="shared" si="656"/>
        <v>188.42</v>
      </c>
      <c r="N5267" s="2">
        <f t="shared" si="657"/>
        <v>63.15</v>
      </c>
      <c r="O5267" s="2">
        <f t="shared" si="658"/>
        <v>125.26999999999998</v>
      </c>
      <c r="P5267" s="4">
        <f t="shared" si="659"/>
        <v>0.66484449633796827</v>
      </c>
      <c r="Q5267">
        <f t="shared" si="660"/>
        <v>2025</v>
      </c>
      <c r="R5267" t="str">
        <f t="shared" si="661"/>
        <v>Q3</v>
      </c>
      <c r="S5267">
        <f t="shared" si="662"/>
        <v>9</v>
      </c>
      <c r="T5267" t="str">
        <f t="shared" si="663"/>
        <v>Sep</v>
      </c>
    </row>
    <row r="5268" spans="1:20" x14ac:dyDescent="0.35">
      <c r="A5268" t="s">
        <v>5333</v>
      </c>
      <c r="B5268" s="1">
        <v>45926</v>
      </c>
      <c r="C5268" t="s">
        <v>21</v>
      </c>
      <c r="D5268" t="s">
        <v>22</v>
      </c>
      <c r="E5268" t="s">
        <v>52</v>
      </c>
      <c r="F5268" t="s">
        <v>37</v>
      </c>
      <c r="G5268" t="s">
        <v>53</v>
      </c>
      <c r="H5268" t="s">
        <v>66</v>
      </c>
      <c r="I5268">
        <v>2</v>
      </c>
      <c r="J5268" s="2">
        <v>109.46</v>
      </c>
      <c r="K5268" s="3">
        <v>0.1</v>
      </c>
      <c r="L5268" s="2">
        <v>45.3</v>
      </c>
      <c r="M5268" s="2">
        <f t="shared" si="656"/>
        <v>197.03</v>
      </c>
      <c r="N5268" s="2">
        <f t="shared" si="657"/>
        <v>90.6</v>
      </c>
      <c r="O5268" s="2">
        <f t="shared" si="658"/>
        <v>106.43</v>
      </c>
      <c r="P5268" s="4">
        <f t="shared" si="659"/>
        <v>0.54017154748007923</v>
      </c>
      <c r="Q5268">
        <f t="shared" si="660"/>
        <v>2025</v>
      </c>
      <c r="R5268" t="str">
        <f t="shared" si="661"/>
        <v>Q3</v>
      </c>
      <c r="S5268">
        <f t="shared" si="662"/>
        <v>9</v>
      </c>
      <c r="T5268" t="str">
        <f t="shared" si="663"/>
        <v>Sep</v>
      </c>
    </row>
    <row r="5269" spans="1:20" x14ac:dyDescent="0.35">
      <c r="A5269" t="s">
        <v>5334</v>
      </c>
      <c r="B5269" s="1">
        <v>45927</v>
      </c>
      <c r="C5269" t="s">
        <v>41</v>
      </c>
      <c r="D5269" t="s">
        <v>42</v>
      </c>
      <c r="E5269" t="s">
        <v>52</v>
      </c>
      <c r="F5269" t="s">
        <v>24</v>
      </c>
      <c r="G5269" t="s">
        <v>46</v>
      </c>
      <c r="H5269" t="s">
        <v>75</v>
      </c>
      <c r="I5269">
        <v>1</v>
      </c>
      <c r="J5269" s="2">
        <v>36.270000000000003</v>
      </c>
      <c r="K5269" s="3">
        <v>0.05</v>
      </c>
      <c r="L5269" s="2">
        <v>10.1</v>
      </c>
      <c r="M5269" s="2">
        <f t="shared" si="656"/>
        <v>34.46</v>
      </c>
      <c r="N5269" s="2">
        <f t="shared" si="657"/>
        <v>10.1</v>
      </c>
      <c r="O5269" s="2">
        <f t="shared" si="658"/>
        <v>24.36</v>
      </c>
      <c r="P5269" s="4">
        <f t="shared" si="659"/>
        <v>0.7069065583284968</v>
      </c>
      <c r="Q5269">
        <f t="shared" si="660"/>
        <v>2025</v>
      </c>
      <c r="R5269" t="str">
        <f t="shared" si="661"/>
        <v>Q3</v>
      </c>
      <c r="S5269">
        <f t="shared" si="662"/>
        <v>9</v>
      </c>
      <c r="T5269" t="str">
        <f t="shared" si="663"/>
        <v>Sep</v>
      </c>
    </row>
    <row r="5270" spans="1:20" x14ac:dyDescent="0.35">
      <c r="A5270" t="s">
        <v>5335</v>
      </c>
      <c r="B5270" s="1">
        <v>45927</v>
      </c>
      <c r="C5270" t="s">
        <v>41</v>
      </c>
      <c r="D5270" t="s">
        <v>90</v>
      </c>
      <c r="E5270" t="s">
        <v>43</v>
      </c>
      <c r="F5270" t="s">
        <v>24</v>
      </c>
      <c r="G5270" t="s">
        <v>46</v>
      </c>
      <c r="H5270" t="s">
        <v>75</v>
      </c>
      <c r="I5270">
        <v>1</v>
      </c>
      <c r="J5270" s="2">
        <v>36.43</v>
      </c>
      <c r="K5270" s="3">
        <v>0.1</v>
      </c>
      <c r="L5270" s="2">
        <v>10.02</v>
      </c>
      <c r="M5270" s="2">
        <f t="shared" si="656"/>
        <v>32.79</v>
      </c>
      <c r="N5270" s="2">
        <f t="shared" si="657"/>
        <v>10.02</v>
      </c>
      <c r="O5270" s="2">
        <f t="shared" si="658"/>
        <v>22.77</v>
      </c>
      <c r="P5270" s="4">
        <f t="shared" si="659"/>
        <v>0.6944190301921318</v>
      </c>
      <c r="Q5270">
        <f t="shared" si="660"/>
        <v>2025</v>
      </c>
      <c r="R5270" t="str">
        <f t="shared" si="661"/>
        <v>Q3</v>
      </c>
      <c r="S5270">
        <f t="shared" si="662"/>
        <v>9</v>
      </c>
      <c r="T5270" t="str">
        <f t="shared" si="663"/>
        <v>Sep</v>
      </c>
    </row>
    <row r="5271" spans="1:20" x14ac:dyDescent="0.35">
      <c r="A5271" t="s">
        <v>5336</v>
      </c>
      <c r="B5271" s="1">
        <v>45927</v>
      </c>
      <c r="C5271" t="s">
        <v>21</v>
      </c>
      <c r="D5271" t="s">
        <v>35</v>
      </c>
      <c r="E5271" t="s">
        <v>23</v>
      </c>
      <c r="F5271" t="s">
        <v>37</v>
      </c>
      <c r="G5271" t="s">
        <v>32</v>
      </c>
      <c r="H5271" t="s">
        <v>50</v>
      </c>
      <c r="I5271">
        <v>2</v>
      </c>
      <c r="J5271" s="2">
        <v>226.84</v>
      </c>
      <c r="K5271" s="3">
        <v>0.05</v>
      </c>
      <c r="L5271" s="2">
        <v>118.35</v>
      </c>
      <c r="M5271" s="2">
        <f t="shared" si="656"/>
        <v>431</v>
      </c>
      <c r="N5271" s="2">
        <f t="shared" si="657"/>
        <v>236.7</v>
      </c>
      <c r="O5271" s="2">
        <f t="shared" si="658"/>
        <v>194.3</v>
      </c>
      <c r="P5271" s="4">
        <f t="shared" si="659"/>
        <v>0.45081206496519727</v>
      </c>
      <c r="Q5271">
        <f t="shared" si="660"/>
        <v>2025</v>
      </c>
      <c r="R5271" t="str">
        <f t="shared" si="661"/>
        <v>Q3</v>
      </c>
      <c r="S5271">
        <f t="shared" si="662"/>
        <v>9</v>
      </c>
      <c r="T5271" t="str">
        <f t="shared" si="663"/>
        <v>Sep</v>
      </c>
    </row>
    <row r="5272" spans="1:20" x14ac:dyDescent="0.35">
      <c r="A5272" t="s">
        <v>5337</v>
      </c>
      <c r="B5272" s="1">
        <v>45927</v>
      </c>
      <c r="C5272" t="s">
        <v>21</v>
      </c>
      <c r="D5272" t="s">
        <v>35</v>
      </c>
      <c r="E5272" t="s">
        <v>23</v>
      </c>
      <c r="F5272" t="s">
        <v>37</v>
      </c>
      <c r="G5272" t="s">
        <v>53</v>
      </c>
      <c r="H5272" t="s">
        <v>66</v>
      </c>
      <c r="I5272">
        <v>2</v>
      </c>
      <c r="J5272" s="2">
        <v>106.73</v>
      </c>
      <c r="K5272" s="3">
        <v>0.15</v>
      </c>
      <c r="L5272" s="2">
        <v>43.78</v>
      </c>
      <c r="M5272" s="2">
        <f t="shared" si="656"/>
        <v>181.44</v>
      </c>
      <c r="N5272" s="2">
        <f t="shared" si="657"/>
        <v>87.56</v>
      </c>
      <c r="O5272" s="2">
        <f t="shared" si="658"/>
        <v>93.88</v>
      </c>
      <c r="P5272" s="4">
        <f t="shared" si="659"/>
        <v>0.51741622574955903</v>
      </c>
      <c r="Q5272">
        <f t="shared" si="660"/>
        <v>2025</v>
      </c>
      <c r="R5272" t="str">
        <f t="shared" si="661"/>
        <v>Q3</v>
      </c>
      <c r="S5272">
        <f t="shared" si="662"/>
        <v>9</v>
      </c>
      <c r="T5272" t="str">
        <f t="shared" si="663"/>
        <v>Sep</v>
      </c>
    </row>
    <row r="5273" spans="1:20" x14ac:dyDescent="0.35">
      <c r="A5273" t="s">
        <v>5338</v>
      </c>
      <c r="B5273" s="1">
        <v>45927</v>
      </c>
      <c r="C5273" t="s">
        <v>21</v>
      </c>
      <c r="D5273" t="s">
        <v>35</v>
      </c>
      <c r="E5273" t="s">
        <v>23</v>
      </c>
      <c r="F5273" t="s">
        <v>37</v>
      </c>
      <c r="G5273" t="s">
        <v>53</v>
      </c>
      <c r="H5273" t="s">
        <v>70</v>
      </c>
      <c r="I5273">
        <v>2</v>
      </c>
      <c r="J5273" s="2">
        <v>54.48</v>
      </c>
      <c r="K5273" s="3">
        <v>0</v>
      </c>
      <c r="L5273" s="2">
        <v>18.82</v>
      </c>
      <c r="M5273" s="2">
        <f t="shared" si="656"/>
        <v>108.96</v>
      </c>
      <c r="N5273" s="2">
        <f t="shared" si="657"/>
        <v>37.64</v>
      </c>
      <c r="O5273" s="2">
        <f t="shared" si="658"/>
        <v>71.319999999999993</v>
      </c>
      <c r="P5273" s="4">
        <f t="shared" si="659"/>
        <v>0.65455212922173267</v>
      </c>
      <c r="Q5273">
        <f t="shared" si="660"/>
        <v>2025</v>
      </c>
      <c r="R5273" t="str">
        <f t="shared" si="661"/>
        <v>Q3</v>
      </c>
      <c r="S5273">
        <f t="shared" si="662"/>
        <v>9</v>
      </c>
      <c r="T5273" t="str">
        <f t="shared" si="663"/>
        <v>Sep</v>
      </c>
    </row>
    <row r="5274" spans="1:20" x14ac:dyDescent="0.35">
      <c r="A5274" t="s">
        <v>5339</v>
      </c>
      <c r="B5274" s="1">
        <v>45927</v>
      </c>
      <c r="C5274" t="s">
        <v>21</v>
      </c>
      <c r="D5274" t="s">
        <v>22</v>
      </c>
      <c r="E5274" t="s">
        <v>52</v>
      </c>
      <c r="F5274" t="s">
        <v>31</v>
      </c>
      <c r="G5274" t="s">
        <v>25</v>
      </c>
      <c r="H5274" t="s">
        <v>91</v>
      </c>
      <c r="I5274">
        <v>1</v>
      </c>
      <c r="J5274" s="2">
        <v>98.52</v>
      </c>
      <c r="K5274" s="3">
        <v>0</v>
      </c>
      <c r="L5274" s="2">
        <v>45.81</v>
      </c>
      <c r="M5274" s="2">
        <f t="shared" si="656"/>
        <v>98.52</v>
      </c>
      <c r="N5274" s="2">
        <f t="shared" si="657"/>
        <v>45.81</v>
      </c>
      <c r="O5274" s="2">
        <f t="shared" si="658"/>
        <v>52.709999999999994</v>
      </c>
      <c r="P5274" s="4">
        <f t="shared" si="659"/>
        <v>0.53501827040194883</v>
      </c>
      <c r="Q5274">
        <f t="shared" si="660"/>
        <v>2025</v>
      </c>
      <c r="R5274" t="str">
        <f t="shared" si="661"/>
        <v>Q3</v>
      </c>
      <c r="S5274">
        <f t="shared" si="662"/>
        <v>9</v>
      </c>
      <c r="T5274" t="str">
        <f t="shared" si="663"/>
        <v>Sep</v>
      </c>
    </row>
    <row r="5275" spans="1:20" x14ac:dyDescent="0.35">
      <c r="A5275" t="s">
        <v>5340</v>
      </c>
      <c r="B5275" s="1">
        <v>45927</v>
      </c>
      <c r="C5275" t="s">
        <v>21</v>
      </c>
      <c r="D5275" t="s">
        <v>35</v>
      </c>
      <c r="E5275" t="s">
        <v>23</v>
      </c>
      <c r="F5275" t="s">
        <v>37</v>
      </c>
      <c r="G5275" t="s">
        <v>25</v>
      </c>
      <c r="H5275" t="s">
        <v>81</v>
      </c>
      <c r="I5275">
        <v>1</v>
      </c>
      <c r="J5275" s="2">
        <v>42.46</v>
      </c>
      <c r="K5275" s="3">
        <v>0</v>
      </c>
      <c r="L5275" s="2">
        <v>15.57</v>
      </c>
      <c r="M5275" s="2">
        <f t="shared" si="656"/>
        <v>42.46</v>
      </c>
      <c r="N5275" s="2">
        <f t="shared" si="657"/>
        <v>15.57</v>
      </c>
      <c r="O5275" s="2">
        <f t="shared" si="658"/>
        <v>26.89</v>
      </c>
      <c r="P5275" s="4">
        <f t="shared" si="659"/>
        <v>0.63330193122939238</v>
      </c>
      <c r="Q5275">
        <f t="shared" si="660"/>
        <v>2025</v>
      </c>
      <c r="R5275" t="str">
        <f t="shared" si="661"/>
        <v>Q3</v>
      </c>
      <c r="S5275">
        <f t="shared" si="662"/>
        <v>9</v>
      </c>
      <c r="T5275" t="str">
        <f t="shared" si="663"/>
        <v>Sep</v>
      </c>
    </row>
    <row r="5276" spans="1:20" x14ac:dyDescent="0.35">
      <c r="A5276" t="s">
        <v>5341</v>
      </c>
      <c r="B5276" s="1">
        <v>45928</v>
      </c>
      <c r="C5276" t="s">
        <v>21</v>
      </c>
      <c r="D5276" t="s">
        <v>22</v>
      </c>
      <c r="E5276" t="s">
        <v>23</v>
      </c>
      <c r="F5276" t="s">
        <v>37</v>
      </c>
      <c r="G5276" t="s">
        <v>32</v>
      </c>
      <c r="H5276" t="s">
        <v>86</v>
      </c>
      <c r="I5276">
        <v>4</v>
      </c>
      <c r="J5276" s="2">
        <v>66.34</v>
      </c>
      <c r="K5276" s="3">
        <v>0.15</v>
      </c>
      <c r="L5276" s="2">
        <v>25.14</v>
      </c>
      <c r="M5276" s="2">
        <f t="shared" si="656"/>
        <v>225.56</v>
      </c>
      <c r="N5276" s="2">
        <f t="shared" si="657"/>
        <v>100.56</v>
      </c>
      <c r="O5276" s="2">
        <f t="shared" si="658"/>
        <v>125</v>
      </c>
      <c r="P5276" s="4">
        <f t="shared" si="659"/>
        <v>0.55417627238872136</v>
      </c>
      <c r="Q5276">
        <f t="shared" si="660"/>
        <v>2025</v>
      </c>
      <c r="R5276" t="str">
        <f t="shared" si="661"/>
        <v>Q3</v>
      </c>
      <c r="S5276">
        <f t="shared" si="662"/>
        <v>9</v>
      </c>
      <c r="T5276" t="str">
        <f t="shared" si="663"/>
        <v>Sep</v>
      </c>
    </row>
    <row r="5277" spans="1:20" x14ac:dyDescent="0.35">
      <c r="A5277" t="s">
        <v>5342</v>
      </c>
      <c r="B5277" s="1">
        <v>45928</v>
      </c>
      <c r="C5277" t="s">
        <v>21</v>
      </c>
      <c r="D5277" t="s">
        <v>22</v>
      </c>
      <c r="E5277" t="s">
        <v>52</v>
      </c>
      <c r="F5277" t="s">
        <v>37</v>
      </c>
      <c r="G5277" t="s">
        <v>53</v>
      </c>
      <c r="H5277" t="s">
        <v>131</v>
      </c>
      <c r="I5277">
        <v>3</v>
      </c>
      <c r="J5277" s="2">
        <v>31.31</v>
      </c>
      <c r="K5277" s="3">
        <v>0</v>
      </c>
      <c r="L5277" s="2">
        <v>9.1300000000000008</v>
      </c>
      <c r="M5277" s="2">
        <f t="shared" si="656"/>
        <v>93.93</v>
      </c>
      <c r="N5277" s="2">
        <f t="shared" si="657"/>
        <v>27.39</v>
      </c>
      <c r="O5277" s="2">
        <f t="shared" si="658"/>
        <v>66.540000000000006</v>
      </c>
      <c r="P5277" s="4">
        <f t="shared" si="659"/>
        <v>0.70839987224528911</v>
      </c>
      <c r="Q5277">
        <f t="shared" si="660"/>
        <v>2025</v>
      </c>
      <c r="R5277" t="str">
        <f t="shared" si="661"/>
        <v>Q3</v>
      </c>
      <c r="S5277">
        <f t="shared" si="662"/>
        <v>9</v>
      </c>
      <c r="T5277" t="str">
        <f t="shared" si="663"/>
        <v>Sep</v>
      </c>
    </row>
    <row r="5278" spans="1:20" x14ac:dyDescent="0.35">
      <c r="A5278" t="s">
        <v>5343</v>
      </c>
      <c r="B5278" s="1">
        <v>45928</v>
      </c>
      <c r="C5278" t="s">
        <v>21</v>
      </c>
      <c r="D5278" t="s">
        <v>35</v>
      </c>
      <c r="E5278" t="s">
        <v>36</v>
      </c>
      <c r="F5278" t="s">
        <v>37</v>
      </c>
      <c r="G5278" t="s">
        <v>38</v>
      </c>
      <c r="H5278" t="s">
        <v>56</v>
      </c>
      <c r="I5278">
        <v>8</v>
      </c>
      <c r="J5278" s="2">
        <v>78.459999999999994</v>
      </c>
      <c r="K5278" s="3">
        <v>0.05</v>
      </c>
      <c r="L5278" s="2">
        <v>31.04</v>
      </c>
      <c r="M5278" s="2">
        <f t="shared" si="656"/>
        <v>596.29999999999995</v>
      </c>
      <c r="N5278" s="2">
        <f t="shared" si="657"/>
        <v>248.32</v>
      </c>
      <c r="O5278" s="2">
        <f t="shared" si="658"/>
        <v>347.97999999999996</v>
      </c>
      <c r="P5278" s="4">
        <f t="shared" si="659"/>
        <v>0.5835653194700654</v>
      </c>
      <c r="Q5278">
        <f t="shared" si="660"/>
        <v>2025</v>
      </c>
      <c r="R5278" t="str">
        <f t="shared" si="661"/>
        <v>Q3</v>
      </c>
      <c r="S5278">
        <f t="shared" si="662"/>
        <v>9</v>
      </c>
      <c r="T5278" t="str">
        <f t="shared" si="663"/>
        <v>Sep</v>
      </c>
    </row>
    <row r="5279" spans="1:20" x14ac:dyDescent="0.35">
      <c r="A5279" t="s">
        <v>5344</v>
      </c>
      <c r="B5279" s="1">
        <v>45928</v>
      </c>
      <c r="C5279" t="s">
        <v>21</v>
      </c>
      <c r="D5279" t="s">
        <v>35</v>
      </c>
      <c r="E5279" t="s">
        <v>43</v>
      </c>
      <c r="F5279" t="s">
        <v>37</v>
      </c>
      <c r="G5279" t="s">
        <v>32</v>
      </c>
      <c r="H5279" t="s">
        <v>86</v>
      </c>
      <c r="I5279">
        <v>1</v>
      </c>
      <c r="J5279" s="2">
        <v>69.489999999999995</v>
      </c>
      <c r="K5279" s="3">
        <v>0.25</v>
      </c>
      <c r="L5279" s="2">
        <v>24.76</v>
      </c>
      <c r="M5279" s="2">
        <f t="shared" si="656"/>
        <v>52.12</v>
      </c>
      <c r="N5279" s="2">
        <f t="shared" si="657"/>
        <v>24.76</v>
      </c>
      <c r="O5279" s="2">
        <f t="shared" si="658"/>
        <v>27.359999999999996</v>
      </c>
      <c r="P5279" s="4">
        <f t="shared" si="659"/>
        <v>0.52494244052187256</v>
      </c>
      <c r="Q5279">
        <f t="shared" si="660"/>
        <v>2025</v>
      </c>
      <c r="R5279" t="str">
        <f t="shared" si="661"/>
        <v>Q3</v>
      </c>
      <c r="S5279">
        <f t="shared" si="662"/>
        <v>9</v>
      </c>
      <c r="T5279" t="str">
        <f t="shared" si="663"/>
        <v>Sep</v>
      </c>
    </row>
    <row r="5280" spans="1:20" x14ac:dyDescent="0.35">
      <c r="A5280" t="s">
        <v>5345</v>
      </c>
      <c r="B5280" s="1">
        <v>45928</v>
      </c>
      <c r="C5280" t="s">
        <v>21</v>
      </c>
      <c r="D5280" t="s">
        <v>22</v>
      </c>
      <c r="E5280" t="s">
        <v>23</v>
      </c>
      <c r="F5280" t="s">
        <v>24</v>
      </c>
      <c r="G5280" t="s">
        <v>53</v>
      </c>
      <c r="H5280" t="s">
        <v>70</v>
      </c>
      <c r="I5280">
        <v>1</v>
      </c>
      <c r="J5280" s="2">
        <v>53.73</v>
      </c>
      <c r="K5280" s="3">
        <v>0</v>
      </c>
      <c r="L5280" s="2">
        <v>18.73</v>
      </c>
      <c r="M5280" s="2">
        <f t="shared" si="656"/>
        <v>53.73</v>
      </c>
      <c r="N5280" s="2">
        <f t="shared" si="657"/>
        <v>18.73</v>
      </c>
      <c r="O5280" s="2">
        <f t="shared" si="658"/>
        <v>35</v>
      </c>
      <c r="P5280" s="4">
        <f t="shared" si="659"/>
        <v>0.65140517401823939</v>
      </c>
      <c r="Q5280">
        <f t="shared" si="660"/>
        <v>2025</v>
      </c>
      <c r="R5280" t="str">
        <f t="shared" si="661"/>
        <v>Q3</v>
      </c>
      <c r="S5280">
        <f t="shared" si="662"/>
        <v>9</v>
      </c>
      <c r="T5280" t="str">
        <f t="shared" si="663"/>
        <v>Sep</v>
      </c>
    </row>
    <row r="5281" spans="1:20" x14ac:dyDescent="0.35">
      <c r="A5281" t="s">
        <v>5346</v>
      </c>
      <c r="B5281" s="1">
        <v>45928</v>
      </c>
      <c r="C5281" t="s">
        <v>41</v>
      </c>
      <c r="D5281" t="s">
        <v>42</v>
      </c>
      <c r="E5281" t="s">
        <v>23</v>
      </c>
      <c r="F5281" t="s">
        <v>24</v>
      </c>
      <c r="G5281" t="s">
        <v>32</v>
      </c>
      <c r="H5281" t="s">
        <v>33</v>
      </c>
      <c r="I5281">
        <v>1</v>
      </c>
      <c r="J5281" s="2">
        <v>40.56</v>
      </c>
      <c r="K5281" s="3">
        <v>0.1</v>
      </c>
      <c r="L5281" s="2">
        <v>12.72</v>
      </c>
      <c r="M5281" s="2">
        <f t="shared" si="656"/>
        <v>36.5</v>
      </c>
      <c r="N5281" s="2">
        <f t="shared" si="657"/>
        <v>12.72</v>
      </c>
      <c r="O5281" s="2">
        <f t="shared" si="658"/>
        <v>23.78</v>
      </c>
      <c r="P5281" s="4">
        <f t="shared" si="659"/>
        <v>0.65150684931506853</v>
      </c>
      <c r="Q5281">
        <f t="shared" si="660"/>
        <v>2025</v>
      </c>
      <c r="R5281" t="str">
        <f t="shared" si="661"/>
        <v>Q3</v>
      </c>
      <c r="S5281">
        <f t="shared" si="662"/>
        <v>9</v>
      </c>
      <c r="T5281" t="str">
        <f t="shared" si="663"/>
        <v>Sep</v>
      </c>
    </row>
    <row r="5282" spans="1:20" x14ac:dyDescent="0.35">
      <c r="A5282" t="s">
        <v>5347</v>
      </c>
      <c r="B5282" s="1">
        <v>45928</v>
      </c>
      <c r="C5282" t="s">
        <v>28</v>
      </c>
      <c r="D5282" t="s">
        <v>29</v>
      </c>
      <c r="E5282" t="s">
        <v>23</v>
      </c>
      <c r="F5282" t="s">
        <v>24</v>
      </c>
      <c r="G5282" t="s">
        <v>32</v>
      </c>
      <c r="H5282" t="s">
        <v>86</v>
      </c>
      <c r="I5282">
        <v>1</v>
      </c>
      <c r="J5282" s="2">
        <v>69.680000000000007</v>
      </c>
      <c r="K5282" s="3">
        <v>0.1</v>
      </c>
      <c r="L5282" s="2">
        <v>24.79</v>
      </c>
      <c r="M5282" s="2">
        <f t="shared" si="656"/>
        <v>62.71</v>
      </c>
      <c r="N5282" s="2">
        <f t="shared" si="657"/>
        <v>24.79</v>
      </c>
      <c r="O5282" s="2">
        <f t="shared" si="658"/>
        <v>37.92</v>
      </c>
      <c r="P5282" s="4">
        <f t="shared" si="659"/>
        <v>0.60468824748843886</v>
      </c>
      <c r="Q5282">
        <f t="shared" si="660"/>
        <v>2025</v>
      </c>
      <c r="R5282" t="str">
        <f t="shared" si="661"/>
        <v>Q3</v>
      </c>
      <c r="S5282">
        <f t="shared" si="662"/>
        <v>9</v>
      </c>
      <c r="T5282" t="str">
        <f t="shared" si="663"/>
        <v>Sep</v>
      </c>
    </row>
    <row r="5283" spans="1:20" x14ac:dyDescent="0.35">
      <c r="A5283" t="s">
        <v>5348</v>
      </c>
      <c r="B5283" s="1">
        <v>45928</v>
      </c>
      <c r="C5283" t="s">
        <v>21</v>
      </c>
      <c r="D5283" t="s">
        <v>35</v>
      </c>
      <c r="E5283" t="s">
        <v>43</v>
      </c>
      <c r="F5283" t="s">
        <v>24</v>
      </c>
      <c r="G5283" t="s">
        <v>53</v>
      </c>
      <c r="H5283" t="s">
        <v>70</v>
      </c>
      <c r="I5283">
        <v>3</v>
      </c>
      <c r="J5283" s="2">
        <v>53.85</v>
      </c>
      <c r="K5283" s="3">
        <v>0</v>
      </c>
      <c r="L5283" s="2">
        <v>19.329999999999998</v>
      </c>
      <c r="M5283" s="2">
        <f t="shared" si="656"/>
        <v>161.55000000000001</v>
      </c>
      <c r="N5283" s="2">
        <f t="shared" si="657"/>
        <v>57.99</v>
      </c>
      <c r="O5283" s="2">
        <f t="shared" si="658"/>
        <v>103.56</v>
      </c>
      <c r="P5283" s="4">
        <f t="shared" si="659"/>
        <v>0.64103992571959145</v>
      </c>
      <c r="Q5283">
        <f t="shared" si="660"/>
        <v>2025</v>
      </c>
      <c r="R5283" t="str">
        <f t="shared" si="661"/>
        <v>Q3</v>
      </c>
      <c r="S5283">
        <f t="shared" si="662"/>
        <v>9</v>
      </c>
      <c r="T5283" t="str">
        <f t="shared" si="663"/>
        <v>Sep</v>
      </c>
    </row>
    <row r="5284" spans="1:20" x14ac:dyDescent="0.35">
      <c r="A5284" t="s">
        <v>5349</v>
      </c>
      <c r="B5284" s="1">
        <v>45929</v>
      </c>
      <c r="C5284" t="s">
        <v>21</v>
      </c>
      <c r="D5284" t="s">
        <v>103</v>
      </c>
      <c r="E5284" t="s">
        <v>23</v>
      </c>
      <c r="F5284" t="s">
        <v>37</v>
      </c>
      <c r="G5284" t="s">
        <v>38</v>
      </c>
      <c r="H5284" t="s">
        <v>44</v>
      </c>
      <c r="I5284">
        <v>1</v>
      </c>
      <c r="J5284" s="2">
        <v>110.55</v>
      </c>
      <c r="K5284" s="3">
        <v>0.05</v>
      </c>
      <c r="L5284" s="2">
        <v>49.65</v>
      </c>
      <c r="M5284" s="2">
        <f t="shared" si="656"/>
        <v>105.02</v>
      </c>
      <c r="N5284" s="2">
        <f t="shared" si="657"/>
        <v>49.65</v>
      </c>
      <c r="O5284" s="2">
        <f t="shared" si="658"/>
        <v>55.37</v>
      </c>
      <c r="P5284" s="4">
        <f t="shared" si="659"/>
        <v>0.52723290801752043</v>
      </c>
      <c r="Q5284">
        <f t="shared" si="660"/>
        <v>2025</v>
      </c>
      <c r="R5284" t="str">
        <f t="shared" si="661"/>
        <v>Q3</v>
      </c>
      <c r="S5284">
        <f t="shared" si="662"/>
        <v>9</v>
      </c>
      <c r="T5284" t="str">
        <f t="shared" si="663"/>
        <v>Sep</v>
      </c>
    </row>
    <row r="5285" spans="1:20" x14ac:dyDescent="0.35">
      <c r="A5285" t="s">
        <v>5350</v>
      </c>
      <c r="B5285" s="1">
        <v>45929</v>
      </c>
      <c r="C5285" t="s">
        <v>28</v>
      </c>
      <c r="D5285" t="s">
        <v>29</v>
      </c>
      <c r="E5285" t="s">
        <v>52</v>
      </c>
      <c r="F5285" t="s">
        <v>37</v>
      </c>
      <c r="G5285" t="s">
        <v>53</v>
      </c>
      <c r="H5285" t="s">
        <v>131</v>
      </c>
      <c r="I5285">
        <v>1</v>
      </c>
      <c r="J5285" s="2">
        <v>32.340000000000003</v>
      </c>
      <c r="K5285" s="3">
        <v>0</v>
      </c>
      <c r="L5285" s="2">
        <v>9.9499999999999993</v>
      </c>
      <c r="M5285" s="2">
        <f t="shared" si="656"/>
        <v>32.340000000000003</v>
      </c>
      <c r="N5285" s="2">
        <f t="shared" si="657"/>
        <v>9.9499999999999993</v>
      </c>
      <c r="O5285" s="2">
        <f t="shared" si="658"/>
        <v>22.390000000000004</v>
      </c>
      <c r="P5285" s="4">
        <f t="shared" si="659"/>
        <v>0.69233147804576378</v>
      </c>
      <c r="Q5285">
        <f t="shared" si="660"/>
        <v>2025</v>
      </c>
      <c r="R5285" t="str">
        <f t="shared" si="661"/>
        <v>Q3</v>
      </c>
      <c r="S5285">
        <f t="shared" si="662"/>
        <v>9</v>
      </c>
      <c r="T5285" t="str">
        <f t="shared" si="663"/>
        <v>Sep</v>
      </c>
    </row>
    <row r="5286" spans="1:20" x14ac:dyDescent="0.35">
      <c r="A5286" t="s">
        <v>5351</v>
      </c>
      <c r="B5286" s="1">
        <v>45929</v>
      </c>
      <c r="C5286" t="s">
        <v>28</v>
      </c>
      <c r="D5286" t="s">
        <v>29</v>
      </c>
      <c r="E5286" t="s">
        <v>23</v>
      </c>
      <c r="F5286" t="s">
        <v>37</v>
      </c>
      <c r="G5286" t="s">
        <v>38</v>
      </c>
      <c r="H5286" t="s">
        <v>56</v>
      </c>
      <c r="I5286">
        <v>3</v>
      </c>
      <c r="J5286" s="2">
        <v>79.59</v>
      </c>
      <c r="K5286" s="3">
        <v>0</v>
      </c>
      <c r="L5286" s="2">
        <v>32.380000000000003</v>
      </c>
      <c r="M5286" s="2">
        <f t="shared" si="656"/>
        <v>238.77</v>
      </c>
      <c r="N5286" s="2">
        <f t="shared" si="657"/>
        <v>97.14</v>
      </c>
      <c r="O5286" s="2">
        <f t="shared" si="658"/>
        <v>141.63</v>
      </c>
      <c r="P5286" s="4">
        <f t="shared" si="659"/>
        <v>0.59316497047367756</v>
      </c>
      <c r="Q5286">
        <f t="shared" si="660"/>
        <v>2025</v>
      </c>
      <c r="R5286" t="str">
        <f t="shared" si="661"/>
        <v>Q3</v>
      </c>
      <c r="S5286">
        <f t="shared" si="662"/>
        <v>9</v>
      </c>
      <c r="T5286" t="str">
        <f t="shared" si="663"/>
        <v>Sep</v>
      </c>
    </row>
    <row r="5287" spans="1:20" x14ac:dyDescent="0.35">
      <c r="A5287" t="s">
        <v>5352</v>
      </c>
      <c r="B5287" s="1">
        <v>45929</v>
      </c>
      <c r="C5287" t="s">
        <v>21</v>
      </c>
      <c r="D5287" t="s">
        <v>35</v>
      </c>
      <c r="E5287" t="s">
        <v>36</v>
      </c>
      <c r="F5287" t="s">
        <v>37</v>
      </c>
      <c r="G5287" t="s">
        <v>53</v>
      </c>
      <c r="H5287" t="s">
        <v>70</v>
      </c>
      <c r="I5287">
        <v>1</v>
      </c>
      <c r="J5287" s="2">
        <v>54.44</v>
      </c>
      <c r="K5287" s="3">
        <v>0.05</v>
      </c>
      <c r="L5287" s="2">
        <v>18.34</v>
      </c>
      <c r="M5287" s="2">
        <f t="shared" si="656"/>
        <v>51.72</v>
      </c>
      <c r="N5287" s="2">
        <f t="shared" si="657"/>
        <v>18.34</v>
      </c>
      <c r="O5287" s="2">
        <f t="shared" si="658"/>
        <v>33.379999999999995</v>
      </c>
      <c r="P5287" s="4">
        <f t="shared" si="659"/>
        <v>0.64539829853054909</v>
      </c>
      <c r="Q5287">
        <f t="shared" si="660"/>
        <v>2025</v>
      </c>
      <c r="R5287" t="str">
        <f t="shared" si="661"/>
        <v>Q3</v>
      </c>
      <c r="S5287">
        <f t="shared" si="662"/>
        <v>9</v>
      </c>
      <c r="T5287" t="str">
        <f t="shared" si="663"/>
        <v>Sep</v>
      </c>
    </row>
    <row r="5288" spans="1:20" x14ac:dyDescent="0.35">
      <c r="A5288" t="s">
        <v>5353</v>
      </c>
      <c r="B5288" s="1">
        <v>45929</v>
      </c>
      <c r="C5288" t="s">
        <v>21</v>
      </c>
      <c r="D5288" t="s">
        <v>22</v>
      </c>
      <c r="E5288" t="s">
        <v>23</v>
      </c>
      <c r="F5288" t="s">
        <v>24</v>
      </c>
      <c r="G5288" t="s">
        <v>32</v>
      </c>
      <c r="H5288" t="s">
        <v>33</v>
      </c>
      <c r="I5288">
        <v>4</v>
      </c>
      <c r="J5288" s="2">
        <v>39.979999999999997</v>
      </c>
      <c r="K5288" s="3">
        <v>0.2</v>
      </c>
      <c r="L5288" s="2">
        <v>12.52</v>
      </c>
      <c r="M5288" s="2">
        <f t="shared" si="656"/>
        <v>127.94</v>
      </c>
      <c r="N5288" s="2">
        <f t="shared" si="657"/>
        <v>50.08</v>
      </c>
      <c r="O5288" s="2">
        <f t="shared" si="658"/>
        <v>77.86</v>
      </c>
      <c r="P5288" s="4">
        <f t="shared" si="659"/>
        <v>0.60856651555416608</v>
      </c>
      <c r="Q5288">
        <f t="shared" si="660"/>
        <v>2025</v>
      </c>
      <c r="R5288" t="str">
        <f t="shared" si="661"/>
        <v>Q3</v>
      </c>
      <c r="S5288">
        <f t="shared" si="662"/>
        <v>9</v>
      </c>
      <c r="T5288" t="str">
        <f t="shared" si="663"/>
        <v>Sep</v>
      </c>
    </row>
    <row r="5289" spans="1:20" x14ac:dyDescent="0.35">
      <c r="A5289" t="s">
        <v>5354</v>
      </c>
      <c r="B5289" s="1">
        <v>45929</v>
      </c>
      <c r="C5289" t="s">
        <v>62</v>
      </c>
      <c r="D5289" t="s">
        <v>74</v>
      </c>
      <c r="E5289" t="s">
        <v>23</v>
      </c>
      <c r="F5289" t="s">
        <v>37</v>
      </c>
      <c r="G5289" t="s">
        <v>46</v>
      </c>
      <c r="H5289" t="s">
        <v>75</v>
      </c>
      <c r="I5289">
        <v>1</v>
      </c>
      <c r="J5289" s="2">
        <v>32.49</v>
      </c>
      <c r="K5289" s="3">
        <v>0</v>
      </c>
      <c r="L5289" s="2">
        <v>10.26</v>
      </c>
      <c r="M5289" s="2">
        <f t="shared" si="656"/>
        <v>32.49</v>
      </c>
      <c r="N5289" s="2">
        <f t="shared" si="657"/>
        <v>10.26</v>
      </c>
      <c r="O5289" s="2">
        <f t="shared" si="658"/>
        <v>22.230000000000004</v>
      </c>
      <c r="P5289" s="4">
        <f t="shared" si="659"/>
        <v>0.6842105263157896</v>
      </c>
      <c r="Q5289">
        <f t="shared" si="660"/>
        <v>2025</v>
      </c>
      <c r="R5289" t="str">
        <f t="shared" si="661"/>
        <v>Q3</v>
      </c>
      <c r="S5289">
        <f t="shared" si="662"/>
        <v>9</v>
      </c>
      <c r="T5289" t="str">
        <f t="shared" si="663"/>
        <v>Sep</v>
      </c>
    </row>
    <row r="5290" spans="1:20" x14ac:dyDescent="0.35">
      <c r="A5290" t="s">
        <v>5355</v>
      </c>
      <c r="B5290" s="1">
        <v>45929</v>
      </c>
      <c r="C5290" t="s">
        <v>62</v>
      </c>
      <c r="D5290" t="s">
        <v>69</v>
      </c>
      <c r="E5290" t="s">
        <v>52</v>
      </c>
      <c r="F5290" t="s">
        <v>37</v>
      </c>
      <c r="G5290" t="s">
        <v>38</v>
      </c>
      <c r="H5290" t="s">
        <v>56</v>
      </c>
      <c r="I5290">
        <v>2</v>
      </c>
      <c r="J5290" s="2">
        <v>71.989999999999995</v>
      </c>
      <c r="K5290" s="3">
        <v>0</v>
      </c>
      <c r="L5290" s="2">
        <v>32.08</v>
      </c>
      <c r="M5290" s="2">
        <f t="shared" si="656"/>
        <v>143.97999999999999</v>
      </c>
      <c r="N5290" s="2">
        <f t="shared" si="657"/>
        <v>64.16</v>
      </c>
      <c r="O5290" s="2">
        <f t="shared" si="658"/>
        <v>79.819999999999993</v>
      </c>
      <c r="P5290" s="4">
        <f t="shared" si="659"/>
        <v>0.5543825531323795</v>
      </c>
      <c r="Q5290">
        <f t="shared" si="660"/>
        <v>2025</v>
      </c>
      <c r="R5290" t="str">
        <f t="shared" si="661"/>
        <v>Q3</v>
      </c>
      <c r="S5290">
        <f t="shared" si="662"/>
        <v>9</v>
      </c>
      <c r="T5290" t="str">
        <f t="shared" si="663"/>
        <v>Sep</v>
      </c>
    </row>
    <row r="5291" spans="1:20" x14ac:dyDescent="0.35">
      <c r="A5291" t="s">
        <v>5356</v>
      </c>
      <c r="B5291" s="1">
        <v>45929</v>
      </c>
      <c r="C5291" t="s">
        <v>21</v>
      </c>
      <c r="D5291" t="s">
        <v>22</v>
      </c>
      <c r="E5291" t="s">
        <v>23</v>
      </c>
      <c r="F5291" t="s">
        <v>37</v>
      </c>
      <c r="G5291" t="s">
        <v>46</v>
      </c>
      <c r="H5291" t="s">
        <v>75</v>
      </c>
      <c r="I5291">
        <v>1</v>
      </c>
      <c r="J5291" s="2">
        <v>32.78</v>
      </c>
      <c r="K5291" s="3">
        <v>0</v>
      </c>
      <c r="L5291" s="2">
        <v>10.199999999999999</v>
      </c>
      <c r="M5291" s="2">
        <f t="shared" si="656"/>
        <v>32.78</v>
      </c>
      <c r="N5291" s="2">
        <f t="shared" si="657"/>
        <v>10.199999999999999</v>
      </c>
      <c r="O5291" s="2">
        <f t="shared" si="658"/>
        <v>22.580000000000002</v>
      </c>
      <c r="P5291" s="4">
        <f t="shared" si="659"/>
        <v>0.68883465527760834</v>
      </c>
      <c r="Q5291">
        <f t="shared" si="660"/>
        <v>2025</v>
      </c>
      <c r="R5291" t="str">
        <f t="shared" si="661"/>
        <v>Q3</v>
      </c>
      <c r="S5291">
        <f t="shared" si="662"/>
        <v>9</v>
      </c>
      <c r="T5291" t="str">
        <f t="shared" si="663"/>
        <v>Sep</v>
      </c>
    </row>
    <row r="5292" spans="1:20" x14ac:dyDescent="0.35">
      <c r="A5292" t="s">
        <v>5357</v>
      </c>
      <c r="B5292" s="1">
        <v>45929</v>
      </c>
      <c r="C5292" t="s">
        <v>21</v>
      </c>
      <c r="D5292" t="s">
        <v>22</v>
      </c>
      <c r="E5292" t="s">
        <v>30</v>
      </c>
      <c r="F5292" t="s">
        <v>31</v>
      </c>
      <c r="G5292" t="s">
        <v>32</v>
      </c>
      <c r="H5292" t="s">
        <v>86</v>
      </c>
      <c r="I5292">
        <v>5</v>
      </c>
      <c r="J5292" s="2">
        <v>67.81</v>
      </c>
      <c r="K5292" s="3">
        <v>0.1</v>
      </c>
      <c r="L5292" s="2">
        <v>25.33</v>
      </c>
      <c r="M5292" s="2">
        <f t="shared" si="656"/>
        <v>305.14999999999998</v>
      </c>
      <c r="N5292" s="2">
        <f t="shared" si="657"/>
        <v>126.65</v>
      </c>
      <c r="O5292" s="2">
        <f t="shared" si="658"/>
        <v>178.49999999999997</v>
      </c>
      <c r="P5292" s="4">
        <f t="shared" si="659"/>
        <v>0.58495821727019492</v>
      </c>
      <c r="Q5292">
        <f t="shared" si="660"/>
        <v>2025</v>
      </c>
      <c r="R5292" t="str">
        <f t="shared" si="661"/>
        <v>Q3</v>
      </c>
      <c r="S5292">
        <f t="shared" si="662"/>
        <v>9</v>
      </c>
      <c r="T5292" t="str">
        <f t="shared" si="663"/>
        <v>Sep</v>
      </c>
    </row>
    <row r="5293" spans="1:20" x14ac:dyDescent="0.35">
      <c r="A5293" t="s">
        <v>5358</v>
      </c>
      <c r="B5293" s="1">
        <v>45929</v>
      </c>
      <c r="C5293" t="s">
        <v>41</v>
      </c>
      <c r="D5293" t="s">
        <v>42</v>
      </c>
      <c r="E5293" t="s">
        <v>52</v>
      </c>
      <c r="F5293" t="s">
        <v>24</v>
      </c>
      <c r="G5293" t="s">
        <v>53</v>
      </c>
      <c r="H5293" t="s">
        <v>70</v>
      </c>
      <c r="I5293">
        <v>1</v>
      </c>
      <c r="J5293" s="2">
        <v>56.67</v>
      </c>
      <c r="K5293" s="3">
        <v>0</v>
      </c>
      <c r="L5293" s="2">
        <v>19.16</v>
      </c>
      <c r="M5293" s="2">
        <f t="shared" si="656"/>
        <v>56.67</v>
      </c>
      <c r="N5293" s="2">
        <f t="shared" si="657"/>
        <v>19.16</v>
      </c>
      <c r="O5293" s="2">
        <f t="shared" si="658"/>
        <v>37.510000000000005</v>
      </c>
      <c r="P5293" s="4">
        <f t="shared" si="659"/>
        <v>0.66190224104464446</v>
      </c>
      <c r="Q5293">
        <f t="shared" si="660"/>
        <v>2025</v>
      </c>
      <c r="R5293" t="str">
        <f t="shared" si="661"/>
        <v>Q3</v>
      </c>
      <c r="S5293">
        <f t="shared" si="662"/>
        <v>9</v>
      </c>
      <c r="T5293" t="str">
        <f t="shared" si="663"/>
        <v>Sep</v>
      </c>
    </row>
    <row r="5294" spans="1:20" x14ac:dyDescent="0.35">
      <c r="A5294" t="s">
        <v>5359</v>
      </c>
      <c r="B5294" s="1">
        <v>45929</v>
      </c>
      <c r="C5294" t="s">
        <v>21</v>
      </c>
      <c r="D5294" t="s">
        <v>35</v>
      </c>
      <c r="E5294" t="s">
        <v>52</v>
      </c>
      <c r="F5294" t="s">
        <v>24</v>
      </c>
      <c r="G5294" t="s">
        <v>53</v>
      </c>
      <c r="H5294" t="s">
        <v>131</v>
      </c>
      <c r="I5294">
        <v>1</v>
      </c>
      <c r="J5294" s="2">
        <v>32.369999999999997</v>
      </c>
      <c r="K5294" s="3">
        <v>0.05</v>
      </c>
      <c r="L5294" s="2">
        <v>9.35</v>
      </c>
      <c r="M5294" s="2">
        <f t="shared" si="656"/>
        <v>30.75</v>
      </c>
      <c r="N5294" s="2">
        <f t="shared" si="657"/>
        <v>9.35</v>
      </c>
      <c r="O5294" s="2">
        <f t="shared" si="658"/>
        <v>21.4</v>
      </c>
      <c r="P5294" s="4">
        <f t="shared" si="659"/>
        <v>0.69593495934959348</v>
      </c>
      <c r="Q5294">
        <f t="shared" si="660"/>
        <v>2025</v>
      </c>
      <c r="R5294" t="str">
        <f t="shared" si="661"/>
        <v>Q3</v>
      </c>
      <c r="S5294">
        <f t="shared" si="662"/>
        <v>9</v>
      </c>
      <c r="T5294" t="str">
        <f t="shared" si="663"/>
        <v>Sep</v>
      </c>
    </row>
    <row r="5295" spans="1:20" x14ac:dyDescent="0.35">
      <c r="A5295" t="s">
        <v>5360</v>
      </c>
      <c r="B5295" s="1">
        <v>45930</v>
      </c>
      <c r="C5295" t="s">
        <v>21</v>
      </c>
      <c r="D5295" t="s">
        <v>35</v>
      </c>
      <c r="E5295" t="s">
        <v>43</v>
      </c>
      <c r="F5295" t="s">
        <v>24</v>
      </c>
      <c r="G5295" t="s">
        <v>25</v>
      </c>
      <c r="H5295" t="s">
        <v>91</v>
      </c>
      <c r="I5295">
        <v>1</v>
      </c>
      <c r="J5295" s="2">
        <v>99</v>
      </c>
      <c r="K5295" s="3">
        <v>0</v>
      </c>
      <c r="L5295" s="2">
        <v>44.52</v>
      </c>
      <c r="M5295" s="2">
        <f t="shared" si="656"/>
        <v>99</v>
      </c>
      <c r="N5295" s="2">
        <f t="shared" si="657"/>
        <v>44.52</v>
      </c>
      <c r="O5295" s="2">
        <f t="shared" si="658"/>
        <v>54.48</v>
      </c>
      <c r="P5295" s="4">
        <f t="shared" si="659"/>
        <v>0.55030303030303029</v>
      </c>
      <c r="Q5295">
        <f t="shared" si="660"/>
        <v>2025</v>
      </c>
      <c r="R5295" t="str">
        <f t="shared" si="661"/>
        <v>Q3</v>
      </c>
      <c r="S5295">
        <f t="shared" si="662"/>
        <v>9</v>
      </c>
      <c r="T5295" t="str">
        <f t="shared" si="663"/>
        <v>Sep</v>
      </c>
    </row>
    <row r="5296" spans="1:20" x14ac:dyDescent="0.35">
      <c r="A5296" t="s">
        <v>5361</v>
      </c>
      <c r="B5296" s="1">
        <v>45930</v>
      </c>
      <c r="C5296" t="s">
        <v>21</v>
      </c>
      <c r="D5296" t="s">
        <v>35</v>
      </c>
      <c r="E5296" t="s">
        <v>52</v>
      </c>
      <c r="F5296" t="s">
        <v>37</v>
      </c>
      <c r="G5296" t="s">
        <v>32</v>
      </c>
      <c r="H5296" t="s">
        <v>86</v>
      </c>
      <c r="I5296">
        <v>1</v>
      </c>
      <c r="J5296" s="2">
        <v>69.900000000000006</v>
      </c>
      <c r="K5296" s="3">
        <v>0</v>
      </c>
      <c r="L5296" s="2">
        <v>25</v>
      </c>
      <c r="M5296" s="2">
        <f t="shared" si="656"/>
        <v>69.900000000000006</v>
      </c>
      <c r="N5296" s="2">
        <f t="shared" si="657"/>
        <v>25</v>
      </c>
      <c r="O5296" s="2">
        <f t="shared" si="658"/>
        <v>44.900000000000006</v>
      </c>
      <c r="P5296" s="4">
        <f t="shared" si="659"/>
        <v>0.64234620886981408</v>
      </c>
      <c r="Q5296">
        <f t="shared" si="660"/>
        <v>2025</v>
      </c>
      <c r="R5296" t="str">
        <f t="shared" si="661"/>
        <v>Q3</v>
      </c>
      <c r="S5296">
        <f t="shared" si="662"/>
        <v>9</v>
      </c>
      <c r="T5296" t="str">
        <f t="shared" si="663"/>
        <v>Sep</v>
      </c>
    </row>
    <row r="5297" spans="1:20" x14ac:dyDescent="0.35">
      <c r="A5297" t="s">
        <v>5362</v>
      </c>
      <c r="B5297" s="1">
        <v>45930</v>
      </c>
      <c r="C5297" t="s">
        <v>21</v>
      </c>
      <c r="D5297" t="s">
        <v>22</v>
      </c>
      <c r="E5297" t="s">
        <v>23</v>
      </c>
      <c r="F5297" t="s">
        <v>24</v>
      </c>
      <c r="G5297" t="s">
        <v>32</v>
      </c>
      <c r="H5297" t="s">
        <v>86</v>
      </c>
      <c r="I5297">
        <v>2</v>
      </c>
      <c r="J5297" s="2">
        <v>67.760000000000005</v>
      </c>
      <c r="K5297" s="3">
        <v>0.1</v>
      </c>
      <c r="L5297" s="2">
        <v>25.19</v>
      </c>
      <c r="M5297" s="2">
        <f t="shared" si="656"/>
        <v>121.97</v>
      </c>
      <c r="N5297" s="2">
        <f t="shared" si="657"/>
        <v>50.38</v>
      </c>
      <c r="O5297" s="2">
        <f t="shared" si="658"/>
        <v>71.59</v>
      </c>
      <c r="P5297" s="4">
        <f t="shared" si="659"/>
        <v>0.58694761006804952</v>
      </c>
      <c r="Q5297">
        <f t="shared" si="660"/>
        <v>2025</v>
      </c>
      <c r="R5297" t="str">
        <f t="shared" si="661"/>
        <v>Q3</v>
      </c>
      <c r="S5297">
        <f t="shared" si="662"/>
        <v>9</v>
      </c>
      <c r="T5297" t="str">
        <f t="shared" si="663"/>
        <v>Sep</v>
      </c>
    </row>
    <row r="5298" spans="1:20" x14ac:dyDescent="0.35">
      <c r="A5298" t="s">
        <v>5363</v>
      </c>
      <c r="B5298" s="1">
        <v>45930</v>
      </c>
      <c r="C5298" t="s">
        <v>41</v>
      </c>
      <c r="D5298" t="s">
        <v>42</v>
      </c>
      <c r="E5298" t="s">
        <v>36</v>
      </c>
      <c r="F5298" t="s">
        <v>37</v>
      </c>
      <c r="G5298" t="s">
        <v>25</v>
      </c>
      <c r="H5298" t="s">
        <v>81</v>
      </c>
      <c r="I5298">
        <v>1</v>
      </c>
      <c r="J5298" s="2">
        <v>42.71</v>
      </c>
      <c r="K5298" s="3">
        <v>0</v>
      </c>
      <c r="L5298" s="2">
        <v>16.399999999999999</v>
      </c>
      <c r="M5298" s="2">
        <f t="shared" si="656"/>
        <v>42.71</v>
      </c>
      <c r="N5298" s="2">
        <f t="shared" si="657"/>
        <v>16.399999999999999</v>
      </c>
      <c r="O5298" s="2">
        <f t="shared" si="658"/>
        <v>26.310000000000002</v>
      </c>
      <c r="P5298" s="4">
        <f t="shared" si="659"/>
        <v>0.61601498478108174</v>
      </c>
      <c r="Q5298">
        <f t="shared" si="660"/>
        <v>2025</v>
      </c>
      <c r="R5298" t="str">
        <f t="shared" si="661"/>
        <v>Q3</v>
      </c>
      <c r="S5298">
        <f t="shared" si="662"/>
        <v>9</v>
      </c>
      <c r="T5298" t="str">
        <f t="shared" si="663"/>
        <v>Sep</v>
      </c>
    </row>
    <row r="5299" spans="1:20" x14ac:dyDescent="0.35">
      <c r="A5299" t="s">
        <v>5364</v>
      </c>
      <c r="B5299" s="1">
        <v>45930</v>
      </c>
      <c r="C5299" t="s">
        <v>41</v>
      </c>
      <c r="D5299" t="s">
        <v>90</v>
      </c>
      <c r="E5299" t="s">
        <v>30</v>
      </c>
      <c r="F5299" t="s">
        <v>31</v>
      </c>
      <c r="G5299" t="s">
        <v>46</v>
      </c>
      <c r="H5299" t="s">
        <v>79</v>
      </c>
      <c r="I5299">
        <v>10</v>
      </c>
      <c r="J5299" s="2">
        <v>30.62</v>
      </c>
      <c r="K5299" s="3">
        <v>0</v>
      </c>
      <c r="L5299" s="2">
        <v>9.67</v>
      </c>
      <c r="M5299" s="2">
        <f t="shared" si="656"/>
        <v>306.2</v>
      </c>
      <c r="N5299" s="2">
        <f t="shared" si="657"/>
        <v>96.7</v>
      </c>
      <c r="O5299" s="2">
        <f t="shared" si="658"/>
        <v>209.5</v>
      </c>
      <c r="P5299" s="4">
        <f t="shared" si="659"/>
        <v>0.68419333768778579</v>
      </c>
      <c r="Q5299">
        <f t="shared" si="660"/>
        <v>2025</v>
      </c>
      <c r="R5299" t="str">
        <f t="shared" si="661"/>
        <v>Q3</v>
      </c>
      <c r="S5299">
        <f t="shared" si="662"/>
        <v>9</v>
      </c>
      <c r="T5299" t="str">
        <f t="shared" si="663"/>
        <v>Sep</v>
      </c>
    </row>
    <row r="5300" spans="1:20" x14ac:dyDescent="0.35">
      <c r="A5300" t="s">
        <v>5365</v>
      </c>
      <c r="B5300" s="1">
        <v>45931</v>
      </c>
      <c r="C5300" t="s">
        <v>21</v>
      </c>
      <c r="D5300" t="s">
        <v>35</v>
      </c>
      <c r="E5300" t="s">
        <v>23</v>
      </c>
      <c r="F5300" t="s">
        <v>37</v>
      </c>
      <c r="G5300" t="s">
        <v>53</v>
      </c>
      <c r="H5300" t="s">
        <v>131</v>
      </c>
      <c r="I5300">
        <v>2</v>
      </c>
      <c r="J5300" s="2">
        <v>31.62</v>
      </c>
      <c r="K5300" s="3">
        <v>0.15</v>
      </c>
      <c r="L5300" s="2">
        <v>9.83</v>
      </c>
      <c r="M5300" s="2">
        <f t="shared" si="656"/>
        <v>53.75</v>
      </c>
      <c r="N5300" s="2">
        <f t="shared" si="657"/>
        <v>19.66</v>
      </c>
      <c r="O5300" s="2">
        <f t="shared" si="658"/>
        <v>34.090000000000003</v>
      </c>
      <c r="P5300" s="4">
        <f t="shared" si="659"/>
        <v>0.63423255813953494</v>
      </c>
      <c r="Q5300">
        <f t="shared" si="660"/>
        <v>2025</v>
      </c>
      <c r="R5300" t="str">
        <f t="shared" si="661"/>
        <v>Q4</v>
      </c>
      <c r="S5300">
        <f t="shared" si="662"/>
        <v>10</v>
      </c>
      <c r="T5300" t="str">
        <f t="shared" si="663"/>
        <v>Oct</v>
      </c>
    </row>
    <row r="5301" spans="1:20" x14ac:dyDescent="0.35">
      <c r="A5301" t="s">
        <v>5366</v>
      </c>
      <c r="B5301" s="1">
        <v>45931</v>
      </c>
      <c r="C5301" t="s">
        <v>21</v>
      </c>
      <c r="D5301" t="s">
        <v>35</v>
      </c>
      <c r="E5301" t="s">
        <v>43</v>
      </c>
      <c r="F5301" t="s">
        <v>24</v>
      </c>
      <c r="G5301" t="s">
        <v>53</v>
      </c>
      <c r="H5301" t="s">
        <v>66</v>
      </c>
      <c r="I5301">
        <v>4</v>
      </c>
      <c r="J5301" s="2">
        <v>105.51</v>
      </c>
      <c r="K5301" s="3">
        <v>0.1</v>
      </c>
      <c r="L5301" s="2">
        <v>44.47</v>
      </c>
      <c r="M5301" s="2">
        <f t="shared" si="656"/>
        <v>379.84</v>
      </c>
      <c r="N5301" s="2">
        <f t="shared" si="657"/>
        <v>177.88</v>
      </c>
      <c r="O5301" s="2">
        <f t="shared" si="658"/>
        <v>201.95999999999998</v>
      </c>
      <c r="P5301" s="4">
        <f t="shared" si="659"/>
        <v>0.5316975568660488</v>
      </c>
      <c r="Q5301">
        <f t="shared" si="660"/>
        <v>2025</v>
      </c>
      <c r="R5301" t="str">
        <f t="shared" si="661"/>
        <v>Q4</v>
      </c>
      <c r="S5301">
        <f t="shared" si="662"/>
        <v>10</v>
      </c>
      <c r="T5301" t="str">
        <f t="shared" si="663"/>
        <v>Oct</v>
      </c>
    </row>
    <row r="5302" spans="1:20" x14ac:dyDescent="0.35">
      <c r="A5302" t="s">
        <v>5367</v>
      </c>
      <c r="B5302" s="1">
        <v>45931</v>
      </c>
      <c r="C5302" t="s">
        <v>41</v>
      </c>
      <c r="D5302" t="s">
        <v>90</v>
      </c>
      <c r="E5302" t="s">
        <v>52</v>
      </c>
      <c r="F5302" t="s">
        <v>37</v>
      </c>
      <c r="G5302" t="s">
        <v>53</v>
      </c>
      <c r="H5302" t="s">
        <v>131</v>
      </c>
      <c r="I5302">
        <v>3</v>
      </c>
      <c r="J5302" s="2">
        <v>33.35</v>
      </c>
      <c r="K5302" s="3">
        <v>0.05</v>
      </c>
      <c r="L5302" s="2">
        <v>9.65</v>
      </c>
      <c r="M5302" s="2">
        <f t="shared" si="656"/>
        <v>95.05</v>
      </c>
      <c r="N5302" s="2">
        <f t="shared" si="657"/>
        <v>28.95</v>
      </c>
      <c r="O5302" s="2">
        <f t="shared" si="658"/>
        <v>66.099999999999994</v>
      </c>
      <c r="P5302" s="4">
        <f t="shared" si="659"/>
        <v>0.69542346133613886</v>
      </c>
      <c r="Q5302">
        <f t="shared" si="660"/>
        <v>2025</v>
      </c>
      <c r="R5302" t="str">
        <f t="shared" si="661"/>
        <v>Q4</v>
      </c>
      <c r="S5302">
        <f t="shared" si="662"/>
        <v>10</v>
      </c>
      <c r="T5302" t="str">
        <f t="shared" si="663"/>
        <v>Oct</v>
      </c>
    </row>
    <row r="5303" spans="1:20" x14ac:dyDescent="0.35">
      <c r="A5303" t="s">
        <v>5368</v>
      </c>
      <c r="B5303" s="1">
        <v>45931</v>
      </c>
      <c r="C5303" t="s">
        <v>21</v>
      </c>
      <c r="D5303" t="s">
        <v>22</v>
      </c>
      <c r="E5303" t="s">
        <v>23</v>
      </c>
      <c r="F5303" t="s">
        <v>37</v>
      </c>
      <c r="G5303" t="s">
        <v>38</v>
      </c>
      <c r="H5303" t="s">
        <v>56</v>
      </c>
      <c r="I5303">
        <v>1</v>
      </c>
      <c r="J5303" s="2">
        <v>79.2</v>
      </c>
      <c r="K5303" s="3">
        <v>0</v>
      </c>
      <c r="L5303" s="2">
        <v>31.48</v>
      </c>
      <c r="M5303" s="2">
        <f t="shared" si="656"/>
        <v>79.2</v>
      </c>
      <c r="N5303" s="2">
        <f t="shared" si="657"/>
        <v>31.48</v>
      </c>
      <c r="O5303" s="2">
        <f t="shared" si="658"/>
        <v>47.72</v>
      </c>
      <c r="P5303" s="4">
        <f t="shared" si="659"/>
        <v>0.60252525252525246</v>
      </c>
      <c r="Q5303">
        <f t="shared" si="660"/>
        <v>2025</v>
      </c>
      <c r="R5303" t="str">
        <f t="shared" si="661"/>
        <v>Q4</v>
      </c>
      <c r="S5303">
        <f t="shared" si="662"/>
        <v>10</v>
      </c>
      <c r="T5303" t="str">
        <f t="shared" si="663"/>
        <v>Oct</v>
      </c>
    </row>
    <row r="5304" spans="1:20" x14ac:dyDescent="0.35">
      <c r="A5304" t="s">
        <v>5369</v>
      </c>
      <c r="B5304" s="1">
        <v>45931</v>
      </c>
      <c r="C5304" t="s">
        <v>28</v>
      </c>
      <c r="D5304" t="s">
        <v>49</v>
      </c>
      <c r="E5304" t="s">
        <v>23</v>
      </c>
      <c r="F5304" t="s">
        <v>37</v>
      </c>
      <c r="G5304" t="s">
        <v>53</v>
      </c>
      <c r="H5304" t="s">
        <v>131</v>
      </c>
      <c r="I5304">
        <v>2</v>
      </c>
      <c r="J5304" s="2">
        <v>33.46</v>
      </c>
      <c r="K5304" s="3">
        <v>0</v>
      </c>
      <c r="L5304" s="2">
        <v>9.6199999999999992</v>
      </c>
      <c r="M5304" s="2">
        <f t="shared" si="656"/>
        <v>66.92</v>
      </c>
      <c r="N5304" s="2">
        <f t="shared" si="657"/>
        <v>19.239999999999998</v>
      </c>
      <c r="O5304" s="2">
        <f t="shared" si="658"/>
        <v>47.680000000000007</v>
      </c>
      <c r="P5304" s="4">
        <f t="shared" si="659"/>
        <v>0.71249252839211008</v>
      </c>
      <c r="Q5304">
        <f t="shared" si="660"/>
        <v>2025</v>
      </c>
      <c r="R5304" t="str">
        <f t="shared" si="661"/>
        <v>Q4</v>
      </c>
      <c r="S5304">
        <f t="shared" si="662"/>
        <v>10</v>
      </c>
      <c r="T5304" t="str">
        <f t="shared" si="663"/>
        <v>Oct</v>
      </c>
    </row>
    <row r="5305" spans="1:20" x14ac:dyDescent="0.35">
      <c r="A5305" t="s">
        <v>5370</v>
      </c>
      <c r="B5305" s="1">
        <v>45932</v>
      </c>
      <c r="C5305" t="s">
        <v>41</v>
      </c>
      <c r="D5305" t="s">
        <v>42</v>
      </c>
      <c r="E5305" t="s">
        <v>43</v>
      </c>
      <c r="F5305" t="s">
        <v>37</v>
      </c>
      <c r="G5305" t="s">
        <v>53</v>
      </c>
      <c r="H5305" t="s">
        <v>131</v>
      </c>
      <c r="I5305">
        <v>2</v>
      </c>
      <c r="J5305" s="2">
        <v>33.770000000000003</v>
      </c>
      <c r="K5305" s="3">
        <v>0.15</v>
      </c>
      <c r="L5305" s="2">
        <v>9.9</v>
      </c>
      <c r="M5305" s="2">
        <f t="shared" si="656"/>
        <v>57.41</v>
      </c>
      <c r="N5305" s="2">
        <f t="shared" si="657"/>
        <v>19.8</v>
      </c>
      <c r="O5305" s="2">
        <f t="shared" si="658"/>
        <v>37.61</v>
      </c>
      <c r="P5305" s="4">
        <f t="shared" si="659"/>
        <v>0.65511234976484933</v>
      </c>
      <c r="Q5305">
        <f t="shared" si="660"/>
        <v>2025</v>
      </c>
      <c r="R5305" t="str">
        <f t="shared" si="661"/>
        <v>Q4</v>
      </c>
      <c r="S5305">
        <f t="shared" si="662"/>
        <v>10</v>
      </c>
      <c r="T5305" t="str">
        <f t="shared" si="663"/>
        <v>Oct</v>
      </c>
    </row>
    <row r="5306" spans="1:20" x14ac:dyDescent="0.35">
      <c r="A5306" t="s">
        <v>5371</v>
      </c>
      <c r="B5306" s="1">
        <v>45932</v>
      </c>
      <c r="C5306" t="s">
        <v>21</v>
      </c>
      <c r="D5306" t="s">
        <v>22</v>
      </c>
      <c r="E5306" t="s">
        <v>30</v>
      </c>
      <c r="F5306" t="s">
        <v>31</v>
      </c>
      <c r="G5306" t="s">
        <v>32</v>
      </c>
      <c r="H5306" t="s">
        <v>86</v>
      </c>
      <c r="I5306">
        <v>14</v>
      </c>
      <c r="J5306" s="2">
        <v>65.98</v>
      </c>
      <c r="K5306" s="3">
        <v>0.1</v>
      </c>
      <c r="L5306" s="2">
        <v>25.52</v>
      </c>
      <c r="M5306" s="2">
        <f t="shared" si="656"/>
        <v>831.35</v>
      </c>
      <c r="N5306" s="2">
        <f t="shared" si="657"/>
        <v>357.28</v>
      </c>
      <c r="O5306" s="2">
        <f t="shared" si="658"/>
        <v>474.07000000000005</v>
      </c>
      <c r="P5306" s="4">
        <f t="shared" si="659"/>
        <v>0.57024117399410601</v>
      </c>
      <c r="Q5306">
        <f t="shared" si="660"/>
        <v>2025</v>
      </c>
      <c r="R5306" t="str">
        <f t="shared" si="661"/>
        <v>Q4</v>
      </c>
      <c r="S5306">
        <f t="shared" si="662"/>
        <v>10</v>
      </c>
      <c r="T5306" t="str">
        <f t="shared" si="663"/>
        <v>Oct</v>
      </c>
    </row>
    <row r="5307" spans="1:20" x14ac:dyDescent="0.35">
      <c r="A5307" t="s">
        <v>5372</v>
      </c>
      <c r="B5307" s="1">
        <v>45932</v>
      </c>
      <c r="C5307" t="s">
        <v>21</v>
      </c>
      <c r="D5307" t="s">
        <v>35</v>
      </c>
      <c r="E5307" t="s">
        <v>23</v>
      </c>
      <c r="F5307" t="s">
        <v>37</v>
      </c>
      <c r="G5307" t="s">
        <v>53</v>
      </c>
      <c r="H5307" t="s">
        <v>70</v>
      </c>
      <c r="I5307">
        <v>1</v>
      </c>
      <c r="J5307" s="2">
        <v>53.61</v>
      </c>
      <c r="K5307" s="3">
        <v>0.1</v>
      </c>
      <c r="L5307" s="2">
        <v>19</v>
      </c>
      <c r="M5307" s="2">
        <f t="shared" si="656"/>
        <v>48.25</v>
      </c>
      <c r="N5307" s="2">
        <f t="shared" si="657"/>
        <v>19</v>
      </c>
      <c r="O5307" s="2">
        <f t="shared" si="658"/>
        <v>29.25</v>
      </c>
      <c r="P5307" s="4">
        <f t="shared" si="659"/>
        <v>0.60621761658031093</v>
      </c>
      <c r="Q5307">
        <f t="shared" si="660"/>
        <v>2025</v>
      </c>
      <c r="R5307" t="str">
        <f t="shared" si="661"/>
        <v>Q4</v>
      </c>
      <c r="S5307">
        <f t="shared" si="662"/>
        <v>10</v>
      </c>
      <c r="T5307" t="str">
        <f t="shared" si="663"/>
        <v>Oct</v>
      </c>
    </row>
    <row r="5308" spans="1:20" x14ac:dyDescent="0.35">
      <c r="A5308" t="s">
        <v>5373</v>
      </c>
      <c r="B5308" s="1">
        <v>45932</v>
      </c>
      <c r="C5308" t="s">
        <v>28</v>
      </c>
      <c r="D5308" t="s">
        <v>49</v>
      </c>
      <c r="E5308" t="s">
        <v>23</v>
      </c>
      <c r="F5308" t="s">
        <v>37</v>
      </c>
      <c r="G5308" t="s">
        <v>53</v>
      </c>
      <c r="H5308" t="s">
        <v>54</v>
      </c>
      <c r="I5308">
        <v>3</v>
      </c>
      <c r="J5308" s="2">
        <v>155.49</v>
      </c>
      <c r="K5308" s="3">
        <v>0</v>
      </c>
      <c r="L5308" s="2">
        <v>70.47</v>
      </c>
      <c r="M5308" s="2">
        <f t="shared" si="656"/>
        <v>466.47</v>
      </c>
      <c r="N5308" s="2">
        <f t="shared" si="657"/>
        <v>211.41</v>
      </c>
      <c r="O5308" s="2">
        <f t="shared" si="658"/>
        <v>255.06000000000003</v>
      </c>
      <c r="P5308" s="4">
        <f t="shared" si="659"/>
        <v>0.54678757476365047</v>
      </c>
      <c r="Q5308">
        <f t="shared" si="660"/>
        <v>2025</v>
      </c>
      <c r="R5308" t="str">
        <f t="shared" si="661"/>
        <v>Q4</v>
      </c>
      <c r="S5308">
        <f t="shared" si="662"/>
        <v>10</v>
      </c>
      <c r="T5308" t="str">
        <f t="shared" si="663"/>
        <v>Oct</v>
      </c>
    </row>
    <row r="5309" spans="1:20" x14ac:dyDescent="0.35">
      <c r="A5309" t="s">
        <v>5374</v>
      </c>
      <c r="B5309" s="1">
        <v>45932</v>
      </c>
      <c r="C5309" t="s">
        <v>21</v>
      </c>
      <c r="D5309" t="s">
        <v>22</v>
      </c>
      <c r="E5309" t="s">
        <v>43</v>
      </c>
      <c r="F5309" t="s">
        <v>24</v>
      </c>
      <c r="G5309" t="s">
        <v>25</v>
      </c>
      <c r="H5309" t="s">
        <v>91</v>
      </c>
      <c r="I5309">
        <v>4</v>
      </c>
      <c r="J5309" s="2">
        <v>97.15</v>
      </c>
      <c r="K5309" s="3">
        <v>0.1</v>
      </c>
      <c r="L5309" s="2">
        <v>43.15</v>
      </c>
      <c r="M5309" s="2">
        <f t="shared" si="656"/>
        <v>349.74</v>
      </c>
      <c r="N5309" s="2">
        <f t="shared" si="657"/>
        <v>172.6</v>
      </c>
      <c r="O5309" s="2">
        <f t="shared" si="658"/>
        <v>177.14000000000001</v>
      </c>
      <c r="P5309" s="4">
        <f t="shared" si="659"/>
        <v>0.50649053582661407</v>
      </c>
      <c r="Q5309">
        <f t="shared" si="660"/>
        <v>2025</v>
      </c>
      <c r="R5309" t="str">
        <f t="shared" si="661"/>
        <v>Q4</v>
      </c>
      <c r="S5309">
        <f t="shared" si="662"/>
        <v>10</v>
      </c>
      <c r="T5309" t="str">
        <f t="shared" si="663"/>
        <v>Oct</v>
      </c>
    </row>
    <row r="5310" spans="1:20" x14ac:dyDescent="0.35">
      <c r="A5310" t="s">
        <v>5375</v>
      </c>
      <c r="B5310" s="1">
        <v>45932</v>
      </c>
      <c r="C5310" t="s">
        <v>62</v>
      </c>
      <c r="D5310" t="s">
        <v>69</v>
      </c>
      <c r="E5310" t="s">
        <v>23</v>
      </c>
      <c r="F5310" t="s">
        <v>37</v>
      </c>
      <c r="G5310" t="s">
        <v>53</v>
      </c>
      <c r="H5310" t="s">
        <v>131</v>
      </c>
      <c r="I5310">
        <v>1</v>
      </c>
      <c r="J5310" s="2">
        <v>30.12</v>
      </c>
      <c r="K5310" s="3">
        <v>0.1</v>
      </c>
      <c r="L5310" s="2">
        <v>9.68</v>
      </c>
      <c r="M5310" s="2">
        <f t="shared" si="656"/>
        <v>27.11</v>
      </c>
      <c r="N5310" s="2">
        <f t="shared" si="657"/>
        <v>9.68</v>
      </c>
      <c r="O5310" s="2">
        <f t="shared" si="658"/>
        <v>17.43</v>
      </c>
      <c r="P5310" s="4">
        <f t="shared" si="659"/>
        <v>0.64293618590925861</v>
      </c>
      <c r="Q5310">
        <f t="shared" si="660"/>
        <v>2025</v>
      </c>
      <c r="R5310" t="str">
        <f t="shared" si="661"/>
        <v>Q4</v>
      </c>
      <c r="S5310">
        <f t="shared" si="662"/>
        <v>10</v>
      </c>
      <c r="T5310" t="str">
        <f t="shared" si="663"/>
        <v>Oct</v>
      </c>
    </row>
    <row r="5311" spans="1:20" x14ac:dyDescent="0.35">
      <c r="A5311" t="s">
        <v>5376</v>
      </c>
      <c r="B5311" s="1">
        <v>45932</v>
      </c>
      <c r="C5311" t="s">
        <v>28</v>
      </c>
      <c r="D5311" t="s">
        <v>29</v>
      </c>
      <c r="E5311" t="s">
        <v>30</v>
      </c>
      <c r="F5311" t="s">
        <v>31</v>
      </c>
      <c r="G5311" t="s">
        <v>53</v>
      </c>
      <c r="H5311" t="s">
        <v>66</v>
      </c>
      <c r="I5311">
        <v>7</v>
      </c>
      <c r="J5311" s="2">
        <v>111.6</v>
      </c>
      <c r="K5311" s="3">
        <v>0.05</v>
      </c>
      <c r="L5311" s="2">
        <v>43.31</v>
      </c>
      <c r="M5311" s="2">
        <f t="shared" si="656"/>
        <v>742.14</v>
      </c>
      <c r="N5311" s="2">
        <f t="shared" si="657"/>
        <v>303.17</v>
      </c>
      <c r="O5311" s="2">
        <f t="shared" si="658"/>
        <v>438.96999999999997</v>
      </c>
      <c r="P5311" s="4">
        <f t="shared" si="659"/>
        <v>0.59149217128843612</v>
      </c>
      <c r="Q5311">
        <f t="shared" si="660"/>
        <v>2025</v>
      </c>
      <c r="R5311" t="str">
        <f t="shared" si="661"/>
        <v>Q4</v>
      </c>
      <c r="S5311">
        <f t="shared" si="662"/>
        <v>10</v>
      </c>
      <c r="T5311" t="str">
        <f t="shared" si="663"/>
        <v>Oct</v>
      </c>
    </row>
    <row r="5312" spans="1:20" x14ac:dyDescent="0.35">
      <c r="A5312" t="s">
        <v>5377</v>
      </c>
      <c r="B5312" s="1">
        <v>45932</v>
      </c>
      <c r="C5312" t="s">
        <v>41</v>
      </c>
      <c r="D5312" t="s">
        <v>42</v>
      </c>
      <c r="E5312" t="s">
        <v>23</v>
      </c>
      <c r="F5312" t="s">
        <v>37</v>
      </c>
      <c r="G5312" t="s">
        <v>46</v>
      </c>
      <c r="H5312" t="s">
        <v>79</v>
      </c>
      <c r="I5312">
        <v>2</v>
      </c>
      <c r="J5312" s="2">
        <v>30.69</v>
      </c>
      <c r="K5312" s="3">
        <v>0</v>
      </c>
      <c r="L5312" s="2">
        <v>9.49</v>
      </c>
      <c r="M5312" s="2">
        <f t="shared" si="656"/>
        <v>61.38</v>
      </c>
      <c r="N5312" s="2">
        <f t="shared" si="657"/>
        <v>18.98</v>
      </c>
      <c r="O5312" s="2">
        <f t="shared" si="658"/>
        <v>42.400000000000006</v>
      </c>
      <c r="P5312" s="4">
        <f t="shared" si="659"/>
        <v>0.69077875529488442</v>
      </c>
      <c r="Q5312">
        <f t="shared" si="660"/>
        <v>2025</v>
      </c>
      <c r="R5312" t="str">
        <f t="shared" si="661"/>
        <v>Q4</v>
      </c>
      <c r="S5312">
        <f t="shared" si="662"/>
        <v>10</v>
      </c>
      <c r="T5312" t="str">
        <f t="shared" si="663"/>
        <v>Oct</v>
      </c>
    </row>
    <row r="5313" spans="1:20" x14ac:dyDescent="0.35">
      <c r="A5313" t="s">
        <v>5378</v>
      </c>
      <c r="B5313" s="1">
        <v>45932</v>
      </c>
      <c r="C5313" t="s">
        <v>62</v>
      </c>
      <c r="D5313" t="s">
        <v>69</v>
      </c>
      <c r="E5313" t="s">
        <v>30</v>
      </c>
      <c r="F5313" t="s">
        <v>31</v>
      </c>
      <c r="G5313" t="s">
        <v>38</v>
      </c>
      <c r="H5313" t="s">
        <v>56</v>
      </c>
      <c r="I5313">
        <v>9</v>
      </c>
      <c r="J5313" s="2">
        <v>73.13</v>
      </c>
      <c r="K5313" s="3">
        <v>0.1</v>
      </c>
      <c r="L5313" s="2">
        <v>30.58</v>
      </c>
      <c r="M5313" s="2">
        <f t="shared" si="656"/>
        <v>592.35</v>
      </c>
      <c r="N5313" s="2">
        <f t="shared" si="657"/>
        <v>275.22000000000003</v>
      </c>
      <c r="O5313" s="2">
        <f t="shared" si="658"/>
        <v>317.13</v>
      </c>
      <c r="P5313" s="4">
        <f t="shared" si="659"/>
        <v>0.53537604456824506</v>
      </c>
      <c r="Q5313">
        <f t="shared" si="660"/>
        <v>2025</v>
      </c>
      <c r="R5313" t="str">
        <f t="shared" si="661"/>
        <v>Q4</v>
      </c>
      <c r="S5313">
        <f t="shared" si="662"/>
        <v>10</v>
      </c>
      <c r="T5313" t="str">
        <f t="shared" si="663"/>
        <v>Oct</v>
      </c>
    </row>
    <row r="5314" spans="1:20" x14ac:dyDescent="0.35">
      <c r="A5314" t="s">
        <v>5379</v>
      </c>
      <c r="B5314" s="1">
        <v>45933</v>
      </c>
      <c r="C5314" t="s">
        <v>62</v>
      </c>
      <c r="D5314" t="s">
        <v>63</v>
      </c>
      <c r="E5314" t="s">
        <v>23</v>
      </c>
      <c r="F5314" t="s">
        <v>37</v>
      </c>
      <c r="G5314" t="s">
        <v>53</v>
      </c>
      <c r="H5314" t="s">
        <v>54</v>
      </c>
      <c r="I5314">
        <v>3</v>
      </c>
      <c r="J5314" s="2">
        <v>144.88999999999999</v>
      </c>
      <c r="K5314" s="3">
        <v>0.05</v>
      </c>
      <c r="L5314" s="2">
        <v>72.62</v>
      </c>
      <c r="M5314" s="2">
        <f t="shared" ref="M5314:M5377" si="664">ROUND(I5314*J5314*(1-K5314),2)</f>
        <v>412.94</v>
      </c>
      <c r="N5314" s="2">
        <f t="shared" ref="N5314:N5377" si="665">ROUND(I5314*L5314,2)</f>
        <v>217.86</v>
      </c>
      <c r="O5314" s="2">
        <f t="shared" ref="O5314:O5377" si="666">M5314-N5314</f>
        <v>195.07999999999998</v>
      </c>
      <c r="P5314" s="4">
        <f t="shared" ref="P5314:P5377" si="667">IFERROR(O5314/M5314,0)</f>
        <v>0.47241730033418894</v>
      </c>
      <c r="Q5314">
        <f t="shared" ref="Q5314:Q5377" si="668">YEAR(B5314)</f>
        <v>2025</v>
      </c>
      <c r="R5314" t="str">
        <f t="shared" ref="R5314:R5377" si="669">"Q"&amp;ROUNDUP(MONTH(B5314)/3,0)</f>
        <v>Q4</v>
      </c>
      <c r="S5314">
        <f t="shared" ref="S5314:S5377" si="670">MONTH(B5314)</f>
        <v>10</v>
      </c>
      <c r="T5314" t="str">
        <f t="shared" ref="T5314:T5377" si="671">TEXT(B5314,"mmm")</f>
        <v>Oct</v>
      </c>
    </row>
    <row r="5315" spans="1:20" x14ac:dyDescent="0.35">
      <c r="A5315" t="s">
        <v>5380</v>
      </c>
      <c r="B5315" s="1">
        <v>45933</v>
      </c>
      <c r="C5315" t="s">
        <v>21</v>
      </c>
      <c r="D5315" t="s">
        <v>103</v>
      </c>
      <c r="E5315" t="s">
        <v>52</v>
      </c>
      <c r="F5315" t="s">
        <v>24</v>
      </c>
      <c r="G5315" t="s">
        <v>25</v>
      </c>
      <c r="H5315" t="s">
        <v>81</v>
      </c>
      <c r="I5315">
        <v>2</v>
      </c>
      <c r="J5315" s="2">
        <v>38.49</v>
      </c>
      <c r="K5315" s="3">
        <v>0.15</v>
      </c>
      <c r="L5315" s="2">
        <v>15.75</v>
      </c>
      <c r="M5315" s="2">
        <f t="shared" si="664"/>
        <v>65.430000000000007</v>
      </c>
      <c r="N5315" s="2">
        <f t="shared" si="665"/>
        <v>31.5</v>
      </c>
      <c r="O5315" s="2">
        <f t="shared" si="666"/>
        <v>33.930000000000007</v>
      </c>
      <c r="P5315" s="4">
        <f t="shared" si="667"/>
        <v>0.51856946354883082</v>
      </c>
      <c r="Q5315">
        <f t="shared" si="668"/>
        <v>2025</v>
      </c>
      <c r="R5315" t="str">
        <f t="shared" si="669"/>
        <v>Q4</v>
      </c>
      <c r="S5315">
        <f t="shared" si="670"/>
        <v>10</v>
      </c>
      <c r="T5315" t="str">
        <f t="shared" si="671"/>
        <v>Oct</v>
      </c>
    </row>
    <row r="5316" spans="1:20" x14ac:dyDescent="0.35">
      <c r="A5316" t="s">
        <v>5381</v>
      </c>
      <c r="B5316" s="1">
        <v>45933</v>
      </c>
      <c r="C5316" t="s">
        <v>41</v>
      </c>
      <c r="D5316" t="s">
        <v>42</v>
      </c>
      <c r="E5316" t="s">
        <v>23</v>
      </c>
      <c r="F5316" t="s">
        <v>37</v>
      </c>
      <c r="G5316" t="s">
        <v>53</v>
      </c>
      <c r="H5316" t="s">
        <v>70</v>
      </c>
      <c r="I5316">
        <v>1</v>
      </c>
      <c r="J5316" s="2">
        <v>56.43</v>
      </c>
      <c r="K5316" s="3">
        <v>0.1</v>
      </c>
      <c r="L5316" s="2">
        <v>18.95</v>
      </c>
      <c r="M5316" s="2">
        <f t="shared" si="664"/>
        <v>50.79</v>
      </c>
      <c r="N5316" s="2">
        <f t="shared" si="665"/>
        <v>18.95</v>
      </c>
      <c r="O5316" s="2">
        <f t="shared" si="666"/>
        <v>31.84</v>
      </c>
      <c r="P5316" s="4">
        <f t="shared" si="667"/>
        <v>0.62689505808229973</v>
      </c>
      <c r="Q5316">
        <f t="shared" si="668"/>
        <v>2025</v>
      </c>
      <c r="R5316" t="str">
        <f t="shared" si="669"/>
        <v>Q4</v>
      </c>
      <c r="S5316">
        <f t="shared" si="670"/>
        <v>10</v>
      </c>
      <c r="T5316" t="str">
        <f t="shared" si="671"/>
        <v>Oct</v>
      </c>
    </row>
    <row r="5317" spans="1:20" x14ac:dyDescent="0.35">
      <c r="A5317" t="s">
        <v>5382</v>
      </c>
      <c r="B5317" s="1">
        <v>45933</v>
      </c>
      <c r="C5317" t="s">
        <v>28</v>
      </c>
      <c r="D5317" t="s">
        <v>29</v>
      </c>
      <c r="E5317" t="s">
        <v>23</v>
      </c>
      <c r="F5317" t="s">
        <v>24</v>
      </c>
      <c r="G5317" t="s">
        <v>32</v>
      </c>
      <c r="H5317" t="s">
        <v>33</v>
      </c>
      <c r="I5317">
        <v>2</v>
      </c>
      <c r="J5317" s="2">
        <v>39.9</v>
      </c>
      <c r="K5317" s="3">
        <v>0.05</v>
      </c>
      <c r="L5317" s="2">
        <v>12.44</v>
      </c>
      <c r="M5317" s="2">
        <f t="shared" si="664"/>
        <v>75.81</v>
      </c>
      <c r="N5317" s="2">
        <f t="shared" si="665"/>
        <v>24.88</v>
      </c>
      <c r="O5317" s="2">
        <f t="shared" si="666"/>
        <v>50.930000000000007</v>
      </c>
      <c r="P5317" s="4">
        <f t="shared" si="667"/>
        <v>0.67181110671415389</v>
      </c>
      <c r="Q5317">
        <f t="shared" si="668"/>
        <v>2025</v>
      </c>
      <c r="R5317" t="str">
        <f t="shared" si="669"/>
        <v>Q4</v>
      </c>
      <c r="S5317">
        <f t="shared" si="670"/>
        <v>10</v>
      </c>
      <c r="T5317" t="str">
        <f t="shared" si="671"/>
        <v>Oct</v>
      </c>
    </row>
    <row r="5318" spans="1:20" x14ac:dyDescent="0.35">
      <c r="A5318" t="s">
        <v>5383</v>
      </c>
      <c r="B5318" s="1">
        <v>45933</v>
      </c>
      <c r="C5318" t="s">
        <v>41</v>
      </c>
      <c r="D5318" t="s">
        <v>90</v>
      </c>
      <c r="E5318" t="s">
        <v>23</v>
      </c>
      <c r="F5318" t="s">
        <v>37</v>
      </c>
      <c r="G5318" t="s">
        <v>53</v>
      </c>
      <c r="H5318" t="s">
        <v>70</v>
      </c>
      <c r="I5318">
        <v>1</v>
      </c>
      <c r="J5318" s="2">
        <v>56.71</v>
      </c>
      <c r="K5318" s="3">
        <v>0.1</v>
      </c>
      <c r="L5318" s="2">
        <v>19.559999999999999</v>
      </c>
      <c r="M5318" s="2">
        <f t="shared" si="664"/>
        <v>51.04</v>
      </c>
      <c r="N5318" s="2">
        <f t="shared" si="665"/>
        <v>19.559999999999999</v>
      </c>
      <c r="O5318" s="2">
        <f t="shared" si="666"/>
        <v>31.48</v>
      </c>
      <c r="P5318" s="4">
        <f t="shared" si="667"/>
        <v>0.61677115987460818</v>
      </c>
      <c r="Q5318">
        <f t="shared" si="668"/>
        <v>2025</v>
      </c>
      <c r="R5318" t="str">
        <f t="shared" si="669"/>
        <v>Q4</v>
      </c>
      <c r="S5318">
        <f t="shared" si="670"/>
        <v>10</v>
      </c>
      <c r="T5318" t="str">
        <f t="shared" si="671"/>
        <v>Oct</v>
      </c>
    </row>
    <row r="5319" spans="1:20" x14ac:dyDescent="0.35">
      <c r="A5319" t="s">
        <v>5384</v>
      </c>
      <c r="B5319" s="1">
        <v>45933</v>
      </c>
      <c r="C5319" t="s">
        <v>21</v>
      </c>
      <c r="D5319" t="s">
        <v>35</v>
      </c>
      <c r="E5319" t="s">
        <v>52</v>
      </c>
      <c r="F5319" t="s">
        <v>37</v>
      </c>
      <c r="G5319" t="s">
        <v>46</v>
      </c>
      <c r="H5319" t="s">
        <v>79</v>
      </c>
      <c r="I5319">
        <v>1</v>
      </c>
      <c r="J5319" s="2">
        <v>29.52</v>
      </c>
      <c r="K5319" s="3">
        <v>0</v>
      </c>
      <c r="L5319" s="2">
        <v>9.5500000000000007</v>
      </c>
      <c r="M5319" s="2">
        <f t="shared" si="664"/>
        <v>29.52</v>
      </c>
      <c r="N5319" s="2">
        <f t="shared" si="665"/>
        <v>9.5500000000000007</v>
      </c>
      <c r="O5319" s="2">
        <f t="shared" si="666"/>
        <v>19.97</v>
      </c>
      <c r="P5319" s="4">
        <f t="shared" si="667"/>
        <v>0.676490514905149</v>
      </c>
      <c r="Q5319">
        <f t="shared" si="668"/>
        <v>2025</v>
      </c>
      <c r="R5319" t="str">
        <f t="shared" si="669"/>
        <v>Q4</v>
      </c>
      <c r="S5319">
        <f t="shared" si="670"/>
        <v>10</v>
      </c>
      <c r="T5319" t="str">
        <f t="shared" si="671"/>
        <v>Oct</v>
      </c>
    </row>
    <row r="5320" spans="1:20" x14ac:dyDescent="0.35">
      <c r="A5320" t="s">
        <v>5385</v>
      </c>
      <c r="B5320" s="1">
        <v>45933</v>
      </c>
      <c r="C5320" t="s">
        <v>62</v>
      </c>
      <c r="D5320" t="s">
        <v>63</v>
      </c>
      <c r="E5320" t="s">
        <v>52</v>
      </c>
      <c r="F5320" t="s">
        <v>37</v>
      </c>
      <c r="G5320" t="s">
        <v>53</v>
      </c>
      <c r="H5320" t="s">
        <v>70</v>
      </c>
      <c r="I5320">
        <v>1</v>
      </c>
      <c r="J5320" s="2">
        <v>50.98</v>
      </c>
      <c r="K5320" s="3">
        <v>0</v>
      </c>
      <c r="L5320" s="2">
        <v>18.82</v>
      </c>
      <c r="M5320" s="2">
        <f t="shared" si="664"/>
        <v>50.98</v>
      </c>
      <c r="N5320" s="2">
        <f t="shared" si="665"/>
        <v>18.82</v>
      </c>
      <c r="O5320" s="2">
        <f t="shared" si="666"/>
        <v>32.159999999999997</v>
      </c>
      <c r="P5320" s="4">
        <f t="shared" si="667"/>
        <v>0.63083562181247543</v>
      </c>
      <c r="Q5320">
        <f t="shared" si="668"/>
        <v>2025</v>
      </c>
      <c r="R5320" t="str">
        <f t="shared" si="669"/>
        <v>Q4</v>
      </c>
      <c r="S5320">
        <f t="shared" si="670"/>
        <v>10</v>
      </c>
      <c r="T5320" t="str">
        <f t="shared" si="671"/>
        <v>Oct</v>
      </c>
    </row>
    <row r="5321" spans="1:20" x14ac:dyDescent="0.35">
      <c r="A5321" t="s">
        <v>5386</v>
      </c>
      <c r="B5321" s="1">
        <v>45933</v>
      </c>
      <c r="C5321" t="s">
        <v>41</v>
      </c>
      <c r="D5321" t="s">
        <v>42</v>
      </c>
      <c r="E5321" t="s">
        <v>23</v>
      </c>
      <c r="F5321" t="s">
        <v>37</v>
      </c>
      <c r="G5321" t="s">
        <v>46</v>
      </c>
      <c r="H5321" t="s">
        <v>75</v>
      </c>
      <c r="I5321">
        <v>3</v>
      </c>
      <c r="J5321" s="2">
        <v>35.159999999999997</v>
      </c>
      <c r="K5321" s="3">
        <v>0.25</v>
      </c>
      <c r="L5321" s="2">
        <v>10.28</v>
      </c>
      <c r="M5321" s="2">
        <f t="shared" si="664"/>
        <v>79.11</v>
      </c>
      <c r="N5321" s="2">
        <f t="shared" si="665"/>
        <v>30.84</v>
      </c>
      <c r="O5321" s="2">
        <f t="shared" si="666"/>
        <v>48.269999999999996</v>
      </c>
      <c r="P5321" s="4">
        <f t="shared" si="667"/>
        <v>0.61016306408797871</v>
      </c>
      <c r="Q5321">
        <f t="shared" si="668"/>
        <v>2025</v>
      </c>
      <c r="R5321" t="str">
        <f t="shared" si="669"/>
        <v>Q4</v>
      </c>
      <c r="S5321">
        <f t="shared" si="670"/>
        <v>10</v>
      </c>
      <c r="T5321" t="str">
        <f t="shared" si="671"/>
        <v>Oct</v>
      </c>
    </row>
    <row r="5322" spans="1:20" x14ac:dyDescent="0.35">
      <c r="A5322" t="s">
        <v>5387</v>
      </c>
      <c r="B5322" s="1">
        <v>45933</v>
      </c>
      <c r="C5322" t="s">
        <v>62</v>
      </c>
      <c r="D5322" t="s">
        <v>69</v>
      </c>
      <c r="E5322" t="s">
        <v>23</v>
      </c>
      <c r="F5322" t="s">
        <v>24</v>
      </c>
      <c r="G5322" t="s">
        <v>46</v>
      </c>
      <c r="H5322" t="s">
        <v>79</v>
      </c>
      <c r="I5322">
        <v>1</v>
      </c>
      <c r="J5322" s="2">
        <v>26.03</v>
      </c>
      <c r="K5322" s="3">
        <v>0.05</v>
      </c>
      <c r="L5322" s="2">
        <v>9.6199999999999992</v>
      </c>
      <c r="M5322" s="2">
        <f t="shared" si="664"/>
        <v>24.73</v>
      </c>
      <c r="N5322" s="2">
        <f t="shared" si="665"/>
        <v>9.6199999999999992</v>
      </c>
      <c r="O5322" s="2">
        <f t="shared" si="666"/>
        <v>15.110000000000001</v>
      </c>
      <c r="P5322" s="4">
        <f t="shared" si="667"/>
        <v>0.61099878689850384</v>
      </c>
      <c r="Q5322">
        <f t="shared" si="668"/>
        <v>2025</v>
      </c>
      <c r="R5322" t="str">
        <f t="shared" si="669"/>
        <v>Q4</v>
      </c>
      <c r="S5322">
        <f t="shared" si="670"/>
        <v>10</v>
      </c>
      <c r="T5322" t="str">
        <f t="shared" si="671"/>
        <v>Oct</v>
      </c>
    </row>
    <row r="5323" spans="1:20" x14ac:dyDescent="0.35">
      <c r="A5323" t="s">
        <v>5388</v>
      </c>
      <c r="B5323" s="1">
        <v>45933</v>
      </c>
      <c r="C5323" t="s">
        <v>21</v>
      </c>
      <c r="D5323" t="s">
        <v>35</v>
      </c>
      <c r="E5323" t="s">
        <v>23</v>
      </c>
      <c r="F5323" t="s">
        <v>37</v>
      </c>
      <c r="G5323" t="s">
        <v>38</v>
      </c>
      <c r="H5323" t="s">
        <v>56</v>
      </c>
      <c r="I5323">
        <v>2</v>
      </c>
      <c r="J5323" s="2">
        <v>78.680000000000007</v>
      </c>
      <c r="K5323" s="3">
        <v>0</v>
      </c>
      <c r="L5323" s="2">
        <v>31.86</v>
      </c>
      <c r="M5323" s="2">
        <f t="shared" si="664"/>
        <v>157.36000000000001</v>
      </c>
      <c r="N5323" s="2">
        <f t="shared" si="665"/>
        <v>63.72</v>
      </c>
      <c r="O5323" s="2">
        <f t="shared" si="666"/>
        <v>93.640000000000015</v>
      </c>
      <c r="P5323" s="4">
        <f t="shared" si="667"/>
        <v>0.59506863243518049</v>
      </c>
      <c r="Q5323">
        <f t="shared" si="668"/>
        <v>2025</v>
      </c>
      <c r="R5323" t="str">
        <f t="shared" si="669"/>
        <v>Q4</v>
      </c>
      <c r="S5323">
        <f t="shared" si="670"/>
        <v>10</v>
      </c>
      <c r="T5323" t="str">
        <f t="shared" si="671"/>
        <v>Oct</v>
      </c>
    </row>
    <row r="5324" spans="1:20" x14ac:dyDescent="0.35">
      <c r="A5324" t="s">
        <v>5389</v>
      </c>
      <c r="B5324" s="1">
        <v>45933</v>
      </c>
      <c r="C5324" t="s">
        <v>21</v>
      </c>
      <c r="D5324" t="s">
        <v>35</v>
      </c>
      <c r="E5324" t="s">
        <v>43</v>
      </c>
      <c r="F5324" t="s">
        <v>24</v>
      </c>
      <c r="G5324" t="s">
        <v>32</v>
      </c>
      <c r="H5324" t="s">
        <v>33</v>
      </c>
      <c r="I5324">
        <v>1</v>
      </c>
      <c r="J5324" s="2">
        <v>38.909999999999997</v>
      </c>
      <c r="K5324" s="3">
        <v>0</v>
      </c>
      <c r="L5324" s="2">
        <v>12.4</v>
      </c>
      <c r="M5324" s="2">
        <f t="shared" si="664"/>
        <v>38.909999999999997</v>
      </c>
      <c r="N5324" s="2">
        <f t="shared" si="665"/>
        <v>12.4</v>
      </c>
      <c r="O5324" s="2">
        <f t="shared" si="666"/>
        <v>26.509999999999998</v>
      </c>
      <c r="P5324" s="4">
        <f t="shared" si="667"/>
        <v>0.6813158571061424</v>
      </c>
      <c r="Q5324">
        <f t="shared" si="668"/>
        <v>2025</v>
      </c>
      <c r="R5324" t="str">
        <f t="shared" si="669"/>
        <v>Q4</v>
      </c>
      <c r="S5324">
        <f t="shared" si="670"/>
        <v>10</v>
      </c>
      <c r="T5324" t="str">
        <f t="shared" si="671"/>
        <v>Oct</v>
      </c>
    </row>
    <row r="5325" spans="1:20" x14ac:dyDescent="0.35">
      <c r="A5325" t="s">
        <v>5390</v>
      </c>
      <c r="B5325" s="1">
        <v>45933</v>
      </c>
      <c r="C5325" t="s">
        <v>21</v>
      </c>
      <c r="D5325" t="s">
        <v>35</v>
      </c>
      <c r="E5325" t="s">
        <v>43</v>
      </c>
      <c r="F5325" t="s">
        <v>24</v>
      </c>
      <c r="G5325" t="s">
        <v>32</v>
      </c>
      <c r="H5325" t="s">
        <v>33</v>
      </c>
      <c r="I5325">
        <v>2</v>
      </c>
      <c r="J5325" s="2">
        <v>39.43</v>
      </c>
      <c r="K5325" s="3">
        <v>0</v>
      </c>
      <c r="L5325" s="2">
        <v>12.11</v>
      </c>
      <c r="M5325" s="2">
        <f t="shared" si="664"/>
        <v>78.86</v>
      </c>
      <c r="N5325" s="2">
        <f t="shared" si="665"/>
        <v>24.22</v>
      </c>
      <c r="O5325" s="2">
        <f t="shared" si="666"/>
        <v>54.64</v>
      </c>
      <c r="P5325" s="4">
        <f t="shared" si="667"/>
        <v>0.6928734466142531</v>
      </c>
      <c r="Q5325">
        <f t="shared" si="668"/>
        <v>2025</v>
      </c>
      <c r="R5325" t="str">
        <f t="shared" si="669"/>
        <v>Q4</v>
      </c>
      <c r="S5325">
        <f t="shared" si="670"/>
        <v>10</v>
      </c>
      <c r="T5325" t="str">
        <f t="shared" si="671"/>
        <v>Oct</v>
      </c>
    </row>
    <row r="5326" spans="1:20" x14ac:dyDescent="0.35">
      <c r="A5326" t="s">
        <v>5391</v>
      </c>
      <c r="B5326" s="1">
        <v>45933</v>
      </c>
      <c r="C5326" t="s">
        <v>62</v>
      </c>
      <c r="D5326" t="s">
        <v>63</v>
      </c>
      <c r="E5326" t="s">
        <v>30</v>
      </c>
      <c r="F5326" t="s">
        <v>31</v>
      </c>
      <c r="G5326" t="s">
        <v>38</v>
      </c>
      <c r="H5326" t="s">
        <v>84</v>
      </c>
      <c r="I5326">
        <v>12</v>
      </c>
      <c r="J5326" s="2">
        <v>240.34</v>
      </c>
      <c r="K5326" s="3">
        <v>0.1</v>
      </c>
      <c r="L5326" s="2">
        <v>130.05000000000001</v>
      </c>
      <c r="M5326" s="2">
        <f t="shared" si="664"/>
        <v>2595.67</v>
      </c>
      <c r="N5326" s="2">
        <f t="shared" si="665"/>
        <v>1560.6</v>
      </c>
      <c r="O5326" s="2">
        <f t="shared" si="666"/>
        <v>1035.0700000000002</v>
      </c>
      <c r="P5326" s="4">
        <f t="shared" si="667"/>
        <v>0.39876794815982008</v>
      </c>
      <c r="Q5326">
        <f t="shared" si="668"/>
        <v>2025</v>
      </c>
      <c r="R5326" t="str">
        <f t="shared" si="669"/>
        <v>Q4</v>
      </c>
      <c r="S5326">
        <f t="shared" si="670"/>
        <v>10</v>
      </c>
      <c r="T5326" t="str">
        <f t="shared" si="671"/>
        <v>Oct</v>
      </c>
    </row>
    <row r="5327" spans="1:20" x14ac:dyDescent="0.35">
      <c r="A5327" t="s">
        <v>5392</v>
      </c>
      <c r="B5327" s="1">
        <v>45933</v>
      </c>
      <c r="C5327" t="s">
        <v>28</v>
      </c>
      <c r="D5327" t="s">
        <v>29</v>
      </c>
      <c r="E5327" t="s">
        <v>36</v>
      </c>
      <c r="F5327" t="s">
        <v>37</v>
      </c>
      <c r="G5327" t="s">
        <v>32</v>
      </c>
      <c r="H5327" t="s">
        <v>86</v>
      </c>
      <c r="I5327">
        <v>2</v>
      </c>
      <c r="J5327" s="2">
        <v>71.239999999999995</v>
      </c>
      <c r="K5327" s="3">
        <v>0.1</v>
      </c>
      <c r="L5327" s="2">
        <v>25.29</v>
      </c>
      <c r="M5327" s="2">
        <f t="shared" si="664"/>
        <v>128.22999999999999</v>
      </c>
      <c r="N5327" s="2">
        <f t="shared" si="665"/>
        <v>50.58</v>
      </c>
      <c r="O5327" s="2">
        <f t="shared" si="666"/>
        <v>77.649999999999991</v>
      </c>
      <c r="P5327" s="4">
        <f t="shared" si="667"/>
        <v>0.6055525228105747</v>
      </c>
      <c r="Q5327">
        <f t="shared" si="668"/>
        <v>2025</v>
      </c>
      <c r="R5327" t="str">
        <f t="shared" si="669"/>
        <v>Q4</v>
      </c>
      <c r="S5327">
        <f t="shared" si="670"/>
        <v>10</v>
      </c>
      <c r="T5327" t="str">
        <f t="shared" si="671"/>
        <v>Oct</v>
      </c>
    </row>
    <row r="5328" spans="1:20" x14ac:dyDescent="0.35">
      <c r="A5328" t="s">
        <v>5393</v>
      </c>
      <c r="B5328" s="1">
        <v>45933</v>
      </c>
      <c r="C5328" t="s">
        <v>62</v>
      </c>
      <c r="D5328" t="s">
        <v>74</v>
      </c>
      <c r="E5328" t="s">
        <v>52</v>
      </c>
      <c r="F5328" t="s">
        <v>37</v>
      </c>
      <c r="G5328" t="s">
        <v>53</v>
      </c>
      <c r="H5328" t="s">
        <v>70</v>
      </c>
      <c r="I5328">
        <v>4</v>
      </c>
      <c r="J5328" s="2">
        <v>50.53</v>
      </c>
      <c r="K5328" s="3">
        <v>0</v>
      </c>
      <c r="L5328" s="2">
        <v>18.52</v>
      </c>
      <c r="M5328" s="2">
        <f t="shared" si="664"/>
        <v>202.12</v>
      </c>
      <c r="N5328" s="2">
        <f t="shared" si="665"/>
        <v>74.08</v>
      </c>
      <c r="O5328" s="2">
        <f t="shared" si="666"/>
        <v>128.04000000000002</v>
      </c>
      <c r="P5328" s="4">
        <f t="shared" si="667"/>
        <v>0.63348505838115976</v>
      </c>
      <c r="Q5328">
        <f t="shared" si="668"/>
        <v>2025</v>
      </c>
      <c r="R5328" t="str">
        <f t="shared" si="669"/>
        <v>Q4</v>
      </c>
      <c r="S5328">
        <f t="shared" si="670"/>
        <v>10</v>
      </c>
      <c r="T5328" t="str">
        <f t="shared" si="671"/>
        <v>Oct</v>
      </c>
    </row>
    <row r="5329" spans="1:20" x14ac:dyDescent="0.35">
      <c r="A5329" t="s">
        <v>5394</v>
      </c>
      <c r="B5329" s="1">
        <v>45933</v>
      </c>
      <c r="C5329" t="s">
        <v>21</v>
      </c>
      <c r="D5329" t="s">
        <v>22</v>
      </c>
      <c r="E5329" t="s">
        <v>23</v>
      </c>
      <c r="F5329" t="s">
        <v>24</v>
      </c>
      <c r="G5329" t="s">
        <v>46</v>
      </c>
      <c r="H5329" t="s">
        <v>79</v>
      </c>
      <c r="I5329">
        <v>1</v>
      </c>
      <c r="J5329" s="2">
        <v>29.17</v>
      </c>
      <c r="K5329" s="3">
        <v>0.05</v>
      </c>
      <c r="L5329" s="2">
        <v>9.61</v>
      </c>
      <c r="M5329" s="2">
        <f t="shared" si="664"/>
        <v>27.71</v>
      </c>
      <c r="N5329" s="2">
        <f t="shared" si="665"/>
        <v>9.61</v>
      </c>
      <c r="O5329" s="2">
        <f t="shared" si="666"/>
        <v>18.100000000000001</v>
      </c>
      <c r="P5329" s="4">
        <f t="shared" si="667"/>
        <v>0.65319379285456514</v>
      </c>
      <c r="Q5329">
        <f t="shared" si="668"/>
        <v>2025</v>
      </c>
      <c r="R5329" t="str">
        <f t="shared" si="669"/>
        <v>Q4</v>
      </c>
      <c r="S5329">
        <f t="shared" si="670"/>
        <v>10</v>
      </c>
      <c r="T5329" t="str">
        <f t="shared" si="671"/>
        <v>Oct</v>
      </c>
    </row>
    <row r="5330" spans="1:20" x14ac:dyDescent="0.35">
      <c r="A5330" t="s">
        <v>5395</v>
      </c>
      <c r="B5330" s="1">
        <v>45933</v>
      </c>
      <c r="C5330" t="s">
        <v>41</v>
      </c>
      <c r="D5330" t="s">
        <v>42</v>
      </c>
      <c r="E5330" t="s">
        <v>30</v>
      </c>
      <c r="F5330" t="s">
        <v>31</v>
      </c>
      <c r="G5330" t="s">
        <v>53</v>
      </c>
      <c r="H5330" t="s">
        <v>66</v>
      </c>
      <c r="I5330">
        <v>7</v>
      </c>
      <c r="J5330" s="2">
        <v>115.27</v>
      </c>
      <c r="K5330" s="3">
        <v>0.15</v>
      </c>
      <c r="L5330" s="2">
        <v>44.41</v>
      </c>
      <c r="M5330" s="2">
        <f t="shared" si="664"/>
        <v>685.86</v>
      </c>
      <c r="N5330" s="2">
        <f t="shared" si="665"/>
        <v>310.87</v>
      </c>
      <c r="O5330" s="2">
        <f t="shared" si="666"/>
        <v>374.99</v>
      </c>
      <c r="P5330" s="4">
        <f t="shared" si="667"/>
        <v>0.54674423351704426</v>
      </c>
      <c r="Q5330">
        <f t="shared" si="668"/>
        <v>2025</v>
      </c>
      <c r="R5330" t="str">
        <f t="shared" si="669"/>
        <v>Q4</v>
      </c>
      <c r="S5330">
        <f t="shared" si="670"/>
        <v>10</v>
      </c>
      <c r="T5330" t="str">
        <f t="shared" si="671"/>
        <v>Oct</v>
      </c>
    </row>
    <row r="5331" spans="1:20" x14ac:dyDescent="0.35">
      <c r="A5331" t="s">
        <v>5396</v>
      </c>
      <c r="B5331" s="1">
        <v>45933</v>
      </c>
      <c r="C5331" t="s">
        <v>41</v>
      </c>
      <c r="D5331" t="s">
        <v>90</v>
      </c>
      <c r="E5331" t="s">
        <v>52</v>
      </c>
      <c r="F5331" t="s">
        <v>24</v>
      </c>
      <c r="G5331" t="s">
        <v>53</v>
      </c>
      <c r="H5331" t="s">
        <v>70</v>
      </c>
      <c r="I5331">
        <v>5</v>
      </c>
      <c r="J5331" s="2">
        <v>56.12</v>
      </c>
      <c r="K5331" s="3">
        <v>0</v>
      </c>
      <c r="L5331" s="2">
        <v>19.079999999999998</v>
      </c>
      <c r="M5331" s="2">
        <f t="shared" si="664"/>
        <v>280.60000000000002</v>
      </c>
      <c r="N5331" s="2">
        <f t="shared" si="665"/>
        <v>95.4</v>
      </c>
      <c r="O5331" s="2">
        <f t="shared" si="666"/>
        <v>185.20000000000002</v>
      </c>
      <c r="P5331" s="4">
        <f t="shared" si="667"/>
        <v>0.66001425516749823</v>
      </c>
      <c r="Q5331">
        <f t="shared" si="668"/>
        <v>2025</v>
      </c>
      <c r="R5331" t="str">
        <f t="shared" si="669"/>
        <v>Q4</v>
      </c>
      <c r="S5331">
        <f t="shared" si="670"/>
        <v>10</v>
      </c>
      <c r="T5331" t="str">
        <f t="shared" si="671"/>
        <v>Oct</v>
      </c>
    </row>
    <row r="5332" spans="1:20" x14ac:dyDescent="0.35">
      <c r="A5332" t="s">
        <v>5397</v>
      </c>
      <c r="B5332" s="1">
        <v>45934</v>
      </c>
      <c r="C5332" t="s">
        <v>21</v>
      </c>
      <c r="D5332" t="s">
        <v>22</v>
      </c>
      <c r="E5332" t="s">
        <v>36</v>
      </c>
      <c r="F5332" t="s">
        <v>37</v>
      </c>
      <c r="G5332" t="s">
        <v>53</v>
      </c>
      <c r="H5332" t="s">
        <v>54</v>
      </c>
      <c r="I5332">
        <v>2</v>
      </c>
      <c r="J5332" s="2">
        <v>148.82</v>
      </c>
      <c r="K5332" s="3">
        <v>0</v>
      </c>
      <c r="L5332" s="2">
        <v>71.650000000000006</v>
      </c>
      <c r="M5332" s="2">
        <f t="shared" si="664"/>
        <v>297.64</v>
      </c>
      <c r="N5332" s="2">
        <f t="shared" si="665"/>
        <v>143.30000000000001</v>
      </c>
      <c r="O5332" s="2">
        <f t="shared" si="666"/>
        <v>154.33999999999997</v>
      </c>
      <c r="P5332" s="4">
        <f t="shared" si="667"/>
        <v>0.51854589436903631</v>
      </c>
      <c r="Q5332">
        <f t="shared" si="668"/>
        <v>2025</v>
      </c>
      <c r="R5332" t="str">
        <f t="shared" si="669"/>
        <v>Q4</v>
      </c>
      <c r="S5332">
        <f t="shared" si="670"/>
        <v>10</v>
      </c>
      <c r="T5332" t="str">
        <f t="shared" si="671"/>
        <v>Oct</v>
      </c>
    </row>
    <row r="5333" spans="1:20" x14ac:dyDescent="0.35">
      <c r="A5333" t="s">
        <v>5398</v>
      </c>
      <c r="B5333" s="1">
        <v>45934</v>
      </c>
      <c r="C5333" t="s">
        <v>21</v>
      </c>
      <c r="D5333" t="s">
        <v>35</v>
      </c>
      <c r="E5333" t="s">
        <v>23</v>
      </c>
      <c r="F5333" t="s">
        <v>24</v>
      </c>
      <c r="G5333" t="s">
        <v>32</v>
      </c>
      <c r="H5333" t="s">
        <v>33</v>
      </c>
      <c r="I5333">
        <v>5</v>
      </c>
      <c r="J5333" s="2">
        <v>39.450000000000003</v>
      </c>
      <c r="K5333" s="3">
        <v>0</v>
      </c>
      <c r="L5333" s="2">
        <v>12.62</v>
      </c>
      <c r="M5333" s="2">
        <f t="shared" si="664"/>
        <v>197.25</v>
      </c>
      <c r="N5333" s="2">
        <f t="shared" si="665"/>
        <v>63.1</v>
      </c>
      <c r="O5333" s="2">
        <f t="shared" si="666"/>
        <v>134.15</v>
      </c>
      <c r="P5333" s="4">
        <f t="shared" si="667"/>
        <v>0.68010139416983528</v>
      </c>
      <c r="Q5333">
        <f t="shared" si="668"/>
        <v>2025</v>
      </c>
      <c r="R5333" t="str">
        <f t="shared" si="669"/>
        <v>Q4</v>
      </c>
      <c r="S5333">
        <f t="shared" si="670"/>
        <v>10</v>
      </c>
      <c r="T5333" t="str">
        <f t="shared" si="671"/>
        <v>Oct</v>
      </c>
    </row>
    <row r="5334" spans="1:20" x14ac:dyDescent="0.35">
      <c r="A5334" t="s">
        <v>5399</v>
      </c>
      <c r="B5334" s="1">
        <v>45934</v>
      </c>
      <c r="C5334" t="s">
        <v>62</v>
      </c>
      <c r="D5334" t="s">
        <v>63</v>
      </c>
      <c r="E5334" t="s">
        <v>52</v>
      </c>
      <c r="F5334" t="s">
        <v>24</v>
      </c>
      <c r="G5334" t="s">
        <v>46</v>
      </c>
      <c r="H5334" t="s">
        <v>79</v>
      </c>
      <c r="I5334">
        <v>1</v>
      </c>
      <c r="J5334" s="2">
        <v>27.67</v>
      </c>
      <c r="K5334" s="3">
        <v>0.05</v>
      </c>
      <c r="L5334" s="2">
        <v>9.6999999999999993</v>
      </c>
      <c r="M5334" s="2">
        <f t="shared" si="664"/>
        <v>26.29</v>
      </c>
      <c r="N5334" s="2">
        <f t="shared" si="665"/>
        <v>9.6999999999999993</v>
      </c>
      <c r="O5334" s="2">
        <f t="shared" si="666"/>
        <v>16.59</v>
      </c>
      <c r="P5334" s="4">
        <f t="shared" si="667"/>
        <v>0.63103841764929636</v>
      </c>
      <c r="Q5334">
        <f t="shared" si="668"/>
        <v>2025</v>
      </c>
      <c r="R5334" t="str">
        <f t="shared" si="669"/>
        <v>Q4</v>
      </c>
      <c r="S5334">
        <f t="shared" si="670"/>
        <v>10</v>
      </c>
      <c r="T5334" t="str">
        <f t="shared" si="671"/>
        <v>Oct</v>
      </c>
    </row>
    <row r="5335" spans="1:20" x14ac:dyDescent="0.35">
      <c r="A5335" t="s">
        <v>5400</v>
      </c>
      <c r="B5335" s="1">
        <v>45934</v>
      </c>
      <c r="C5335" t="s">
        <v>21</v>
      </c>
      <c r="D5335" t="s">
        <v>35</v>
      </c>
      <c r="E5335" t="s">
        <v>23</v>
      </c>
      <c r="F5335" t="s">
        <v>24</v>
      </c>
      <c r="G5335" t="s">
        <v>32</v>
      </c>
      <c r="H5335" t="s">
        <v>86</v>
      </c>
      <c r="I5335">
        <v>1</v>
      </c>
      <c r="J5335" s="2">
        <v>70.489999999999995</v>
      </c>
      <c r="K5335" s="3">
        <v>0</v>
      </c>
      <c r="L5335" s="2">
        <v>25.49</v>
      </c>
      <c r="M5335" s="2">
        <f t="shared" si="664"/>
        <v>70.489999999999995</v>
      </c>
      <c r="N5335" s="2">
        <f t="shared" si="665"/>
        <v>25.49</v>
      </c>
      <c r="O5335" s="2">
        <f t="shared" si="666"/>
        <v>45</v>
      </c>
      <c r="P5335" s="4">
        <f t="shared" si="667"/>
        <v>0.63838842388991346</v>
      </c>
      <c r="Q5335">
        <f t="shared" si="668"/>
        <v>2025</v>
      </c>
      <c r="R5335" t="str">
        <f t="shared" si="669"/>
        <v>Q4</v>
      </c>
      <c r="S5335">
        <f t="shared" si="670"/>
        <v>10</v>
      </c>
      <c r="T5335" t="str">
        <f t="shared" si="671"/>
        <v>Oct</v>
      </c>
    </row>
    <row r="5336" spans="1:20" x14ac:dyDescent="0.35">
      <c r="A5336" t="s">
        <v>5401</v>
      </c>
      <c r="B5336" s="1">
        <v>45934</v>
      </c>
      <c r="C5336" t="s">
        <v>28</v>
      </c>
      <c r="D5336" t="s">
        <v>29</v>
      </c>
      <c r="E5336" t="s">
        <v>23</v>
      </c>
      <c r="F5336" t="s">
        <v>37</v>
      </c>
      <c r="G5336" t="s">
        <v>32</v>
      </c>
      <c r="H5336" t="s">
        <v>33</v>
      </c>
      <c r="I5336">
        <v>2</v>
      </c>
      <c r="J5336" s="2">
        <v>39.06</v>
      </c>
      <c r="K5336" s="3">
        <v>0</v>
      </c>
      <c r="L5336" s="2">
        <v>12.51</v>
      </c>
      <c r="M5336" s="2">
        <f t="shared" si="664"/>
        <v>78.12</v>
      </c>
      <c r="N5336" s="2">
        <f t="shared" si="665"/>
        <v>25.02</v>
      </c>
      <c r="O5336" s="2">
        <f t="shared" si="666"/>
        <v>53.100000000000009</v>
      </c>
      <c r="P5336" s="4">
        <f t="shared" si="667"/>
        <v>0.67972350230414758</v>
      </c>
      <c r="Q5336">
        <f t="shared" si="668"/>
        <v>2025</v>
      </c>
      <c r="R5336" t="str">
        <f t="shared" si="669"/>
        <v>Q4</v>
      </c>
      <c r="S5336">
        <f t="shared" si="670"/>
        <v>10</v>
      </c>
      <c r="T5336" t="str">
        <f t="shared" si="671"/>
        <v>Oct</v>
      </c>
    </row>
    <row r="5337" spans="1:20" x14ac:dyDescent="0.35">
      <c r="A5337" t="s">
        <v>5402</v>
      </c>
      <c r="B5337" s="1">
        <v>45934</v>
      </c>
      <c r="C5337" t="s">
        <v>41</v>
      </c>
      <c r="D5337" t="s">
        <v>90</v>
      </c>
      <c r="E5337" t="s">
        <v>23</v>
      </c>
      <c r="F5337" t="s">
        <v>37</v>
      </c>
      <c r="G5337" t="s">
        <v>53</v>
      </c>
      <c r="H5337" t="s">
        <v>54</v>
      </c>
      <c r="I5337">
        <v>1</v>
      </c>
      <c r="J5337" s="2">
        <v>158.41999999999999</v>
      </c>
      <c r="K5337" s="3">
        <v>0</v>
      </c>
      <c r="L5337" s="2">
        <v>71.989999999999995</v>
      </c>
      <c r="M5337" s="2">
        <f t="shared" si="664"/>
        <v>158.41999999999999</v>
      </c>
      <c r="N5337" s="2">
        <f t="shared" si="665"/>
        <v>71.989999999999995</v>
      </c>
      <c r="O5337" s="2">
        <f t="shared" si="666"/>
        <v>86.429999999999993</v>
      </c>
      <c r="P5337" s="4">
        <f t="shared" si="667"/>
        <v>0.5455750536548416</v>
      </c>
      <c r="Q5337">
        <f t="shared" si="668"/>
        <v>2025</v>
      </c>
      <c r="R5337" t="str">
        <f t="shared" si="669"/>
        <v>Q4</v>
      </c>
      <c r="S5337">
        <f t="shared" si="670"/>
        <v>10</v>
      </c>
      <c r="T5337" t="str">
        <f t="shared" si="671"/>
        <v>Oct</v>
      </c>
    </row>
    <row r="5338" spans="1:20" x14ac:dyDescent="0.35">
      <c r="A5338" t="s">
        <v>5403</v>
      </c>
      <c r="B5338" s="1">
        <v>45934</v>
      </c>
      <c r="C5338" t="s">
        <v>28</v>
      </c>
      <c r="D5338" t="s">
        <v>29</v>
      </c>
      <c r="E5338" t="s">
        <v>43</v>
      </c>
      <c r="F5338" t="s">
        <v>37</v>
      </c>
      <c r="G5338" t="s">
        <v>25</v>
      </c>
      <c r="H5338" t="s">
        <v>81</v>
      </c>
      <c r="I5338">
        <v>2</v>
      </c>
      <c r="J5338" s="2">
        <v>43.26</v>
      </c>
      <c r="K5338" s="3">
        <v>0</v>
      </c>
      <c r="L5338" s="2">
        <v>15.7</v>
      </c>
      <c r="M5338" s="2">
        <f t="shared" si="664"/>
        <v>86.52</v>
      </c>
      <c r="N5338" s="2">
        <f t="shared" si="665"/>
        <v>31.4</v>
      </c>
      <c r="O5338" s="2">
        <f t="shared" si="666"/>
        <v>55.12</v>
      </c>
      <c r="P5338" s="4">
        <f t="shared" si="667"/>
        <v>0.6370781322237633</v>
      </c>
      <c r="Q5338">
        <f t="shared" si="668"/>
        <v>2025</v>
      </c>
      <c r="R5338" t="str">
        <f t="shared" si="669"/>
        <v>Q4</v>
      </c>
      <c r="S5338">
        <f t="shared" si="670"/>
        <v>10</v>
      </c>
      <c r="T5338" t="str">
        <f t="shared" si="671"/>
        <v>Oct</v>
      </c>
    </row>
    <row r="5339" spans="1:20" x14ac:dyDescent="0.35">
      <c r="A5339" t="s">
        <v>5404</v>
      </c>
      <c r="B5339" s="1">
        <v>45934</v>
      </c>
      <c r="C5339" t="s">
        <v>28</v>
      </c>
      <c r="D5339" t="s">
        <v>49</v>
      </c>
      <c r="E5339" t="s">
        <v>52</v>
      </c>
      <c r="F5339" t="s">
        <v>37</v>
      </c>
      <c r="G5339" t="s">
        <v>25</v>
      </c>
      <c r="H5339" t="s">
        <v>91</v>
      </c>
      <c r="I5339">
        <v>1</v>
      </c>
      <c r="J5339" s="2">
        <v>105.16</v>
      </c>
      <c r="K5339" s="3">
        <v>0.15</v>
      </c>
      <c r="L5339" s="2">
        <v>44.17</v>
      </c>
      <c r="M5339" s="2">
        <f t="shared" si="664"/>
        <v>89.39</v>
      </c>
      <c r="N5339" s="2">
        <f t="shared" si="665"/>
        <v>44.17</v>
      </c>
      <c r="O5339" s="2">
        <f t="shared" si="666"/>
        <v>45.22</v>
      </c>
      <c r="P5339" s="4">
        <f t="shared" si="667"/>
        <v>0.5058731401722788</v>
      </c>
      <c r="Q5339">
        <f t="shared" si="668"/>
        <v>2025</v>
      </c>
      <c r="R5339" t="str">
        <f t="shared" si="669"/>
        <v>Q4</v>
      </c>
      <c r="S5339">
        <f t="shared" si="670"/>
        <v>10</v>
      </c>
      <c r="T5339" t="str">
        <f t="shared" si="671"/>
        <v>Oct</v>
      </c>
    </row>
    <row r="5340" spans="1:20" x14ac:dyDescent="0.35">
      <c r="A5340" t="s">
        <v>5405</v>
      </c>
      <c r="B5340" s="1">
        <v>45934</v>
      </c>
      <c r="C5340" t="s">
        <v>62</v>
      </c>
      <c r="D5340" t="s">
        <v>69</v>
      </c>
      <c r="E5340" t="s">
        <v>23</v>
      </c>
      <c r="F5340" t="s">
        <v>24</v>
      </c>
      <c r="G5340" t="s">
        <v>32</v>
      </c>
      <c r="H5340" t="s">
        <v>86</v>
      </c>
      <c r="I5340">
        <v>1</v>
      </c>
      <c r="J5340" s="2">
        <v>64.180000000000007</v>
      </c>
      <c r="K5340" s="3">
        <v>0</v>
      </c>
      <c r="L5340" s="2">
        <v>24.61</v>
      </c>
      <c r="M5340" s="2">
        <f t="shared" si="664"/>
        <v>64.180000000000007</v>
      </c>
      <c r="N5340" s="2">
        <f t="shared" si="665"/>
        <v>24.61</v>
      </c>
      <c r="O5340" s="2">
        <f t="shared" si="666"/>
        <v>39.570000000000007</v>
      </c>
      <c r="P5340" s="4">
        <f t="shared" si="667"/>
        <v>0.61654721096914933</v>
      </c>
      <c r="Q5340">
        <f t="shared" si="668"/>
        <v>2025</v>
      </c>
      <c r="R5340" t="str">
        <f t="shared" si="669"/>
        <v>Q4</v>
      </c>
      <c r="S5340">
        <f t="shared" si="670"/>
        <v>10</v>
      </c>
      <c r="T5340" t="str">
        <f t="shared" si="671"/>
        <v>Oct</v>
      </c>
    </row>
    <row r="5341" spans="1:20" x14ac:dyDescent="0.35">
      <c r="A5341" t="s">
        <v>5406</v>
      </c>
      <c r="B5341" s="1">
        <v>45935</v>
      </c>
      <c r="C5341" t="s">
        <v>21</v>
      </c>
      <c r="D5341" t="s">
        <v>35</v>
      </c>
      <c r="E5341" t="s">
        <v>52</v>
      </c>
      <c r="F5341" t="s">
        <v>37</v>
      </c>
      <c r="G5341" t="s">
        <v>53</v>
      </c>
      <c r="H5341" t="s">
        <v>131</v>
      </c>
      <c r="I5341">
        <v>2</v>
      </c>
      <c r="J5341" s="2">
        <v>31.93</v>
      </c>
      <c r="K5341" s="3">
        <v>0.15</v>
      </c>
      <c r="L5341" s="2">
        <v>9.5</v>
      </c>
      <c r="M5341" s="2">
        <f t="shared" si="664"/>
        <v>54.28</v>
      </c>
      <c r="N5341" s="2">
        <f t="shared" si="665"/>
        <v>19</v>
      </c>
      <c r="O5341" s="2">
        <f t="shared" si="666"/>
        <v>35.28</v>
      </c>
      <c r="P5341" s="4">
        <f t="shared" si="667"/>
        <v>0.64996315401621219</v>
      </c>
      <c r="Q5341">
        <f t="shared" si="668"/>
        <v>2025</v>
      </c>
      <c r="R5341" t="str">
        <f t="shared" si="669"/>
        <v>Q4</v>
      </c>
      <c r="S5341">
        <f t="shared" si="670"/>
        <v>10</v>
      </c>
      <c r="T5341" t="str">
        <f t="shared" si="671"/>
        <v>Oct</v>
      </c>
    </row>
    <row r="5342" spans="1:20" x14ac:dyDescent="0.35">
      <c r="A5342" t="s">
        <v>5407</v>
      </c>
      <c r="B5342" s="1">
        <v>45935</v>
      </c>
      <c r="C5342" t="s">
        <v>28</v>
      </c>
      <c r="D5342" t="s">
        <v>29</v>
      </c>
      <c r="E5342" t="s">
        <v>52</v>
      </c>
      <c r="F5342" t="s">
        <v>37</v>
      </c>
      <c r="G5342" t="s">
        <v>46</v>
      </c>
      <c r="H5342" t="s">
        <v>79</v>
      </c>
      <c r="I5342">
        <v>1</v>
      </c>
      <c r="J5342" s="2">
        <v>29.77</v>
      </c>
      <c r="K5342" s="3">
        <v>0.15</v>
      </c>
      <c r="L5342" s="2">
        <v>9.2100000000000009</v>
      </c>
      <c r="M5342" s="2">
        <f t="shared" si="664"/>
        <v>25.3</v>
      </c>
      <c r="N5342" s="2">
        <f t="shared" si="665"/>
        <v>9.2100000000000009</v>
      </c>
      <c r="O5342" s="2">
        <f t="shared" si="666"/>
        <v>16.09</v>
      </c>
      <c r="P5342" s="4">
        <f t="shared" si="667"/>
        <v>0.63596837944664031</v>
      </c>
      <c r="Q5342">
        <f t="shared" si="668"/>
        <v>2025</v>
      </c>
      <c r="R5342" t="str">
        <f t="shared" si="669"/>
        <v>Q4</v>
      </c>
      <c r="S5342">
        <f t="shared" si="670"/>
        <v>10</v>
      </c>
      <c r="T5342" t="str">
        <f t="shared" si="671"/>
        <v>Oct</v>
      </c>
    </row>
    <row r="5343" spans="1:20" x14ac:dyDescent="0.35">
      <c r="A5343" t="s">
        <v>5408</v>
      </c>
      <c r="B5343" s="1">
        <v>45935</v>
      </c>
      <c r="C5343" t="s">
        <v>28</v>
      </c>
      <c r="D5343" t="s">
        <v>29</v>
      </c>
      <c r="E5343" t="s">
        <v>36</v>
      </c>
      <c r="F5343" t="s">
        <v>37</v>
      </c>
      <c r="G5343" t="s">
        <v>32</v>
      </c>
      <c r="H5343" t="s">
        <v>86</v>
      </c>
      <c r="I5343">
        <v>1</v>
      </c>
      <c r="J5343" s="2">
        <v>70.91</v>
      </c>
      <c r="K5343" s="3">
        <v>0.05</v>
      </c>
      <c r="L5343" s="2">
        <v>24.36</v>
      </c>
      <c r="M5343" s="2">
        <f t="shared" si="664"/>
        <v>67.36</v>
      </c>
      <c r="N5343" s="2">
        <f t="shared" si="665"/>
        <v>24.36</v>
      </c>
      <c r="O5343" s="2">
        <f t="shared" si="666"/>
        <v>43</v>
      </c>
      <c r="P5343" s="4">
        <f t="shared" si="667"/>
        <v>0.63836104513064129</v>
      </c>
      <c r="Q5343">
        <f t="shared" si="668"/>
        <v>2025</v>
      </c>
      <c r="R5343" t="str">
        <f t="shared" si="669"/>
        <v>Q4</v>
      </c>
      <c r="S5343">
        <f t="shared" si="670"/>
        <v>10</v>
      </c>
      <c r="T5343" t="str">
        <f t="shared" si="671"/>
        <v>Oct</v>
      </c>
    </row>
    <row r="5344" spans="1:20" x14ac:dyDescent="0.35">
      <c r="A5344" t="s">
        <v>5409</v>
      </c>
      <c r="B5344" s="1">
        <v>45935</v>
      </c>
      <c r="C5344" t="s">
        <v>21</v>
      </c>
      <c r="D5344" t="s">
        <v>35</v>
      </c>
      <c r="E5344" t="s">
        <v>52</v>
      </c>
      <c r="F5344" t="s">
        <v>37</v>
      </c>
      <c r="G5344" t="s">
        <v>38</v>
      </c>
      <c r="H5344" t="s">
        <v>56</v>
      </c>
      <c r="I5344">
        <v>2</v>
      </c>
      <c r="J5344" s="2">
        <v>78.06</v>
      </c>
      <c r="K5344" s="3">
        <v>0.1</v>
      </c>
      <c r="L5344" s="2">
        <v>31.35</v>
      </c>
      <c r="M5344" s="2">
        <f t="shared" si="664"/>
        <v>140.51</v>
      </c>
      <c r="N5344" s="2">
        <f t="shared" si="665"/>
        <v>62.7</v>
      </c>
      <c r="O5344" s="2">
        <f t="shared" si="666"/>
        <v>77.809999999999988</v>
      </c>
      <c r="P5344" s="4">
        <f t="shared" si="667"/>
        <v>0.55376841505942631</v>
      </c>
      <c r="Q5344">
        <f t="shared" si="668"/>
        <v>2025</v>
      </c>
      <c r="R5344" t="str">
        <f t="shared" si="669"/>
        <v>Q4</v>
      </c>
      <c r="S5344">
        <f t="shared" si="670"/>
        <v>10</v>
      </c>
      <c r="T5344" t="str">
        <f t="shared" si="671"/>
        <v>Oct</v>
      </c>
    </row>
    <row r="5345" spans="1:20" x14ac:dyDescent="0.35">
      <c r="A5345" t="s">
        <v>5410</v>
      </c>
      <c r="B5345" s="1">
        <v>45935</v>
      </c>
      <c r="C5345" t="s">
        <v>41</v>
      </c>
      <c r="D5345" t="s">
        <v>90</v>
      </c>
      <c r="E5345" t="s">
        <v>43</v>
      </c>
      <c r="F5345" t="s">
        <v>24</v>
      </c>
      <c r="G5345" t="s">
        <v>25</v>
      </c>
      <c r="H5345" t="s">
        <v>81</v>
      </c>
      <c r="I5345">
        <v>3</v>
      </c>
      <c r="J5345" s="2">
        <v>44.6</v>
      </c>
      <c r="K5345" s="3">
        <v>0</v>
      </c>
      <c r="L5345" s="2">
        <v>16.25</v>
      </c>
      <c r="M5345" s="2">
        <f t="shared" si="664"/>
        <v>133.80000000000001</v>
      </c>
      <c r="N5345" s="2">
        <f t="shared" si="665"/>
        <v>48.75</v>
      </c>
      <c r="O5345" s="2">
        <f t="shared" si="666"/>
        <v>85.050000000000011</v>
      </c>
      <c r="P5345" s="4">
        <f t="shared" si="667"/>
        <v>0.63565022421524664</v>
      </c>
      <c r="Q5345">
        <f t="shared" si="668"/>
        <v>2025</v>
      </c>
      <c r="R5345" t="str">
        <f t="shared" si="669"/>
        <v>Q4</v>
      </c>
      <c r="S5345">
        <f t="shared" si="670"/>
        <v>10</v>
      </c>
      <c r="T5345" t="str">
        <f t="shared" si="671"/>
        <v>Oct</v>
      </c>
    </row>
    <row r="5346" spans="1:20" x14ac:dyDescent="0.35">
      <c r="A5346" t="s">
        <v>5411</v>
      </c>
      <c r="B5346" s="1">
        <v>45935</v>
      </c>
      <c r="C5346" t="s">
        <v>28</v>
      </c>
      <c r="D5346" t="s">
        <v>29</v>
      </c>
      <c r="E5346" t="s">
        <v>52</v>
      </c>
      <c r="F5346" t="s">
        <v>24</v>
      </c>
      <c r="G5346" t="s">
        <v>32</v>
      </c>
      <c r="H5346" t="s">
        <v>86</v>
      </c>
      <c r="I5346">
        <v>4</v>
      </c>
      <c r="J5346" s="2">
        <v>68.86</v>
      </c>
      <c r="K5346" s="3">
        <v>0.15</v>
      </c>
      <c r="L5346" s="2">
        <v>24.89</v>
      </c>
      <c r="M5346" s="2">
        <f t="shared" si="664"/>
        <v>234.12</v>
      </c>
      <c r="N5346" s="2">
        <f t="shared" si="665"/>
        <v>99.56</v>
      </c>
      <c r="O5346" s="2">
        <f t="shared" si="666"/>
        <v>134.56</v>
      </c>
      <c r="P5346" s="4">
        <f t="shared" si="667"/>
        <v>0.57474799248248765</v>
      </c>
      <c r="Q5346">
        <f t="shared" si="668"/>
        <v>2025</v>
      </c>
      <c r="R5346" t="str">
        <f t="shared" si="669"/>
        <v>Q4</v>
      </c>
      <c r="S5346">
        <f t="shared" si="670"/>
        <v>10</v>
      </c>
      <c r="T5346" t="str">
        <f t="shared" si="671"/>
        <v>Oct</v>
      </c>
    </row>
    <row r="5347" spans="1:20" x14ac:dyDescent="0.35">
      <c r="A5347" t="s">
        <v>5412</v>
      </c>
      <c r="B5347" s="1">
        <v>45935</v>
      </c>
      <c r="C5347" t="s">
        <v>21</v>
      </c>
      <c r="D5347" t="s">
        <v>22</v>
      </c>
      <c r="E5347" t="s">
        <v>43</v>
      </c>
      <c r="F5347" t="s">
        <v>37</v>
      </c>
      <c r="G5347" t="s">
        <v>32</v>
      </c>
      <c r="H5347" t="s">
        <v>33</v>
      </c>
      <c r="I5347">
        <v>1</v>
      </c>
      <c r="J5347" s="2">
        <v>38.47</v>
      </c>
      <c r="K5347" s="3">
        <v>0</v>
      </c>
      <c r="L5347" s="2">
        <v>12.55</v>
      </c>
      <c r="M5347" s="2">
        <f t="shared" si="664"/>
        <v>38.47</v>
      </c>
      <c r="N5347" s="2">
        <f t="shared" si="665"/>
        <v>12.55</v>
      </c>
      <c r="O5347" s="2">
        <f t="shared" si="666"/>
        <v>25.919999999999998</v>
      </c>
      <c r="P5347" s="4">
        <f t="shared" si="667"/>
        <v>0.67377177021055368</v>
      </c>
      <c r="Q5347">
        <f t="shared" si="668"/>
        <v>2025</v>
      </c>
      <c r="R5347" t="str">
        <f t="shared" si="669"/>
        <v>Q4</v>
      </c>
      <c r="S5347">
        <f t="shared" si="670"/>
        <v>10</v>
      </c>
      <c r="T5347" t="str">
        <f t="shared" si="671"/>
        <v>Oct</v>
      </c>
    </row>
    <row r="5348" spans="1:20" x14ac:dyDescent="0.35">
      <c r="A5348" t="s">
        <v>5413</v>
      </c>
      <c r="B5348" s="1">
        <v>45935</v>
      </c>
      <c r="C5348" t="s">
        <v>41</v>
      </c>
      <c r="D5348" t="s">
        <v>42</v>
      </c>
      <c r="E5348" t="s">
        <v>52</v>
      </c>
      <c r="F5348" t="s">
        <v>24</v>
      </c>
      <c r="G5348" t="s">
        <v>53</v>
      </c>
      <c r="H5348" t="s">
        <v>131</v>
      </c>
      <c r="I5348">
        <v>1</v>
      </c>
      <c r="J5348" s="2">
        <v>32.81</v>
      </c>
      <c r="K5348" s="3">
        <v>0.1</v>
      </c>
      <c r="L5348" s="2">
        <v>9.77</v>
      </c>
      <c r="M5348" s="2">
        <f t="shared" si="664"/>
        <v>29.53</v>
      </c>
      <c r="N5348" s="2">
        <f t="shared" si="665"/>
        <v>9.77</v>
      </c>
      <c r="O5348" s="2">
        <f t="shared" si="666"/>
        <v>19.760000000000002</v>
      </c>
      <c r="P5348" s="4">
        <f t="shared" si="667"/>
        <v>0.66915001693193366</v>
      </c>
      <c r="Q5348">
        <f t="shared" si="668"/>
        <v>2025</v>
      </c>
      <c r="R5348" t="str">
        <f t="shared" si="669"/>
        <v>Q4</v>
      </c>
      <c r="S5348">
        <f t="shared" si="670"/>
        <v>10</v>
      </c>
      <c r="T5348" t="str">
        <f t="shared" si="671"/>
        <v>Oct</v>
      </c>
    </row>
    <row r="5349" spans="1:20" x14ac:dyDescent="0.35">
      <c r="A5349" t="s">
        <v>5414</v>
      </c>
      <c r="B5349" s="1">
        <v>45935</v>
      </c>
      <c r="C5349" t="s">
        <v>21</v>
      </c>
      <c r="D5349" t="s">
        <v>22</v>
      </c>
      <c r="E5349" t="s">
        <v>43</v>
      </c>
      <c r="F5349" t="s">
        <v>37</v>
      </c>
      <c r="G5349" t="s">
        <v>32</v>
      </c>
      <c r="H5349" t="s">
        <v>86</v>
      </c>
      <c r="I5349">
        <v>2</v>
      </c>
      <c r="J5349" s="2">
        <v>67.13</v>
      </c>
      <c r="K5349" s="3">
        <v>0.05</v>
      </c>
      <c r="L5349" s="2">
        <v>24.8</v>
      </c>
      <c r="M5349" s="2">
        <f t="shared" si="664"/>
        <v>127.55</v>
      </c>
      <c r="N5349" s="2">
        <f t="shared" si="665"/>
        <v>49.6</v>
      </c>
      <c r="O5349" s="2">
        <f t="shared" si="666"/>
        <v>77.949999999999989</v>
      </c>
      <c r="P5349" s="4">
        <f t="shared" si="667"/>
        <v>0.61113288906311247</v>
      </c>
      <c r="Q5349">
        <f t="shared" si="668"/>
        <v>2025</v>
      </c>
      <c r="R5349" t="str">
        <f t="shared" si="669"/>
        <v>Q4</v>
      </c>
      <c r="S5349">
        <f t="shared" si="670"/>
        <v>10</v>
      </c>
      <c r="T5349" t="str">
        <f t="shared" si="671"/>
        <v>Oct</v>
      </c>
    </row>
    <row r="5350" spans="1:20" x14ac:dyDescent="0.35">
      <c r="A5350" t="s">
        <v>5415</v>
      </c>
      <c r="B5350" s="1">
        <v>45935</v>
      </c>
      <c r="C5350" t="s">
        <v>21</v>
      </c>
      <c r="D5350" t="s">
        <v>35</v>
      </c>
      <c r="E5350" t="s">
        <v>23</v>
      </c>
      <c r="F5350" t="s">
        <v>24</v>
      </c>
      <c r="G5350" t="s">
        <v>25</v>
      </c>
      <c r="H5350" t="s">
        <v>81</v>
      </c>
      <c r="I5350">
        <v>2</v>
      </c>
      <c r="J5350" s="2">
        <v>43.01</v>
      </c>
      <c r="K5350" s="3">
        <v>0</v>
      </c>
      <c r="L5350" s="2">
        <v>15.89</v>
      </c>
      <c r="M5350" s="2">
        <f t="shared" si="664"/>
        <v>86.02</v>
      </c>
      <c r="N5350" s="2">
        <f t="shared" si="665"/>
        <v>31.78</v>
      </c>
      <c r="O5350" s="2">
        <f t="shared" si="666"/>
        <v>54.239999999999995</v>
      </c>
      <c r="P5350" s="4">
        <f t="shared" si="667"/>
        <v>0.63055103464310625</v>
      </c>
      <c r="Q5350">
        <f t="shared" si="668"/>
        <v>2025</v>
      </c>
      <c r="R5350" t="str">
        <f t="shared" si="669"/>
        <v>Q4</v>
      </c>
      <c r="S5350">
        <f t="shared" si="670"/>
        <v>10</v>
      </c>
      <c r="T5350" t="str">
        <f t="shared" si="671"/>
        <v>Oct</v>
      </c>
    </row>
    <row r="5351" spans="1:20" x14ac:dyDescent="0.35">
      <c r="A5351" t="s">
        <v>5416</v>
      </c>
      <c r="B5351" s="1">
        <v>45935</v>
      </c>
      <c r="C5351" t="s">
        <v>21</v>
      </c>
      <c r="D5351" t="s">
        <v>103</v>
      </c>
      <c r="E5351" t="s">
        <v>23</v>
      </c>
      <c r="F5351" t="s">
        <v>37</v>
      </c>
      <c r="G5351" t="s">
        <v>38</v>
      </c>
      <c r="H5351" t="s">
        <v>39</v>
      </c>
      <c r="I5351">
        <v>1</v>
      </c>
      <c r="J5351" s="2">
        <v>138.63</v>
      </c>
      <c r="K5351" s="3">
        <v>0.05</v>
      </c>
      <c r="L5351" s="2">
        <v>79.77</v>
      </c>
      <c r="M5351" s="2">
        <f t="shared" si="664"/>
        <v>131.69999999999999</v>
      </c>
      <c r="N5351" s="2">
        <f t="shared" si="665"/>
        <v>79.77</v>
      </c>
      <c r="O5351" s="2">
        <f t="shared" si="666"/>
        <v>51.929999999999993</v>
      </c>
      <c r="P5351" s="4">
        <f t="shared" si="667"/>
        <v>0.39430523917995441</v>
      </c>
      <c r="Q5351">
        <f t="shared" si="668"/>
        <v>2025</v>
      </c>
      <c r="R5351" t="str">
        <f t="shared" si="669"/>
        <v>Q4</v>
      </c>
      <c r="S5351">
        <f t="shared" si="670"/>
        <v>10</v>
      </c>
      <c r="T5351" t="str">
        <f t="shared" si="671"/>
        <v>Oct</v>
      </c>
    </row>
    <row r="5352" spans="1:20" x14ac:dyDescent="0.35">
      <c r="A5352" t="s">
        <v>5417</v>
      </c>
      <c r="B5352" s="1">
        <v>45935</v>
      </c>
      <c r="C5352" t="s">
        <v>28</v>
      </c>
      <c r="D5352" t="s">
        <v>29</v>
      </c>
      <c r="E5352" t="s">
        <v>23</v>
      </c>
      <c r="F5352" t="s">
        <v>24</v>
      </c>
      <c r="G5352" t="s">
        <v>32</v>
      </c>
      <c r="H5352" t="s">
        <v>86</v>
      </c>
      <c r="I5352">
        <v>1</v>
      </c>
      <c r="J5352" s="2">
        <v>70.88</v>
      </c>
      <c r="K5352" s="3">
        <v>0</v>
      </c>
      <c r="L5352" s="2">
        <v>24.39</v>
      </c>
      <c r="M5352" s="2">
        <f t="shared" si="664"/>
        <v>70.88</v>
      </c>
      <c r="N5352" s="2">
        <f t="shared" si="665"/>
        <v>24.39</v>
      </c>
      <c r="O5352" s="2">
        <f t="shared" si="666"/>
        <v>46.489999999999995</v>
      </c>
      <c r="P5352" s="4">
        <f t="shared" si="667"/>
        <v>0.65589729119638818</v>
      </c>
      <c r="Q5352">
        <f t="shared" si="668"/>
        <v>2025</v>
      </c>
      <c r="R5352" t="str">
        <f t="shared" si="669"/>
        <v>Q4</v>
      </c>
      <c r="S5352">
        <f t="shared" si="670"/>
        <v>10</v>
      </c>
      <c r="T5352" t="str">
        <f t="shared" si="671"/>
        <v>Oct</v>
      </c>
    </row>
    <row r="5353" spans="1:20" x14ac:dyDescent="0.35">
      <c r="A5353" t="s">
        <v>5418</v>
      </c>
      <c r="B5353" s="1">
        <v>45935</v>
      </c>
      <c r="C5353" t="s">
        <v>21</v>
      </c>
      <c r="D5353" t="s">
        <v>22</v>
      </c>
      <c r="E5353" t="s">
        <v>23</v>
      </c>
      <c r="F5353" t="s">
        <v>37</v>
      </c>
      <c r="G5353" t="s">
        <v>38</v>
      </c>
      <c r="H5353" t="s">
        <v>84</v>
      </c>
      <c r="I5353">
        <v>1</v>
      </c>
      <c r="J5353" s="2">
        <v>255.88</v>
      </c>
      <c r="K5353" s="3">
        <v>0</v>
      </c>
      <c r="L5353" s="2">
        <v>128.66</v>
      </c>
      <c r="M5353" s="2">
        <f t="shared" si="664"/>
        <v>255.88</v>
      </c>
      <c r="N5353" s="2">
        <f t="shared" si="665"/>
        <v>128.66</v>
      </c>
      <c r="O5353" s="2">
        <f t="shared" si="666"/>
        <v>127.22</v>
      </c>
      <c r="P5353" s="4">
        <f t="shared" si="667"/>
        <v>0.49718618102235423</v>
      </c>
      <c r="Q5353">
        <f t="shared" si="668"/>
        <v>2025</v>
      </c>
      <c r="R5353" t="str">
        <f t="shared" si="669"/>
        <v>Q4</v>
      </c>
      <c r="S5353">
        <f t="shared" si="670"/>
        <v>10</v>
      </c>
      <c r="T5353" t="str">
        <f t="shared" si="671"/>
        <v>Oct</v>
      </c>
    </row>
    <row r="5354" spans="1:20" x14ac:dyDescent="0.35">
      <c r="A5354" t="s">
        <v>5419</v>
      </c>
      <c r="B5354" s="1">
        <v>45936</v>
      </c>
      <c r="C5354" t="s">
        <v>28</v>
      </c>
      <c r="D5354" t="s">
        <v>29</v>
      </c>
      <c r="E5354" t="s">
        <v>36</v>
      </c>
      <c r="F5354" t="s">
        <v>24</v>
      </c>
      <c r="G5354" t="s">
        <v>53</v>
      </c>
      <c r="H5354" t="s">
        <v>66</v>
      </c>
      <c r="I5354">
        <v>1</v>
      </c>
      <c r="J5354" s="2">
        <v>114.06</v>
      </c>
      <c r="K5354" s="3">
        <v>0</v>
      </c>
      <c r="L5354" s="2">
        <v>43.17</v>
      </c>
      <c r="M5354" s="2">
        <f t="shared" si="664"/>
        <v>114.06</v>
      </c>
      <c r="N5354" s="2">
        <f t="shared" si="665"/>
        <v>43.17</v>
      </c>
      <c r="O5354" s="2">
        <f t="shared" si="666"/>
        <v>70.89</v>
      </c>
      <c r="P5354" s="4">
        <f t="shared" si="667"/>
        <v>0.62151499210941608</v>
      </c>
      <c r="Q5354">
        <f t="shared" si="668"/>
        <v>2025</v>
      </c>
      <c r="R5354" t="str">
        <f t="shared" si="669"/>
        <v>Q4</v>
      </c>
      <c r="S5354">
        <f t="shared" si="670"/>
        <v>10</v>
      </c>
      <c r="T5354" t="str">
        <f t="shared" si="671"/>
        <v>Oct</v>
      </c>
    </row>
    <row r="5355" spans="1:20" x14ac:dyDescent="0.35">
      <c r="A5355" t="s">
        <v>5420</v>
      </c>
      <c r="B5355" s="1">
        <v>45936</v>
      </c>
      <c r="C5355" t="s">
        <v>41</v>
      </c>
      <c r="D5355" t="s">
        <v>42</v>
      </c>
      <c r="E5355" t="s">
        <v>23</v>
      </c>
      <c r="F5355" t="s">
        <v>37</v>
      </c>
      <c r="G5355" t="s">
        <v>53</v>
      </c>
      <c r="H5355" t="s">
        <v>54</v>
      </c>
      <c r="I5355">
        <v>1</v>
      </c>
      <c r="J5355" s="2">
        <v>155.44</v>
      </c>
      <c r="K5355" s="3">
        <v>0.15</v>
      </c>
      <c r="L5355" s="2">
        <v>71.58</v>
      </c>
      <c r="M5355" s="2">
        <f t="shared" si="664"/>
        <v>132.12</v>
      </c>
      <c r="N5355" s="2">
        <f t="shared" si="665"/>
        <v>71.58</v>
      </c>
      <c r="O5355" s="2">
        <f t="shared" si="666"/>
        <v>60.540000000000006</v>
      </c>
      <c r="P5355" s="4">
        <f t="shared" si="667"/>
        <v>0.45821980018165309</v>
      </c>
      <c r="Q5355">
        <f t="shared" si="668"/>
        <v>2025</v>
      </c>
      <c r="R5355" t="str">
        <f t="shared" si="669"/>
        <v>Q4</v>
      </c>
      <c r="S5355">
        <f t="shared" si="670"/>
        <v>10</v>
      </c>
      <c r="T5355" t="str">
        <f t="shared" si="671"/>
        <v>Oct</v>
      </c>
    </row>
    <row r="5356" spans="1:20" x14ac:dyDescent="0.35">
      <c r="A5356" t="s">
        <v>5421</v>
      </c>
      <c r="B5356" s="1">
        <v>45936</v>
      </c>
      <c r="C5356" t="s">
        <v>62</v>
      </c>
      <c r="D5356" t="s">
        <v>69</v>
      </c>
      <c r="E5356" t="s">
        <v>52</v>
      </c>
      <c r="F5356" t="s">
        <v>31</v>
      </c>
      <c r="G5356" t="s">
        <v>53</v>
      </c>
      <c r="H5356" t="s">
        <v>131</v>
      </c>
      <c r="I5356">
        <v>1</v>
      </c>
      <c r="J5356" s="2">
        <v>29.56</v>
      </c>
      <c r="K5356" s="3">
        <v>0</v>
      </c>
      <c r="L5356" s="2">
        <v>9.5299999999999994</v>
      </c>
      <c r="M5356" s="2">
        <f t="shared" si="664"/>
        <v>29.56</v>
      </c>
      <c r="N5356" s="2">
        <f t="shared" si="665"/>
        <v>9.5299999999999994</v>
      </c>
      <c r="O5356" s="2">
        <f t="shared" si="666"/>
        <v>20.03</v>
      </c>
      <c r="P5356" s="4">
        <f t="shared" si="667"/>
        <v>0.6776048714479026</v>
      </c>
      <c r="Q5356">
        <f t="shared" si="668"/>
        <v>2025</v>
      </c>
      <c r="R5356" t="str">
        <f t="shared" si="669"/>
        <v>Q4</v>
      </c>
      <c r="S5356">
        <f t="shared" si="670"/>
        <v>10</v>
      </c>
      <c r="T5356" t="str">
        <f t="shared" si="671"/>
        <v>Oct</v>
      </c>
    </row>
    <row r="5357" spans="1:20" x14ac:dyDescent="0.35">
      <c r="A5357" t="s">
        <v>5422</v>
      </c>
      <c r="B5357" s="1">
        <v>45936</v>
      </c>
      <c r="C5357" t="s">
        <v>21</v>
      </c>
      <c r="D5357" t="s">
        <v>35</v>
      </c>
      <c r="E5357" t="s">
        <v>43</v>
      </c>
      <c r="F5357" t="s">
        <v>37</v>
      </c>
      <c r="G5357" t="s">
        <v>25</v>
      </c>
      <c r="H5357" t="s">
        <v>81</v>
      </c>
      <c r="I5357">
        <v>1</v>
      </c>
      <c r="J5357" s="2">
        <v>41.51</v>
      </c>
      <c r="K5357" s="3">
        <v>0</v>
      </c>
      <c r="L5357" s="2">
        <v>16.329999999999998</v>
      </c>
      <c r="M5357" s="2">
        <f t="shared" si="664"/>
        <v>41.51</v>
      </c>
      <c r="N5357" s="2">
        <f t="shared" si="665"/>
        <v>16.329999999999998</v>
      </c>
      <c r="O5357" s="2">
        <f t="shared" si="666"/>
        <v>25.18</v>
      </c>
      <c r="P5357" s="4">
        <f t="shared" si="667"/>
        <v>0.60660081907973984</v>
      </c>
      <c r="Q5357">
        <f t="shared" si="668"/>
        <v>2025</v>
      </c>
      <c r="R5357" t="str">
        <f t="shared" si="669"/>
        <v>Q4</v>
      </c>
      <c r="S5357">
        <f t="shared" si="670"/>
        <v>10</v>
      </c>
      <c r="T5357" t="str">
        <f t="shared" si="671"/>
        <v>Oct</v>
      </c>
    </row>
    <row r="5358" spans="1:20" x14ac:dyDescent="0.35">
      <c r="A5358" t="s">
        <v>5423</v>
      </c>
      <c r="B5358" s="1">
        <v>45936</v>
      </c>
      <c r="C5358" t="s">
        <v>41</v>
      </c>
      <c r="D5358" t="s">
        <v>42</v>
      </c>
      <c r="E5358" t="s">
        <v>52</v>
      </c>
      <c r="F5358" t="s">
        <v>24</v>
      </c>
      <c r="G5358" t="s">
        <v>53</v>
      </c>
      <c r="H5358" t="s">
        <v>131</v>
      </c>
      <c r="I5358">
        <v>1</v>
      </c>
      <c r="J5358" s="2">
        <v>33.36</v>
      </c>
      <c r="K5358" s="3">
        <v>0</v>
      </c>
      <c r="L5358" s="2">
        <v>9.74</v>
      </c>
      <c r="M5358" s="2">
        <f t="shared" si="664"/>
        <v>33.36</v>
      </c>
      <c r="N5358" s="2">
        <f t="shared" si="665"/>
        <v>9.74</v>
      </c>
      <c r="O5358" s="2">
        <f t="shared" si="666"/>
        <v>23.619999999999997</v>
      </c>
      <c r="P5358" s="4">
        <f t="shared" si="667"/>
        <v>0.70803357314148674</v>
      </c>
      <c r="Q5358">
        <f t="shared" si="668"/>
        <v>2025</v>
      </c>
      <c r="R5358" t="str">
        <f t="shared" si="669"/>
        <v>Q4</v>
      </c>
      <c r="S5358">
        <f t="shared" si="670"/>
        <v>10</v>
      </c>
      <c r="T5358" t="str">
        <f t="shared" si="671"/>
        <v>Oct</v>
      </c>
    </row>
    <row r="5359" spans="1:20" x14ac:dyDescent="0.35">
      <c r="A5359" t="s">
        <v>5424</v>
      </c>
      <c r="B5359" s="1">
        <v>45936</v>
      </c>
      <c r="C5359" t="s">
        <v>28</v>
      </c>
      <c r="D5359" t="s">
        <v>49</v>
      </c>
      <c r="E5359" t="s">
        <v>43</v>
      </c>
      <c r="F5359" t="s">
        <v>24</v>
      </c>
      <c r="G5359" t="s">
        <v>46</v>
      </c>
      <c r="H5359" t="s">
        <v>79</v>
      </c>
      <c r="I5359">
        <v>2</v>
      </c>
      <c r="J5359" s="2">
        <v>29.49</v>
      </c>
      <c r="K5359" s="3">
        <v>0</v>
      </c>
      <c r="L5359" s="2">
        <v>10</v>
      </c>
      <c r="M5359" s="2">
        <f t="shared" si="664"/>
        <v>58.98</v>
      </c>
      <c r="N5359" s="2">
        <f t="shared" si="665"/>
        <v>20</v>
      </c>
      <c r="O5359" s="2">
        <f t="shared" si="666"/>
        <v>38.979999999999997</v>
      </c>
      <c r="P5359" s="4">
        <f t="shared" si="667"/>
        <v>0.66090200067819593</v>
      </c>
      <c r="Q5359">
        <f t="shared" si="668"/>
        <v>2025</v>
      </c>
      <c r="R5359" t="str">
        <f t="shared" si="669"/>
        <v>Q4</v>
      </c>
      <c r="S5359">
        <f t="shared" si="670"/>
        <v>10</v>
      </c>
      <c r="T5359" t="str">
        <f t="shared" si="671"/>
        <v>Oct</v>
      </c>
    </row>
    <row r="5360" spans="1:20" x14ac:dyDescent="0.35">
      <c r="A5360" t="s">
        <v>5425</v>
      </c>
      <c r="B5360" s="1">
        <v>45936</v>
      </c>
      <c r="C5360" t="s">
        <v>28</v>
      </c>
      <c r="D5360" t="s">
        <v>29</v>
      </c>
      <c r="E5360" t="s">
        <v>23</v>
      </c>
      <c r="F5360" t="s">
        <v>24</v>
      </c>
      <c r="G5360" t="s">
        <v>32</v>
      </c>
      <c r="H5360" t="s">
        <v>50</v>
      </c>
      <c r="I5360">
        <v>3</v>
      </c>
      <c r="J5360" s="2">
        <v>230.11</v>
      </c>
      <c r="K5360" s="3">
        <v>0.05</v>
      </c>
      <c r="L5360" s="2">
        <v>117.61</v>
      </c>
      <c r="M5360" s="2">
        <f t="shared" si="664"/>
        <v>655.81</v>
      </c>
      <c r="N5360" s="2">
        <f t="shared" si="665"/>
        <v>352.83</v>
      </c>
      <c r="O5360" s="2">
        <f t="shared" si="666"/>
        <v>302.97999999999996</v>
      </c>
      <c r="P5360" s="4">
        <f t="shared" si="667"/>
        <v>0.46199356520943563</v>
      </c>
      <c r="Q5360">
        <f t="shared" si="668"/>
        <v>2025</v>
      </c>
      <c r="R5360" t="str">
        <f t="shared" si="669"/>
        <v>Q4</v>
      </c>
      <c r="S5360">
        <f t="shared" si="670"/>
        <v>10</v>
      </c>
      <c r="T5360" t="str">
        <f t="shared" si="671"/>
        <v>Oct</v>
      </c>
    </row>
    <row r="5361" spans="1:20" x14ac:dyDescent="0.35">
      <c r="A5361" t="s">
        <v>5426</v>
      </c>
      <c r="B5361" s="1">
        <v>45936</v>
      </c>
      <c r="C5361" t="s">
        <v>21</v>
      </c>
      <c r="D5361" t="s">
        <v>35</v>
      </c>
      <c r="E5361" t="s">
        <v>23</v>
      </c>
      <c r="F5361" t="s">
        <v>37</v>
      </c>
      <c r="G5361" t="s">
        <v>46</v>
      </c>
      <c r="H5361" t="s">
        <v>75</v>
      </c>
      <c r="I5361">
        <v>3</v>
      </c>
      <c r="J5361" s="2">
        <v>33.799999999999997</v>
      </c>
      <c r="K5361" s="3">
        <v>0</v>
      </c>
      <c r="L5361" s="2">
        <v>10.3</v>
      </c>
      <c r="M5361" s="2">
        <f t="shared" si="664"/>
        <v>101.4</v>
      </c>
      <c r="N5361" s="2">
        <f t="shared" si="665"/>
        <v>30.9</v>
      </c>
      <c r="O5361" s="2">
        <f t="shared" si="666"/>
        <v>70.5</v>
      </c>
      <c r="P5361" s="4">
        <f t="shared" si="667"/>
        <v>0.69526627218934911</v>
      </c>
      <c r="Q5361">
        <f t="shared" si="668"/>
        <v>2025</v>
      </c>
      <c r="R5361" t="str">
        <f t="shared" si="669"/>
        <v>Q4</v>
      </c>
      <c r="S5361">
        <f t="shared" si="670"/>
        <v>10</v>
      </c>
      <c r="T5361" t="str">
        <f t="shared" si="671"/>
        <v>Oct</v>
      </c>
    </row>
    <row r="5362" spans="1:20" x14ac:dyDescent="0.35">
      <c r="A5362" t="s">
        <v>5427</v>
      </c>
      <c r="B5362" s="1">
        <v>45936</v>
      </c>
      <c r="C5362" t="s">
        <v>28</v>
      </c>
      <c r="D5362" t="s">
        <v>29</v>
      </c>
      <c r="E5362" t="s">
        <v>23</v>
      </c>
      <c r="F5362" t="s">
        <v>37</v>
      </c>
      <c r="G5362" t="s">
        <v>53</v>
      </c>
      <c r="H5362" t="s">
        <v>70</v>
      </c>
      <c r="I5362">
        <v>1</v>
      </c>
      <c r="J5362" s="2">
        <v>54.04</v>
      </c>
      <c r="K5362" s="3">
        <v>0</v>
      </c>
      <c r="L5362" s="2">
        <v>18.79</v>
      </c>
      <c r="M5362" s="2">
        <f t="shared" si="664"/>
        <v>54.04</v>
      </c>
      <c r="N5362" s="2">
        <f t="shared" si="665"/>
        <v>18.79</v>
      </c>
      <c r="O5362" s="2">
        <f t="shared" si="666"/>
        <v>35.25</v>
      </c>
      <c r="P5362" s="4">
        <f t="shared" si="667"/>
        <v>0.6522945965951148</v>
      </c>
      <c r="Q5362">
        <f t="shared" si="668"/>
        <v>2025</v>
      </c>
      <c r="R5362" t="str">
        <f t="shared" si="669"/>
        <v>Q4</v>
      </c>
      <c r="S5362">
        <f t="shared" si="670"/>
        <v>10</v>
      </c>
      <c r="T5362" t="str">
        <f t="shared" si="671"/>
        <v>Oct</v>
      </c>
    </row>
    <row r="5363" spans="1:20" x14ac:dyDescent="0.35">
      <c r="A5363" t="s">
        <v>5428</v>
      </c>
      <c r="B5363" s="1">
        <v>45936</v>
      </c>
      <c r="C5363" t="s">
        <v>21</v>
      </c>
      <c r="D5363" t="s">
        <v>22</v>
      </c>
      <c r="E5363" t="s">
        <v>43</v>
      </c>
      <c r="F5363" t="s">
        <v>24</v>
      </c>
      <c r="G5363" t="s">
        <v>53</v>
      </c>
      <c r="H5363" t="s">
        <v>54</v>
      </c>
      <c r="I5363">
        <v>1</v>
      </c>
      <c r="J5363" s="2">
        <v>145.66999999999999</v>
      </c>
      <c r="K5363" s="3">
        <v>0.1</v>
      </c>
      <c r="L5363" s="2">
        <v>70.63</v>
      </c>
      <c r="M5363" s="2">
        <f t="shared" si="664"/>
        <v>131.1</v>
      </c>
      <c r="N5363" s="2">
        <f t="shared" si="665"/>
        <v>70.63</v>
      </c>
      <c r="O5363" s="2">
        <f t="shared" si="666"/>
        <v>60.47</v>
      </c>
      <c r="P5363" s="4">
        <f t="shared" si="667"/>
        <v>0.46125095347063311</v>
      </c>
      <c r="Q5363">
        <f t="shared" si="668"/>
        <v>2025</v>
      </c>
      <c r="R5363" t="str">
        <f t="shared" si="669"/>
        <v>Q4</v>
      </c>
      <c r="S5363">
        <f t="shared" si="670"/>
        <v>10</v>
      </c>
      <c r="T5363" t="str">
        <f t="shared" si="671"/>
        <v>Oct</v>
      </c>
    </row>
    <row r="5364" spans="1:20" x14ac:dyDescent="0.35">
      <c r="A5364" t="s">
        <v>5429</v>
      </c>
      <c r="B5364" s="1">
        <v>45937</v>
      </c>
      <c r="C5364" t="s">
        <v>21</v>
      </c>
      <c r="D5364" t="s">
        <v>35</v>
      </c>
      <c r="E5364" t="s">
        <v>36</v>
      </c>
      <c r="F5364" t="s">
        <v>24</v>
      </c>
      <c r="G5364" t="s">
        <v>46</v>
      </c>
      <c r="H5364" t="s">
        <v>183</v>
      </c>
      <c r="I5364">
        <v>2</v>
      </c>
      <c r="J5364" s="2">
        <v>137.88</v>
      </c>
      <c r="K5364" s="3">
        <v>0.15</v>
      </c>
      <c r="L5364" s="2">
        <v>63.73</v>
      </c>
      <c r="M5364" s="2">
        <f t="shared" si="664"/>
        <v>234.4</v>
      </c>
      <c r="N5364" s="2">
        <f t="shared" si="665"/>
        <v>127.46</v>
      </c>
      <c r="O5364" s="2">
        <f t="shared" si="666"/>
        <v>106.94000000000001</v>
      </c>
      <c r="P5364" s="4">
        <f t="shared" si="667"/>
        <v>0.45622866894197955</v>
      </c>
      <c r="Q5364">
        <f t="shared" si="668"/>
        <v>2025</v>
      </c>
      <c r="R5364" t="str">
        <f t="shared" si="669"/>
        <v>Q4</v>
      </c>
      <c r="S5364">
        <f t="shared" si="670"/>
        <v>10</v>
      </c>
      <c r="T5364" t="str">
        <f t="shared" si="671"/>
        <v>Oct</v>
      </c>
    </row>
    <row r="5365" spans="1:20" x14ac:dyDescent="0.35">
      <c r="A5365" t="s">
        <v>5430</v>
      </c>
      <c r="B5365" s="1">
        <v>45937</v>
      </c>
      <c r="C5365" t="s">
        <v>28</v>
      </c>
      <c r="D5365" t="s">
        <v>29</v>
      </c>
      <c r="E5365" t="s">
        <v>52</v>
      </c>
      <c r="F5365" t="s">
        <v>37</v>
      </c>
      <c r="G5365" t="s">
        <v>53</v>
      </c>
      <c r="H5365" t="s">
        <v>70</v>
      </c>
      <c r="I5365">
        <v>1</v>
      </c>
      <c r="J5365" s="2">
        <v>54.9</v>
      </c>
      <c r="K5365" s="3">
        <v>0.05</v>
      </c>
      <c r="L5365" s="2">
        <v>18.82</v>
      </c>
      <c r="M5365" s="2">
        <f t="shared" si="664"/>
        <v>52.16</v>
      </c>
      <c r="N5365" s="2">
        <f t="shared" si="665"/>
        <v>18.82</v>
      </c>
      <c r="O5365" s="2">
        <f t="shared" si="666"/>
        <v>33.339999999999996</v>
      </c>
      <c r="P5365" s="4">
        <f t="shared" si="667"/>
        <v>0.63918711656441718</v>
      </c>
      <c r="Q5365">
        <f t="shared" si="668"/>
        <v>2025</v>
      </c>
      <c r="R5365" t="str">
        <f t="shared" si="669"/>
        <v>Q4</v>
      </c>
      <c r="S5365">
        <f t="shared" si="670"/>
        <v>10</v>
      </c>
      <c r="T5365" t="str">
        <f t="shared" si="671"/>
        <v>Oct</v>
      </c>
    </row>
    <row r="5366" spans="1:20" x14ac:dyDescent="0.35">
      <c r="A5366" t="s">
        <v>5431</v>
      </c>
      <c r="B5366" s="1">
        <v>45937</v>
      </c>
      <c r="C5366" t="s">
        <v>41</v>
      </c>
      <c r="D5366" t="s">
        <v>42</v>
      </c>
      <c r="E5366" t="s">
        <v>23</v>
      </c>
      <c r="F5366" t="s">
        <v>37</v>
      </c>
      <c r="G5366" t="s">
        <v>32</v>
      </c>
      <c r="H5366" t="s">
        <v>86</v>
      </c>
      <c r="I5366">
        <v>1</v>
      </c>
      <c r="J5366" s="2">
        <v>73.13</v>
      </c>
      <c r="K5366" s="3">
        <v>0</v>
      </c>
      <c r="L5366" s="2">
        <v>23.81</v>
      </c>
      <c r="M5366" s="2">
        <f t="shared" si="664"/>
        <v>73.13</v>
      </c>
      <c r="N5366" s="2">
        <f t="shared" si="665"/>
        <v>23.81</v>
      </c>
      <c r="O5366" s="2">
        <f t="shared" si="666"/>
        <v>49.319999999999993</v>
      </c>
      <c r="P5366" s="4">
        <f t="shared" si="667"/>
        <v>0.67441542458635306</v>
      </c>
      <c r="Q5366">
        <f t="shared" si="668"/>
        <v>2025</v>
      </c>
      <c r="R5366" t="str">
        <f t="shared" si="669"/>
        <v>Q4</v>
      </c>
      <c r="S5366">
        <f t="shared" si="670"/>
        <v>10</v>
      </c>
      <c r="T5366" t="str">
        <f t="shared" si="671"/>
        <v>Oct</v>
      </c>
    </row>
    <row r="5367" spans="1:20" x14ac:dyDescent="0.35">
      <c r="A5367" t="s">
        <v>5432</v>
      </c>
      <c r="B5367" s="1">
        <v>45937</v>
      </c>
      <c r="C5367" t="s">
        <v>21</v>
      </c>
      <c r="D5367" t="s">
        <v>35</v>
      </c>
      <c r="E5367" t="s">
        <v>23</v>
      </c>
      <c r="F5367" t="s">
        <v>37</v>
      </c>
      <c r="G5367" t="s">
        <v>25</v>
      </c>
      <c r="H5367" t="s">
        <v>72</v>
      </c>
      <c r="I5367">
        <v>1</v>
      </c>
      <c r="J5367" s="2">
        <v>195</v>
      </c>
      <c r="K5367" s="3">
        <v>0.2</v>
      </c>
      <c r="L5367" s="2">
        <v>110.42</v>
      </c>
      <c r="M5367" s="2">
        <f t="shared" si="664"/>
        <v>156</v>
      </c>
      <c r="N5367" s="2">
        <f t="shared" si="665"/>
        <v>110.42</v>
      </c>
      <c r="O5367" s="2">
        <f t="shared" si="666"/>
        <v>45.58</v>
      </c>
      <c r="P5367" s="4">
        <f t="shared" si="667"/>
        <v>0.29217948717948716</v>
      </c>
      <c r="Q5367">
        <f t="shared" si="668"/>
        <v>2025</v>
      </c>
      <c r="R5367" t="str">
        <f t="shared" si="669"/>
        <v>Q4</v>
      </c>
      <c r="S5367">
        <f t="shared" si="670"/>
        <v>10</v>
      </c>
      <c r="T5367" t="str">
        <f t="shared" si="671"/>
        <v>Oct</v>
      </c>
    </row>
    <row r="5368" spans="1:20" x14ac:dyDescent="0.35">
      <c r="A5368" t="s">
        <v>5433</v>
      </c>
      <c r="B5368" s="1">
        <v>45937</v>
      </c>
      <c r="C5368" t="s">
        <v>28</v>
      </c>
      <c r="D5368" t="s">
        <v>29</v>
      </c>
      <c r="E5368" t="s">
        <v>23</v>
      </c>
      <c r="F5368" t="s">
        <v>24</v>
      </c>
      <c r="G5368" t="s">
        <v>25</v>
      </c>
      <c r="H5368" t="s">
        <v>81</v>
      </c>
      <c r="I5368">
        <v>3</v>
      </c>
      <c r="J5368" s="2">
        <v>42.36</v>
      </c>
      <c r="K5368" s="3">
        <v>0.15</v>
      </c>
      <c r="L5368" s="2">
        <v>16.329999999999998</v>
      </c>
      <c r="M5368" s="2">
        <f t="shared" si="664"/>
        <v>108.02</v>
      </c>
      <c r="N5368" s="2">
        <f t="shared" si="665"/>
        <v>48.99</v>
      </c>
      <c r="O5368" s="2">
        <f t="shared" si="666"/>
        <v>59.029999999999994</v>
      </c>
      <c r="P5368" s="4">
        <f t="shared" si="667"/>
        <v>0.54647287539344558</v>
      </c>
      <c r="Q5368">
        <f t="shared" si="668"/>
        <v>2025</v>
      </c>
      <c r="R5368" t="str">
        <f t="shared" si="669"/>
        <v>Q4</v>
      </c>
      <c r="S5368">
        <f t="shared" si="670"/>
        <v>10</v>
      </c>
      <c r="T5368" t="str">
        <f t="shared" si="671"/>
        <v>Oct</v>
      </c>
    </row>
    <row r="5369" spans="1:20" x14ac:dyDescent="0.35">
      <c r="A5369" t="s">
        <v>5434</v>
      </c>
      <c r="B5369" s="1">
        <v>45937</v>
      </c>
      <c r="C5369" t="s">
        <v>21</v>
      </c>
      <c r="D5369" t="s">
        <v>35</v>
      </c>
      <c r="E5369" t="s">
        <v>43</v>
      </c>
      <c r="F5369" t="s">
        <v>24</v>
      </c>
      <c r="G5369" t="s">
        <v>53</v>
      </c>
      <c r="H5369" t="s">
        <v>54</v>
      </c>
      <c r="I5369">
        <v>1</v>
      </c>
      <c r="J5369" s="2">
        <v>152.26</v>
      </c>
      <c r="K5369" s="3">
        <v>0</v>
      </c>
      <c r="L5369" s="2">
        <v>73.86</v>
      </c>
      <c r="M5369" s="2">
        <f t="shared" si="664"/>
        <v>152.26</v>
      </c>
      <c r="N5369" s="2">
        <f t="shared" si="665"/>
        <v>73.86</v>
      </c>
      <c r="O5369" s="2">
        <f t="shared" si="666"/>
        <v>78.399999999999991</v>
      </c>
      <c r="P5369" s="4">
        <f t="shared" si="667"/>
        <v>0.51490870878760009</v>
      </c>
      <c r="Q5369">
        <f t="shared" si="668"/>
        <v>2025</v>
      </c>
      <c r="R5369" t="str">
        <f t="shared" si="669"/>
        <v>Q4</v>
      </c>
      <c r="S5369">
        <f t="shared" si="670"/>
        <v>10</v>
      </c>
      <c r="T5369" t="str">
        <f t="shared" si="671"/>
        <v>Oct</v>
      </c>
    </row>
    <row r="5370" spans="1:20" x14ac:dyDescent="0.35">
      <c r="A5370" t="s">
        <v>5435</v>
      </c>
      <c r="B5370" s="1">
        <v>45937</v>
      </c>
      <c r="C5370" t="s">
        <v>28</v>
      </c>
      <c r="D5370" t="s">
        <v>49</v>
      </c>
      <c r="E5370" t="s">
        <v>43</v>
      </c>
      <c r="F5370" t="s">
        <v>24</v>
      </c>
      <c r="G5370" t="s">
        <v>46</v>
      </c>
      <c r="H5370" t="s">
        <v>75</v>
      </c>
      <c r="I5370">
        <v>1</v>
      </c>
      <c r="J5370" s="2">
        <v>36.159999999999997</v>
      </c>
      <c r="K5370" s="3">
        <v>0.1</v>
      </c>
      <c r="L5370" s="2">
        <v>10.18</v>
      </c>
      <c r="M5370" s="2">
        <f t="shared" si="664"/>
        <v>32.54</v>
      </c>
      <c r="N5370" s="2">
        <f t="shared" si="665"/>
        <v>10.18</v>
      </c>
      <c r="O5370" s="2">
        <f t="shared" si="666"/>
        <v>22.36</v>
      </c>
      <c r="P5370" s="4">
        <f t="shared" si="667"/>
        <v>0.68715427166564225</v>
      </c>
      <c r="Q5370">
        <f t="shared" si="668"/>
        <v>2025</v>
      </c>
      <c r="R5370" t="str">
        <f t="shared" si="669"/>
        <v>Q4</v>
      </c>
      <c r="S5370">
        <f t="shared" si="670"/>
        <v>10</v>
      </c>
      <c r="T5370" t="str">
        <f t="shared" si="671"/>
        <v>Oct</v>
      </c>
    </row>
    <row r="5371" spans="1:20" x14ac:dyDescent="0.35">
      <c r="A5371" t="s">
        <v>5436</v>
      </c>
      <c r="B5371" s="1">
        <v>45937</v>
      </c>
      <c r="C5371" t="s">
        <v>21</v>
      </c>
      <c r="D5371" t="s">
        <v>35</v>
      </c>
      <c r="E5371" t="s">
        <v>23</v>
      </c>
      <c r="F5371" t="s">
        <v>24</v>
      </c>
      <c r="G5371" t="s">
        <v>25</v>
      </c>
      <c r="H5371" t="s">
        <v>81</v>
      </c>
      <c r="I5371">
        <v>2</v>
      </c>
      <c r="J5371" s="2">
        <v>42.67</v>
      </c>
      <c r="K5371" s="3">
        <v>0.05</v>
      </c>
      <c r="L5371" s="2">
        <v>15.97</v>
      </c>
      <c r="M5371" s="2">
        <f t="shared" si="664"/>
        <v>81.069999999999993</v>
      </c>
      <c r="N5371" s="2">
        <f t="shared" si="665"/>
        <v>31.94</v>
      </c>
      <c r="O5371" s="2">
        <f t="shared" si="666"/>
        <v>49.129999999999995</v>
      </c>
      <c r="P5371" s="4">
        <f t="shared" si="667"/>
        <v>0.60601948933020844</v>
      </c>
      <c r="Q5371">
        <f t="shared" si="668"/>
        <v>2025</v>
      </c>
      <c r="R5371" t="str">
        <f t="shared" si="669"/>
        <v>Q4</v>
      </c>
      <c r="S5371">
        <f t="shared" si="670"/>
        <v>10</v>
      </c>
      <c r="T5371" t="str">
        <f t="shared" si="671"/>
        <v>Oct</v>
      </c>
    </row>
    <row r="5372" spans="1:20" x14ac:dyDescent="0.35">
      <c r="A5372" t="s">
        <v>5437</v>
      </c>
      <c r="B5372" s="1">
        <v>45937</v>
      </c>
      <c r="C5372" t="s">
        <v>21</v>
      </c>
      <c r="D5372" t="s">
        <v>35</v>
      </c>
      <c r="E5372" t="s">
        <v>23</v>
      </c>
      <c r="F5372" t="s">
        <v>24</v>
      </c>
      <c r="G5372" t="s">
        <v>25</v>
      </c>
      <c r="H5372" t="s">
        <v>81</v>
      </c>
      <c r="I5372">
        <v>1</v>
      </c>
      <c r="J5372" s="2">
        <v>41.93</v>
      </c>
      <c r="K5372" s="3">
        <v>0</v>
      </c>
      <c r="L5372" s="2">
        <v>15.65</v>
      </c>
      <c r="M5372" s="2">
        <f t="shared" si="664"/>
        <v>41.93</v>
      </c>
      <c r="N5372" s="2">
        <f t="shared" si="665"/>
        <v>15.65</v>
      </c>
      <c r="O5372" s="2">
        <f t="shared" si="666"/>
        <v>26.28</v>
      </c>
      <c r="P5372" s="4">
        <f t="shared" si="667"/>
        <v>0.62675888385404244</v>
      </c>
      <c r="Q5372">
        <f t="shared" si="668"/>
        <v>2025</v>
      </c>
      <c r="R5372" t="str">
        <f t="shared" si="669"/>
        <v>Q4</v>
      </c>
      <c r="S5372">
        <f t="shared" si="670"/>
        <v>10</v>
      </c>
      <c r="T5372" t="str">
        <f t="shared" si="671"/>
        <v>Oct</v>
      </c>
    </row>
    <row r="5373" spans="1:20" x14ac:dyDescent="0.35">
      <c r="A5373" t="s">
        <v>5438</v>
      </c>
      <c r="B5373" s="1">
        <v>45937</v>
      </c>
      <c r="C5373" t="s">
        <v>21</v>
      </c>
      <c r="D5373" t="s">
        <v>103</v>
      </c>
      <c r="E5373" t="s">
        <v>52</v>
      </c>
      <c r="F5373" t="s">
        <v>37</v>
      </c>
      <c r="G5373" t="s">
        <v>32</v>
      </c>
      <c r="H5373" t="s">
        <v>33</v>
      </c>
      <c r="I5373">
        <v>3</v>
      </c>
      <c r="J5373" s="2">
        <v>36.06</v>
      </c>
      <c r="K5373" s="3">
        <v>0</v>
      </c>
      <c r="L5373" s="2">
        <v>12.13</v>
      </c>
      <c r="M5373" s="2">
        <f t="shared" si="664"/>
        <v>108.18</v>
      </c>
      <c r="N5373" s="2">
        <f t="shared" si="665"/>
        <v>36.39</v>
      </c>
      <c r="O5373" s="2">
        <f t="shared" si="666"/>
        <v>71.790000000000006</v>
      </c>
      <c r="P5373" s="4">
        <f t="shared" si="667"/>
        <v>0.6636161952301719</v>
      </c>
      <c r="Q5373">
        <f t="shared" si="668"/>
        <v>2025</v>
      </c>
      <c r="R5373" t="str">
        <f t="shared" si="669"/>
        <v>Q4</v>
      </c>
      <c r="S5373">
        <f t="shared" si="670"/>
        <v>10</v>
      </c>
      <c r="T5373" t="str">
        <f t="shared" si="671"/>
        <v>Oct</v>
      </c>
    </row>
    <row r="5374" spans="1:20" x14ac:dyDescent="0.35">
      <c r="A5374" t="s">
        <v>5439</v>
      </c>
      <c r="B5374" s="1">
        <v>45938</v>
      </c>
      <c r="C5374" t="s">
        <v>28</v>
      </c>
      <c r="D5374" t="s">
        <v>49</v>
      </c>
      <c r="E5374" t="s">
        <v>23</v>
      </c>
      <c r="F5374" t="s">
        <v>24</v>
      </c>
      <c r="G5374" t="s">
        <v>53</v>
      </c>
      <c r="H5374" t="s">
        <v>66</v>
      </c>
      <c r="I5374">
        <v>1</v>
      </c>
      <c r="J5374" s="2">
        <v>111.47</v>
      </c>
      <c r="K5374" s="3">
        <v>0.05</v>
      </c>
      <c r="L5374" s="2">
        <v>45.28</v>
      </c>
      <c r="M5374" s="2">
        <f t="shared" si="664"/>
        <v>105.9</v>
      </c>
      <c r="N5374" s="2">
        <f t="shared" si="665"/>
        <v>45.28</v>
      </c>
      <c r="O5374" s="2">
        <f t="shared" si="666"/>
        <v>60.620000000000005</v>
      </c>
      <c r="P5374" s="4">
        <f t="shared" si="667"/>
        <v>0.57242681775259685</v>
      </c>
      <c r="Q5374">
        <f t="shared" si="668"/>
        <v>2025</v>
      </c>
      <c r="R5374" t="str">
        <f t="shared" si="669"/>
        <v>Q4</v>
      </c>
      <c r="S5374">
        <f t="shared" si="670"/>
        <v>10</v>
      </c>
      <c r="T5374" t="str">
        <f t="shared" si="671"/>
        <v>Oct</v>
      </c>
    </row>
    <row r="5375" spans="1:20" x14ac:dyDescent="0.35">
      <c r="A5375" t="s">
        <v>5440</v>
      </c>
      <c r="B5375" s="1">
        <v>45938</v>
      </c>
      <c r="C5375" t="s">
        <v>21</v>
      </c>
      <c r="D5375" t="s">
        <v>22</v>
      </c>
      <c r="E5375" t="s">
        <v>23</v>
      </c>
      <c r="F5375" t="s">
        <v>37</v>
      </c>
      <c r="G5375" t="s">
        <v>38</v>
      </c>
      <c r="H5375" t="s">
        <v>84</v>
      </c>
      <c r="I5375">
        <v>1</v>
      </c>
      <c r="J5375" s="2">
        <v>258.41000000000003</v>
      </c>
      <c r="K5375" s="3">
        <v>0.25</v>
      </c>
      <c r="L5375" s="2">
        <v>129.58000000000001</v>
      </c>
      <c r="M5375" s="2">
        <f t="shared" si="664"/>
        <v>193.81</v>
      </c>
      <c r="N5375" s="2">
        <f t="shared" si="665"/>
        <v>129.58000000000001</v>
      </c>
      <c r="O5375" s="2">
        <f t="shared" si="666"/>
        <v>64.22999999999999</v>
      </c>
      <c r="P5375" s="4">
        <f t="shared" si="667"/>
        <v>0.33140704813993083</v>
      </c>
      <c r="Q5375">
        <f t="shared" si="668"/>
        <v>2025</v>
      </c>
      <c r="R5375" t="str">
        <f t="shared" si="669"/>
        <v>Q4</v>
      </c>
      <c r="S5375">
        <f t="shared" si="670"/>
        <v>10</v>
      </c>
      <c r="T5375" t="str">
        <f t="shared" si="671"/>
        <v>Oct</v>
      </c>
    </row>
    <row r="5376" spans="1:20" x14ac:dyDescent="0.35">
      <c r="A5376" t="s">
        <v>5441</v>
      </c>
      <c r="B5376" s="1">
        <v>45938</v>
      </c>
      <c r="C5376" t="s">
        <v>41</v>
      </c>
      <c r="D5376" t="s">
        <v>42</v>
      </c>
      <c r="E5376" t="s">
        <v>52</v>
      </c>
      <c r="F5376" t="s">
        <v>24</v>
      </c>
      <c r="G5376" t="s">
        <v>38</v>
      </c>
      <c r="H5376" t="s">
        <v>56</v>
      </c>
      <c r="I5376">
        <v>2</v>
      </c>
      <c r="J5376" s="2">
        <v>81.37</v>
      </c>
      <c r="K5376" s="3">
        <v>0.15</v>
      </c>
      <c r="L5376" s="2">
        <v>31.84</v>
      </c>
      <c r="M5376" s="2">
        <f t="shared" si="664"/>
        <v>138.33000000000001</v>
      </c>
      <c r="N5376" s="2">
        <f t="shared" si="665"/>
        <v>63.68</v>
      </c>
      <c r="O5376" s="2">
        <f t="shared" si="666"/>
        <v>74.650000000000006</v>
      </c>
      <c r="P5376" s="4">
        <f t="shared" si="667"/>
        <v>0.53965155786886432</v>
      </c>
      <c r="Q5376">
        <f t="shared" si="668"/>
        <v>2025</v>
      </c>
      <c r="R5376" t="str">
        <f t="shared" si="669"/>
        <v>Q4</v>
      </c>
      <c r="S5376">
        <f t="shared" si="670"/>
        <v>10</v>
      </c>
      <c r="T5376" t="str">
        <f t="shared" si="671"/>
        <v>Oct</v>
      </c>
    </row>
    <row r="5377" spans="1:20" x14ac:dyDescent="0.35">
      <c r="A5377" t="s">
        <v>5442</v>
      </c>
      <c r="B5377" s="1">
        <v>45938</v>
      </c>
      <c r="C5377" t="s">
        <v>62</v>
      </c>
      <c r="D5377" t="s">
        <v>69</v>
      </c>
      <c r="E5377" t="s">
        <v>43</v>
      </c>
      <c r="F5377" t="s">
        <v>24</v>
      </c>
      <c r="G5377" t="s">
        <v>25</v>
      </c>
      <c r="H5377" t="s">
        <v>26</v>
      </c>
      <c r="I5377">
        <v>2</v>
      </c>
      <c r="J5377" s="2">
        <v>22.2</v>
      </c>
      <c r="K5377" s="3">
        <v>0</v>
      </c>
      <c r="L5377" s="2">
        <v>6.75</v>
      </c>
      <c r="M5377" s="2">
        <f t="shared" si="664"/>
        <v>44.4</v>
      </c>
      <c r="N5377" s="2">
        <f t="shared" si="665"/>
        <v>13.5</v>
      </c>
      <c r="O5377" s="2">
        <f t="shared" si="666"/>
        <v>30.9</v>
      </c>
      <c r="P5377" s="4">
        <f t="shared" si="667"/>
        <v>0.69594594594594594</v>
      </c>
      <c r="Q5377">
        <f t="shared" si="668"/>
        <v>2025</v>
      </c>
      <c r="R5377" t="str">
        <f t="shared" si="669"/>
        <v>Q4</v>
      </c>
      <c r="S5377">
        <f t="shared" si="670"/>
        <v>10</v>
      </c>
      <c r="T5377" t="str">
        <f t="shared" si="671"/>
        <v>Oct</v>
      </c>
    </row>
    <row r="5378" spans="1:20" x14ac:dyDescent="0.35">
      <c r="A5378" t="s">
        <v>5443</v>
      </c>
      <c r="B5378" s="1">
        <v>45938</v>
      </c>
      <c r="C5378" t="s">
        <v>41</v>
      </c>
      <c r="D5378" t="s">
        <v>42</v>
      </c>
      <c r="E5378" t="s">
        <v>23</v>
      </c>
      <c r="F5378" t="s">
        <v>37</v>
      </c>
      <c r="G5378" t="s">
        <v>46</v>
      </c>
      <c r="H5378" t="s">
        <v>47</v>
      </c>
      <c r="I5378">
        <v>1</v>
      </c>
      <c r="J5378" s="2">
        <v>485.72</v>
      </c>
      <c r="K5378" s="3">
        <v>0.1</v>
      </c>
      <c r="L5378" s="2">
        <v>260.83</v>
      </c>
      <c r="M5378" s="2">
        <f t="shared" ref="M5378:M5441" si="672">ROUND(I5378*J5378*(1-K5378),2)</f>
        <v>437.15</v>
      </c>
      <c r="N5378" s="2">
        <f t="shared" ref="N5378:N5441" si="673">ROUND(I5378*L5378,2)</f>
        <v>260.83</v>
      </c>
      <c r="O5378" s="2">
        <f t="shared" ref="O5378:O5441" si="674">M5378-N5378</f>
        <v>176.32</v>
      </c>
      <c r="P5378" s="4">
        <f t="shared" ref="P5378:P5441" si="675">IFERROR(O5378/M5378,0)</f>
        <v>0.40333981470891</v>
      </c>
      <c r="Q5378">
        <f t="shared" ref="Q5378:Q5441" si="676">YEAR(B5378)</f>
        <v>2025</v>
      </c>
      <c r="R5378" t="str">
        <f t="shared" ref="R5378:R5441" si="677">"Q"&amp;ROUNDUP(MONTH(B5378)/3,0)</f>
        <v>Q4</v>
      </c>
      <c r="S5378">
        <f t="shared" ref="S5378:S5441" si="678">MONTH(B5378)</f>
        <v>10</v>
      </c>
      <c r="T5378" t="str">
        <f t="shared" ref="T5378:T5441" si="679">TEXT(B5378,"mmm")</f>
        <v>Oct</v>
      </c>
    </row>
    <row r="5379" spans="1:20" x14ac:dyDescent="0.35">
      <c r="A5379" t="s">
        <v>5444</v>
      </c>
      <c r="B5379" s="1">
        <v>45938</v>
      </c>
      <c r="C5379" t="s">
        <v>28</v>
      </c>
      <c r="D5379" t="s">
        <v>49</v>
      </c>
      <c r="E5379" t="s">
        <v>23</v>
      </c>
      <c r="F5379" t="s">
        <v>24</v>
      </c>
      <c r="G5379" t="s">
        <v>25</v>
      </c>
      <c r="H5379" t="s">
        <v>72</v>
      </c>
      <c r="I5379">
        <v>1</v>
      </c>
      <c r="J5379" s="2">
        <v>198.97</v>
      </c>
      <c r="K5379" s="3">
        <v>0.1</v>
      </c>
      <c r="L5379" s="2">
        <v>100.4</v>
      </c>
      <c r="M5379" s="2">
        <f t="shared" si="672"/>
        <v>179.07</v>
      </c>
      <c r="N5379" s="2">
        <f t="shared" si="673"/>
        <v>100.4</v>
      </c>
      <c r="O5379" s="2">
        <f t="shared" si="674"/>
        <v>78.669999999999987</v>
      </c>
      <c r="P5379" s="4">
        <f t="shared" si="675"/>
        <v>0.43932540347350191</v>
      </c>
      <c r="Q5379">
        <f t="shared" si="676"/>
        <v>2025</v>
      </c>
      <c r="R5379" t="str">
        <f t="shared" si="677"/>
        <v>Q4</v>
      </c>
      <c r="S5379">
        <f t="shared" si="678"/>
        <v>10</v>
      </c>
      <c r="T5379" t="str">
        <f t="shared" si="679"/>
        <v>Oct</v>
      </c>
    </row>
    <row r="5380" spans="1:20" x14ac:dyDescent="0.35">
      <c r="A5380" t="s">
        <v>5445</v>
      </c>
      <c r="B5380" s="1">
        <v>45938</v>
      </c>
      <c r="C5380" t="s">
        <v>21</v>
      </c>
      <c r="D5380" t="s">
        <v>35</v>
      </c>
      <c r="E5380" t="s">
        <v>52</v>
      </c>
      <c r="F5380" t="s">
        <v>24</v>
      </c>
      <c r="G5380" t="s">
        <v>38</v>
      </c>
      <c r="H5380" t="s">
        <v>56</v>
      </c>
      <c r="I5380">
        <v>4</v>
      </c>
      <c r="J5380" s="2">
        <v>80.260000000000005</v>
      </c>
      <c r="K5380" s="3">
        <v>0.1</v>
      </c>
      <c r="L5380" s="2">
        <v>30.94</v>
      </c>
      <c r="M5380" s="2">
        <f t="shared" si="672"/>
        <v>288.94</v>
      </c>
      <c r="N5380" s="2">
        <f t="shared" si="673"/>
        <v>123.76</v>
      </c>
      <c r="O5380" s="2">
        <f t="shared" si="674"/>
        <v>165.18</v>
      </c>
      <c r="P5380" s="4">
        <f t="shared" si="675"/>
        <v>0.57167578043884548</v>
      </c>
      <c r="Q5380">
        <f t="shared" si="676"/>
        <v>2025</v>
      </c>
      <c r="R5380" t="str">
        <f t="shared" si="677"/>
        <v>Q4</v>
      </c>
      <c r="S5380">
        <f t="shared" si="678"/>
        <v>10</v>
      </c>
      <c r="T5380" t="str">
        <f t="shared" si="679"/>
        <v>Oct</v>
      </c>
    </row>
    <row r="5381" spans="1:20" x14ac:dyDescent="0.35">
      <c r="A5381" t="s">
        <v>5446</v>
      </c>
      <c r="B5381" s="1">
        <v>45939</v>
      </c>
      <c r="C5381" t="s">
        <v>28</v>
      </c>
      <c r="D5381" t="s">
        <v>49</v>
      </c>
      <c r="E5381" t="s">
        <v>36</v>
      </c>
      <c r="F5381" t="s">
        <v>37</v>
      </c>
      <c r="G5381" t="s">
        <v>46</v>
      </c>
      <c r="H5381" t="s">
        <v>75</v>
      </c>
      <c r="I5381">
        <v>1</v>
      </c>
      <c r="J5381" s="2">
        <v>34.65</v>
      </c>
      <c r="K5381" s="3">
        <v>0</v>
      </c>
      <c r="L5381" s="2">
        <v>10.130000000000001</v>
      </c>
      <c r="M5381" s="2">
        <f t="shared" si="672"/>
        <v>34.65</v>
      </c>
      <c r="N5381" s="2">
        <f t="shared" si="673"/>
        <v>10.130000000000001</v>
      </c>
      <c r="O5381" s="2">
        <f t="shared" si="674"/>
        <v>24.519999999999996</v>
      </c>
      <c r="P5381" s="4">
        <f t="shared" si="675"/>
        <v>0.70764790764790753</v>
      </c>
      <c r="Q5381">
        <f t="shared" si="676"/>
        <v>2025</v>
      </c>
      <c r="R5381" t="str">
        <f t="shared" si="677"/>
        <v>Q4</v>
      </c>
      <c r="S5381">
        <f t="shared" si="678"/>
        <v>10</v>
      </c>
      <c r="T5381" t="str">
        <f t="shared" si="679"/>
        <v>Oct</v>
      </c>
    </row>
    <row r="5382" spans="1:20" x14ac:dyDescent="0.35">
      <c r="A5382" t="s">
        <v>5447</v>
      </c>
      <c r="B5382" s="1">
        <v>45939</v>
      </c>
      <c r="C5382" t="s">
        <v>41</v>
      </c>
      <c r="D5382" t="s">
        <v>42</v>
      </c>
      <c r="E5382" t="s">
        <v>23</v>
      </c>
      <c r="F5382" t="s">
        <v>24</v>
      </c>
      <c r="G5382" t="s">
        <v>38</v>
      </c>
      <c r="H5382" t="s">
        <v>44</v>
      </c>
      <c r="I5382">
        <v>1</v>
      </c>
      <c r="J5382" s="2">
        <v>124.43</v>
      </c>
      <c r="K5382" s="3">
        <v>0.05</v>
      </c>
      <c r="L5382" s="2">
        <v>50.92</v>
      </c>
      <c r="M5382" s="2">
        <f t="shared" si="672"/>
        <v>118.21</v>
      </c>
      <c r="N5382" s="2">
        <f t="shared" si="673"/>
        <v>50.92</v>
      </c>
      <c r="O5382" s="2">
        <f t="shared" si="674"/>
        <v>67.289999999999992</v>
      </c>
      <c r="P5382" s="4">
        <f t="shared" si="675"/>
        <v>0.56924118094915821</v>
      </c>
      <c r="Q5382">
        <f t="shared" si="676"/>
        <v>2025</v>
      </c>
      <c r="R5382" t="str">
        <f t="shared" si="677"/>
        <v>Q4</v>
      </c>
      <c r="S5382">
        <f t="shared" si="678"/>
        <v>10</v>
      </c>
      <c r="T5382" t="str">
        <f t="shared" si="679"/>
        <v>Oct</v>
      </c>
    </row>
    <row r="5383" spans="1:20" x14ac:dyDescent="0.35">
      <c r="A5383" t="s">
        <v>5448</v>
      </c>
      <c r="B5383" s="1">
        <v>45939</v>
      </c>
      <c r="C5383" t="s">
        <v>41</v>
      </c>
      <c r="D5383" t="s">
        <v>90</v>
      </c>
      <c r="E5383" t="s">
        <v>52</v>
      </c>
      <c r="F5383" t="s">
        <v>37</v>
      </c>
      <c r="G5383" t="s">
        <v>25</v>
      </c>
      <c r="H5383" t="s">
        <v>26</v>
      </c>
      <c r="I5383">
        <v>1</v>
      </c>
      <c r="J5383" s="2">
        <v>25.85</v>
      </c>
      <c r="K5383" s="3">
        <v>0.1</v>
      </c>
      <c r="L5383" s="2">
        <v>6.77</v>
      </c>
      <c r="M5383" s="2">
        <f t="shared" si="672"/>
        <v>23.27</v>
      </c>
      <c r="N5383" s="2">
        <f t="shared" si="673"/>
        <v>6.77</v>
      </c>
      <c r="O5383" s="2">
        <f t="shared" si="674"/>
        <v>16.5</v>
      </c>
      <c r="P5383" s="4">
        <f t="shared" si="675"/>
        <v>0.70906746884400518</v>
      </c>
      <c r="Q5383">
        <f t="shared" si="676"/>
        <v>2025</v>
      </c>
      <c r="R5383" t="str">
        <f t="shared" si="677"/>
        <v>Q4</v>
      </c>
      <c r="S5383">
        <f t="shared" si="678"/>
        <v>10</v>
      </c>
      <c r="T5383" t="str">
        <f t="shared" si="679"/>
        <v>Oct</v>
      </c>
    </row>
    <row r="5384" spans="1:20" x14ac:dyDescent="0.35">
      <c r="A5384" t="s">
        <v>5449</v>
      </c>
      <c r="B5384" s="1">
        <v>45939</v>
      </c>
      <c r="C5384" t="s">
        <v>21</v>
      </c>
      <c r="D5384" t="s">
        <v>35</v>
      </c>
      <c r="E5384" t="s">
        <v>30</v>
      </c>
      <c r="F5384" t="s">
        <v>31</v>
      </c>
      <c r="G5384" t="s">
        <v>38</v>
      </c>
      <c r="H5384" t="s">
        <v>56</v>
      </c>
      <c r="I5384">
        <v>5</v>
      </c>
      <c r="J5384" s="2">
        <v>77.3</v>
      </c>
      <c r="K5384" s="3">
        <v>0</v>
      </c>
      <c r="L5384" s="2">
        <v>31.38</v>
      </c>
      <c r="M5384" s="2">
        <f t="shared" si="672"/>
        <v>386.5</v>
      </c>
      <c r="N5384" s="2">
        <f t="shared" si="673"/>
        <v>156.9</v>
      </c>
      <c r="O5384" s="2">
        <f t="shared" si="674"/>
        <v>229.6</v>
      </c>
      <c r="P5384" s="4">
        <f t="shared" si="675"/>
        <v>0.59404915912031042</v>
      </c>
      <c r="Q5384">
        <f t="shared" si="676"/>
        <v>2025</v>
      </c>
      <c r="R5384" t="str">
        <f t="shared" si="677"/>
        <v>Q4</v>
      </c>
      <c r="S5384">
        <f t="shared" si="678"/>
        <v>10</v>
      </c>
      <c r="T5384" t="str">
        <f t="shared" si="679"/>
        <v>Oct</v>
      </c>
    </row>
    <row r="5385" spans="1:20" x14ac:dyDescent="0.35">
      <c r="A5385" t="s">
        <v>5450</v>
      </c>
      <c r="B5385" s="1">
        <v>45939</v>
      </c>
      <c r="C5385" t="s">
        <v>28</v>
      </c>
      <c r="D5385" t="s">
        <v>49</v>
      </c>
      <c r="E5385" t="s">
        <v>52</v>
      </c>
      <c r="F5385" t="s">
        <v>24</v>
      </c>
      <c r="G5385" t="s">
        <v>53</v>
      </c>
      <c r="H5385" t="s">
        <v>131</v>
      </c>
      <c r="I5385">
        <v>1</v>
      </c>
      <c r="J5385" s="2">
        <v>32.659999999999997</v>
      </c>
      <c r="K5385" s="3">
        <v>0</v>
      </c>
      <c r="L5385" s="2">
        <v>9.66</v>
      </c>
      <c r="M5385" s="2">
        <f t="shared" si="672"/>
        <v>32.659999999999997</v>
      </c>
      <c r="N5385" s="2">
        <f t="shared" si="673"/>
        <v>9.66</v>
      </c>
      <c r="O5385" s="2">
        <f t="shared" si="674"/>
        <v>22.999999999999996</v>
      </c>
      <c r="P5385" s="4">
        <f t="shared" si="675"/>
        <v>0.70422535211267601</v>
      </c>
      <c r="Q5385">
        <f t="shared" si="676"/>
        <v>2025</v>
      </c>
      <c r="R5385" t="str">
        <f t="shared" si="677"/>
        <v>Q4</v>
      </c>
      <c r="S5385">
        <f t="shared" si="678"/>
        <v>10</v>
      </c>
      <c r="T5385" t="str">
        <f t="shared" si="679"/>
        <v>Oct</v>
      </c>
    </row>
    <row r="5386" spans="1:20" x14ac:dyDescent="0.35">
      <c r="A5386" t="s">
        <v>5451</v>
      </c>
      <c r="B5386" s="1">
        <v>45939</v>
      </c>
      <c r="C5386" t="s">
        <v>28</v>
      </c>
      <c r="D5386" t="s">
        <v>29</v>
      </c>
      <c r="E5386" t="s">
        <v>23</v>
      </c>
      <c r="F5386" t="s">
        <v>37</v>
      </c>
      <c r="G5386" t="s">
        <v>32</v>
      </c>
      <c r="H5386" t="s">
        <v>50</v>
      </c>
      <c r="I5386">
        <v>1</v>
      </c>
      <c r="J5386" s="2">
        <v>235.57</v>
      </c>
      <c r="K5386" s="3">
        <v>0</v>
      </c>
      <c r="L5386" s="2">
        <v>115.95</v>
      </c>
      <c r="M5386" s="2">
        <f t="shared" si="672"/>
        <v>235.57</v>
      </c>
      <c r="N5386" s="2">
        <f t="shared" si="673"/>
        <v>115.95</v>
      </c>
      <c r="O5386" s="2">
        <f t="shared" si="674"/>
        <v>119.61999999999999</v>
      </c>
      <c r="P5386" s="4">
        <f t="shared" si="675"/>
        <v>0.50778961667444922</v>
      </c>
      <c r="Q5386">
        <f t="shared" si="676"/>
        <v>2025</v>
      </c>
      <c r="R5386" t="str">
        <f t="shared" si="677"/>
        <v>Q4</v>
      </c>
      <c r="S5386">
        <f t="shared" si="678"/>
        <v>10</v>
      </c>
      <c r="T5386" t="str">
        <f t="shared" si="679"/>
        <v>Oct</v>
      </c>
    </row>
    <row r="5387" spans="1:20" x14ac:dyDescent="0.35">
      <c r="A5387" t="s">
        <v>5452</v>
      </c>
      <c r="B5387" s="1">
        <v>45939</v>
      </c>
      <c r="C5387" t="s">
        <v>21</v>
      </c>
      <c r="D5387" t="s">
        <v>22</v>
      </c>
      <c r="E5387" t="s">
        <v>52</v>
      </c>
      <c r="F5387" t="s">
        <v>37</v>
      </c>
      <c r="G5387" t="s">
        <v>25</v>
      </c>
      <c r="H5387" t="s">
        <v>72</v>
      </c>
      <c r="I5387">
        <v>1</v>
      </c>
      <c r="J5387" s="2">
        <v>187.18</v>
      </c>
      <c r="K5387" s="3">
        <v>0</v>
      </c>
      <c r="L5387" s="2">
        <v>104.15</v>
      </c>
      <c r="M5387" s="2">
        <f t="shared" si="672"/>
        <v>187.18</v>
      </c>
      <c r="N5387" s="2">
        <f t="shared" si="673"/>
        <v>104.15</v>
      </c>
      <c r="O5387" s="2">
        <f t="shared" si="674"/>
        <v>83.03</v>
      </c>
      <c r="P5387" s="4">
        <f t="shared" si="675"/>
        <v>0.44358371620899667</v>
      </c>
      <c r="Q5387">
        <f t="shared" si="676"/>
        <v>2025</v>
      </c>
      <c r="R5387" t="str">
        <f t="shared" si="677"/>
        <v>Q4</v>
      </c>
      <c r="S5387">
        <f t="shared" si="678"/>
        <v>10</v>
      </c>
      <c r="T5387" t="str">
        <f t="shared" si="679"/>
        <v>Oct</v>
      </c>
    </row>
    <row r="5388" spans="1:20" x14ac:dyDescent="0.35">
      <c r="A5388" t="s">
        <v>5453</v>
      </c>
      <c r="B5388" s="1">
        <v>45939</v>
      </c>
      <c r="C5388" t="s">
        <v>41</v>
      </c>
      <c r="D5388" t="s">
        <v>42</v>
      </c>
      <c r="E5388" t="s">
        <v>52</v>
      </c>
      <c r="F5388" t="s">
        <v>31</v>
      </c>
      <c r="G5388" t="s">
        <v>53</v>
      </c>
      <c r="H5388" t="s">
        <v>66</v>
      </c>
      <c r="I5388">
        <v>1</v>
      </c>
      <c r="J5388" s="2">
        <v>116.99</v>
      </c>
      <c r="K5388" s="3">
        <v>0</v>
      </c>
      <c r="L5388" s="2">
        <v>46.63</v>
      </c>
      <c r="M5388" s="2">
        <f t="shared" si="672"/>
        <v>116.99</v>
      </c>
      <c r="N5388" s="2">
        <f t="shared" si="673"/>
        <v>46.63</v>
      </c>
      <c r="O5388" s="2">
        <f t="shared" si="674"/>
        <v>70.359999999999985</v>
      </c>
      <c r="P5388" s="4">
        <f t="shared" si="675"/>
        <v>0.60141892469441827</v>
      </c>
      <c r="Q5388">
        <f t="shared" si="676"/>
        <v>2025</v>
      </c>
      <c r="R5388" t="str">
        <f t="shared" si="677"/>
        <v>Q4</v>
      </c>
      <c r="S5388">
        <f t="shared" si="678"/>
        <v>10</v>
      </c>
      <c r="T5388" t="str">
        <f t="shared" si="679"/>
        <v>Oct</v>
      </c>
    </row>
    <row r="5389" spans="1:20" x14ac:dyDescent="0.35">
      <c r="A5389" t="s">
        <v>5454</v>
      </c>
      <c r="B5389" s="1">
        <v>45939</v>
      </c>
      <c r="C5389" t="s">
        <v>28</v>
      </c>
      <c r="D5389" t="s">
        <v>29</v>
      </c>
      <c r="E5389" t="s">
        <v>23</v>
      </c>
      <c r="F5389" t="s">
        <v>37</v>
      </c>
      <c r="G5389" t="s">
        <v>32</v>
      </c>
      <c r="H5389" t="s">
        <v>86</v>
      </c>
      <c r="I5389">
        <v>1</v>
      </c>
      <c r="J5389" s="2">
        <v>68.959999999999994</v>
      </c>
      <c r="K5389" s="3">
        <v>0</v>
      </c>
      <c r="L5389" s="2">
        <v>24.4</v>
      </c>
      <c r="M5389" s="2">
        <f t="shared" si="672"/>
        <v>68.959999999999994</v>
      </c>
      <c r="N5389" s="2">
        <f t="shared" si="673"/>
        <v>24.4</v>
      </c>
      <c r="O5389" s="2">
        <f t="shared" si="674"/>
        <v>44.559999999999995</v>
      </c>
      <c r="P5389" s="4">
        <f t="shared" si="675"/>
        <v>0.64617169373549888</v>
      </c>
      <c r="Q5389">
        <f t="shared" si="676"/>
        <v>2025</v>
      </c>
      <c r="R5389" t="str">
        <f t="shared" si="677"/>
        <v>Q4</v>
      </c>
      <c r="S5389">
        <f t="shared" si="678"/>
        <v>10</v>
      </c>
      <c r="T5389" t="str">
        <f t="shared" si="679"/>
        <v>Oct</v>
      </c>
    </row>
    <row r="5390" spans="1:20" x14ac:dyDescent="0.35">
      <c r="A5390" t="s">
        <v>5455</v>
      </c>
      <c r="B5390" s="1">
        <v>45939</v>
      </c>
      <c r="C5390" t="s">
        <v>41</v>
      </c>
      <c r="D5390" t="s">
        <v>90</v>
      </c>
      <c r="E5390" t="s">
        <v>52</v>
      </c>
      <c r="F5390" t="s">
        <v>24</v>
      </c>
      <c r="G5390" t="s">
        <v>53</v>
      </c>
      <c r="H5390" t="s">
        <v>54</v>
      </c>
      <c r="I5390">
        <v>2</v>
      </c>
      <c r="J5390" s="2">
        <v>152.76</v>
      </c>
      <c r="K5390" s="3">
        <v>0</v>
      </c>
      <c r="L5390" s="2">
        <v>69.8</v>
      </c>
      <c r="M5390" s="2">
        <f t="shared" si="672"/>
        <v>305.52</v>
      </c>
      <c r="N5390" s="2">
        <f t="shared" si="673"/>
        <v>139.6</v>
      </c>
      <c r="O5390" s="2">
        <f t="shared" si="674"/>
        <v>165.92</v>
      </c>
      <c r="P5390" s="4">
        <f t="shared" si="675"/>
        <v>0.54307410316836868</v>
      </c>
      <c r="Q5390">
        <f t="shared" si="676"/>
        <v>2025</v>
      </c>
      <c r="R5390" t="str">
        <f t="shared" si="677"/>
        <v>Q4</v>
      </c>
      <c r="S5390">
        <f t="shared" si="678"/>
        <v>10</v>
      </c>
      <c r="T5390" t="str">
        <f t="shared" si="679"/>
        <v>Oct</v>
      </c>
    </row>
    <row r="5391" spans="1:20" x14ac:dyDescent="0.35">
      <c r="A5391" t="s">
        <v>5456</v>
      </c>
      <c r="B5391" s="1">
        <v>45939</v>
      </c>
      <c r="C5391" t="s">
        <v>28</v>
      </c>
      <c r="D5391" t="s">
        <v>49</v>
      </c>
      <c r="E5391" t="s">
        <v>23</v>
      </c>
      <c r="F5391" t="s">
        <v>37</v>
      </c>
      <c r="G5391" t="s">
        <v>25</v>
      </c>
      <c r="H5391" t="s">
        <v>81</v>
      </c>
      <c r="I5391">
        <v>1</v>
      </c>
      <c r="J5391" s="2">
        <v>43.94</v>
      </c>
      <c r="K5391" s="3">
        <v>0</v>
      </c>
      <c r="L5391" s="2">
        <v>15.97</v>
      </c>
      <c r="M5391" s="2">
        <f t="shared" si="672"/>
        <v>43.94</v>
      </c>
      <c r="N5391" s="2">
        <f t="shared" si="673"/>
        <v>15.97</v>
      </c>
      <c r="O5391" s="2">
        <f t="shared" si="674"/>
        <v>27.97</v>
      </c>
      <c r="P5391" s="4">
        <f t="shared" si="675"/>
        <v>0.6365498406918525</v>
      </c>
      <c r="Q5391">
        <f t="shared" si="676"/>
        <v>2025</v>
      </c>
      <c r="R5391" t="str">
        <f t="shared" si="677"/>
        <v>Q4</v>
      </c>
      <c r="S5391">
        <f t="shared" si="678"/>
        <v>10</v>
      </c>
      <c r="T5391" t="str">
        <f t="shared" si="679"/>
        <v>Oct</v>
      </c>
    </row>
    <row r="5392" spans="1:20" x14ac:dyDescent="0.35">
      <c r="A5392" t="s">
        <v>5457</v>
      </c>
      <c r="B5392" s="1">
        <v>45940</v>
      </c>
      <c r="C5392" t="s">
        <v>28</v>
      </c>
      <c r="D5392" t="s">
        <v>29</v>
      </c>
      <c r="E5392" t="s">
        <v>52</v>
      </c>
      <c r="F5392" t="s">
        <v>24</v>
      </c>
      <c r="G5392" t="s">
        <v>25</v>
      </c>
      <c r="H5392" t="s">
        <v>26</v>
      </c>
      <c r="I5392">
        <v>7</v>
      </c>
      <c r="J5392" s="2">
        <v>23.89</v>
      </c>
      <c r="K5392" s="3">
        <v>0.15</v>
      </c>
      <c r="L5392" s="2">
        <v>6.65</v>
      </c>
      <c r="M5392" s="2">
        <f t="shared" si="672"/>
        <v>142.15</v>
      </c>
      <c r="N5392" s="2">
        <f t="shared" si="673"/>
        <v>46.55</v>
      </c>
      <c r="O5392" s="2">
        <f t="shared" si="674"/>
        <v>95.600000000000009</v>
      </c>
      <c r="P5392" s="4">
        <f t="shared" si="675"/>
        <v>0.67252901864227932</v>
      </c>
      <c r="Q5392">
        <f t="shared" si="676"/>
        <v>2025</v>
      </c>
      <c r="R5392" t="str">
        <f t="shared" si="677"/>
        <v>Q4</v>
      </c>
      <c r="S5392">
        <f t="shared" si="678"/>
        <v>10</v>
      </c>
      <c r="T5392" t="str">
        <f t="shared" si="679"/>
        <v>Oct</v>
      </c>
    </row>
    <row r="5393" spans="1:20" x14ac:dyDescent="0.35">
      <c r="A5393" t="s">
        <v>5458</v>
      </c>
      <c r="B5393" s="1">
        <v>45940</v>
      </c>
      <c r="C5393" t="s">
        <v>21</v>
      </c>
      <c r="D5393" t="s">
        <v>22</v>
      </c>
      <c r="E5393" t="s">
        <v>52</v>
      </c>
      <c r="F5393" t="s">
        <v>37</v>
      </c>
      <c r="G5393" t="s">
        <v>32</v>
      </c>
      <c r="H5393" t="s">
        <v>33</v>
      </c>
      <c r="I5393">
        <v>1</v>
      </c>
      <c r="J5393" s="2">
        <v>37.64</v>
      </c>
      <c r="K5393" s="3">
        <v>0</v>
      </c>
      <c r="L5393" s="2">
        <v>12.25</v>
      </c>
      <c r="M5393" s="2">
        <f t="shared" si="672"/>
        <v>37.64</v>
      </c>
      <c r="N5393" s="2">
        <f t="shared" si="673"/>
        <v>12.25</v>
      </c>
      <c r="O5393" s="2">
        <f t="shared" si="674"/>
        <v>25.39</v>
      </c>
      <c r="P5393" s="4">
        <f t="shared" si="675"/>
        <v>0.674548352816153</v>
      </c>
      <c r="Q5393">
        <f t="shared" si="676"/>
        <v>2025</v>
      </c>
      <c r="R5393" t="str">
        <f t="shared" si="677"/>
        <v>Q4</v>
      </c>
      <c r="S5393">
        <f t="shared" si="678"/>
        <v>10</v>
      </c>
      <c r="T5393" t="str">
        <f t="shared" si="679"/>
        <v>Oct</v>
      </c>
    </row>
    <row r="5394" spans="1:20" x14ac:dyDescent="0.35">
      <c r="A5394" t="s">
        <v>5459</v>
      </c>
      <c r="B5394" s="1">
        <v>45940</v>
      </c>
      <c r="C5394" t="s">
        <v>21</v>
      </c>
      <c r="D5394" t="s">
        <v>22</v>
      </c>
      <c r="E5394" t="s">
        <v>52</v>
      </c>
      <c r="F5394" t="s">
        <v>37</v>
      </c>
      <c r="G5394" t="s">
        <v>32</v>
      </c>
      <c r="H5394" t="s">
        <v>86</v>
      </c>
      <c r="I5394">
        <v>1</v>
      </c>
      <c r="J5394" s="2">
        <v>68.05</v>
      </c>
      <c r="K5394" s="3">
        <v>0</v>
      </c>
      <c r="L5394" s="2">
        <v>24.68</v>
      </c>
      <c r="M5394" s="2">
        <f t="shared" si="672"/>
        <v>68.05</v>
      </c>
      <c r="N5394" s="2">
        <f t="shared" si="673"/>
        <v>24.68</v>
      </c>
      <c r="O5394" s="2">
        <f t="shared" si="674"/>
        <v>43.37</v>
      </c>
      <c r="P5394" s="4">
        <f t="shared" si="675"/>
        <v>0.63732549595885379</v>
      </c>
      <c r="Q5394">
        <f t="shared" si="676"/>
        <v>2025</v>
      </c>
      <c r="R5394" t="str">
        <f t="shared" si="677"/>
        <v>Q4</v>
      </c>
      <c r="S5394">
        <f t="shared" si="678"/>
        <v>10</v>
      </c>
      <c r="T5394" t="str">
        <f t="shared" si="679"/>
        <v>Oct</v>
      </c>
    </row>
    <row r="5395" spans="1:20" x14ac:dyDescent="0.35">
      <c r="A5395" t="s">
        <v>5460</v>
      </c>
      <c r="B5395" s="1">
        <v>45940</v>
      </c>
      <c r="C5395" t="s">
        <v>21</v>
      </c>
      <c r="D5395" t="s">
        <v>35</v>
      </c>
      <c r="E5395" t="s">
        <v>23</v>
      </c>
      <c r="F5395" t="s">
        <v>24</v>
      </c>
      <c r="G5395" t="s">
        <v>53</v>
      </c>
      <c r="H5395" t="s">
        <v>70</v>
      </c>
      <c r="I5395">
        <v>1</v>
      </c>
      <c r="J5395" s="2">
        <v>54.3</v>
      </c>
      <c r="K5395" s="3">
        <v>0</v>
      </c>
      <c r="L5395" s="2">
        <v>19.649999999999999</v>
      </c>
      <c r="M5395" s="2">
        <f t="shared" si="672"/>
        <v>54.3</v>
      </c>
      <c r="N5395" s="2">
        <f t="shared" si="673"/>
        <v>19.649999999999999</v>
      </c>
      <c r="O5395" s="2">
        <f t="shared" si="674"/>
        <v>34.65</v>
      </c>
      <c r="P5395" s="4">
        <f t="shared" si="675"/>
        <v>0.63812154696132595</v>
      </c>
      <c r="Q5395">
        <f t="shared" si="676"/>
        <v>2025</v>
      </c>
      <c r="R5395" t="str">
        <f t="shared" si="677"/>
        <v>Q4</v>
      </c>
      <c r="S5395">
        <f t="shared" si="678"/>
        <v>10</v>
      </c>
      <c r="T5395" t="str">
        <f t="shared" si="679"/>
        <v>Oct</v>
      </c>
    </row>
    <row r="5396" spans="1:20" x14ac:dyDescent="0.35">
      <c r="A5396" t="s">
        <v>5461</v>
      </c>
      <c r="B5396" s="1">
        <v>45940</v>
      </c>
      <c r="C5396" t="s">
        <v>21</v>
      </c>
      <c r="D5396" t="s">
        <v>22</v>
      </c>
      <c r="E5396" t="s">
        <v>52</v>
      </c>
      <c r="F5396" t="s">
        <v>24</v>
      </c>
      <c r="G5396" t="s">
        <v>53</v>
      </c>
      <c r="H5396" t="s">
        <v>70</v>
      </c>
      <c r="I5396">
        <v>1</v>
      </c>
      <c r="J5396" s="2">
        <v>53.68</v>
      </c>
      <c r="K5396" s="3">
        <v>0</v>
      </c>
      <c r="L5396" s="2">
        <v>19.07</v>
      </c>
      <c r="M5396" s="2">
        <f t="shared" si="672"/>
        <v>53.68</v>
      </c>
      <c r="N5396" s="2">
        <f t="shared" si="673"/>
        <v>19.07</v>
      </c>
      <c r="O5396" s="2">
        <f t="shared" si="674"/>
        <v>34.61</v>
      </c>
      <c r="P5396" s="4">
        <f t="shared" si="675"/>
        <v>0.64474664679582716</v>
      </c>
      <c r="Q5396">
        <f t="shared" si="676"/>
        <v>2025</v>
      </c>
      <c r="R5396" t="str">
        <f t="shared" si="677"/>
        <v>Q4</v>
      </c>
      <c r="S5396">
        <f t="shared" si="678"/>
        <v>10</v>
      </c>
      <c r="T5396" t="str">
        <f t="shared" si="679"/>
        <v>Oct</v>
      </c>
    </row>
    <row r="5397" spans="1:20" x14ac:dyDescent="0.35">
      <c r="A5397" t="s">
        <v>5462</v>
      </c>
      <c r="B5397" s="1">
        <v>45940</v>
      </c>
      <c r="C5397" t="s">
        <v>41</v>
      </c>
      <c r="D5397" t="s">
        <v>42</v>
      </c>
      <c r="E5397" t="s">
        <v>23</v>
      </c>
      <c r="F5397" t="s">
        <v>37</v>
      </c>
      <c r="G5397" t="s">
        <v>25</v>
      </c>
      <c r="H5397" t="s">
        <v>81</v>
      </c>
      <c r="I5397">
        <v>1</v>
      </c>
      <c r="J5397" s="2">
        <v>42.46</v>
      </c>
      <c r="K5397" s="3">
        <v>0.05</v>
      </c>
      <c r="L5397" s="2">
        <v>15.29</v>
      </c>
      <c r="M5397" s="2">
        <f t="shared" si="672"/>
        <v>40.340000000000003</v>
      </c>
      <c r="N5397" s="2">
        <f t="shared" si="673"/>
        <v>15.29</v>
      </c>
      <c r="O5397" s="2">
        <f t="shared" si="674"/>
        <v>25.050000000000004</v>
      </c>
      <c r="P5397" s="4">
        <f t="shared" si="675"/>
        <v>0.62097174020823009</v>
      </c>
      <c r="Q5397">
        <f t="shared" si="676"/>
        <v>2025</v>
      </c>
      <c r="R5397" t="str">
        <f t="shared" si="677"/>
        <v>Q4</v>
      </c>
      <c r="S5397">
        <f t="shared" si="678"/>
        <v>10</v>
      </c>
      <c r="T5397" t="str">
        <f t="shared" si="679"/>
        <v>Oct</v>
      </c>
    </row>
    <row r="5398" spans="1:20" x14ac:dyDescent="0.35">
      <c r="A5398" t="s">
        <v>5463</v>
      </c>
      <c r="B5398" s="1">
        <v>45940</v>
      </c>
      <c r="C5398" t="s">
        <v>41</v>
      </c>
      <c r="D5398" t="s">
        <v>42</v>
      </c>
      <c r="E5398" t="s">
        <v>23</v>
      </c>
      <c r="F5398" t="s">
        <v>37</v>
      </c>
      <c r="G5398" t="s">
        <v>38</v>
      </c>
      <c r="H5398" t="s">
        <v>56</v>
      </c>
      <c r="I5398">
        <v>1</v>
      </c>
      <c r="J5398" s="2">
        <v>81.59</v>
      </c>
      <c r="K5398" s="3">
        <v>0</v>
      </c>
      <c r="L5398" s="2">
        <v>32.1</v>
      </c>
      <c r="M5398" s="2">
        <f t="shared" si="672"/>
        <v>81.59</v>
      </c>
      <c r="N5398" s="2">
        <f t="shared" si="673"/>
        <v>32.1</v>
      </c>
      <c r="O5398" s="2">
        <f t="shared" si="674"/>
        <v>49.49</v>
      </c>
      <c r="P5398" s="4">
        <f t="shared" si="675"/>
        <v>0.60656943252849616</v>
      </c>
      <c r="Q5398">
        <f t="shared" si="676"/>
        <v>2025</v>
      </c>
      <c r="R5398" t="str">
        <f t="shared" si="677"/>
        <v>Q4</v>
      </c>
      <c r="S5398">
        <f t="shared" si="678"/>
        <v>10</v>
      </c>
      <c r="T5398" t="str">
        <f t="shared" si="679"/>
        <v>Oct</v>
      </c>
    </row>
    <row r="5399" spans="1:20" x14ac:dyDescent="0.35">
      <c r="A5399" t="s">
        <v>5464</v>
      </c>
      <c r="B5399" s="1">
        <v>45940</v>
      </c>
      <c r="C5399" t="s">
        <v>21</v>
      </c>
      <c r="D5399" t="s">
        <v>35</v>
      </c>
      <c r="E5399" t="s">
        <v>52</v>
      </c>
      <c r="F5399" t="s">
        <v>24</v>
      </c>
      <c r="G5399" t="s">
        <v>32</v>
      </c>
      <c r="H5399" t="s">
        <v>33</v>
      </c>
      <c r="I5399">
        <v>1</v>
      </c>
      <c r="J5399" s="2">
        <v>38.619999999999997</v>
      </c>
      <c r="K5399" s="3">
        <v>0</v>
      </c>
      <c r="L5399" s="2">
        <v>12.55</v>
      </c>
      <c r="M5399" s="2">
        <f t="shared" si="672"/>
        <v>38.619999999999997</v>
      </c>
      <c r="N5399" s="2">
        <f t="shared" si="673"/>
        <v>12.55</v>
      </c>
      <c r="O5399" s="2">
        <f t="shared" si="674"/>
        <v>26.069999999999997</v>
      </c>
      <c r="P5399" s="4">
        <f t="shared" si="675"/>
        <v>0.67503883997928527</v>
      </c>
      <c r="Q5399">
        <f t="shared" si="676"/>
        <v>2025</v>
      </c>
      <c r="R5399" t="str">
        <f t="shared" si="677"/>
        <v>Q4</v>
      </c>
      <c r="S5399">
        <f t="shared" si="678"/>
        <v>10</v>
      </c>
      <c r="T5399" t="str">
        <f t="shared" si="679"/>
        <v>Oct</v>
      </c>
    </row>
    <row r="5400" spans="1:20" x14ac:dyDescent="0.35">
      <c r="A5400" t="s">
        <v>5465</v>
      </c>
      <c r="B5400" s="1">
        <v>45941</v>
      </c>
      <c r="C5400" t="s">
        <v>21</v>
      </c>
      <c r="D5400" t="s">
        <v>35</v>
      </c>
      <c r="E5400" t="s">
        <v>23</v>
      </c>
      <c r="F5400" t="s">
        <v>37</v>
      </c>
      <c r="G5400" t="s">
        <v>38</v>
      </c>
      <c r="H5400" t="s">
        <v>56</v>
      </c>
      <c r="I5400">
        <v>1</v>
      </c>
      <c r="J5400" s="2">
        <v>78.25</v>
      </c>
      <c r="K5400" s="3">
        <v>0</v>
      </c>
      <c r="L5400" s="2">
        <v>31.2</v>
      </c>
      <c r="M5400" s="2">
        <f t="shared" si="672"/>
        <v>78.25</v>
      </c>
      <c r="N5400" s="2">
        <f t="shared" si="673"/>
        <v>31.2</v>
      </c>
      <c r="O5400" s="2">
        <f t="shared" si="674"/>
        <v>47.05</v>
      </c>
      <c r="P5400" s="4">
        <f t="shared" si="675"/>
        <v>0.60127795527156547</v>
      </c>
      <c r="Q5400">
        <f t="shared" si="676"/>
        <v>2025</v>
      </c>
      <c r="R5400" t="str">
        <f t="shared" si="677"/>
        <v>Q4</v>
      </c>
      <c r="S5400">
        <f t="shared" si="678"/>
        <v>10</v>
      </c>
      <c r="T5400" t="str">
        <f t="shared" si="679"/>
        <v>Oct</v>
      </c>
    </row>
    <row r="5401" spans="1:20" x14ac:dyDescent="0.35">
      <c r="A5401" t="s">
        <v>5466</v>
      </c>
      <c r="B5401" s="1">
        <v>45941</v>
      </c>
      <c r="C5401" t="s">
        <v>21</v>
      </c>
      <c r="D5401" t="s">
        <v>103</v>
      </c>
      <c r="E5401" t="s">
        <v>52</v>
      </c>
      <c r="F5401" t="s">
        <v>37</v>
      </c>
      <c r="G5401" t="s">
        <v>46</v>
      </c>
      <c r="H5401" t="s">
        <v>75</v>
      </c>
      <c r="I5401">
        <v>1</v>
      </c>
      <c r="J5401" s="2">
        <v>31.87</v>
      </c>
      <c r="K5401" s="3">
        <v>0</v>
      </c>
      <c r="L5401" s="2">
        <v>9.98</v>
      </c>
      <c r="M5401" s="2">
        <f t="shared" si="672"/>
        <v>31.87</v>
      </c>
      <c r="N5401" s="2">
        <f t="shared" si="673"/>
        <v>9.98</v>
      </c>
      <c r="O5401" s="2">
        <f t="shared" si="674"/>
        <v>21.89</v>
      </c>
      <c r="P5401" s="4">
        <f t="shared" si="675"/>
        <v>0.68685283966112332</v>
      </c>
      <c r="Q5401">
        <f t="shared" si="676"/>
        <v>2025</v>
      </c>
      <c r="R5401" t="str">
        <f t="shared" si="677"/>
        <v>Q4</v>
      </c>
      <c r="S5401">
        <f t="shared" si="678"/>
        <v>10</v>
      </c>
      <c r="T5401" t="str">
        <f t="shared" si="679"/>
        <v>Oct</v>
      </c>
    </row>
    <row r="5402" spans="1:20" x14ac:dyDescent="0.35">
      <c r="A5402" t="s">
        <v>5467</v>
      </c>
      <c r="B5402" s="1">
        <v>45941</v>
      </c>
      <c r="C5402" t="s">
        <v>21</v>
      </c>
      <c r="D5402" t="s">
        <v>35</v>
      </c>
      <c r="E5402" t="s">
        <v>23</v>
      </c>
      <c r="F5402" t="s">
        <v>24</v>
      </c>
      <c r="G5402" t="s">
        <v>53</v>
      </c>
      <c r="H5402" t="s">
        <v>70</v>
      </c>
      <c r="I5402">
        <v>4</v>
      </c>
      <c r="J5402" s="2">
        <v>52.81</v>
      </c>
      <c r="K5402" s="3">
        <v>0.05</v>
      </c>
      <c r="L5402" s="2">
        <v>18.59</v>
      </c>
      <c r="M5402" s="2">
        <f t="shared" si="672"/>
        <v>200.68</v>
      </c>
      <c r="N5402" s="2">
        <f t="shared" si="673"/>
        <v>74.36</v>
      </c>
      <c r="O5402" s="2">
        <f t="shared" si="674"/>
        <v>126.32000000000001</v>
      </c>
      <c r="P5402" s="4">
        <f t="shared" si="675"/>
        <v>0.62945983655571058</v>
      </c>
      <c r="Q5402">
        <f t="shared" si="676"/>
        <v>2025</v>
      </c>
      <c r="R5402" t="str">
        <f t="shared" si="677"/>
        <v>Q4</v>
      </c>
      <c r="S5402">
        <f t="shared" si="678"/>
        <v>10</v>
      </c>
      <c r="T5402" t="str">
        <f t="shared" si="679"/>
        <v>Oct</v>
      </c>
    </row>
    <row r="5403" spans="1:20" x14ac:dyDescent="0.35">
      <c r="A5403" t="s">
        <v>5468</v>
      </c>
      <c r="B5403" s="1">
        <v>45941</v>
      </c>
      <c r="C5403" t="s">
        <v>21</v>
      </c>
      <c r="D5403" t="s">
        <v>35</v>
      </c>
      <c r="E5403" t="s">
        <v>23</v>
      </c>
      <c r="F5403" t="s">
        <v>37</v>
      </c>
      <c r="G5403" t="s">
        <v>32</v>
      </c>
      <c r="H5403" t="s">
        <v>33</v>
      </c>
      <c r="I5403">
        <v>1</v>
      </c>
      <c r="J5403" s="2">
        <v>38.92</v>
      </c>
      <c r="K5403" s="3">
        <v>0</v>
      </c>
      <c r="L5403" s="2">
        <v>12.78</v>
      </c>
      <c r="M5403" s="2">
        <f t="shared" si="672"/>
        <v>38.92</v>
      </c>
      <c r="N5403" s="2">
        <f t="shared" si="673"/>
        <v>12.78</v>
      </c>
      <c r="O5403" s="2">
        <f t="shared" si="674"/>
        <v>26.14</v>
      </c>
      <c r="P5403" s="4">
        <f t="shared" si="675"/>
        <v>0.67163412127440902</v>
      </c>
      <c r="Q5403">
        <f t="shared" si="676"/>
        <v>2025</v>
      </c>
      <c r="R5403" t="str">
        <f t="shared" si="677"/>
        <v>Q4</v>
      </c>
      <c r="S5403">
        <f t="shared" si="678"/>
        <v>10</v>
      </c>
      <c r="T5403" t="str">
        <f t="shared" si="679"/>
        <v>Oct</v>
      </c>
    </row>
    <row r="5404" spans="1:20" x14ac:dyDescent="0.35">
      <c r="A5404" t="s">
        <v>5469</v>
      </c>
      <c r="B5404" s="1">
        <v>45941</v>
      </c>
      <c r="C5404" t="s">
        <v>41</v>
      </c>
      <c r="D5404" t="s">
        <v>42</v>
      </c>
      <c r="E5404" t="s">
        <v>23</v>
      </c>
      <c r="F5404" t="s">
        <v>37</v>
      </c>
      <c r="G5404" t="s">
        <v>53</v>
      </c>
      <c r="H5404" t="s">
        <v>54</v>
      </c>
      <c r="I5404">
        <v>6</v>
      </c>
      <c r="J5404" s="2">
        <v>155.18</v>
      </c>
      <c r="K5404" s="3">
        <v>0</v>
      </c>
      <c r="L5404" s="2">
        <v>70.83</v>
      </c>
      <c r="M5404" s="2">
        <f t="shared" si="672"/>
        <v>931.08</v>
      </c>
      <c r="N5404" s="2">
        <f t="shared" si="673"/>
        <v>424.98</v>
      </c>
      <c r="O5404" s="2">
        <f t="shared" si="674"/>
        <v>506.1</v>
      </c>
      <c r="P5404" s="4">
        <f t="shared" si="675"/>
        <v>0.54356231473127981</v>
      </c>
      <c r="Q5404">
        <f t="shared" si="676"/>
        <v>2025</v>
      </c>
      <c r="R5404" t="str">
        <f t="shared" si="677"/>
        <v>Q4</v>
      </c>
      <c r="S5404">
        <f t="shared" si="678"/>
        <v>10</v>
      </c>
      <c r="T5404" t="str">
        <f t="shared" si="679"/>
        <v>Oct</v>
      </c>
    </row>
    <row r="5405" spans="1:20" x14ac:dyDescent="0.35">
      <c r="A5405" t="s">
        <v>5470</v>
      </c>
      <c r="B5405" s="1">
        <v>45941</v>
      </c>
      <c r="C5405" t="s">
        <v>28</v>
      </c>
      <c r="D5405" t="s">
        <v>29</v>
      </c>
      <c r="E5405" t="s">
        <v>23</v>
      </c>
      <c r="F5405" t="s">
        <v>37</v>
      </c>
      <c r="G5405" t="s">
        <v>53</v>
      </c>
      <c r="H5405" t="s">
        <v>70</v>
      </c>
      <c r="I5405">
        <v>2</v>
      </c>
      <c r="J5405" s="2">
        <v>53.85</v>
      </c>
      <c r="K5405" s="3">
        <v>0.1</v>
      </c>
      <c r="L5405" s="2">
        <v>18.309999999999999</v>
      </c>
      <c r="M5405" s="2">
        <f t="shared" si="672"/>
        <v>96.93</v>
      </c>
      <c r="N5405" s="2">
        <f t="shared" si="673"/>
        <v>36.619999999999997</v>
      </c>
      <c r="O5405" s="2">
        <f t="shared" si="674"/>
        <v>60.310000000000009</v>
      </c>
      <c r="P5405" s="4">
        <f t="shared" si="675"/>
        <v>0.62220158877540499</v>
      </c>
      <c r="Q5405">
        <f t="shared" si="676"/>
        <v>2025</v>
      </c>
      <c r="R5405" t="str">
        <f t="shared" si="677"/>
        <v>Q4</v>
      </c>
      <c r="S5405">
        <f t="shared" si="678"/>
        <v>10</v>
      </c>
      <c r="T5405" t="str">
        <f t="shared" si="679"/>
        <v>Oct</v>
      </c>
    </row>
    <row r="5406" spans="1:20" x14ac:dyDescent="0.35">
      <c r="A5406" t="s">
        <v>5471</v>
      </c>
      <c r="B5406" s="1">
        <v>45941</v>
      </c>
      <c r="C5406" t="s">
        <v>21</v>
      </c>
      <c r="D5406" t="s">
        <v>35</v>
      </c>
      <c r="E5406" t="s">
        <v>52</v>
      </c>
      <c r="F5406" t="s">
        <v>37</v>
      </c>
      <c r="G5406" t="s">
        <v>46</v>
      </c>
      <c r="H5406" t="s">
        <v>75</v>
      </c>
      <c r="I5406">
        <v>1</v>
      </c>
      <c r="J5406" s="2">
        <v>34.49</v>
      </c>
      <c r="K5406" s="3">
        <v>0.1</v>
      </c>
      <c r="L5406" s="2">
        <v>10.210000000000001</v>
      </c>
      <c r="M5406" s="2">
        <f t="shared" si="672"/>
        <v>31.04</v>
      </c>
      <c r="N5406" s="2">
        <f t="shared" si="673"/>
        <v>10.210000000000001</v>
      </c>
      <c r="O5406" s="2">
        <f t="shared" si="674"/>
        <v>20.83</v>
      </c>
      <c r="P5406" s="4">
        <f t="shared" si="675"/>
        <v>0.67106958762886593</v>
      </c>
      <c r="Q5406">
        <f t="shared" si="676"/>
        <v>2025</v>
      </c>
      <c r="R5406" t="str">
        <f t="shared" si="677"/>
        <v>Q4</v>
      </c>
      <c r="S5406">
        <f t="shared" si="678"/>
        <v>10</v>
      </c>
      <c r="T5406" t="str">
        <f t="shared" si="679"/>
        <v>Oct</v>
      </c>
    </row>
    <row r="5407" spans="1:20" x14ac:dyDescent="0.35">
      <c r="A5407" t="s">
        <v>5472</v>
      </c>
      <c r="B5407" s="1">
        <v>45941</v>
      </c>
      <c r="C5407" t="s">
        <v>21</v>
      </c>
      <c r="D5407" t="s">
        <v>35</v>
      </c>
      <c r="E5407" t="s">
        <v>52</v>
      </c>
      <c r="F5407" t="s">
        <v>37</v>
      </c>
      <c r="G5407" t="s">
        <v>32</v>
      </c>
      <c r="H5407" t="s">
        <v>113</v>
      </c>
      <c r="I5407">
        <v>2</v>
      </c>
      <c r="J5407" s="2">
        <v>384.25</v>
      </c>
      <c r="K5407" s="3">
        <v>0.1</v>
      </c>
      <c r="L5407" s="2">
        <v>208.43</v>
      </c>
      <c r="M5407" s="2">
        <f t="shared" si="672"/>
        <v>691.65</v>
      </c>
      <c r="N5407" s="2">
        <f t="shared" si="673"/>
        <v>416.86</v>
      </c>
      <c r="O5407" s="2">
        <f t="shared" si="674"/>
        <v>274.78999999999996</v>
      </c>
      <c r="P5407" s="4">
        <f t="shared" si="675"/>
        <v>0.39729632039326246</v>
      </c>
      <c r="Q5407">
        <f t="shared" si="676"/>
        <v>2025</v>
      </c>
      <c r="R5407" t="str">
        <f t="shared" si="677"/>
        <v>Q4</v>
      </c>
      <c r="S5407">
        <f t="shared" si="678"/>
        <v>10</v>
      </c>
      <c r="T5407" t="str">
        <f t="shared" si="679"/>
        <v>Oct</v>
      </c>
    </row>
    <row r="5408" spans="1:20" x14ac:dyDescent="0.35">
      <c r="A5408" t="s">
        <v>5473</v>
      </c>
      <c r="B5408" s="1">
        <v>45941</v>
      </c>
      <c r="C5408" t="s">
        <v>62</v>
      </c>
      <c r="D5408" t="s">
        <v>74</v>
      </c>
      <c r="E5408" t="s">
        <v>36</v>
      </c>
      <c r="F5408" t="s">
        <v>37</v>
      </c>
      <c r="G5408" t="s">
        <v>25</v>
      </c>
      <c r="H5408" t="s">
        <v>26</v>
      </c>
      <c r="I5408">
        <v>1</v>
      </c>
      <c r="J5408" s="2">
        <v>23.37</v>
      </c>
      <c r="K5408" s="3">
        <v>0.1</v>
      </c>
      <c r="L5408" s="2">
        <v>6.69</v>
      </c>
      <c r="M5408" s="2">
        <f t="shared" si="672"/>
        <v>21.03</v>
      </c>
      <c r="N5408" s="2">
        <f t="shared" si="673"/>
        <v>6.69</v>
      </c>
      <c r="O5408" s="2">
        <f t="shared" si="674"/>
        <v>14.34</v>
      </c>
      <c r="P5408" s="4">
        <f t="shared" si="675"/>
        <v>0.68188302425106984</v>
      </c>
      <c r="Q5408">
        <f t="shared" si="676"/>
        <v>2025</v>
      </c>
      <c r="R5408" t="str">
        <f t="shared" si="677"/>
        <v>Q4</v>
      </c>
      <c r="S5408">
        <f t="shared" si="678"/>
        <v>10</v>
      </c>
      <c r="T5408" t="str">
        <f t="shared" si="679"/>
        <v>Oct</v>
      </c>
    </row>
    <row r="5409" spans="1:20" x14ac:dyDescent="0.35">
      <c r="A5409" t="s">
        <v>5474</v>
      </c>
      <c r="B5409" s="1">
        <v>45941</v>
      </c>
      <c r="C5409" t="s">
        <v>21</v>
      </c>
      <c r="D5409" t="s">
        <v>35</v>
      </c>
      <c r="E5409" t="s">
        <v>43</v>
      </c>
      <c r="F5409" t="s">
        <v>37</v>
      </c>
      <c r="G5409" t="s">
        <v>53</v>
      </c>
      <c r="H5409" t="s">
        <v>66</v>
      </c>
      <c r="I5409">
        <v>9</v>
      </c>
      <c r="J5409" s="2">
        <v>105.48</v>
      </c>
      <c r="K5409" s="3">
        <v>0</v>
      </c>
      <c r="L5409" s="2">
        <v>45.36</v>
      </c>
      <c r="M5409" s="2">
        <f t="shared" si="672"/>
        <v>949.32</v>
      </c>
      <c r="N5409" s="2">
        <f t="shared" si="673"/>
        <v>408.24</v>
      </c>
      <c r="O5409" s="2">
        <f t="shared" si="674"/>
        <v>541.08000000000004</v>
      </c>
      <c r="P5409" s="4">
        <f t="shared" si="675"/>
        <v>0.56996587030716728</v>
      </c>
      <c r="Q5409">
        <f t="shared" si="676"/>
        <v>2025</v>
      </c>
      <c r="R5409" t="str">
        <f t="shared" si="677"/>
        <v>Q4</v>
      </c>
      <c r="S5409">
        <f t="shared" si="678"/>
        <v>10</v>
      </c>
      <c r="T5409" t="str">
        <f t="shared" si="679"/>
        <v>Oct</v>
      </c>
    </row>
    <row r="5410" spans="1:20" x14ac:dyDescent="0.35">
      <c r="A5410" t="s">
        <v>5475</v>
      </c>
      <c r="B5410" s="1">
        <v>45941</v>
      </c>
      <c r="C5410" t="s">
        <v>21</v>
      </c>
      <c r="D5410" t="s">
        <v>35</v>
      </c>
      <c r="E5410" t="s">
        <v>23</v>
      </c>
      <c r="F5410" t="s">
        <v>37</v>
      </c>
      <c r="G5410" t="s">
        <v>53</v>
      </c>
      <c r="H5410" t="s">
        <v>66</v>
      </c>
      <c r="I5410">
        <v>2</v>
      </c>
      <c r="J5410" s="2">
        <v>107.35</v>
      </c>
      <c r="K5410" s="3">
        <v>0.1</v>
      </c>
      <c r="L5410" s="2">
        <v>44.34</v>
      </c>
      <c r="M5410" s="2">
        <f t="shared" si="672"/>
        <v>193.23</v>
      </c>
      <c r="N5410" s="2">
        <f t="shared" si="673"/>
        <v>88.68</v>
      </c>
      <c r="O5410" s="2">
        <f t="shared" si="674"/>
        <v>104.54999999999998</v>
      </c>
      <c r="P5410" s="4">
        <f t="shared" si="675"/>
        <v>0.54106505201055732</v>
      </c>
      <c r="Q5410">
        <f t="shared" si="676"/>
        <v>2025</v>
      </c>
      <c r="R5410" t="str">
        <f t="shared" si="677"/>
        <v>Q4</v>
      </c>
      <c r="S5410">
        <f t="shared" si="678"/>
        <v>10</v>
      </c>
      <c r="T5410" t="str">
        <f t="shared" si="679"/>
        <v>Oct</v>
      </c>
    </row>
    <row r="5411" spans="1:20" x14ac:dyDescent="0.35">
      <c r="A5411" t="s">
        <v>5476</v>
      </c>
      <c r="B5411" s="1">
        <v>45941</v>
      </c>
      <c r="C5411" t="s">
        <v>21</v>
      </c>
      <c r="D5411" t="s">
        <v>35</v>
      </c>
      <c r="E5411" t="s">
        <v>43</v>
      </c>
      <c r="F5411" t="s">
        <v>37</v>
      </c>
      <c r="G5411" t="s">
        <v>25</v>
      </c>
      <c r="H5411" t="s">
        <v>72</v>
      </c>
      <c r="I5411">
        <v>5</v>
      </c>
      <c r="J5411" s="2">
        <v>189.07</v>
      </c>
      <c r="K5411" s="3">
        <v>0.15</v>
      </c>
      <c r="L5411" s="2">
        <v>106.26</v>
      </c>
      <c r="M5411" s="2">
        <f t="shared" si="672"/>
        <v>803.55</v>
      </c>
      <c r="N5411" s="2">
        <f t="shared" si="673"/>
        <v>531.29999999999995</v>
      </c>
      <c r="O5411" s="2">
        <f t="shared" si="674"/>
        <v>272.25</v>
      </c>
      <c r="P5411" s="4">
        <f t="shared" si="675"/>
        <v>0.33880903490759756</v>
      </c>
      <c r="Q5411">
        <f t="shared" si="676"/>
        <v>2025</v>
      </c>
      <c r="R5411" t="str">
        <f t="shared" si="677"/>
        <v>Q4</v>
      </c>
      <c r="S5411">
        <f t="shared" si="678"/>
        <v>10</v>
      </c>
      <c r="T5411" t="str">
        <f t="shared" si="679"/>
        <v>Oct</v>
      </c>
    </row>
    <row r="5412" spans="1:20" x14ac:dyDescent="0.35">
      <c r="A5412" t="s">
        <v>5477</v>
      </c>
      <c r="B5412" s="1">
        <v>45941</v>
      </c>
      <c r="C5412" t="s">
        <v>21</v>
      </c>
      <c r="D5412" t="s">
        <v>22</v>
      </c>
      <c r="E5412" t="s">
        <v>23</v>
      </c>
      <c r="F5412" t="s">
        <v>24</v>
      </c>
      <c r="G5412" t="s">
        <v>25</v>
      </c>
      <c r="H5412" t="s">
        <v>81</v>
      </c>
      <c r="I5412">
        <v>3</v>
      </c>
      <c r="J5412" s="2">
        <v>40.81</v>
      </c>
      <c r="K5412" s="3">
        <v>0</v>
      </c>
      <c r="L5412" s="2">
        <v>16.22</v>
      </c>
      <c r="M5412" s="2">
        <f t="shared" si="672"/>
        <v>122.43</v>
      </c>
      <c r="N5412" s="2">
        <f t="shared" si="673"/>
        <v>48.66</v>
      </c>
      <c r="O5412" s="2">
        <f t="shared" si="674"/>
        <v>73.77000000000001</v>
      </c>
      <c r="P5412" s="4">
        <f t="shared" si="675"/>
        <v>0.60254839500122526</v>
      </c>
      <c r="Q5412">
        <f t="shared" si="676"/>
        <v>2025</v>
      </c>
      <c r="R5412" t="str">
        <f t="shared" si="677"/>
        <v>Q4</v>
      </c>
      <c r="S5412">
        <f t="shared" si="678"/>
        <v>10</v>
      </c>
      <c r="T5412" t="str">
        <f t="shared" si="679"/>
        <v>Oct</v>
      </c>
    </row>
    <row r="5413" spans="1:20" x14ac:dyDescent="0.35">
      <c r="A5413" t="s">
        <v>5478</v>
      </c>
      <c r="B5413" s="1">
        <v>45942</v>
      </c>
      <c r="C5413" t="s">
        <v>21</v>
      </c>
      <c r="D5413" t="s">
        <v>35</v>
      </c>
      <c r="E5413" t="s">
        <v>36</v>
      </c>
      <c r="F5413" t="s">
        <v>24</v>
      </c>
      <c r="G5413" t="s">
        <v>46</v>
      </c>
      <c r="H5413" t="s">
        <v>47</v>
      </c>
      <c r="I5413">
        <v>6</v>
      </c>
      <c r="J5413" s="2">
        <v>489.67</v>
      </c>
      <c r="K5413" s="3">
        <v>0.1</v>
      </c>
      <c r="L5413" s="2">
        <v>260.49</v>
      </c>
      <c r="M5413" s="2">
        <f t="shared" si="672"/>
        <v>2644.22</v>
      </c>
      <c r="N5413" s="2">
        <f t="shared" si="673"/>
        <v>1562.94</v>
      </c>
      <c r="O5413" s="2">
        <f t="shared" si="674"/>
        <v>1081.2799999999997</v>
      </c>
      <c r="P5413" s="4">
        <f t="shared" si="675"/>
        <v>0.40892210179183269</v>
      </c>
      <c r="Q5413">
        <f t="shared" si="676"/>
        <v>2025</v>
      </c>
      <c r="R5413" t="str">
        <f t="shared" si="677"/>
        <v>Q4</v>
      </c>
      <c r="S5413">
        <f t="shared" si="678"/>
        <v>10</v>
      </c>
      <c r="T5413" t="str">
        <f t="shared" si="679"/>
        <v>Oct</v>
      </c>
    </row>
    <row r="5414" spans="1:20" x14ac:dyDescent="0.35">
      <c r="A5414" t="s">
        <v>5479</v>
      </c>
      <c r="B5414" s="1">
        <v>45942</v>
      </c>
      <c r="C5414" t="s">
        <v>41</v>
      </c>
      <c r="D5414" t="s">
        <v>42</v>
      </c>
      <c r="E5414" t="s">
        <v>23</v>
      </c>
      <c r="F5414" t="s">
        <v>37</v>
      </c>
      <c r="G5414" t="s">
        <v>38</v>
      </c>
      <c r="H5414" t="s">
        <v>56</v>
      </c>
      <c r="I5414">
        <v>1</v>
      </c>
      <c r="J5414" s="2">
        <v>82.65</v>
      </c>
      <c r="K5414" s="3">
        <v>0</v>
      </c>
      <c r="L5414" s="2">
        <v>31.95</v>
      </c>
      <c r="M5414" s="2">
        <f t="shared" si="672"/>
        <v>82.65</v>
      </c>
      <c r="N5414" s="2">
        <f t="shared" si="673"/>
        <v>31.95</v>
      </c>
      <c r="O5414" s="2">
        <f t="shared" si="674"/>
        <v>50.7</v>
      </c>
      <c r="P5414" s="4">
        <f t="shared" si="675"/>
        <v>0.61343012704174227</v>
      </c>
      <c r="Q5414">
        <f t="shared" si="676"/>
        <v>2025</v>
      </c>
      <c r="R5414" t="str">
        <f t="shared" si="677"/>
        <v>Q4</v>
      </c>
      <c r="S5414">
        <f t="shared" si="678"/>
        <v>10</v>
      </c>
      <c r="T5414" t="str">
        <f t="shared" si="679"/>
        <v>Oct</v>
      </c>
    </row>
    <row r="5415" spans="1:20" x14ac:dyDescent="0.35">
      <c r="A5415" t="s">
        <v>5480</v>
      </c>
      <c r="B5415" s="1">
        <v>45942</v>
      </c>
      <c r="C5415" t="s">
        <v>62</v>
      </c>
      <c r="D5415" t="s">
        <v>63</v>
      </c>
      <c r="E5415" t="s">
        <v>36</v>
      </c>
      <c r="F5415" t="s">
        <v>31</v>
      </c>
      <c r="G5415" t="s">
        <v>32</v>
      </c>
      <c r="H5415" t="s">
        <v>50</v>
      </c>
      <c r="I5415">
        <v>1</v>
      </c>
      <c r="J5415" s="2">
        <v>219.17</v>
      </c>
      <c r="K5415" s="3">
        <v>0.05</v>
      </c>
      <c r="L5415" s="2">
        <v>115.39</v>
      </c>
      <c r="M5415" s="2">
        <f t="shared" si="672"/>
        <v>208.21</v>
      </c>
      <c r="N5415" s="2">
        <f t="shared" si="673"/>
        <v>115.39</v>
      </c>
      <c r="O5415" s="2">
        <f t="shared" si="674"/>
        <v>92.820000000000007</v>
      </c>
      <c r="P5415" s="4">
        <f t="shared" si="675"/>
        <v>0.44579991354882093</v>
      </c>
      <c r="Q5415">
        <f t="shared" si="676"/>
        <v>2025</v>
      </c>
      <c r="R5415" t="str">
        <f t="shared" si="677"/>
        <v>Q4</v>
      </c>
      <c r="S5415">
        <f t="shared" si="678"/>
        <v>10</v>
      </c>
      <c r="T5415" t="str">
        <f t="shared" si="679"/>
        <v>Oct</v>
      </c>
    </row>
    <row r="5416" spans="1:20" x14ac:dyDescent="0.35">
      <c r="A5416" t="s">
        <v>5481</v>
      </c>
      <c r="B5416" s="1">
        <v>45942</v>
      </c>
      <c r="C5416" t="s">
        <v>62</v>
      </c>
      <c r="D5416" t="s">
        <v>63</v>
      </c>
      <c r="E5416" t="s">
        <v>36</v>
      </c>
      <c r="F5416" t="s">
        <v>37</v>
      </c>
      <c r="G5416" t="s">
        <v>38</v>
      </c>
      <c r="H5416" t="s">
        <v>44</v>
      </c>
      <c r="I5416">
        <v>2</v>
      </c>
      <c r="J5416" s="2">
        <v>110.37</v>
      </c>
      <c r="K5416" s="3">
        <v>0.1</v>
      </c>
      <c r="L5416" s="2">
        <v>48.96</v>
      </c>
      <c r="M5416" s="2">
        <f t="shared" si="672"/>
        <v>198.67</v>
      </c>
      <c r="N5416" s="2">
        <f t="shared" si="673"/>
        <v>97.92</v>
      </c>
      <c r="O5416" s="2">
        <f t="shared" si="674"/>
        <v>100.74999999999999</v>
      </c>
      <c r="P5416" s="4">
        <f t="shared" si="675"/>
        <v>0.50712236371872954</v>
      </c>
      <c r="Q5416">
        <f t="shared" si="676"/>
        <v>2025</v>
      </c>
      <c r="R5416" t="str">
        <f t="shared" si="677"/>
        <v>Q4</v>
      </c>
      <c r="S5416">
        <f t="shared" si="678"/>
        <v>10</v>
      </c>
      <c r="T5416" t="str">
        <f t="shared" si="679"/>
        <v>Oct</v>
      </c>
    </row>
    <row r="5417" spans="1:20" x14ac:dyDescent="0.35">
      <c r="A5417" t="s">
        <v>5482</v>
      </c>
      <c r="B5417" s="1">
        <v>45942</v>
      </c>
      <c r="C5417" t="s">
        <v>21</v>
      </c>
      <c r="D5417" t="s">
        <v>35</v>
      </c>
      <c r="E5417" t="s">
        <v>23</v>
      </c>
      <c r="F5417" t="s">
        <v>37</v>
      </c>
      <c r="G5417" t="s">
        <v>46</v>
      </c>
      <c r="H5417" t="s">
        <v>47</v>
      </c>
      <c r="I5417">
        <v>1</v>
      </c>
      <c r="J5417" s="2">
        <v>490.35</v>
      </c>
      <c r="K5417" s="3">
        <v>0</v>
      </c>
      <c r="L5417" s="2">
        <v>254.4</v>
      </c>
      <c r="M5417" s="2">
        <f t="shared" si="672"/>
        <v>490.35</v>
      </c>
      <c r="N5417" s="2">
        <f t="shared" si="673"/>
        <v>254.4</v>
      </c>
      <c r="O5417" s="2">
        <f t="shared" si="674"/>
        <v>235.95000000000002</v>
      </c>
      <c r="P5417" s="4">
        <f t="shared" si="675"/>
        <v>0.48118690731110431</v>
      </c>
      <c r="Q5417">
        <f t="shared" si="676"/>
        <v>2025</v>
      </c>
      <c r="R5417" t="str">
        <f t="shared" si="677"/>
        <v>Q4</v>
      </c>
      <c r="S5417">
        <f t="shared" si="678"/>
        <v>10</v>
      </c>
      <c r="T5417" t="str">
        <f t="shared" si="679"/>
        <v>Oct</v>
      </c>
    </row>
    <row r="5418" spans="1:20" x14ac:dyDescent="0.35">
      <c r="A5418" t="s">
        <v>5483</v>
      </c>
      <c r="B5418" s="1">
        <v>45942</v>
      </c>
      <c r="C5418" t="s">
        <v>21</v>
      </c>
      <c r="D5418" t="s">
        <v>35</v>
      </c>
      <c r="E5418" t="s">
        <v>52</v>
      </c>
      <c r="F5418" t="s">
        <v>24</v>
      </c>
      <c r="G5418" t="s">
        <v>53</v>
      </c>
      <c r="H5418" t="s">
        <v>54</v>
      </c>
      <c r="I5418">
        <v>2</v>
      </c>
      <c r="J5418" s="2">
        <v>152</v>
      </c>
      <c r="K5418" s="3">
        <v>0.1</v>
      </c>
      <c r="L5418" s="2">
        <v>73.260000000000005</v>
      </c>
      <c r="M5418" s="2">
        <f t="shared" si="672"/>
        <v>273.60000000000002</v>
      </c>
      <c r="N5418" s="2">
        <f t="shared" si="673"/>
        <v>146.52000000000001</v>
      </c>
      <c r="O5418" s="2">
        <f t="shared" si="674"/>
        <v>127.08000000000001</v>
      </c>
      <c r="P5418" s="4">
        <f t="shared" si="675"/>
        <v>0.46447368421052632</v>
      </c>
      <c r="Q5418">
        <f t="shared" si="676"/>
        <v>2025</v>
      </c>
      <c r="R5418" t="str">
        <f t="shared" si="677"/>
        <v>Q4</v>
      </c>
      <c r="S5418">
        <f t="shared" si="678"/>
        <v>10</v>
      </c>
      <c r="T5418" t="str">
        <f t="shared" si="679"/>
        <v>Oct</v>
      </c>
    </row>
    <row r="5419" spans="1:20" x14ac:dyDescent="0.35">
      <c r="A5419" t="s">
        <v>5484</v>
      </c>
      <c r="B5419" s="1">
        <v>45942</v>
      </c>
      <c r="C5419" t="s">
        <v>28</v>
      </c>
      <c r="D5419" t="s">
        <v>49</v>
      </c>
      <c r="E5419" t="s">
        <v>23</v>
      </c>
      <c r="F5419" t="s">
        <v>37</v>
      </c>
      <c r="G5419" t="s">
        <v>32</v>
      </c>
      <c r="H5419" t="s">
        <v>50</v>
      </c>
      <c r="I5419">
        <v>3</v>
      </c>
      <c r="J5419" s="2">
        <v>236.74</v>
      </c>
      <c r="K5419" s="3">
        <v>0</v>
      </c>
      <c r="L5419" s="2">
        <v>115.7</v>
      </c>
      <c r="M5419" s="2">
        <f t="shared" si="672"/>
        <v>710.22</v>
      </c>
      <c r="N5419" s="2">
        <f t="shared" si="673"/>
        <v>347.1</v>
      </c>
      <c r="O5419" s="2">
        <f t="shared" si="674"/>
        <v>363.12</v>
      </c>
      <c r="P5419" s="4">
        <f t="shared" si="675"/>
        <v>0.51127819548872178</v>
      </c>
      <c r="Q5419">
        <f t="shared" si="676"/>
        <v>2025</v>
      </c>
      <c r="R5419" t="str">
        <f t="shared" si="677"/>
        <v>Q4</v>
      </c>
      <c r="S5419">
        <f t="shared" si="678"/>
        <v>10</v>
      </c>
      <c r="T5419" t="str">
        <f t="shared" si="679"/>
        <v>Oct</v>
      </c>
    </row>
    <row r="5420" spans="1:20" x14ac:dyDescent="0.35">
      <c r="A5420" t="s">
        <v>5485</v>
      </c>
      <c r="B5420" s="1">
        <v>45942</v>
      </c>
      <c r="C5420" t="s">
        <v>41</v>
      </c>
      <c r="D5420" t="s">
        <v>42</v>
      </c>
      <c r="E5420" t="s">
        <v>23</v>
      </c>
      <c r="F5420" t="s">
        <v>37</v>
      </c>
      <c r="G5420" t="s">
        <v>53</v>
      </c>
      <c r="H5420" t="s">
        <v>66</v>
      </c>
      <c r="I5420">
        <v>1</v>
      </c>
      <c r="J5420" s="2">
        <v>114.25</v>
      </c>
      <c r="K5420" s="3">
        <v>0.05</v>
      </c>
      <c r="L5420" s="2">
        <v>44.72</v>
      </c>
      <c r="M5420" s="2">
        <f t="shared" si="672"/>
        <v>108.54</v>
      </c>
      <c r="N5420" s="2">
        <f t="shared" si="673"/>
        <v>44.72</v>
      </c>
      <c r="O5420" s="2">
        <f t="shared" si="674"/>
        <v>63.820000000000007</v>
      </c>
      <c r="P5420" s="4">
        <f t="shared" si="675"/>
        <v>0.58798599594619494</v>
      </c>
      <c r="Q5420">
        <f t="shared" si="676"/>
        <v>2025</v>
      </c>
      <c r="R5420" t="str">
        <f t="shared" si="677"/>
        <v>Q4</v>
      </c>
      <c r="S5420">
        <f t="shared" si="678"/>
        <v>10</v>
      </c>
      <c r="T5420" t="str">
        <f t="shared" si="679"/>
        <v>Oct</v>
      </c>
    </row>
    <row r="5421" spans="1:20" x14ac:dyDescent="0.35">
      <c r="A5421" t="s">
        <v>5486</v>
      </c>
      <c r="B5421" s="1">
        <v>45942</v>
      </c>
      <c r="C5421" t="s">
        <v>21</v>
      </c>
      <c r="D5421" t="s">
        <v>35</v>
      </c>
      <c r="E5421" t="s">
        <v>23</v>
      </c>
      <c r="F5421" t="s">
        <v>24</v>
      </c>
      <c r="G5421" t="s">
        <v>53</v>
      </c>
      <c r="H5421" t="s">
        <v>54</v>
      </c>
      <c r="I5421">
        <v>2</v>
      </c>
      <c r="J5421" s="2">
        <v>150</v>
      </c>
      <c r="K5421" s="3">
        <v>0.05</v>
      </c>
      <c r="L5421" s="2">
        <v>70.319999999999993</v>
      </c>
      <c r="M5421" s="2">
        <f t="shared" si="672"/>
        <v>285</v>
      </c>
      <c r="N5421" s="2">
        <f t="shared" si="673"/>
        <v>140.63999999999999</v>
      </c>
      <c r="O5421" s="2">
        <f t="shared" si="674"/>
        <v>144.36000000000001</v>
      </c>
      <c r="P5421" s="4">
        <f t="shared" si="675"/>
        <v>0.50652631578947371</v>
      </c>
      <c r="Q5421">
        <f t="shared" si="676"/>
        <v>2025</v>
      </c>
      <c r="R5421" t="str">
        <f t="shared" si="677"/>
        <v>Q4</v>
      </c>
      <c r="S5421">
        <f t="shared" si="678"/>
        <v>10</v>
      </c>
      <c r="T5421" t="str">
        <f t="shared" si="679"/>
        <v>Oct</v>
      </c>
    </row>
    <row r="5422" spans="1:20" x14ac:dyDescent="0.35">
      <c r="A5422" t="s">
        <v>5487</v>
      </c>
      <c r="B5422" s="1">
        <v>45942</v>
      </c>
      <c r="C5422" t="s">
        <v>41</v>
      </c>
      <c r="D5422" t="s">
        <v>42</v>
      </c>
      <c r="E5422" t="s">
        <v>52</v>
      </c>
      <c r="F5422" t="s">
        <v>37</v>
      </c>
      <c r="G5422" t="s">
        <v>38</v>
      </c>
      <c r="H5422" t="s">
        <v>84</v>
      </c>
      <c r="I5422">
        <v>3</v>
      </c>
      <c r="J5422" s="2">
        <v>267.32</v>
      </c>
      <c r="K5422" s="3">
        <v>0</v>
      </c>
      <c r="L5422" s="2">
        <v>127.01</v>
      </c>
      <c r="M5422" s="2">
        <f t="shared" si="672"/>
        <v>801.96</v>
      </c>
      <c r="N5422" s="2">
        <f t="shared" si="673"/>
        <v>381.03</v>
      </c>
      <c r="O5422" s="2">
        <f t="shared" si="674"/>
        <v>420.93000000000006</v>
      </c>
      <c r="P5422" s="4">
        <f t="shared" si="675"/>
        <v>0.52487655244650611</v>
      </c>
      <c r="Q5422">
        <f t="shared" si="676"/>
        <v>2025</v>
      </c>
      <c r="R5422" t="str">
        <f t="shared" si="677"/>
        <v>Q4</v>
      </c>
      <c r="S5422">
        <f t="shared" si="678"/>
        <v>10</v>
      </c>
      <c r="T5422" t="str">
        <f t="shared" si="679"/>
        <v>Oct</v>
      </c>
    </row>
    <row r="5423" spans="1:20" x14ac:dyDescent="0.35">
      <c r="A5423" t="s">
        <v>5488</v>
      </c>
      <c r="B5423" s="1">
        <v>45942</v>
      </c>
      <c r="C5423" t="s">
        <v>21</v>
      </c>
      <c r="D5423" t="s">
        <v>35</v>
      </c>
      <c r="E5423" t="s">
        <v>23</v>
      </c>
      <c r="F5423" t="s">
        <v>37</v>
      </c>
      <c r="G5423" t="s">
        <v>25</v>
      </c>
      <c r="H5423" t="s">
        <v>26</v>
      </c>
      <c r="I5423">
        <v>1</v>
      </c>
      <c r="J5423" s="2">
        <v>23.93</v>
      </c>
      <c r="K5423" s="3">
        <v>0.15</v>
      </c>
      <c r="L5423" s="2">
        <v>6.47</v>
      </c>
      <c r="M5423" s="2">
        <f t="shared" si="672"/>
        <v>20.34</v>
      </c>
      <c r="N5423" s="2">
        <f t="shared" si="673"/>
        <v>6.47</v>
      </c>
      <c r="O5423" s="2">
        <f t="shared" si="674"/>
        <v>13.870000000000001</v>
      </c>
      <c r="P5423" s="4">
        <f t="shared" si="675"/>
        <v>0.68190757128810231</v>
      </c>
      <c r="Q5423">
        <f t="shared" si="676"/>
        <v>2025</v>
      </c>
      <c r="R5423" t="str">
        <f t="shared" si="677"/>
        <v>Q4</v>
      </c>
      <c r="S5423">
        <f t="shared" si="678"/>
        <v>10</v>
      </c>
      <c r="T5423" t="str">
        <f t="shared" si="679"/>
        <v>Oct</v>
      </c>
    </row>
    <row r="5424" spans="1:20" x14ac:dyDescent="0.35">
      <c r="A5424" t="s">
        <v>5489</v>
      </c>
      <c r="B5424" s="1">
        <v>45942</v>
      </c>
      <c r="C5424" t="s">
        <v>62</v>
      </c>
      <c r="D5424" t="s">
        <v>69</v>
      </c>
      <c r="E5424" t="s">
        <v>23</v>
      </c>
      <c r="F5424" t="s">
        <v>37</v>
      </c>
      <c r="G5424" t="s">
        <v>32</v>
      </c>
      <c r="H5424" t="s">
        <v>33</v>
      </c>
      <c r="I5424">
        <v>1</v>
      </c>
      <c r="J5424" s="2">
        <v>35.81</v>
      </c>
      <c r="K5424" s="3">
        <v>0</v>
      </c>
      <c r="L5424" s="2">
        <v>12.36</v>
      </c>
      <c r="M5424" s="2">
        <f t="shared" si="672"/>
        <v>35.81</v>
      </c>
      <c r="N5424" s="2">
        <f t="shared" si="673"/>
        <v>12.36</v>
      </c>
      <c r="O5424" s="2">
        <f t="shared" si="674"/>
        <v>23.450000000000003</v>
      </c>
      <c r="P5424" s="4">
        <f t="shared" si="675"/>
        <v>0.65484501535883832</v>
      </c>
      <c r="Q5424">
        <f t="shared" si="676"/>
        <v>2025</v>
      </c>
      <c r="R5424" t="str">
        <f t="shared" si="677"/>
        <v>Q4</v>
      </c>
      <c r="S5424">
        <f t="shared" si="678"/>
        <v>10</v>
      </c>
      <c r="T5424" t="str">
        <f t="shared" si="679"/>
        <v>Oct</v>
      </c>
    </row>
    <row r="5425" spans="1:20" x14ac:dyDescent="0.35">
      <c r="A5425" t="s">
        <v>5490</v>
      </c>
      <c r="B5425" s="1">
        <v>45942</v>
      </c>
      <c r="C5425" t="s">
        <v>41</v>
      </c>
      <c r="D5425" t="s">
        <v>42</v>
      </c>
      <c r="E5425" t="s">
        <v>23</v>
      </c>
      <c r="F5425" t="s">
        <v>37</v>
      </c>
      <c r="G5425" t="s">
        <v>38</v>
      </c>
      <c r="H5425" t="s">
        <v>56</v>
      </c>
      <c r="I5425">
        <v>2</v>
      </c>
      <c r="J5425" s="2">
        <v>81.31</v>
      </c>
      <c r="K5425" s="3">
        <v>0.2</v>
      </c>
      <c r="L5425" s="2">
        <v>31.79</v>
      </c>
      <c r="M5425" s="2">
        <f t="shared" si="672"/>
        <v>130.1</v>
      </c>
      <c r="N5425" s="2">
        <f t="shared" si="673"/>
        <v>63.58</v>
      </c>
      <c r="O5425" s="2">
        <f t="shared" si="674"/>
        <v>66.52</v>
      </c>
      <c r="P5425" s="4">
        <f t="shared" si="675"/>
        <v>0.51129900076863954</v>
      </c>
      <c r="Q5425">
        <f t="shared" si="676"/>
        <v>2025</v>
      </c>
      <c r="R5425" t="str">
        <f t="shared" si="677"/>
        <v>Q4</v>
      </c>
      <c r="S5425">
        <f t="shared" si="678"/>
        <v>10</v>
      </c>
      <c r="T5425" t="str">
        <f t="shared" si="679"/>
        <v>Oct</v>
      </c>
    </row>
    <row r="5426" spans="1:20" x14ac:dyDescent="0.35">
      <c r="A5426" t="s">
        <v>5491</v>
      </c>
      <c r="B5426" s="1">
        <v>45942</v>
      </c>
      <c r="C5426" t="s">
        <v>62</v>
      </c>
      <c r="D5426" t="s">
        <v>74</v>
      </c>
      <c r="E5426" t="s">
        <v>23</v>
      </c>
      <c r="F5426" t="s">
        <v>24</v>
      </c>
      <c r="G5426" t="s">
        <v>38</v>
      </c>
      <c r="H5426" t="s">
        <v>56</v>
      </c>
      <c r="I5426">
        <v>5</v>
      </c>
      <c r="J5426" s="2">
        <v>74</v>
      </c>
      <c r="K5426" s="3">
        <v>0.1</v>
      </c>
      <c r="L5426" s="2">
        <v>31.03</v>
      </c>
      <c r="M5426" s="2">
        <f t="shared" si="672"/>
        <v>333</v>
      </c>
      <c r="N5426" s="2">
        <f t="shared" si="673"/>
        <v>155.15</v>
      </c>
      <c r="O5426" s="2">
        <f t="shared" si="674"/>
        <v>177.85</v>
      </c>
      <c r="P5426" s="4">
        <f t="shared" si="675"/>
        <v>0.53408408408408403</v>
      </c>
      <c r="Q5426">
        <f t="shared" si="676"/>
        <v>2025</v>
      </c>
      <c r="R5426" t="str">
        <f t="shared" si="677"/>
        <v>Q4</v>
      </c>
      <c r="S5426">
        <f t="shared" si="678"/>
        <v>10</v>
      </c>
      <c r="T5426" t="str">
        <f t="shared" si="679"/>
        <v>Oct</v>
      </c>
    </row>
    <row r="5427" spans="1:20" x14ac:dyDescent="0.35">
      <c r="A5427" t="s">
        <v>5492</v>
      </c>
      <c r="B5427" s="1">
        <v>45942</v>
      </c>
      <c r="C5427" t="s">
        <v>28</v>
      </c>
      <c r="D5427" t="s">
        <v>49</v>
      </c>
      <c r="E5427" t="s">
        <v>30</v>
      </c>
      <c r="F5427" t="s">
        <v>31</v>
      </c>
      <c r="G5427" t="s">
        <v>46</v>
      </c>
      <c r="H5427" t="s">
        <v>183</v>
      </c>
      <c r="I5427">
        <v>5</v>
      </c>
      <c r="J5427" s="2">
        <v>146.51</v>
      </c>
      <c r="K5427" s="3">
        <v>0.1</v>
      </c>
      <c r="L5427" s="2">
        <v>62.98</v>
      </c>
      <c r="M5427" s="2">
        <f t="shared" si="672"/>
        <v>659.3</v>
      </c>
      <c r="N5427" s="2">
        <f t="shared" si="673"/>
        <v>314.89999999999998</v>
      </c>
      <c r="O5427" s="2">
        <f t="shared" si="674"/>
        <v>344.4</v>
      </c>
      <c r="P5427" s="4">
        <f t="shared" si="675"/>
        <v>0.52237221295313208</v>
      </c>
      <c r="Q5427">
        <f t="shared" si="676"/>
        <v>2025</v>
      </c>
      <c r="R5427" t="str">
        <f t="shared" si="677"/>
        <v>Q4</v>
      </c>
      <c r="S5427">
        <f t="shared" si="678"/>
        <v>10</v>
      </c>
      <c r="T5427" t="str">
        <f t="shared" si="679"/>
        <v>Oct</v>
      </c>
    </row>
    <row r="5428" spans="1:20" x14ac:dyDescent="0.35">
      <c r="A5428" t="s">
        <v>5493</v>
      </c>
      <c r="B5428" s="1">
        <v>45942</v>
      </c>
      <c r="C5428" t="s">
        <v>21</v>
      </c>
      <c r="D5428" t="s">
        <v>35</v>
      </c>
      <c r="E5428" t="s">
        <v>52</v>
      </c>
      <c r="F5428" t="s">
        <v>24</v>
      </c>
      <c r="G5428" t="s">
        <v>38</v>
      </c>
      <c r="H5428" t="s">
        <v>84</v>
      </c>
      <c r="I5428">
        <v>1</v>
      </c>
      <c r="J5428" s="2">
        <v>252.43</v>
      </c>
      <c r="K5428" s="3">
        <v>0.1</v>
      </c>
      <c r="L5428" s="2">
        <v>127.37</v>
      </c>
      <c r="M5428" s="2">
        <f t="shared" si="672"/>
        <v>227.19</v>
      </c>
      <c r="N5428" s="2">
        <f t="shared" si="673"/>
        <v>127.37</v>
      </c>
      <c r="O5428" s="2">
        <f t="shared" si="674"/>
        <v>99.82</v>
      </c>
      <c r="P5428" s="4">
        <f t="shared" si="675"/>
        <v>0.43936792992649321</v>
      </c>
      <c r="Q5428">
        <f t="shared" si="676"/>
        <v>2025</v>
      </c>
      <c r="R5428" t="str">
        <f t="shared" si="677"/>
        <v>Q4</v>
      </c>
      <c r="S5428">
        <f t="shared" si="678"/>
        <v>10</v>
      </c>
      <c r="T5428" t="str">
        <f t="shared" si="679"/>
        <v>Oct</v>
      </c>
    </row>
    <row r="5429" spans="1:20" x14ac:dyDescent="0.35">
      <c r="A5429" t="s">
        <v>5494</v>
      </c>
      <c r="B5429" s="1">
        <v>45943</v>
      </c>
      <c r="C5429" t="s">
        <v>21</v>
      </c>
      <c r="D5429" t="s">
        <v>22</v>
      </c>
      <c r="E5429" t="s">
        <v>52</v>
      </c>
      <c r="F5429" t="s">
        <v>37</v>
      </c>
      <c r="G5429" t="s">
        <v>53</v>
      </c>
      <c r="H5429" t="s">
        <v>66</v>
      </c>
      <c r="I5429">
        <v>1</v>
      </c>
      <c r="J5429" s="2">
        <v>106.37</v>
      </c>
      <c r="K5429" s="3">
        <v>0.1</v>
      </c>
      <c r="L5429" s="2">
        <v>43.9</v>
      </c>
      <c r="M5429" s="2">
        <f t="shared" si="672"/>
        <v>95.73</v>
      </c>
      <c r="N5429" s="2">
        <f t="shared" si="673"/>
        <v>43.9</v>
      </c>
      <c r="O5429" s="2">
        <f t="shared" si="674"/>
        <v>51.830000000000005</v>
      </c>
      <c r="P5429" s="4">
        <f t="shared" si="675"/>
        <v>0.541418573070093</v>
      </c>
      <c r="Q5429">
        <f t="shared" si="676"/>
        <v>2025</v>
      </c>
      <c r="R5429" t="str">
        <f t="shared" si="677"/>
        <v>Q4</v>
      </c>
      <c r="S5429">
        <f t="shared" si="678"/>
        <v>10</v>
      </c>
      <c r="T5429" t="str">
        <f t="shared" si="679"/>
        <v>Oct</v>
      </c>
    </row>
    <row r="5430" spans="1:20" x14ac:dyDescent="0.35">
      <c r="A5430" t="s">
        <v>5495</v>
      </c>
      <c r="B5430" s="1">
        <v>45943</v>
      </c>
      <c r="C5430" t="s">
        <v>21</v>
      </c>
      <c r="D5430" t="s">
        <v>22</v>
      </c>
      <c r="E5430" t="s">
        <v>36</v>
      </c>
      <c r="F5430" t="s">
        <v>37</v>
      </c>
      <c r="G5430" t="s">
        <v>38</v>
      </c>
      <c r="H5430" t="s">
        <v>56</v>
      </c>
      <c r="I5430">
        <v>1</v>
      </c>
      <c r="J5430" s="2">
        <v>78.319999999999993</v>
      </c>
      <c r="K5430" s="3">
        <v>0</v>
      </c>
      <c r="L5430" s="2">
        <v>32.21</v>
      </c>
      <c r="M5430" s="2">
        <f t="shared" si="672"/>
        <v>78.319999999999993</v>
      </c>
      <c r="N5430" s="2">
        <f t="shared" si="673"/>
        <v>32.21</v>
      </c>
      <c r="O5430" s="2">
        <f t="shared" si="674"/>
        <v>46.109999999999992</v>
      </c>
      <c r="P5430" s="4">
        <f t="shared" si="675"/>
        <v>0.58873850868232891</v>
      </c>
      <c r="Q5430">
        <f t="shared" si="676"/>
        <v>2025</v>
      </c>
      <c r="R5430" t="str">
        <f t="shared" si="677"/>
        <v>Q4</v>
      </c>
      <c r="S5430">
        <f t="shared" si="678"/>
        <v>10</v>
      </c>
      <c r="T5430" t="str">
        <f t="shared" si="679"/>
        <v>Oct</v>
      </c>
    </row>
    <row r="5431" spans="1:20" x14ac:dyDescent="0.35">
      <c r="A5431" t="s">
        <v>5496</v>
      </c>
      <c r="B5431" s="1">
        <v>45943</v>
      </c>
      <c r="C5431" t="s">
        <v>21</v>
      </c>
      <c r="D5431" t="s">
        <v>35</v>
      </c>
      <c r="E5431" t="s">
        <v>52</v>
      </c>
      <c r="F5431" t="s">
        <v>37</v>
      </c>
      <c r="G5431" t="s">
        <v>53</v>
      </c>
      <c r="H5431" t="s">
        <v>131</v>
      </c>
      <c r="I5431">
        <v>2</v>
      </c>
      <c r="J5431" s="2">
        <v>32.450000000000003</v>
      </c>
      <c r="K5431" s="3">
        <v>0</v>
      </c>
      <c r="L5431" s="2">
        <v>9.26</v>
      </c>
      <c r="M5431" s="2">
        <f t="shared" si="672"/>
        <v>64.900000000000006</v>
      </c>
      <c r="N5431" s="2">
        <f t="shared" si="673"/>
        <v>18.52</v>
      </c>
      <c r="O5431" s="2">
        <f t="shared" si="674"/>
        <v>46.38000000000001</v>
      </c>
      <c r="P5431" s="4">
        <f t="shared" si="675"/>
        <v>0.71463790446841302</v>
      </c>
      <c r="Q5431">
        <f t="shared" si="676"/>
        <v>2025</v>
      </c>
      <c r="R5431" t="str">
        <f t="shared" si="677"/>
        <v>Q4</v>
      </c>
      <c r="S5431">
        <f t="shared" si="678"/>
        <v>10</v>
      </c>
      <c r="T5431" t="str">
        <f t="shared" si="679"/>
        <v>Oct</v>
      </c>
    </row>
    <row r="5432" spans="1:20" x14ac:dyDescent="0.35">
      <c r="A5432" t="s">
        <v>5497</v>
      </c>
      <c r="B5432" s="1">
        <v>45943</v>
      </c>
      <c r="C5432" t="s">
        <v>21</v>
      </c>
      <c r="D5432" t="s">
        <v>35</v>
      </c>
      <c r="E5432" t="s">
        <v>52</v>
      </c>
      <c r="F5432" t="s">
        <v>24</v>
      </c>
      <c r="G5432" t="s">
        <v>46</v>
      </c>
      <c r="H5432" t="s">
        <v>75</v>
      </c>
      <c r="I5432">
        <v>1</v>
      </c>
      <c r="J5432" s="2">
        <v>33.25</v>
      </c>
      <c r="K5432" s="3">
        <v>0</v>
      </c>
      <c r="L5432" s="2">
        <v>9.84</v>
      </c>
      <c r="M5432" s="2">
        <f t="shared" si="672"/>
        <v>33.25</v>
      </c>
      <c r="N5432" s="2">
        <f t="shared" si="673"/>
        <v>9.84</v>
      </c>
      <c r="O5432" s="2">
        <f t="shared" si="674"/>
        <v>23.41</v>
      </c>
      <c r="P5432" s="4">
        <f t="shared" si="675"/>
        <v>0.70406015037593983</v>
      </c>
      <c r="Q5432">
        <f t="shared" si="676"/>
        <v>2025</v>
      </c>
      <c r="R5432" t="str">
        <f t="shared" si="677"/>
        <v>Q4</v>
      </c>
      <c r="S5432">
        <f t="shared" si="678"/>
        <v>10</v>
      </c>
      <c r="T5432" t="str">
        <f t="shared" si="679"/>
        <v>Oct</v>
      </c>
    </row>
    <row r="5433" spans="1:20" x14ac:dyDescent="0.35">
      <c r="A5433" t="s">
        <v>5498</v>
      </c>
      <c r="B5433" s="1">
        <v>45943</v>
      </c>
      <c r="C5433" t="s">
        <v>21</v>
      </c>
      <c r="D5433" t="s">
        <v>22</v>
      </c>
      <c r="E5433" t="s">
        <v>43</v>
      </c>
      <c r="F5433" t="s">
        <v>37</v>
      </c>
      <c r="G5433" t="s">
        <v>32</v>
      </c>
      <c r="H5433" t="s">
        <v>113</v>
      </c>
      <c r="I5433">
        <v>1</v>
      </c>
      <c r="J5433" s="2">
        <v>369.62</v>
      </c>
      <c r="K5433" s="3">
        <v>0</v>
      </c>
      <c r="L5433" s="2">
        <v>206.65</v>
      </c>
      <c r="M5433" s="2">
        <f t="shared" si="672"/>
        <v>369.62</v>
      </c>
      <c r="N5433" s="2">
        <f t="shared" si="673"/>
        <v>206.65</v>
      </c>
      <c r="O5433" s="2">
        <f t="shared" si="674"/>
        <v>162.97</v>
      </c>
      <c r="P5433" s="4">
        <f t="shared" si="675"/>
        <v>0.44091228829608786</v>
      </c>
      <c r="Q5433">
        <f t="shared" si="676"/>
        <v>2025</v>
      </c>
      <c r="R5433" t="str">
        <f t="shared" si="677"/>
        <v>Q4</v>
      </c>
      <c r="S5433">
        <f t="shared" si="678"/>
        <v>10</v>
      </c>
      <c r="T5433" t="str">
        <f t="shared" si="679"/>
        <v>Oct</v>
      </c>
    </row>
    <row r="5434" spans="1:20" x14ac:dyDescent="0.35">
      <c r="A5434" t="s">
        <v>5499</v>
      </c>
      <c r="B5434" s="1">
        <v>45943</v>
      </c>
      <c r="C5434" t="s">
        <v>41</v>
      </c>
      <c r="D5434" t="s">
        <v>42</v>
      </c>
      <c r="E5434" t="s">
        <v>36</v>
      </c>
      <c r="F5434" t="s">
        <v>37</v>
      </c>
      <c r="G5434" t="s">
        <v>32</v>
      </c>
      <c r="H5434" t="s">
        <v>86</v>
      </c>
      <c r="I5434">
        <v>1</v>
      </c>
      <c r="J5434" s="2">
        <v>71.8</v>
      </c>
      <c r="K5434" s="3">
        <v>0</v>
      </c>
      <c r="L5434" s="2">
        <v>24.89</v>
      </c>
      <c r="M5434" s="2">
        <f t="shared" si="672"/>
        <v>71.8</v>
      </c>
      <c r="N5434" s="2">
        <f t="shared" si="673"/>
        <v>24.89</v>
      </c>
      <c r="O5434" s="2">
        <f t="shared" si="674"/>
        <v>46.91</v>
      </c>
      <c r="P5434" s="4">
        <f t="shared" si="675"/>
        <v>0.65334261838440111</v>
      </c>
      <c r="Q5434">
        <f t="shared" si="676"/>
        <v>2025</v>
      </c>
      <c r="R5434" t="str">
        <f t="shared" si="677"/>
        <v>Q4</v>
      </c>
      <c r="S5434">
        <f t="shared" si="678"/>
        <v>10</v>
      </c>
      <c r="T5434" t="str">
        <f t="shared" si="679"/>
        <v>Oct</v>
      </c>
    </row>
    <row r="5435" spans="1:20" x14ac:dyDescent="0.35">
      <c r="A5435" t="s">
        <v>5500</v>
      </c>
      <c r="B5435" s="1">
        <v>45943</v>
      </c>
      <c r="C5435" t="s">
        <v>28</v>
      </c>
      <c r="D5435" t="s">
        <v>29</v>
      </c>
      <c r="E5435" t="s">
        <v>52</v>
      </c>
      <c r="F5435" t="s">
        <v>24</v>
      </c>
      <c r="G5435" t="s">
        <v>25</v>
      </c>
      <c r="H5435" t="s">
        <v>72</v>
      </c>
      <c r="I5435">
        <v>1</v>
      </c>
      <c r="J5435" s="2">
        <v>193.95</v>
      </c>
      <c r="K5435" s="3">
        <v>0.1</v>
      </c>
      <c r="L5435" s="2">
        <v>104.43</v>
      </c>
      <c r="M5435" s="2">
        <f t="shared" si="672"/>
        <v>174.56</v>
      </c>
      <c r="N5435" s="2">
        <f t="shared" si="673"/>
        <v>104.43</v>
      </c>
      <c r="O5435" s="2">
        <f t="shared" si="674"/>
        <v>70.13</v>
      </c>
      <c r="P5435" s="4">
        <f t="shared" si="675"/>
        <v>0.40175297891842343</v>
      </c>
      <c r="Q5435">
        <f t="shared" si="676"/>
        <v>2025</v>
      </c>
      <c r="R5435" t="str">
        <f t="shared" si="677"/>
        <v>Q4</v>
      </c>
      <c r="S5435">
        <f t="shared" si="678"/>
        <v>10</v>
      </c>
      <c r="T5435" t="str">
        <f t="shared" si="679"/>
        <v>Oct</v>
      </c>
    </row>
    <row r="5436" spans="1:20" x14ac:dyDescent="0.35">
      <c r="A5436" t="s">
        <v>5501</v>
      </c>
      <c r="B5436" s="1">
        <v>45943</v>
      </c>
      <c r="C5436" t="s">
        <v>21</v>
      </c>
      <c r="D5436" t="s">
        <v>22</v>
      </c>
      <c r="E5436" t="s">
        <v>23</v>
      </c>
      <c r="F5436" t="s">
        <v>24</v>
      </c>
      <c r="G5436" t="s">
        <v>25</v>
      </c>
      <c r="H5436" t="s">
        <v>81</v>
      </c>
      <c r="I5436">
        <v>1</v>
      </c>
      <c r="J5436" s="2">
        <v>40.729999999999997</v>
      </c>
      <c r="K5436" s="3">
        <v>0.1</v>
      </c>
      <c r="L5436" s="2">
        <v>15.97</v>
      </c>
      <c r="M5436" s="2">
        <f t="shared" si="672"/>
        <v>36.659999999999997</v>
      </c>
      <c r="N5436" s="2">
        <f t="shared" si="673"/>
        <v>15.97</v>
      </c>
      <c r="O5436" s="2">
        <f t="shared" si="674"/>
        <v>20.689999999999998</v>
      </c>
      <c r="P5436" s="4">
        <f t="shared" si="675"/>
        <v>0.56437534097108566</v>
      </c>
      <c r="Q5436">
        <f t="shared" si="676"/>
        <v>2025</v>
      </c>
      <c r="R5436" t="str">
        <f t="shared" si="677"/>
        <v>Q4</v>
      </c>
      <c r="S5436">
        <f t="shared" si="678"/>
        <v>10</v>
      </c>
      <c r="T5436" t="str">
        <f t="shared" si="679"/>
        <v>Oct</v>
      </c>
    </row>
    <row r="5437" spans="1:20" x14ac:dyDescent="0.35">
      <c r="A5437" t="s">
        <v>5502</v>
      </c>
      <c r="B5437" s="1">
        <v>45944</v>
      </c>
      <c r="C5437" t="s">
        <v>62</v>
      </c>
      <c r="D5437" t="s">
        <v>69</v>
      </c>
      <c r="E5437" t="s">
        <v>43</v>
      </c>
      <c r="F5437" t="s">
        <v>37</v>
      </c>
      <c r="G5437" t="s">
        <v>53</v>
      </c>
      <c r="H5437" t="s">
        <v>54</v>
      </c>
      <c r="I5437">
        <v>1</v>
      </c>
      <c r="J5437" s="2">
        <v>138.44</v>
      </c>
      <c r="K5437" s="3">
        <v>0.2</v>
      </c>
      <c r="L5437" s="2">
        <v>68.95</v>
      </c>
      <c r="M5437" s="2">
        <f t="shared" si="672"/>
        <v>110.75</v>
      </c>
      <c r="N5437" s="2">
        <f t="shared" si="673"/>
        <v>68.95</v>
      </c>
      <c r="O5437" s="2">
        <f t="shared" si="674"/>
        <v>41.8</v>
      </c>
      <c r="P5437" s="4">
        <f t="shared" si="675"/>
        <v>0.37742663656884873</v>
      </c>
      <c r="Q5437">
        <f t="shared" si="676"/>
        <v>2025</v>
      </c>
      <c r="R5437" t="str">
        <f t="shared" si="677"/>
        <v>Q4</v>
      </c>
      <c r="S5437">
        <f t="shared" si="678"/>
        <v>10</v>
      </c>
      <c r="T5437" t="str">
        <f t="shared" si="679"/>
        <v>Oct</v>
      </c>
    </row>
    <row r="5438" spans="1:20" x14ac:dyDescent="0.35">
      <c r="A5438" t="s">
        <v>5503</v>
      </c>
      <c r="B5438" s="1">
        <v>45944</v>
      </c>
      <c r="C5438" t="s">
        <v>21</v>
      </c>
      <c r="D5438" t="s">
        <v>35</v>
      </c>
      <c r="E5438" t="s">
        <v>52</v>
      </c>
      <c r="F5438" t="s">
        <v>37</v>
      </c>
      <c r="G5438" t="s">
        <v>53</v>
      </c>
      <c r="H5438" t="s">
        <v>131</v>
      </c>
      <c r="I5438">
        <v>1</v>
      </c>
      <c r="J5438" s="2">
        <v>32.42</v>
      </c>
      <c r="K5438" s="3">
        <v>0</v>
      </c>
      <c r="L5438" s="2">
        <v>9.67</v>
      </c>
      <c r="M5438" s="2">
        <f t="shared" si="672"/>
        <v>32.42</v>
      </c>
      <c r="N5438" s="2">
        <f t="shared" si="673"/>
        <v>9.67</v>
      </c>
      <c r="O5438" s="2">
        <f t="shared" si="674"/>
        <v>22.75</v>
      </c>
      <c r="P5438" s="4">
        <f t="shared" si="675"/>
        <v>0.70172732880937694</v>
      </c>
      <c r="Q5438">
        <f t="shared" si="676"/>
        <v>2025</v>
      </c>
      <c r="R5438" t="str">
        <f t="shared" si="677"/>
        <v>Q4</v>
      </c>
      <c r="S5438">
        <f t="shared" si="678"/>
        <v>10</v>
      </c>
      <c r="T5438" t="str">
        <f t="shared" si="679"/>
        <v>Oct</v>
      </c>
    </row>
    <row r="5439" spans="1:20" x14ac:dyDescent="0.35">
      <c r="A5439" t="s">
        <v>5504</v>
      </c>
      <c r="B5439" s="1">
        <v>45944</v>
      </c>
      <c r="C5439" t="s">
        <v>62</v>
      </c>
      <c r="D5439" t="s">
        <v>74</v>
      </c>
      <c r="E5439" t="s">
        <v>30</v>
      </c>
      <c r="F5439" t="s">
        <v>31</v>
      </c>
      <c r="G5439" t="s">
        <v>53</v>
      </c>
      <c r="H5439" t="s">
        <v>66</v>
      </c>
      <c r="I5439">
        <v>19</v>
      </c>
      <c r="J5439" s="2">
        <v>101.72</v>
      </c>
      <c r="K5439" s="3">
        <v>0.15</v>
      </c>
      <c r="L5439" s="2">
        <v>45</v>
      </c>
      <c r="M5439" s="2">
        <f t="shared" si="672"/>
        <v>1642.78</v>
      </c>
      <c r="N5439" s="2">
        <f t="shared" si="673"/>
        <v>855</v>
      </c>
      <c r="O5439" s="2">
        <f t="shared" si="674"/>
        <v>787.78</v>
      </c>
      <c r="P5439" s="4">
        <f t="shared" si="675"/>
        <v>0.47954077843655268</v>
      </c>
      <c r="Q5439">
        <f t="shared" si="676"/>
        <v>2025</v>
      </c>
      <c r="R5439" t="str">
        <f t="shared" si="677"/>
        <v>Q4</v>
      </c>
      <c r="S5439">
        <f t="shared" si="678"/>
        <v>10</v>
      </c>
      <c r="T5439" t="str">
        <f t="shared" si="679"/>
        <v>Oct</v>
      </c>
    </row>
    <row r="5440" spans="1:20" x14ac:dyDescent="0.35">
      <c r="A5440" t="s">
        <v>5505</v>
      </c>
      <c r="B5440" s="1">
        <v>45944</v>
      </c>
      <c r="C5440" t="s">
        <v>41</v>
      </c>
      <c r="D5440" t="s">
        <v>42</v>
      </c>
      <c r="E5440" t="s">
        <v>52</v>
      </c>
      <c r="F5440" t="s">
        <v>37</v>
      </c>
      <c r="G5440" t="s">
        <v>46</v>
      </c>
      <c r="H5440" t="s">
        <v>75</v>
      </c>
      <c r="I5440">
        <v>2</v>
      </c>
      <c r="J5440" s="2">
        <v>35.049999999999997</v>
      </c>
      <c r="K5440" s="3">
        <v>0.05</v>
      </c>
      <c r="L5440" s="2">
        <v>10.220000000000001</v>
      </c>
      <c r="M5440" s="2">
        <f t="shared" si="672"/>
        <v>66.599999999999994</v>
      </c>
      <c r="N5440" s="2">
        <f t="shared" si="673"/>
        <v>20.440000000000001</v>
      </c>
      <c r="O5440" s="2">
        <f t="shared" si="674"/>
        <v>46.16</v>
      </c>
      <c r="P5440" s="4">
        <f t="shared" si="675"/>
        <v>0.69309309309309308</v>
      </c>
      <c r="Q5440">
        <f t="shared" si="676"/>
        <v>2025</v>
      </c>
      <c r="R5440" t="str">
        <f t="shared" si="677"/>
        <v>Q4</v>
      </c>
      <c r="S5440">
        <f t="shared" si="678"/>
        <v>10</v>
      </c>
      <c r="T5440" t="str">
        <f t="shared" si="679"/>
        <v>Oct</v>
      </c>
    </row>
    <row r="5441" spans="1:20" x14ac:dyDescent="0.35">
      <c r="A5441" t="s">
        <v>5506</v>
      </c>
      <c r="B5441" s="1">
        <v>45944</v>
      </c>
      <c r="C5441" t="s">
        <v>28</v>
      </c>
      <c r="D5441" t="s">
        <v>29</v>
      </c>
      <c r="E5441" t="s">
        <v>52</v>
      </c>
      <c r="F5441" t="s">
        <v>37</v>
      </c>
      <c r="G5441" t="s">
        <v>46</v>
      </c>
      <c r="H5441" t="s">
        <v>183</v>
      </c>
      <c r="I5441">
        <v>1</v>
      </c>
      <c r="J5441" s="2">
        <v>140.16999999999999</v>
      </c>
      <c r="K5441" s="3">
        <v>0.15</v>
      </c>
      <c r="L5441" s="2">
        <v>63.72</v>
      </c>
      <c r="M5441" s="2">
        <f t="shared" si="672"/>
        <v>119.14</v>
      </c>
      <c r="N5441" s="2">
        <f t="shared" si="673"/>
        <v>63.72</v>
      </c>
      <c r="O5441" s="2">
        <f t="shared" si="674"/>
        <v>55.42</v>
      </c>
      <c r="P5441" s="4">
        <f t="shared" si="675"/>
        <v>0.4651670303844217</v>
      </c>
      <c r="Q5441">
        <f t="shared" si="676"/>
        <v>2025</v>
      </c>
      <c r="R5441" t="str">
        <f t="shared" si="677"/>
        <v>Q4</v>
      </c>
      <c r="S5441">
        <f t="shared" si="678"/>
        <v>10</v>
      </c>
      <c r="T5441" t="str">
        <f t="shared" si="679"/>
        <v>Oct</v>
      </c>
    </row>
    <row r="5442" spans="1:20" x14ac:dyDescent="0.35">
      <c r="A5442" t="s">
        <v>5507</v>
      </c>
      <c r="B5442" s="1">
        <v>45944</v>
      </c>
      <c r="C5442" t="s">
        <v>41</v>
      </c>
      <c r="D5442" t="s">
        <v>42</v>
      </c>
      <c r="E5442" t="s">
        <v>43</v>
      </c>
      <c r="F5442" t="s">
        <v>37</v>
      </c>
      <c r="G5442" t="s">
        <v>25</v>
      </c>
      <c r="H5442" t="s">
        <v>81</v>
      </c>
      <c r="I5442">
        <v>1</v>
      </c>
      <c r="J5442" s="2">
        <v>43.99</v>
      </c>
      <c r="K5442" s="3">
        <v>0</v>
      </c>
      <c r="L5442" s="2">
        <v>15.88</v>
      </c>
      <c r="M5442" s="2">
        <f t="shared" ref="M5442:M5505" si="680">ROUND(I5442*J5442*(1-K5442),2)</f>
        <v>43.99</v>
      </c>
      <c r="N5442" s="2">
        <f t="shared" ref="N5442:N5505" si="681">ROUND(I5442*L5442,2)</f>
        <v>15.88</v>
      </c>
      <c r="O5442" s="2">
        <f t="shared" ref="O5442:O5505" si="682">M5442-N5442</f>
        <v>28.11</v>
      </c>
      <c r="P5442" s="4">
        <f t="shared" ref="P5442:P5505" si="683">IFERROR(O5442/M5442,0)</f>
        <v>0.63900886565128434</v>
      </c>
      <c r="Q5442">
        <f t="shared" ref="Q5442:Q5505" si="684">YEAR(B5442)</f>
        <v>2025</v>
      </c>
      <c r="R5442" t="str">
        <f t="shared" ref="R5442:R5505" si="685">"Q"&amp;ROUNDUP(MONTH(B5442)/3,0)</f>
        <v>Q4</v>
      </c>
      <c r="S5442">
        <f t="shared" ref="S5442:S5505" si="686">MONTH(B5442)</f>
        <v>10</v>
      </c>
      <c r="T5442" t="str">
        <f t="shared" ref="T5442:T5505" si="687">TEXT(B5442,"mmm")</f>
        <v>Oct</v>
      </c>
    </row>
    <row r="5443" spans="1:20" x14ac:dyDescent="0.35">
      <c r="A5443" t="s">
        <v>5508</v>
      </c>
      <c r="B5443" s="1">
        <v>45944</v>
      </c>
      <c r="C5443" t="s">
        <v>21</v>
      </c>
      <c r="D5443" t="s">
        <v>103</v>
      </c>
      <c r="E5443" t="s">
        <v>30</v>
      </c>
      <c r="F5443" t="s">
        <v>31</v>
      </c>
      <c r="G5443" t="s">
        <v>32</v>
      </c>
      <c r="H5443" t="s">
        <v>33</v>
      </c>
      <c r="I5443">
        <v>6</v>
      </c>
      <c r="J5443" s="2">
        <v>36.729999999999997</v>
      </c>
      <c r="K5443" s="3">
        <v>0.1</v>
      </c>
      <c r="L5443" s="2">
        <v>12.84</v>
      </c>
      <c r="M5443" s="2">
        <f t="shared" si="680"/>
        <v>198.34</v>
      </c>
      <c r="N5443" s="2">
        <f t="shared" si="681"/>
        <v>77.040000000000006</v>
      </c>
      <c r="O5443" s="2">
        <f t="shared" si="682"/>
        <v>121.3</v>
      </c>
      <c r="P5443" s="4">
        <f t="shared" si="683"/>
        <v>0.61157608147625286</v>
      </c>
      <c r="Q5443">
        <f t="shared" si="684"/>
        <v>2025</v>
      </c>
      <c r="R5443" t="str">
        <f t="shared" si="685"/>
        <v>Q4</v>
      </c>
      <c r="S5443">
        <f t="shared" si="686"/>
        <v>10</v>
      </c>
      <c r="T5443" t="str">
        <f t="shared" si="687"/>
        <v>Oct</v>
      </c>
    </row>
    <row r="5444" spans="1:20" x14ac:dyDescent="0.35">
      <c r="A5444" t="s">
        <v>5509</v>
      </c>
      <c r="B5444" s="1">
        <v>45944</v>
      </c>
      <c r="C5444" t="s">
        <v>21</v>
      </c>
      <c r="D5444" t="s">
        <v>22</v>
      </c>
      <c r="E5444" t="s">
        <v>30</v>
      </c>
      <c r="F5444" t="s">
        <v>31</v>
      </c>
      <c r="G5444" t="s">
        <v>25</v>
      </c>
      <c r="H5444" t="s">
        <v>91</v>
      </c>
      <c r="I5444">
        <v>5</v>
      </c>
      <c r="J5444" s="2">
        <v>98.54</v>
      </c>
      <c r="K5444" s="3">
        <v>0.1</v>
      </c>
      <c r="L5444" s="2">
        <v>45.05</v>
      </c>
      <c r="M5444" s="2">
        <f t="shared" si="680"/>
        <v>443.43</v>
      </c>
      <c r="N5444" s="2">
        <f t="shared" si="681"/>
        <v>225.25</v>
      </c>
      <c r="O5444" s="2">
        <f t="shared" si="682"/>
        <v>218.18</v>
      </c>
      <c r="P5444" s="4">
        <f t="shared" si="683"/>
        <v>0.49202805403333111</v>
      </c>
      <c r="Q5444">
        <f t="shared" si="684"/>
        <v>2025</v>
      </c>
      <c r="R5444" t="str">
        <f t="shared" si="685"/>
        <v>Q4</v>
      </c>
      <c r="S5444">
        <f t="shared" si="686"/>
        <v>10</v>
      </c>
      <c r="T5444" t="str">
        <f t="shared" si="687"/>
        <v>Oct</v>
      </c>
    </row>
    <row r="5445" spans="1:20" x14ac:dyDescent="0.35">
      <c r="A5445" t="s">
        <v>5510</v>
      </c>
      <c r="B5445" s="1">
        <v>45944</v>
      </c>
      <c r="C5445" t="s">
        <v>28</v>
      </c>
      <c r="D5445" t="s">
        <v>29</v>
      </c>
      <c r="E5445" t="s">
        <v>23</v>
      </c>
      <c r="F5445" t="s">
        <v>37</v>
      </c>
      <c r="G5445" t="s">
        <v>53</v>
      </c>
      <c r="H5445" t="s">
        <v>131</v>
      </c>
      <c r="I5445">
        <v>1</v>
      </c>
      <c r="J5445" s="2">
        <v>32.270000000000003</v>
      </c>
      <c r="K5445" s="3">
        <v>0.1</v>
      </c>
      <c r="L5445" s="2">
        <v>9.99</v>
      </c>
      <c r="M5445" s="2">
        <f t="shared" si="680"/>
        <v>29.04</v>
      </c>
      <c r="N5445" s="2">
        <f t="shared" si="681"/>
        <v>9.99</v>
      </c>
      <c r="O5445" s="2">
        <f t="shared" si="682"/>
        <v>19.049999999999997</v>
      </c>
      <c r="P5445" s="4">
        <f t="shared" si="683"/>
        <v>0.65599173553719003</v>
      </c>
      <c r="Q5445">
        <f t="shared" si="684"/>
        <v>2025</v>
      </c>
      <c r="R5445" t="str">
        <f t="shared" si="685"/>
        <v>Q4</v>
      </c>
      <c r="S5445">
        <f t="shared" si="686"/>
        <v>10</v>
      </c>
      <c r="T5445" t="str">
        <f t="shared" si="687"/>
        <v>Oct</v>
      </c>
    </row>
    <row r="5446" spans="1:20" x14ac:dyDescent="0.35">
      <c r="A5446" t="s">
        <v>5511</v>
      </c>
      <c r="B5446" s="1">
        <v>45944</v>
      </c>
      <c r="C5446" t="s">
        <v>41</v>
      </c>
      <c r="D5446" t="s">
        <v>42</v>
      </c>
      <c r="E5446" t="s">
        <v>23</v>
      </c>
      <c r="F5446" t="s">
        <v>37</v>
      </c>
      <c r="G5446" t="s">
        <v>25</v>
      </c>
      <c r="H5446" t="s">
        <v>72</v>
      </c>
      <c r="I5446">
        <v>2</v>
      </c>
      <c r="J5446" s="2">
        <v>196.03</v>
      </c>
      <c r="K5446" s="3">
        <v>0.05</v>
      </c>
      <c r="L5446" s="2">
        <v>103.9</v>
      </c>
      <c r="M5446" s="2">
        <f t="shared" si="680"/>
        <v>372.46</v>
      </c>
      <c r="N5446" s="2">
        <f t="shared" si="681"/>
        <v>207.8</v>
      </c>
      <c r="O5446" s="2">
        <f t="shared" si="682"/>
        <v>164.65999999999997</v>
      </c>
      <c r="P5446" s="4">
        <f t="shared" si="683"/>
        <v>0.44208774096547276</v>
      </c>
      <c r="Q5446">
        <f t="shared" si="684"/>
        <v>2025</v>
      </c>
      <c r="R5446" t="str">
        <f t="shared" si="685"/>
        <v>Q4</v>
      </c>
      <c r="S5446">
        <f t="shared" si="686"/>
        <v>10</v>
      </c>
      <c r="T5446" t="str">
        <f t="shared" si="687"/>
        <v>Oct</v>
      </c>
    </row>
    <row r="5447" spans="1:20" x14ac:dyDescent="0.35">
      <c r="A5447" t="s">
        <v>5512</v>
      </c>
      <c r="B5447" s="1">
        <v>45945</v>
      </c>
      <c r="C5447" t="s">
        <v>41</v>
      </c>
      <c r="D5447" t="s">
        <v>90</v>
      </c>
      <c r="E5447" t="s">
        <v>23</v>
      </c>
      <c r="F5447" t="s">
        <v>24</v>
      </c>
      <c r="G5447" t="s">
        <v>25</v>
      </c>
      <c r="H5447" t="s">
        <v>91</v>
      </c>
      <c r="I5447">
        <v>2</v>
      </c>
      <c r="J5447" s="2">
        <v>103.28</v>
      </c>
      <c r="K5447" s="3">
        <v>0</v>
      </c>
      <c r="L5447" s="2">
        <v>44.43</v>
      </c>
      <c r="M5447" s="2">
        <f t="shared" si="680"/>
        <v>206.56</v>
      </c>
      <c r="N5447" s="2">
        <f t="shared" si="681"/>
        <v>88.86</v>
      </c>
      <c r="O5447" s="2">
        <f t="shared" si="682"/>
        <v>117.7</v>
      </c>
      <c r="P5447" s="4">
        <f t="shared" si="683"/>
        <v>0.56981022463206821</v>
      </c>
      <c r="Q5447">
        <f t="shared" si="684"/>
        <v>2025</v>
      </c>
      <c r="R5447" t="str">
        <f t="shared" si="685"/>
        <v>Q4</v>
      </c>
      <c r="S5447">
        <f t="shared" si="686"/>
        <v>10</v>
      </c>
      <c r="T5447" t="str">
        <f t="shared" si="687"/>
        <v>Oct</v>
      </c>
    </row>
    <row r="5448" spans="1:20" x14ac:dyDescent="0.35">
      <c r="A5448" t="s">
        <v>5513</v>
      </c>
      <c r="B5448" s="1">
        <v>45945</v>
      </c>
      <c r="C5448" t="s">
        <v>41</v>
      </c>
      <c r="D5448" t="s">
        <v>42</v>
      </c>
      <c r="E5448" t="s">
        <v>52</v>
      </c>
      <c r="F5448" t="s">
        <v>24</v>
      </c>
      <c r="G5448" t="s">
        <v>53</v>
      </c>
      <c r="H5448" t="s">
        <v>54</v>
      </c>
      <c r="I5448">
        <v>4</v>
      </c>
      <c r="J5448" s="2">
        <v>154.15</v>
      </c>
      <c r="K5448" s="3">
        <v>0.15</v>
      </c>
      <c r="L5448" s="2">
        <v>74.2</v>
      </c>
      <c r="M5448" s="2">
        <f t="shared" si="680"/>
        <v>524.11</v>
      </c>
      <c r="N5448" s="2">
        <f t="shared" si="681"/>
        <v>296.8</v>
      </c>
      <c r="O5448" s="2">
        <f t="shared" si="682"/>
        <v>227.31</v>
      </c>
      <c r="P5448" s="4">
        <f t="shared" si="683"/>
        <v>0.43370666463147051</v>
      </c>
      <c r="Q5448">
        <f t="shared" si="684"/>
        <v>2025</v>
      </c>
      <c r="R5448" t="str">
        <f t="shared" si="685"/>
        <v>Q4</v>
      </c>
      <c r="S5448">
        <f t="shared" si="686"/>
        <v>10</v>
      </c>
      <c r="T5448" t="str">
        <f t="shared" si="687"/>
        <v>Oct</v>
      </c>
    </row>
    <row r="5449" spans="1:20" x14ac:dyDescent="0.35">
      <c r="A5449" t="s">
        <v>5514</v>
      </c>
      <c r="B5449" s="1">
        <v>45945</v>
      </c>
      <c r="C5449" t="s">
        <v>62</v>
      </c>
      <c r="D5449" t="s">
        <v>63</v>
      </c>
      <c r="E5449" t="s">
        <v>23</v>
      </c>
      <c r="F5449" t="s">
        <v>37</v>
      </c>
      <c r="G5449" t="s">
        <v>25</v>
      </c>
      <c r="H5449" t="s">
        <v>81</v>
      </c>
      <c r="I5449">
        <v>1</v>
      </c>
      <c r="J5449" s="2">
        <v>39.18</v>
      </c>
      <c r="K5449" s="3">
        <v>0</v>
      </c>
      <c r="L5449" s="2">
        <v>15.7</v>
      </c>
      <c r="M5449" s="2">
        <f t="shared" si="680"/>
        <v>39.18</v>
      </c>
      <c r="N5449" s="2">
        <f t="shared" si="681"/>
        <v>15.7</v>
      </c>
      <c r="O5449" s="2">
        <f t="shared" si="682"/>
        <v>23.48</v>
      </c>
      <c r="P5449" s="4">
        <f t="shared" si="683"/>
        <v>0.59928534966819813</v>
      </c>
      <c r="Q5449">
        <f t="shared" si="684"/>
        <v>2025</v>
      </c>
      <c r="R5449" t="str">
        <f t="shared" si="685"/>
        <v>Q4</v>
      </c>
      <c r="S5449">
        <f t="shared" si="686"/>
        <v>10</v>
      </c>
      <c r="T5449" t="str">
        <f t="shared" si="687"/>
        <v>Oct</v>
      </c>
    </row>
    <row r="5450" spans="1:20" x14ac:dyDescent="0.35">
      <c r="A5450" t="s">
        <v>5515</v>
      </c>
      <c r="B5450" s="1">
        <v>45945</v>
      </c>
      <c r="C5450" t="s">
        <v>21</v>
      </c>
      <c r="D5450" t="s">
        <v>22</v>
      </c>
      <c r="E5450" t="s">
        <v>23</v>
      </c>
      <c r="F5450" t="s">
        <v>37</v>
      </c>
      <c r="G5450" t="s">
        <v>53</v>
      </c>
      <c r="H5450" t="s">
        <v>131</v>
      </c>
      <c r="I5450">
        <v>1</v>
      </c>
      <c r="J5450" s="2">
        <v>30.72</v>
      </c>
      <c r="K5450" s="3">
        <v>0.05</v>
      </c>
      <c r="L5450" s="2">
        <v>9.64</v>
      </c>
      <c r="M5450" s="2">
        <f t="shared" si="680"/>
        <v>29.18</v>
      </c>
      <c r="N5450" s="2">
        <f t="shared" si="681"/>
        <v>9.64</v>
      </c>
      <c r="O5450" s="2">
        <f t="shared" si="682"/>
        <v>19.54</v>
      </c>
      <c r="P5450" s="4">
        <f t="shared" si="683"/>
        <v>0.66963673749143249</v>
      </c>
      <c r="Q5450">
        <f t="shared" si="684"/>
        <v>2025</v>
      </c>
      <c r="R5450" t="str">
        <f t="shared" si="685"/>
        <v>Q4</v>
      </c>
      <c r="S5450">
        <f t="shared" si="686"/>
        <v>10</v>
      </c>
      <c r="T5450" t="str">
        <f t="shared" si="687"/>
        <v>Oct</v>
      </c>
    </row>
    <row r="5451" spans="1:20" x14ac:dyDescent="0.35">
      <c r="A5451" t="s">
        <v>5516</v>
      </c>
      <c r="B5451" s="1">
        <v>45945</v>
      </c>
      <c r="C5451" t="s">
        <v>41</v>
      </c>
      <c r="D5451" t="s">
        <v>42</v>
      </c>
      <c r="E5451" t="s">
        <v>23</v>
      </c>
      <c r="F5451" t="s">
        <v>37</v>
      </c>
      <c r="G5451" t="s">
        <v>25</v>
      </c>
      <c r="H5451" t="s">
        <v>91</v>
      </c>
      <c r="I5451">
        <v>1</v>
      </c>
      <c r="J5451" s="2">
        <v>102.21</v>
      </c>
      <c r="K5451" s="3">
        <v>0</v>
      </c>
      <c r="L5451" s="2">
        <v>45.09</v>
      </c>
      <c r="M5451" s="2">
        <f t="shared" si="680"/>
        <v>102.21</v>
      </c>
      <c r="N5451" s="2">
        <f t="shared" si="681"/>
        <v>45.09</v>
      </c>
      <c r="O5451" s="2">
        <f t="shared" si="682"/>
        <v>57.11999999999999</v>
      </c>
      <c r="P5451" s="4">
        <f t="shared" si="683"/>
        <v>0.55884942764895795</v>
      </c>
      <c r="Q5451">
        <f t="shared" si="684"/>
        <v>2025</v>
      </c>
      <c r="R5451" t="str">
        <f t="shared" si="685"/>
        <v>Q4</v>
      </c>
      <c r="S5451">
        <f t="shared" si="686"/>
        <v>10</v>
      </c>
      <c r="T5451" t="str">
        <f t="shared" si="687"/>
        <v>Oct</v>
      </c>
    </row>
    <row r="5452" spans="1:20" x14ac:dyDescent="0.35">
      <c r="A5452" t="s">
        <v>5517</v>
      </c>
      <c r="B5452" s="1">
        <v>45946</v>
      </c>
      <c r="C5452" t="s">
        <v>28</v>
      </c>
      <c r="D5452" t="s">
        <v>29</v>
      </c>
      <c r="E5452" t="s">
        <v>52</v>
      </c>
      <c r="F5452" t="s">
        <v>31</v>
      </c>
      <c r="G5452" t="s">
        <v>46</v>
      </c>
      <c r="H5452" t="s">
        <v>75</v>
      </c>
      <c r="I5452">
        <v>1</v>
      </c>
      <c r="J5452" s="2">
        <v>34.270000000000003</v>
      </c>
      <c r="K5452" s="3">
        <v>0</v>
      </c>
      <c r="L5452" s="2">
        <v>10.02</v>
      </c>
      <c r="M5452" s="2">
        <f t="shared" si="680"/>
        <v>34.270000000000003</v>
      </c>
      <c r="N5452" s="2">
        <f t="shared" si="681"/>
        <v>10.02</v>
      </c>
      <c r="O5452" s="2">
        <f t="shared" si="682"/>
        <v>24.250000000000004</v>
      </c>
      <c r="P5452" s="4">
        <f t="shared" si="683"/>
        <v>0.70761599066238701</v>
      </c>
      <c r="Q5452">
        <f t="shared" si="684"/>
        <v>2025</v>
      </c>
      <c r="R5452" t="str">
        <f t="shared" si="685"/>
        <v>Q4</v>
      </c>
      <c r="S5452">
        <f t="shared" si="686"/>
        <v>10</v>
      </c>
      <c r="T5452" t="str">
        <f t="shared" si="687"/>
        <v>Oct</v>
      </c>
    </row>
    <row r="5453" spans="1:20" x14ac:dyDescent="0.35">
      <c r="A5453" t="s">
        <v>5518</v>
      </c>
      <c r="B5453" s="1">
        <v>45946</v>
      </c>
      <c r="C5453" t="s">
        <v>21</v>
      </c>
      <c r="D5453" t="s">
        <v>22</v>
      </c>
      <c r="E5453" t="s">
        <v>52</v>
      </c>
      <c r="F5453" t="s">
        <v>37</v>
      </c>
      <c r="G5453" t="s">
        <v>38</v>
      </c>
      <c r="H5453" t="s">
        <v>39</v>
      </c>
      <c r="I5453">
        <v>1</v>
      </c>
      <c r="J5453" s="2">
        <v>145.16</v>
      </c>
      <c r="K5453" s="3">
        <v>0.1</v>
      </c>
      <c r="L5453" s="2">
        <v>79.36</v>
      </c>
      <c r="M5453" s="2">
        <f t="shared" si="680"/>
        <v>130.63999999999999</v>
      </c>
      <c r="N5453" s="2">
        <f t="shared" si="681"/>
        <v>79.36</v>
      </c>
      <c r="O5453" s="2">
        <f t="shared" si="682"/>
        <v>51.279999999999987</v>
      </c>
      <c r="P5453" s="4">
        <f t="shared" si="683"/>
        <v>0.39252908756889154</v>
      </c>
      <c r="Q5453">
        <f t="shared" si="684"/>
        <v>2025</v>
      </c>
      <c r="R5453" t="str">
        <f t="shared" si="685"/>
        <v>Q4</v>
      </c>
      <c r="S5453">
        <f t="shared" si="686"/>
        <v>10</v>
      </c>
      <c r="T5453" t="str">
        <f t="shared" si="687"/>
        <v>Oct</v>
      </c>
    </row>
    <row r="5454" spans="1:20" x14ac:dyDescent="0.35">
      <c r="A5454" t="s">
        <v>5519</v>
      </c>
      <c r="B5454" s="1">
        <v>45946</v>
      </c>
      <c r="C5454" t="s">
        <v>28</v>
      </c>
      <c r="D5454" t="s">
        <v>29</v>
      </c>
      <c r="E5454" t="s">
        <v>23</v>
      </c>
      <c r="F5454" t="s">
        <v>24</v>
      </c>
      <c r="G5454" t="s">
        <v>46</v>
      </c>
      <c r="H5454" t="s">
        <v>79</v>
      </c>
      <c r="I5454">
        <v>3</v>
      </c>
      <c r="J5454" s="2">
        <v>29.17</v>
      </c>
      <c r="K5454" s="3">
        <v>0.1</v>
      </c>
      <c r="L5454" s="2">
        <v>9.68</v>
      </c>
      <c r="M5454" s="2">
        <f t="shared" si="680"/>
        <v>78.760000000000005</v>
      </c>
      <c r="N5454" s="2">
        <f t="shared" si="681"/>
        <v>29.04</v>
      </c>
      <c r="O5454" s="2">
        <f t="shared" si="682"/>
        <v>49.720000000000006</v>
      </c>
      <c r="P5454" s="4">
        <f t="shared" si="683"/>
        <v>0.63128491620111737</v>
      </c>
      <c r="Q5454">
        <f t="shared" si="684"/>
        <v>2025</v>
      </c>
      <c r="R5454" t="str">
        <f t="shared" si="685"/>
        <v>Q4</v>
      </c>
      <c r="S5454">
        <f t="shared" si="686"/>
        <v>10</v>
      </c>
      <c r="T5454" t="str">
        <f t="shared" si="687"/>
        <v>Oct</v>
      </c>
    </row>
    <row r="5455" spans="1:20" x14ac:dyDescent="0.35">
      <c r="A5455" t="s">
        <v>5520</v>
      </c>
      <c r="B5455" s="1">
        <v>45946</v>
      </c>
      <c r="C5455" t="s">
        <v>41</v>
      </c>
      <c r="D5455" t="s">
        <v>90</v>
      </c>
      <c r="E5455" t="s">
        <v>23</v>
      </c>
      <c r="F5455" t="s">
        <v>24</v>
      </c>
      <c r="G5455" t="s">
        <v>32</v>
      </c>
      <c r="H5455" t="s">
        <v>50</v>
      </c>
      <c r="I5455">
        <v>2</v>
      </c>
      <c r="J5455" s="2">
        <v>237.2</v>
      </c>
      <c r="K5455" s="3">
        <v>0.1</v>
      </c>
      <c r="L5455" s="2">
        <v>120.05</v>
      </c>
      <c r="M5455" s="2">
        <f t="shared" si="680"/>
        <v>426.96</v>
      </c>
      <c r="N5455" s="2">
        <f t="shared" si="681"/>
        <v>240.1</v>
      </c>
      <c r="O5455" s="2">
        <f t="shared" si="682"/>
        <v>186.85999999999999</v>
      </c>
      <c r="P5455" s="4">
        <f t="shared" si="683"/>
        <v>0.43765223908562861</v>
      </c>
      <c r="Q5455">
        <f t="shared" si="684"/>
        <v>2025</v>
      </c>
      <c r="R5455" t="str">
        <f t="shared" si="685"/>
        <v>Q4</v>
      </c>
      <c r="S5455">
        <f t="shared" si="686"/>
        <v>10</v>
      </c>
      <c r="T5455" t="str">
        <f t="shared" si="687"/>
        <v>Oct</v>
      </c>
    </row>
    <row r="5456" spans="1:20" x14ac:dyDescent="0.35">
      <c r="A5456" t="s">
        <v>5521</v>
      </c>
      <c r="B5456" s="1">
        <v>45946</v>
      </c>
      <c r="C5456" t="s">
        <v>21</v>
      </c>
      <c r="D5456" t="s">
        <v>35</v>
      </c>
      <c r="E5456" t="s">
        <v>23</v>
      </c>
      <c r="F5456" t="s">
        <v>37</v>
      </c>
      <c r="G5456" t="s">
        <v>32</v>
      </c>
      <c r="H5456" t="s">
        <v>33</v>
      </c>
      <c r="I5456">
        <v>1</v>
      </c>
      <c r="J5456" s="2">
        <v>38.020000000000003</v>
      </c>
      <c r="K5456" s="3">
        <v>0.15</v>
      </c>
      <c r="L5456" s="2">
        <v>12.14</v>
      </c>
      <c r="M5456" s="2">
        <f t="shared" si="680"/>
        <v>32.32</v>
      </c>
      <c r="N5456" s="2">
        <f t="shared" si="681"/>
        <v>12.14</v>
      </c>
      <c r="O5456" s="2">
        <f t="shared" si="682"/>
        <v>20.18</v>
      </c>
      <c r="P5456" s="4">
        <f t="shared" si="683"/>
        <v>0.62438118811881183</v>
      </c>
      <c r="Q5456">
        <f t="shared" si="684"/>
        <v>2025</v>
      </c>
      <c r="R5456" t="str">
        <f t="shared" si="685"/>
        <v>Q4</v>
      </c>
      <c r="S5456">
        <f t="shared" si="686"/>
        <v>10</v>
      </c>
      <c r="T5456" t="str">
        <f t="shared" si="687"/>
        <v>Oct</v>
      </c>
    </row>
    <row r="5457" spans="1:20" x14ac:dyDescent="0.35">
      <c r="A5457" t="s">
        <v>5522</v>
      </c>
      <c r="B5457" s="1">
        <v>45946</v>
      </c>
      <c r="C5457" t="s">
        <v>28</v>
      </c>
      <c r="D5457" t="s">
        <v>29</v>
      </c>
      <c r="E5457" t="s">
        <v>23</v>
      </c>
      <c r="F5457" t="s">
        <v>37</v>
      </c>
      <c r="G5457" t="s">
        <v>46</v>
      </c>
      <c r="H5457" t="s">
        <v>75</v>
      </c>
      <c r="I5457">
        <v>1</v>
      </c>
      <c r="J5457" s="2">
        <v>34.64</v>
      </c>
      <c r="K5457" s="3">
        <v>0.05</v>
      </c>
      <c r="L5457" s="2">
        <v>10.35</v>
      </c>
      <c r="M5457" s="2">
        <f t="shared" si="680"/>
        <v>32.909999999999997</v>
      </c>
      <c r="N5457" s="2">
        <f t="shared" si="681"/>
        <v>10.35</v>
      </c>
      <c r="O5457" s="2">
        <f t="shared" si="682"/>
        <v>22.559999999999995</v>
      </c>
      <c r="P5457" s="4">
        <f t="shared" si="683"/>
        <v>0.68550592525068366</v>
      </c>
      <c r="Q5457">
        <f t="shared" si="684"/>
        <v>2025</v>
      </c>
      <c r="R5457" t="str">
        <f t="shared" si="685"/>
        <v>Q4</v>
      </c>
      <c r="S5457">
        <f t="shared" si="686"/>
        <v>10</v>
      </c>
      <c r="T5457" t="str">
        <f t="shared" si="687"/>
        <v>Oct</v>
      </c>
    </row>
    <row r="5458" spans="1:20" x14ac:dyDescent="0.35">
      <c r="A5458" t="s">
        <v>5523</v>
      </c>
      <c r="B5458" s="1">
        <v>45946</v>
      </c>
      <c r="C5458" t="s">
        <v>62</v>
      </c>
      <c r="D5458" t="s">
        <v>63</v>
      </c>
      <c r="E5458" t="s">
        <v>43</v>
      </c>
      <c r="F5458" t="s">
        <v>37</v>
      </c>
      <c r="G5458" t="s">
        <v>32</v>
      </c>
      <c r="H5458" t="s">
        <v>50</v>
      </c>
      <c r="I5458">
        <v>3</v>
      </c>
      <c r="J5458" s="2">
        <v>216.21</v>
      </c>
      <c r="K5458" s="3">
        <v>0.05</v>
      </c>
      <c r="L5458" s="2">
        <v>112.55</v>
      </c>
      <c r="M5458" s="2">
        <f t="shared" si="680"/>
        <v>616.20000000000005</v>
      </c>
      <c r="N5458" s="2">
        <f t="shared" si="681"/>
        <v>337.65</v>
      </c>
      <c r="O5458" s="2">
        <f t="shared" si="682"/>
        <v>278.55000000000007</v>
      </c>
      <c r="P5458" s="4">
        <f t="shared" si="683"/>
        <v>0.45204479065238568</v>
      </c>
      <c r="Q5458">
        <f t="shared" si="684"/>
        <v>2025</v>
      </c>
      <c r="R5458" t="str">
        <f t="shared" si="685"/>
        <v>Q4</v>
      </c>
      <c r="S5458">
        <f t="shared" si="686"/>
        <v>10</v>
      </c>
      <c r="T5458" t="str">
        <f t="shared" si="687"/>
        <v>Oct</v>
      </c>
    </row>
    <row r="5459" spans="1:20" x14ac:dyDescent="0.35">
      <c r="A5459" t="s">
        <v>5524</v>
      </c>
      <c r="B5459" s="1">
        <v>45946</v>
      </c>
      <c r="C5459" t="s">
        <v>41</v>
      </c>
      <c r="D5459" t="s">
        <v>42</v>
      </c>
      <c r="E5459" t="s">
        <v>23</v>
      </c>
      <c r="F5459" t="s">
        <v>37</v>
      </c>
      <c r="G5459" t="s">
        <v>53</v>
      </c>
      <c r="H5459" t="s">
        <v>131</v>
      </c>
      <c r="I5459">
        <v>1</v>
      </c>
      <c r="J5459" s="2">
        <v>32.85</v>
      </c>
      <c r="K5459" s="3">
        <v>0</v>
      </c>
      <c r="L5459" s="2">
        <v>9.44</v>
      </c>
      <c r="M5459" s="2">
        <f t="shared" si="680"/>
        <v>32.85</v>
      </c>
      <c r="N5459" s="2">
        <f t="shared" si="681"/>
        <v>9.44</v>
      </c>
      <c r="O5459" s="2">
        <f t="shared" si="682"/>
        <v>23.410000000000004</v>
      </c>
      <c r="P5459" s="4">
        <f t="shared" si="683"/>
        <v>0.71263318112633189</v>
      </c>
      <c r="Q5459">
        <f t="shared" si="684"/>
        <v>2025</v>
      </c>
      <c r="R5459" t="str">
        <f t="shared" si="685"/>
        <v>Q4</v>
      </c>
      <c r="S5459">
        <f t="shared" si="686"/>
        <v>10</v>
      </c>
      <c r="T5459" t="str">
        <f t="shared" si="687"/>
        <v>Oct</v>
      </c>
    </row>
    <row r="5460" spans="1:20" x14ac:dyDescent="0.35">
      <c r="A5460" t="s">
        <v>5525</v>
      </c>
      <c r="B5460" s="1">
        <v>45946</v>
      </c>
      <c r="C5460" t="s">
        <v>21</v>
      </c>
      <c r="D5460" t="s">
        <v>35</v>
      </c>
      <c r="E5460" t="s">
        <v>36</v>
      </c>
      <c r="F5460" t="s">
        <v>37</v>
      </c>
      <c r="G5460" t="s">
        <v>53</v>
      </c>
      <c r="H5460" t="s">
        <v>70</v>
      </c>
      <c r="I5460">
        <v>4</v>
      </c>
      <c r="J5460" s="2">
        <v>54.24</v>
      </c>
      <c r="K5460" s="3">
        <v>0.05</v>
      </c>
      <c r="L5460" s="2">
        <v>19.72</v>
      </c>
      <c r="M5460" s="2">
        <f t="shared" si="680"/>
        <v>206.11</v>
      </c>
      <c r="N5460" s="2">
        <f t="shared" si="681"/>
        <v>78.88</v>
      </c>
      <c r="O5460" s="2">
        <f t="shared" si="682"/>
        <v>127.23000000000002</v>
      </c>
      <c r="P5460" s="4">
        <f t="shared" si="683"/>
        <v>0.61729173742176513</v>
      </c>
      <c r="Q5460">
        <f t="shared" si="684"/>
        <v>2025</v>
      </c>
      <c r="R5460" t="str">
        <f t="shared" si="685"/>
        <v>Q4</v>
      </c>
      <c r="S5460">
        <f t="shared" si="686"/>
        <v>10</v>
      </c>
      <c r="T5460" t="str">
        <f t="shared" si="687"/>
        <v>Oct</v>
      </c>
    </row>
    <row r="5461" spans="1:20" x14ac:dyDescent="0.35">
      <c r="A5461" t="s">
        <v>5526</v>
      </c>
      <c r="B5461" s="1">
        <v>45946</v>
      </c>
      <c r="C5461" t="s">
        <v>62</v>
      </c>
      <c r="D5461" t="s">
        <v>63</v>
      </c>
      <c r="E5461" t="s">
        <v>43</v>
      </c>
      <c r="F5461" t="s">
        <v>37</v>
      </c>
      <c r="G5461" t="s">
        <v>25</v>
      </c>
      <c r="H5461" t="s">
        <v>91</v>
      </c>
      <c r="I5461">
        <v>1</v>
      </c>
      <c r="J5461" s="2">
        <v>96.04</v>
      </c>
      <c r="K5461" s="3">
        <v>0.25</v>
      </c>
      <c r="L5461" s="2">
        <v>45.99</v>
      </c>
      <c r="M5461" s="2">
        <f t="shared" si="680"/>
        <v>72.03</v>
      </c>
      <c r="N5461" s="2">
        <f t="shared" si="681"/>
        <v>45.99</v>
      </c>
      <c r="O5461" s="2">
        <f t="shared" si="682"/>
        <v>26.04</v>
      </c>
      <c r="P5461" s="4">
        <f t="shared" si="683"/>
        <v>0.36151603498542273</v>
      </c>
      <c r="Q5461">
        <f t="shared" si="684"/>
        <v>2025</v>
      </c>
      <c r="R5461" t="str">
        <f t="shared" si="685"/>
        <v>Q4</v>
      </c>
      <c r="S5461">
        <f t="shared" si="686"/>
        <v>10</v>
      </c>
      <c r="T5461" t="str">
        <f t="shared" si="687"/>
        <v>Oct</v>
      </c>
    </row>
    <row r="5462" spans="1:20" x14ac:dyDescent="0.35">
      <c r="A5462" t="s">
        <v>5527</v>
      </c>
      <c r="B5462" s="1">
        <v>45946</v>
      </c>
      <c r="C5462" t="s">
        <v>41</v>
      </c>
      <c r="D5462" t="s">
        <v>42</v>
      </c>
      <c r="E5462" t="s">
        <v>23</v>
      </c>
      <c r="F5462" t="s">
        <v>24</v>
      </c>
      <c r="G5462" t="s">
        <v>38</v>
      </c>
      <c r="H5462" t="s">
        <v>44</v>
      </c>
      <c r="I5462">
        <v>1</v>
      </c>
      <c r="J5462" s="2">
        <v>122.53</v>
      </c>
      <c r="K5462" s="3">
        <v>0.05</v>
      </c>
      <c r="L5462" s="2">
        <v>51.13</v>
      </c>
      <c r="M5462" s="2">
        <f t="shared" si="680"/>
        <v>116.4</v>
      </c>
      <c r="N5462" s="2">
        <f t="shared" si="681"/>
        <v>51.13</v>
      </c>
      <c r="O5462" s="2">
        <f t="shared" si="682"/>
        <v>65.27000000000001</v>
      </c>
      <c r="P5462" s="4">
        <f t="shared" si="683"/>
        <v>0.56073883161512028</v>
      </c>
      <c r="Q5462">
        <f t="shared" si="684"/>
        <v>2025</v>
      </c>
      <c r="R5462" t="str">
        <f t="shared" si="685"/>
        <v>Q4</v>
      </c>
      <c r="S5462">
        <f t="shared" si="686"/>
        <v>10</v>
      </c>
      <c r="T5462" t="str">
        <f t="shared" si="687"/>
        <v>Oct</v>
      </c>
    </row>
    <row r="5463" spans="1:20" x14ac:dyDescent="0.35">
      <c r="A5463" t="s">
        <v>5528</v>
      </c>
      <c r="B5463" s="1">
        <v>45946</v>
      </c>
      <c r="C5463" t="s">
        <v>21</v>
      </c>
      <c r="D5463" t="s">
        <v>35</v>
      </c>
      <c r="E5463" t="s">
        <v>23</v>
      </c>
      <c r="F5463" t="s">
        <v>24</v>
      </c>
      <c r="G5463" t="s">
        <v>32</v>
      </c>
      <c r="H5463" t="s">
        <v>33</v>
      </c>
      <c r="I5463">
        <v>6</v>
      </c>
      <c r="J5463" s="2">
        <v>38.99</v>
      </c>
      <c r="K5463" s="3">
        <v>0</v>
      </c>
      <c r="L5463" s="2">
        <v>12.39</v>
      </c>
      <c r="M5463" s="2">
        <f t="shared" si="680"/>
        <v>233.94</v>
      </c>
      <c r="N5463" s="2">
        <f t="shared" si="681"/>
        <v>74.34</v>
      </c>
      <c r="O5463" s="2">
        <f t="shared" si="682"/>
        <v>159.6</v>
      </c>
      <c r="P5463" s="4">
        <f t="shared" si="683"/>
        <v>0.68222621184919208</v>
      </c>
      <c r="Q5463">
        <f t="shared" si="684"/>
        <v>2025</v>
      </c>
      <c r="R5463" t="str">
        <f t="shared" si="685"/>
        <v>Q4</v>
      </c>
      <c r="S5463">
        <f t="shared" si="686"/>
        <v>10</v>
      </c>
      <c r="T5463" t="str">
        <f t="shared" si="687"/>
        <v>Oct</v>
      </c>
    </row>
    <row r="5464" spans="1:20" x14ac:dyDescent="0.35">
      <c r="A5464" t="s">
        <v>5529</v>
      </c>
      <c r="B5464" s="1">
        <v>45946</v>
      </c>
      <c r="C5464" t="s">
        <v>41</v>
      </c>
      <c r="D5464" t="s">
        <v>42</v>
      </c>
      <c r="E5464" t="s">
        <v>23</v>
      </c>
      <c r="F5464" t="s">
        <v>37</v>
      </c>
      <c r="G5464" t="s">
        <v>32</v>
      </c>
      <c r="H5464" t="s">
        <v>86</v>
      </c>
      <c r="I5464">
        <v>1</v>
      </c>
      <c r="J5464" s="2">
        <v>71.98</v>
      </c>
      <c r="K5464" s="3">
        <v>0</v>
      </c>
      <c r="L5464" s="2">
        <v>25.54</v>
      </c>
      <c r="M5464" s="2">
        <f t="shared" si="680"/>
        <v>71.98</v>
      </c>
      <c r="N5464" s="2">
        <f t="shared" si="681"/>
        <v>25.54</v>
      </c>
      <c r="O5464" s="2">
        <f t="shared" si="682"/>
        <v>46.440000000000005</v>
      </c>
      <c r="P5464" s="4">
        <f t="shared" si="683"/>
        <v>0.64517921644901366</v>
      </c>
      <c r="Q5464">
        <f t="shared" si="684"/>
        <v>2025</v>
      </c>
      <c r="R5464" t="str">
        <f t="shared" si="685"/>
        <v>Q4</v>
      </c>
      <c r="S5464">
        <f t="shared" si="686"/>
        <v>10</v>
      </c>
      <c r="T5464" t="str">
        <f t="shared" si="687"/>
        <v>Oct</v>
      </c>
    </row>
    <row r="5465" spans="1:20" x14ac:dyDescent="0.35">
      <c r="A5465" t="s">
        <v>5530</v>
      </c>
      <c r="B5465" s="1">
        <v>45947</v>
      </c>
      <c r="C5465" t="s">
        <v>21</v>
      </c>
      <c r="D5465" t="s">
        <v>22</v>
      </c>
      <c r="E5465" t="s">
        <v>23</v>
      </c>
      <c r="F5465" t="s">
        <v>24</v>
      </c>
      <c r="G5465" t="s">
        <v>46</v>
      </c>
      <c r="H5465" t="s">
        <v>183</v>
      </c>
      <c r="I5465">
        <v>1</v>
      </c>
      <c r="J5465" s="2">
        <v>138.85</v>
      </c>
      <c r="K5465" s="3">
        <v>0</v>
      </c>
      <c r="L5465" s="2">
        <v>63.6</v>
      </c>
      <c r="M5465" s="2">
        <f t="shared" si="680"/>
        <v>138.85</v>
      </c>
      <c r="N5465" s="2">
        <f t="shared" si="681"/>
        <v>63.6</v>
      </c>
      <c r="O5465" s="2">
        <f t="shared" si="682"/>
        <v>75.25</v>
      </c>
      <c r="P5465" s="4">
        <f t="shared" si="683"/>
        <v>0.54195174648901689</v>
      </c>
      <c r="Q5465">
        <f t="shared" si="684"/>
        <v>2025</v>
      </c>
      <c r="R5465" t="str">
        <f t="shared" si="685"/>
        <v>Q4</v>
      </c>
      <c r="S5465">
        <f t="shared" si="686"/>
        <v>10</v>
      </c>
      <c r="T5465" t="str">
        <f t="shared" si="687"/>
        <v>Oct</v>
      </c>
    </row>
    <row r="5466" spans="1:20" x14ac:dyDescent="0.35">
      <c r="A5466" t="s">
        <v>5531</v>
      </c>
      <c r="B5466" s="1">
        <v>45947</v>
      </c>
      <c r="C5466" t="s">
        <v>41</v>
      </c>
      <c r="D5466" t="s">
        <v>42</v>
      </c>
      <c r="E5466" t="s">
        <v>52</v>
      </c>
      <c r="F5466" t="s">
        <v>37</v>
      </c>
      <c r="G5466" t="s">
        <v>32</v>
      </c>
      <c r="H5466" t="s">
        <v>33</v>
      </c>
      <c r="I5466">
        <v>2</v>
      </c>
      <c r="J5466" s="2">
        <v>40.08</v>
      </c>
      <c r="K5466" s="3">
        <v>0</v>
      </c>
      <c r="L5466" s="2">
        <v>12.48</v>
      </c>
      <c r="M5466" s="2">
        <f t="shared" si="680"/>
        <v>80.16</v>
      </c>
      <c r="N5466" s="2">
        <f t="shared" si="681"/>
        <v>24.96</v>
      </c>
      <c r="O5466" s="2">
        <f t="shared" si="682"/>
        <v>55.199999999999996</v>
      </c>
      <c r="P5466" s="4">
        <f t="shared" si="683"/>
        <v>0.68862275449101795</v>
      </c>
      <c r="Q5466">
        <f t="shared" si="684"/>
        <v>2025</v>
      </c>
      <c r="R5466" t="str">
        <f t="shared" si="685"/>
        <v>Q4</v>
      </c>
      <c r="S5466">
        <f t="shared" si="686"/>
        <v>10</v>
      </c>
      <c r="T5466" t="str">
        <f t="shared" si="687"/>
        <v>Oct</v>
      </c>
    </row>
    <row r="5467" spans="1:20" x14ac:dyDescent="0.35">
      <c r="A5467" t="s">
        <v>5532</v>
      </c>
      <c r="B5467" s="1">
        <v>45947</v>
      </c>
      <c r="C5467" t="s">
        <v>21</v>
      </c>
      <c r="D5467" t="s">
        <v>35</v>
      </c>
      <c r="E5467" t="s">
        <v>23</v>
      </c>
      <c r="F5467" t="s">
        <v>24</v>
      </c>
      <c r="G5467" t="s">
        <v>32</v>
      </c>
      <c r="H5467" t="s">
        <v>50</v>
      </c>
      <c r="I5467">
        <v>3</v>
      </c>
      <c r="J5467" s="2">
        <v>230.27</v>
      </c>
      <c r="K5467" s="3">
        <v>0.1</v>
      </c>
      <c r="L5467" s="2">
        <v>114.59</v>
      </c>
      <c r="M5467" s="2">
        <f t="shared" si="680"/>
        <v>621.73</v>
      </c>
      <c r="N5467" s="2">
        <f t="shared" si="681"/>
        <v>343.77</v>
      </c>
      <c r="O5467" s="2">
        <f t="shared" si="682"/>
        <v>277.96000000000004</v>
      </c>
      <c r="P5467" s="4">
        <f t="shared" si="683"/>
        <v>0.44707509690701758</v>
      </c>
      <c r="Q5467">
        <f t="shared" si="684"/>
        <v>2025</v>
      </c>
      <c r="R5467" t="str">
        <f t="shared" si="685"/>
        <v>Q4</v>
      </c>
      <c r="S5467">
        <f t="shared" si="686"/>
        <v>10</v>
      </c>
      <c r="T5467" t="str">
        <f t="shared" si="687"/>
        <v>Oct</v>
      </c>
    </row>
    <row r="5468" spans="1:20" x14ac:dyDescent="0.35">
      <c r="A5468" t="s">
        <v>5533</v>
      </c>
      <c r="B5468" s="1">
        <v>45947</v>
      </c>
      <c r="C5468" t="s">
        <v>41</v>
      </c>
      <c r="D5468" t="s">
        <v>90</v>
      </c>
      <c r="E5468" t="s">
        <v>43</v>
      </c>
      <c r="F5468" t="s">
        <v>24</v>
      </c>
      <c r="G5468" t="s">
        <v>25</v>
      </c>
      <c r="H5468" t="s">
        <v>91</v>
      </c>
      <c r="I5468">
        <v>1</v>
      </c>
      <c r="J5468" s="2">
        <v>104.69</v>
      </c>
      <c r="K5468" s="3">
        <v>0.05</v>
      </c>
      <c r="L5468" s="2">
        <v>44.23</v>
      </c>
      <c r="M5468" s="2">
        <f t="shared" si="680"/>
        <v>99.46</v>
      </c>
      <c r="N5468" s="2">
        <f t="shared" si="681"/>
        <v>44.23</v>
      </c>
      <c r="O5468" s="2">
        <f t="shared" si="682"/>
        <v>55.23</v>
      </c>
      <c r="P5468" s="4">
        <f t="shared" si="683"/>
        <v>0.55529861250754076</v>
      </c>
      <c r="Q5468">
        <f t="shared" si="684"/>
        <v>2025</v>
      </c>
      <c r="R5468" t="str">
        <f t="shared" si="685"/>
        <v>Q4</v>
      </c>
      <c r="S5468">
        <f t="shared" si="686"/>
        <v>10</v>
      </c>
      <c r="T5468" t="str">
        <f t="shared" si="687"/>
        <v>Oct</v>
      </c>
    </row>
    <row r="5469" spans="1:20" x14ac:dyDescent="0.35">
      <c r="A5469" t="s">
        <v>5534</v>
      </c>
      <c r="B5469" s="1">
        <v>45947</v>
      </c>
      <c r="C5469" t="s">
        <v>62</v>
      </c>
      <c r="D5469" t="s">
        <v>63</v>
      </c>
      <c r="E5469" t="s">
        <v>23</v>
      </c>
      <c r="F5469" t="s">
        <v>24</v>
      </c>
      <c r="G5469" t="s">
        <v>53</v>
      </c>
      <c r="H5469" t="s">
        <v>70</v>
      </c>
      <c r="I5469">
        <v>3</v>
      </c>
      <c r="J5469" s="2">
        <v>51.84</v>
      </c>
      <c r="K5469" s="3">
        <v>0</v>
      </c>
      <c r="L5469" s="2">
        <v>18.91</v>
      </c>
      <c r="M5469" s="2">
        <f t="shared" si="680"/>
        <v>155.52000000000001</v>
      </c>
      <c r="N5469" s="2">
        <f t="shared" si="681"/>
        <v>56.73</v>
      </c>
      <c r="O5469" s="2">
        <f t="shared" si="682"/>
        <v>98.79000000000002</v>
      </c>
      <c r="P5469" s="4">
        <f t="shared" si="683"/>
        <v>0.63522376543209891</v>
      </c>
      <c r="Q5469">
        <f t="shared" si="684"/>
        <v>2025</v>
      </c>
      <c r="R5469" t="str">
        <f t="shared" si="685"/>
        <v>Q4</v>
      </c>
      <c r="S5469">
        <f t="shared" si="686"/>
        <v>10</v>
      </c>
      <c r="T5469" t="str">
        <f t="shared" si="687"/>
        <v>Oct</v>
      </c>
    </row>
    <row r="5470" spans="1:20" x14ac:dyDescent="0.35">
      <c r="A5470" t="s">
        <v>5535</v>
      </c>
      <c r="B5470" s="1">
        <v>45947</v>
      </c>
      <c r="C5470" t="s">
        <v>28</v>
      </c>
      <c r="D5470" t="s">
        <v>49</v>
      </c>
      <c r="E5470" t="s">
        <v>43</v>
      </c>
      <c r="F5470" t="s">
        <v>31</v>
      </c>
      <c r="G5470" t="s">
        <v>25</v>
      </c>
      <c r="H5470" t="s">
        <v>81</v>
      </c>
      <c r="I5470">
        <v>1</v>
      </c>
      <c r="J5470" s="2">
        <v>43.41</v>
      </c>
      <c r="K5470" s="3">
        <v>0.15</v>
      </c>
      <c r="L5470" s="2">
        <v>15.33</v>
      </c>
      <c r="M5470" s="2">
        <f t="shared" si="680"/>
        <v>36.9</v>
      </c>
      <c r="N5470" s="2">
        <f t="shared" si="681"/>
        <v>15.33</v>
      </c>
      <c r="O5470" s="2">
        <f t="shared" si="682"/>
        <v>21.57</v>
      </c>
      <c r="P5470" s="4">
        <f t="shared" si="683"/>
        <v>0.58455284552845532</v>
      </c>
      <c r="Q5470">
        <f t="shared" si="684"/>
        <v>2025</v>
      </c>
      <c r="R5470" t="str">
        <f t="shared" si="685"/>
        <v>Q4</v>
      </c>
      <c r="S5470">
        <f t="shared" si="686"/>
        <v>10</v>
      </c>
      <c r="T5470" t="str">
        <f t="shared" si="687"/>
        <v>Oct</v>
      </c>
    </row>
    <row r="5471" spans="1:20" x14ac:dyDescent="0.35">
      <c r="A5471" t="s">
        <v>5536</v>
      </c>
      <c r="B5471" s="1">
        <v>45948</v>
      </c>
      <c r="C5471" t="s">
        <v>21</v>
      </c>
      <c r="D5471" t="s">
        <v>35</v>
      </c>
      <c r="E5471" t="s">
        <v>23</v>
      </c>
      <c r="F5471" t="s">
        <v>37</v>
      </c>
      <c r="G5471" t="s">
        <v>46</v>
      </c>
      <c r="H5471" t="s">
        <v>47</v>
      </c>
      <c r="I5471">
        <v>2</v>
      </c>
      <c r="J5471" s="2">
        <v>500.75</v>
      </c>
      <c r="K5471" s="3">
        <v>0.2</v>
      </c>
      <c r="L5471" s="2">
        <v>251.8</v>
      </c>
      <c r="M5471" s="2">
        <f t="shared" si="680"/>
        <v>801.2</v>
      </c>
      <c r="N5471" s="2">
        <f t="shared" si="681"/>
        <v>503.6</v>
      </c>
      <c r="O5471" s="2">
        <f t="shared" si="682"/>
        <v>297.60000000000002</v>
      </c>
      <c r="P5471" s="4">
        <f t="shared" si="683"/>
        <v>0.37144283574638043</v>
      </c>
      <c r="Q5471">
        <f t="shared" si="684"/>
        <v>2025</v>
      </c>
      <c r="R5471" t="str">
        <f t="shared" si="685"/>
        <v>Q4</v>
      </c>
      <c r="S5471">
        <f t="shared" si="686"/>
        <v>10</v>
      </c>
      <c r="T5471" t="str">
        <f t="shared" si="687"/>
        <v>Oct</v>
      </c>
    </row>
    <row r="5472" spans="1:20" x14ac:dyDescent="0.35">
      <c r="A5472" t="s">
        <v>5537</v>
      </c>
      <c r="B5472" s="1">
        <v>45948</v>
      </c>
      <c r="C5472" t="s">
        <v>21</v>
      </c>
      <c r="D5472" t="s">
        <v>35</v>
      </c>
      <c r="E5472" t="s">
        <v>23</v>
      </c>
      <c r="F5472" t="s">
        <v>24</v>
      </c>
      <c r="G5472" t="s">
        <v>25</v>
      </c>
      <c r="H5472" t="s">
        <v>91</v>
      </c>
      <c r="I5472">
        <v>1</v>
      </c>
      <c r="J5472" s="2">
        <v>99.62</v>
      </c>
      <c r="K5472" s="3">
        <v>0</v>
      </c>
      <c r="L5472" s="2">
        <v>44.81</v>
      </c>
      <c r="M5472" s="2">
        <f t="shared" si="680"/>
        <v>99.62</v>
      </c>
      <c r="N5472" s="2">
        <f t="shared" si="681"/>
        <v>44.81</v>
      </c>
      <c r="O5472" s="2">
        <f t="shared" si="682"/>
        <v>54.81</v>
      </c>
      <c r="P5472" s="4">
        <f t="shared" si="683"/>
        <v>0.5501907247540655</v>
      </c>
      <c r="Q5472">
        <f t="shared" si="684"/>
        <v>2025</v>
      </c>
      <c r="R5472" t="str">
        <f t="shared" si="685"/>
        <v>Q4</v>
      </c>
      <c r="S5472">
        <f t="shared" si="686"/>
        <v>10</v>
      </c>
      <c r="T5472" t="str">
        <f t="shared" si="687"/>
        <v>Oct</v>
      </c>
    </row>
    <row r="5473" spans="1:20" x14ac:dyDescent="0.35">
      <c r="A5473" t="s">
        <v>5538</v>
      </c>
      <c r="B5473" s="1">
        <v>45948</v>
      </c>
      <c r="C5473" t="s">
        <v>21</v>
      </c>
      <c r="D5473" t="s">
        <v>22</v>
      </c>
      <c r="E5473" t="s">
        <v>23</v>
      </c>
      <c r="F5473" t="s">
        <v>37</v>
      </c>
      <c r="G5473" t="s">
        <v>25</v>
      </c>
      <c r="H5473" t="s">
        <v>72</v>
      </c>
      <c r="I5473">
        <v>1</v>
      </c>
      <c r="J5473" s="2">
        <v>186.26</v>
      </c>
      <c r="K5473" s="3">
        <v>0</v>
      </c>
      <c r="L5473" s="2">
        <v>104.91</v>
      </c>
      <c r="M5473" s="2">
        <f t="shared" si="680"/>
        <v>186.26</v>
      </c>
      <c r="N5473" s="2">
        <f t="shared" si="681"/>
        <v>104.91</v>
      </c>
      <c r="O5473" s="2">
        <f t="shared" si="682"/>
        <v>81.349999999999994</v>
      </c>
      <c r="P5473" s="4">
        <f t="shared" si="683"/>
        <v>0.43675507355309778</v>
      </c>
      <c r="Q5473">
        <f t="shared" si="684"/>
        <v>2025</v>
      </c>
      <c r="R5473" t="str">
        <f t="shared" si="685"/>
        <v>Q4</v>
      </c>
      <c r="S5473">
        <f t="shared" si="686"/>
        <v>10</v>
      </c>
      <c r="T5473" t="str">
        <f t="shared" si="687"/>
        <v>Oct</v>
      </c>
    </row>
    <row r="5474" spans="1:20" x14ac:dyDescent="0.35">
      <c r="A5474" t="s">
        <v>5539</v>
      </c>
      <c r="B5474" s="1">
        <v>45948</v>
      </c>
      <c r="C5474" t="s">
        <v>21</v>
      </c>
      <c r="D5474" t="s">
        <v>35</v>
      </c>
      <c r="E5474" t="s">
        <v>23</v>
      </c>
      <c r="F5474" t="s">
        <v>31</v>
      </c>
      <c r="G5474" t="s">
        <v>53</v>
      </c>
      <c r="H5474" t="s">
        <v>70</v>
      </c>
      <c r="I5474">
        <v>1</v>
      </c>
      <c r="J5474" s="2">
        <v>53.61</v>
      </c>
      <c r="K5474" s="3">
        <v>0</v>
      </c>
      <c r="L5474" s="2">
        <v>18.77</v>
      </c>
      <c r="M5474" s="2">
        <f t="shared" si="680"/>
        <v>53.61</v>
      </c>
      <c r="N5474" s="2">
        <f t="shared" si="681"/>
        <v>18.77</v>
      </c>
      <c r="O5474" s="2">
        <f t="shared" si="682"/>
        <v>34.840000000000003</v>
      </c>
      <c r="P5474" s="4">
        <f t="shared" si="683"/>
        <v>0.64987875396381278</v>
      </c>
      <c r="Q5474">
        <f t="shared" si="684"/>
        <v>2025</v>
      </c>
      <c r="R5474" t="str">
        <f t="shared" si="685"/>
        <v>Q4</v>
      </c>
      <c r="S5474">
        <f t="shared" si="686"/>
        <v>10</v>
      </c>
      <c r="T5474" t="str">
        <f t="shared" si="687"/>
        <v>Oct</v>
      </c>
    </row>
    <row r="5475" spans="1:20" x14ac:dyDescent="0.35">
      <c r="A5475" t="s">
        <v>5540</v>
      </c>
      <c r="B5475" s="1">
        <v>45948</v>
      </c>
      <c r="C5475" t="s">
        <v>21</v>
      </c>
      <c r="D5475" t="s">
        <v>35</v>
      </c>
      <c r="E5475" t="s">
        <v>52</v>
      </c>
      <c r="F5475" t="s">
        <v>37</v>
      </c>
      <c r="G5475" t="s">
        <v>32</v>
      </c>
      <c r="H5475" t="s">
        <v>33</v>
      </c>
      <c r="I5475">
        <v>1</v>
      </c>
      <c r="J5475" s="2">
        <v>39.61</v>
      </c>
      <c r="K5475" s="3">
        <v>0.15</v>
      </c>
      <c r="L5475" s="2">
        <v>12.42</v>
      </c>
      <c r="M5475" s="2">
        <f t="shared" si="680"/>
        <v>33.67</v>
      </c>
      <c r="N5475" s="2">
        <f t="shared" si="681"/>
        <v>12.42</v>
      </c>
      <c r="O5475" s="2">
        <f t="shared" si="682"/>
        <v>21.25</v>
      </c>
      <c r="P5475" s="4">
        <f t="shared" si="683"/>
        <v>0.63112563112563114</v>
      </c>
      <c r="Q5475">
        <f t="shared" si="684"/>
        <v>2025</v>
      </c>
      <c r="R5475" t="str">
        <f t="shared" si="685"/>
        <v>Q4</v>
      </c>
      <c r="S5475">
        <f t="shared" si="686"/>
        <v>10</v>
      </c>
      <c r="T5475" t="str">
        <f t="shared" si="687"/>
        <v>Oct</v>
      </c>
    </row>
    <row r="5476" spans="1:20" x14ac:dyDescent="0.35">
      <c r="A5476" t="s">
        <v>5541</v>
      </c>
      <c r="B5476" s="1">
        <v>45948</v>
      </c>
      <c r="C5476" t="s">
        <v>21</v>
      </c>
      <c r="D5476" t="s">
        <v>35</v>
      </c>
      <c r="E5476" t="s">
        <v>30</v>
      </c>
      <c r="F5476" t="s">
        <v>31</v>
      </c>
      <c r="G5476" t="s">
        <v>53</v>
      </c>
      <c r="H5476" t="s">
        <v>54</v>
      </c>
      <c r="I5476">
        <v>6</v>
      </c>
      <c r="J5476" s="2">
        <v>147.91</v>
      </c>
      <c r="K5476" s="3">
        <v>0.1</v>
      </c>
      <c r="L5476" s="2">
        <v>73.680000000000007</v>
      </c>
      <c r="M5476" s="2">
        <f t="shared" si="680"/>
        <v>798.71</v>
      </c>
      <c r="N5476" s="2">
        <f t="shared" si="681"/>
        <v>442.08</v>
      </c>
      <c r="O5476" s="2">
        <f t="shared" si="682"/>
        <v>356.63000000000005</v>
      </c>
      <c r="P5476" s="4">
        <f t="shared" si="683"/>
        <v>0.44650749333299949</v>
      </c>
      <c r="Q5476">
        <f t="shared" si="684"/>
        <v>2025</v>
      </c>
      <c r="R5476" t="str">
        <f t="shared" si="685"/>
        <v>Q4</v>
      </c>
      <c r="S5476">
        <f t="shared" si="686"/>
        <v>10</v>
      </c>
      <c r="T5476" t="str">
        <f t="shared" si="687"/>
        <v>Oct</v>
      </c>
    </row>
    <row r="5477" spans="1:20" x14ac:dyDescent="0.35">
      <c r="A5477" t="s">
        <v>5542</v>
      </c>
      <c r="B5477" s="1">
        <v>45948</v>
      </c>
      <c r="C5477" t="s">
        <v>41</v>
      </c>
      <c r="D5477" t="s">
        <v>42</v>
      </c>
      <c r="E5477" t="s">
        <v>52</v>
      </c>
      <c r="F5477" t="s">
        <v>24</v>
      </c>
      <c r="G5477" t="s">
        <v>53</v>
      </c>
      <c r="H5477" t="s">
        <v>131</v>
      </c>
      <c r="I5477">
        <v>7</v>
      </c>
      <c r="J5477" s="2">
        <v>33.25</v>
      </c>
      <c r="K5477" s="3">
        <v>0</v>
      </c>
      <c r="L5477" s="2">
        <v>9.4700000000000006</v>
      </c>
      <c r="M5477" s="2">
        <f t="shared" si="680"/>
        <v>232.75</v>
      </c>
      <c r="N5477" s="2">
        <f t="shared" si="681"/>
        <v>66.290000000000006</v>
      </c>
      <c r="O5477" s="2">
        <f t="shared" si="682"/>
        <v>166.45999999999998</v>
      </c>
      <c r="P5477" s="4">
        <f t="shared" si="683"/>
        <v>0.71518796992481193</v>
      </c>
      <c r="Q5477">
        <f t="shared" si="684"/>
        <v>2025</v>
      </c>
      <c r="R5477" t="str">
        <f t="shared" si="685"/>
        <v>Q4</v>
      </c>
      <c r="S5477">
        <f t="shared" si="686"/>
        <v>10</v>
      </c>
      <c r="T5477" t="str">
        <f t="shared" si="687"/>
        <v>Oct</v>
      </c>
    </row>
    <row r="5478" spans="1:20" x14ac:dyDescent="0.35">
      <c r="A5478" t="s">
        <v>5543</v>
      </c>
      <c r="B5478" s="1">
        <v>45948</v>
      </c>
      <c r="C5478" t="s">
        <v>28</v>
      </c>
      <c r="D5478" t="s">
        <v>49</v>
      </c>
      <c r="E5478" t="s">
        <v>23</v>
      </c>
      <c r="F5478" t="s">
        <v>37</v>
      </c>
      <c r="G5478" t="s">
        <v>38</v>
      </c>
      <c r="H5478" t="s">
        <v>84</v>
      </c>
      <c r="I5478">
        <v>3</v>
      </c>
      <c r="J5478" s="2">
        <v>268.86</v>
      </c>
      <c r="K5478" s="3">
        <v>0</v>
      </c>
      <c r="L5478" s="2">
        <v>131.03</v>
      </c>
      <c r="M5478" s="2">
        <f t="shared" si="680"/>
        <v>806.58</v>
      </c>
      <c r="N5478" s="2">
        <f t="shared" si="681"/>
        <v>393.09</v>
      </c>
      <c r="O5478" s="2">
        <f t="shared" si="682"/>
        <v>413.49000000000007</v>
      </c>
      <c r="P5478" s="4">
        <f t="shared" si="683"/>
        <v>0.51264598675890805</v>
      </c>
      <c r="Q5478">
        <f t="shared" si="684"/>
        <v>2025</v>
      </c>
      <c r="R5478" t="str">
        <f t="shared" si="685"/>
        <v>Q4</v>
      </c>
      <c r="S5478">
        <f t="shared" si="686"/>
        <v>10</v>
      </c>
      <c r="T5478" t="str">
        <f t="shared" si="687"/>
        <v>Oct</v>
      </c>
    </row>
    <row r="5479" spans="1:20" x14ac:dyDescent="0.35">
      <c r="A5479" t="s">
        <v>5544</v>
      </c>
      <c r="B5479" s="1">
        <v>45948</v>
      </c>
      <c r="C5479" t="s">
        <v>62</v>
      </c>
      <c r="D5479" t="s">
        <v>69</v>
      </c>
      <c r="E5479" t="s">
        <v>36</v>
      </c>
      <c r="F5479" t="s">
        <v>24</v>
      </c>
      <c r="G5479" t="s">
        <v>46</v>
      </c>
      <c r="H5479" t="s">
        <v>183</v>
      </c>
      <c r="I5479">
        <v>2</v>
      </c>
      <c r="J5479" s="2">
        <v>125.27</v>
      </c>
      <c r="K5479" s="3">
        <v>0.05</v>
      </c>
      <c r="L5479" s="2">
        <v>65.400000000000006</v>
      </c>
      <c r="M5479" s="2">
        <f t="shared" si="680"/>
        <v>238.01</v>
      </c>
      <c r="N5479" s="2">
        <f t="shared" si="681"/>
        <v>130.80000000000001</v>
      </c>
      <c r="O5479" s="2">
        <f t="shared" si="682"/>
        <v>107.20999999999998</v>
      </c>
      <c r="P5479" s="4">
        <f t="shared" si="683"/>
        <v>0.45044325868660973</v>
      </c>
      <c r="Q5479">
        <f t="shared" si="684"/>
        <v>2025</v>
      </c>
      <c r="R5479" t="str">
        <f t="shared" si="685"/>
        <v>Q4</v>
      </c>
      <c r="S5479">
        <f t="shared" si="686"/>
        <v>10</v>
      </c>
      <c r="T5479" t="str">
        <f t="shared" si="687"/>
        <v>Oct</v>
      </c>
    </row>
    <row r="5480" spans="1:20" x14ac:dyDescent="0.35">
      <c r="A5480" t="s">
        <v>5545</v>
      </c>
      <c r="B5480" s="1">
        <v>45948</v>
      </c>
      <c r="C5480" t="s">
        <v>41</v>
      </c>
      <c r="D5480" t="s">
        <v>42</v>
      </c>
      <c r="E5480" t="s">
        <v>43</v>
      </c>
      <c r="F5480" t="s">
        <v>24</v>
      </c>
      <c r="G5480" t="s">
        <v>46</v>
      </c>
      <c r="H5480" t="s">
        <v>75</v>
      </c>
      <c r="I5480">
        <v>1</v>
      </c>
      <c r="J5480" s="2">
        <v>35.01</v>
      </c>
      <c r="K5480" s="3">
        <v>0.15</v>
      </c>
      <c r="L5480" s="2">
        <v>10.3</v>
      </c>
      <c r="M5480" s="2">
        <f t="shared" si="680"/>
        <v>29.76</v>
      </c>
      <c r="N5480" s="2">
        <f t="shared" si="681"/>
        <v>10.3</v>
      </c>
      <c r="O5480" s="2">
        <f t="shared" si="682"/>
        <v>19.46</v>
      </c>
      <c r="P5480" s="4">
        <f t="shared" si="683"/>
        <v>0.65389784946236562</v>
      </c>
      <c r="Q5480">
        <f t="shared" si="684"/>
        <v>2025</v>
      </c>
      <c r="R5480" t="str">
        <f t="shared" si="685"/>
        <v>Q4</v>
      </c>
      <c r="S5480">
        <f t="shared" si="686"/>
        <v>10</v>
      </c>
      <c r="T5480" t="str">
        <f t="shared" si="687"/>
        <v>Oct</v>
      </c>
    </row>
    <row r="5481" spans="1:20" x14ac:dyDescent="0.35">
      <c r="A5481" t="s">
        <v>5546</v>
      </c>
      <c r="B5481" s="1">
        <v>45948</v>
      </c>
      <c r="C5481" t="s">
        <v>21</v>
      </c>
      <c r="D5481" t="s">
        <v>22</v>
      </c>
      <c r="E5481" t="s">
        <v>52</v>
      </c>
      <c r="F5481" t="s">
        <v>37</v>
      </c>
      <c r="G5481" t="s">
        <v>53</v>
      </c>
      <c r="H5481" t="s">
        <v>66</v>
      </c>
      <c r="I5481">
        <v>2</v>
      </c>
      <c r="J5481" s="2">
        <v>106.26</v>
      </c>
      <c r="K5481" s="3">
        <v>0.05</v>
      </c>
      <c r="L5481" s="2">
        <v>45.21</v>
      </c>
      <c r="M5481" s="2">
        <f t="shared" si="680"/>
        <v>201.89</v>
      </c>
      <c r="N5481" s="2">
        <f t="shared" si="681"/>
        <v>90.42</v>
      </c>
      <c r="O5481" s="2">
        <f t="shared" si="682"/>
        <v>111.46999999999998</v>
      </c>
      <c r="P5481" s="4">
        <f t="shared" si="683"/>
        <v>0.55213234929912325</v>
      </c>
      <c r="Q5481">
        <f t="shared" si="684"/>
        <v>2025</v>
      </c>
      <c r="R5481" t="str">
        <f t="shared" si="685"/>
        <v>Q4</v>
      </c>
      <c r="S5481">
        <f t="shared" si="686"/>
        <v>10</v>
      </c>
      <c r="T5481" t="str">
        <f t="shared" si="687"/>
        <v>Oct</v>
      </c>
    </row>
    <row r="5482" spans="1:20" x14ac:dyDescent="0.35">
      <c r="A5482" t="s">
        <v>5547</v>
      </c>
      <c r="B5482" s="1">
        <v>45948</v>
      </c>
      <c r="C5482" t="s">
        <v>41</v>
      </c>
      <c r="D5482" t="s">
        <v>42</v>
      </c>
      <c r="E5482" t="s">
        <v>36</v>
      </c>
      <c r="F5482" t="s">
        <v>24</v>
      </c>
      <c r="G5482" t="s">
        <v>38</v>
      </c>
      <c r="H5482" t="s">
        <v>56</v>
      </c>
      <c r="I5482">
        <v>4</v>
      </c>
      <c r="J5482" s="2">
        <v>81.27</v>
      </c>
      <c r="K5482" s="3">
        <v>0</v>
      </c>
      <c r="L5482" s="2">
        <v>32.020000000000003</v>
      </c>
      <c r="M5482" s="2">
        <f t="shared" si="680"/>
        <v>325.08</v>
      </c>
      <c r="N5482" s="2">
        <f t="shared" si="681"/>
        <v>128.08000000000001</v>
      </c>
      <c r="O5482" s="2">
        <f t="shared" si="682"/>
        <v>196.99999999999997</v>
      </c>
      <c r="P5482" s="4">
        <f t="shared" si="683"/>
        <v>0.60600467577211758</v>
      </c>
      <c r="Q5482">
        <f t="shared" si="684"/>
        <v>2025</v>
      </c>
      <c r="R5482" t="str">
        <f t="shared" si="685"/>
        <v>Q4</v>
      </c>
      <c r="S5482">
        <f t="shared" si="686"/>
        <v>10</v>
      </c>
      <c r="T5482" t="str">
        <f t="shared" si="687"/>
        <v>Oct</v>
      </c>
    </row>
    <row r="5483" spans="1:20" x14ac:dyDescent="0.35">
      <c r="A5483" t="s">
        <v>5548</v>
      </c>
      <c r="B5483" s="1">
        <v>45948</v>
      </c>
      <c r="C5483" t="s">
        <v>21</v>
      </c>
      <c r="D5483" t="s">
        <v>35</v>
      </c>
      <c r="E5483" t="s">
        <v>36</v>
      </c>
      <c r="F5483" t="s">
        <v>37</v>
      </c>
      <c r="G5483" t="s">
        <v>32</v>
      </c>
      <c r="H5483" t="s">
        <v>86</v>
      </c>
      <c r="I5483">
        <v>2</v>
      </c>
      <c r="J5483" s="2">
        <v>69.5</v>
      </c>
      <c r="K5483" s="3">
        <v>0.1</v>
      </c>
      <c r="L5483" s="2">
        <v>24.38</v>
      </c>
      <c r="M5483" s="2">
        <f t="shared" si="680"/>
        <v>125.1</v>
      </c>
      <c r="N5483" s="2">
        <f t="shared" si="681"/>
        <v>48.76</v>
      </c>
      <c r="O5483" s="2">
        <f t="shared" si="682"/>
        <v>76.34</v>
      </c>
      <c r="P5483" s="4">
        <f t="shared" si="683"/>
        <v>0.6102318145483614</v>
      </c>
      <c r="Q5483">
        <f t="shared" si="684"/>
        <v>2025</v>
      </c>
      <c r="R5483" t="str">
        <f t="shared" si="685"/>
        <v>Q4</v>
      </c>
      <c r="S5483">
        <f t="shared" si="686"/>
        <v>10</v>
      </c>
      <c r="T5483" t="str">
        <f t="shared" si="687"/>
        <v>Oct</v>
      </c>
    </row>
    <row r="5484" spans="1:20" x14ac:dyDescent="0.35">
      <c r="A5484" t="s">
        <v>5549</v>
      </c>
      <c r="B5484" s="1">
        <v>45948</v>
      </c>
      <c r="C5484" t="s">
        <v>62</v>
      </c>
      <c r="D5484" t="s">
        <v>69</v>
      </c>
      <c r="E5484" t="s">
        <v>23</v>
      </c>
      <c r="F5484" t="s">
        <v>24</v>
      </c>
      <c r="G5484" t="s">
        <v>46</v>
      </c>
      <c r="H5484" t="s">
        <v>79</v>
      </c>
      <c r="I5484">
        <v>3</v>
      </c>
      <c r="J5484" s="2">
        <v>26.86</v>
      </c>
      <c r="K5484" s="3">
        <v>0.05</v>
      </c>
      <c r="L5484" s="2">
        <v>9.42</v>
      </c>
      <c r="M5484" s="2">
        <f t="shared" si="680"/>
        <v>76.55</v>
      </c>
      <c r="N5484" s="2">
        <f t="shared" si="681"/>
        <v>28.26</v>
      </c>
      <c r="O5484" s="2">
        <f t="shared" si="682"/>
        <v>48.289999999999992</v>
      </c>
      <c r="P5484" s="4">
        <f t="shared" si="683"/>
        <v>0.63082952318745911</v>
      </c>
      <c r="Q5484">
        <f t="shared" si="684"/>
        <v>2025</v>
      </c>
      <c r="R5484" t="str">
        <f t="shared" si="685"/>
        <v>Q4</v>
      </c>
      <c r="S5484">
        <f t="shared" si="686"/>
        <v>10</v>
      </c>
      <c r="T5484" t="str">
        <f t="shared" si="687"/>
        <v>Oct</v>
      </c>
    </row>
    <row r="5485" spans="1:20" x14ac:dyDescent="0.35">
      <c r="A5485" t="s">
        <v>5550</v>
      </c>
      <c r="B5485" s="1">
        <v>45948</v>
      </c>
      <c r="C5485" t="s">
        <v>28</v>
      </c>
      <c r="D5485" t="s">
        <v>29</v>
      </c>
      <c r="E5485" t="s">
        <v>23</v>
      </c>
      <c r="F5485" t="s">
        <v>37</v>
      </c>
      <c r="G5485" t="s">
        <v>53</v>
      </c>
      <c r="H5485" t="s">
        <v>66</v>
      </c>
      <c r="I5485">
        <v>3</v>
      </c>
      <c r="J5485" s="2">
        <v>115.71</v>
      </c>
      <c r="K5485" s="3">
        <v>0.2</v>
      </c>
      <c r="L5485" s="2">
        <v>46.24</v>
      </c>
      <c r="M5485" s="2">
        <f t="shared" si="680"/>
        <v>277.7</v>
      </c>
      <c r="N5485" s="2">
        <f t="shared" si="681"/>
        <v>138.72</v>
      </c>
      <c r="O5485" s="2">
        <f t="shared" si="682"/>
        <v>138.97999999999999</v>
      </c>
      <c r="P5485" s="4">
        <f t="shared" si="683"/>
        <v>0.50046813107670141</v>
      </c>
      <c r="Q5485">
        <f t="shared" si="684"/>
        <v>2025</v>
      </c>
      <c r="R5485" t="str">
        <f t="shared" si="685"/>
        <v>Q4</v>
      </c>
      <c r="S5485">
        <f t="shared" si="686"/>
        <v>10</v>
      </c>
      <c r="T5485" t="str">
        <f t="shared" si="687"/>
        <v>Oct</v>
      </c>
    </row>
    <row r="5486" spans="1:20" x14ac:dyDescent="0.35">
      <c r="A5486" t="s">
        <v>5551</v>
      </c>
      <c r="B5486" s="1">
        <v>45948</v>
      </c>
      <c r="C5486" t="s">
        <v>21</v>
      </c>
      <c r="D5486" t="s">
        <v>35</v>
      </c>
      <c r="E5486" t="s">
        <v>52</v>
      </c>
      <c r="F5486" t="s">
        <v>24</v>
      </c>
      <c r="G5486" t="s">
        <v>25</v>
      </c>
      <c r="H5486" t="s">
        <v>91</v>
      </c>
      <c r="I5486">
        <v>1</v>
      </c>
      <c r="J5486" s="2">
        <v>102.42</v>
      </c>
      <c r="K5486" s="3">
        <v>0.1</v>
      </c>
      <c r="L5486" s="2">
        <v>46.05</v>
      </c>
      <c r="M5486" s="2">
        <f t="shared" si="680"/>
        <v>92.18</v>
      </c>
      <c r="N5486" s="2">
        <f t="shared" si="681"/>
        <v>46.05</v>
      </c>
      <c r="O5486" s="2">
        <f t="shared" si="682"/>
        <v>46.13000000000001</v>
      </c>
      <c r="P5486" s="4">
        <f t="shared" si="683"/>
        <v>0.50043393360815802</v>
      </c>
      <c r="Q5486">
        <f t="shared" si="684"/>
        <v>2025</v>
      </c>
      <c r="R5486" t="str">
        <f t="shared" si="685"/>
        <v>Q4</v>
      </c>
      <c r="S5486">
        <f t="shared" si="686"/>
        <v>10</v>
      </c>
      <c r="T5486" t="str">
        <f t="shared" si="687"/>
        <v>Oct</v>
      </c>
    </row>
    <row r="5487" spans="1:20" x14ac:dyDescent="0.35">
      <c r="A5487" t="s">
        <v>5552</v>
      </c>
      <c r="B5487" s="1">
        <v>45949</v>
      </c>
      <c r="C5487" t="s">
        <v>21</v>
      </c>
      <c r="D5487" t="s">
        <v>35</v>
      </c>
      <c r="E5487" t="s">
        <v>43</v>
      </c>
      <c r="F5487" t="s">
        <v>37</v>
      </c>
      <c r="G5487" t="s">
        <v>38</v>
      </c>
      <c r="H5487" t="s">
        <v>56</v>
      </c>
      <c r="I5487">
        <v>1</v>
      </c>
      <c r="J5487" s="2">
        <v>76.61</v>
      </c>
      <c r="K5487" s="3">
        <v>0.15</v>
      </c>
      <c r="L5487" s="2">
        <v>31.09</v>
      </c>
      <c r="M5487" s="2">
        <f t="shared" si="680"/>
        <v>65.12</v>
      </c>
      <c r="N5487" s="2">
        <f t="shared" si="681"/>
        <v>31.09</v>
      </c>
      <c r="O5487" s="2">
        <f t="shared" si="682"/>
        <v>34.03</v>
      </c>
      <c r="P5487" s="4">
        <f t="shared" si="683"/>
        <v>0.52257371007371001</v>
      </c>
      <c r="Q5487">
        <f t="shared" si="684"/>
        <v>2025</v>
      </c>
      <c r="R5487" t="str">
        <f t="shared" si="685"/>
        <v>Q4</v>
      </c>
      <c r="S5487">
        <f t="shared" si="686"/>
        <v>10</v>
      </c>
      <c r="T5487" t="str">
        <f t="shared" si="687"/>
        <v>Oct</v>
      </c>
    </row>
    <row r="5488" spans="1:20" x14ac:dyDescent="0.35">
      <c r="A5488" t="s">
        <v>5553</v>
      </c>
      <c r="B5488" s="1">
        <v>45949</v>
      </c>
      <c r="C5488" t="s">
        <v>21</v>
      </c>
      <c r="D5488" t="s">
        <v>22</v>
      </c>
      <c r="E5488" t="s">
        <v>43</v>
      </c>
      <c r="F5488" t="s">
        <v>37</v>
      </c>
      <c r="G5488" t="s">
        <v>53</v>
      </c>
      <c r="H5488" t="s">
        <v>70</v>
      </c>
      <c r="I5488">
        <v>2</v>
      </c>
      <c r="J5488" s="2">
        <v>54.09</v>
      </c>
      <c r="K5488" s="3">
        <v>0.1</v>
      </c>
      <c r="L5488" s="2">
        <v>18.55</v>
      </c>
      <c r="M5488" s="2">
        <f t="shared" si="680"/>
        <v>97.36</v>
      </c>
      <c r="N5488" s="2">
        <f t="shared" si="681"/>
        <v>37.1</v>
      </c>
      <c r="O5488" s="2">
        <f t="shared" si="682"/>
        <v>60.26</v>
      </c>
      <c r="P5488" s="4">
        <f t="shared" si="683"/>
        <v>0.61894001643385377</v>
      </c>
      <c r="Q5488">
        <f t="shared" si="684"/>
        <v>2025</v>
      </c>
      <c r="R5488" t="str">
        <f t="shared" si="685"/>
        <v>Q4</v>
      </c>
      <c r="S5488">
        <f t="shared" si="686"/>
        <v>10</v>
      </c>
      <c r="T5488" t="str">
        <f t="shared" si="687"/>
        <v>Oct</v>
      </c>
    </row>
    <row r="5489" spans="1:20" x14ac:dyDescent="0.35">
      <c r="A5489" t="s">
        <v>5554</v>
      </c>
      <c r="B5489" s="1">
        <v>45949</v>
      </c>
      <c r="C5489" t="s">
        <v>41</v>
      </c>
      <c r="D5489" t="s">
        <v>42</v>
      </c>
      <c r="E5489" t="s">
        <v>23</v>
      </c>
      <c r="F5489" t="s">
        <v>24</v>
      </c>
      <c r="G5489" t="s">
        <v>46</v>
      </c>
      <c r="H5489" t="s">
        <v>79</v>
      </c>
      <c r="I5489">
        <v>3</v>
      </c>
      <c r="J5489" s="2">
        <v>30.61</v>
      </c>
      <c r="K5489" s="3">
        <v>0.05</v>
      </c>
      <c r="L5489" s="2">
        <v>9.6999999999999993</v>
      </c>
      <c r="M5489" s="2">
        <f t="shared" si="680"/>
        <v>87.24</v>
      </c>
      <c r="N5489" s="2">
        <f t="shared" si="681"/>
        <v>29.1</v>
      </c>
      <c r="O5489" s="2">
        <f t="shared" si="682"/>
        <v>58.139999999999993</v>
      </c>
      <c r="P5489" s="4">
        <f t="shared" si="683"/>
        <v>0.66643741403026135</v>
      </c>
      <c r="Q5489">
        <f t="shared" si="684"/>
        <v>2025</v>
      </c>
      <c r="R5489" t="str">
        <f t="shared" si="685"/>
        <v>Q4</v>
      </c>
      <c r="S5489">
        <f t="shared" si="686"/>
        <v>10</v>
      </c>
      <c r="T5489" t="str">
        <f t="shared" si="687"/>
        <v>Oct</v>
      </c>
    </row>
    <row r="5490" spans="1:20" x14ac:dyDescent="0.35">
      <c r="A5490" t="s">
        <v>5555</v>
      </c>
      <c r="B5490" s="1">
        <v>45949</v>
      </c>
      <c r="C5490" t="s">
        <v>28</v>
      </c>
      <c r="D5490" t="s">
        <v>49</v>
      </c>
      <c r="E5490" t="s">
        <v>52</v>
      </c>
      <c r="F5490" t="s">
        <v>37</v>
      </c>
      <c r="G5490" t="s">
        <v>46</v>
      </c>
      <c r="H5490" t="s">
        <v>75</v>
      </c>
      <c r="I5490">
        <v>2</v>
      </c>
      <c r="J5490" s="2">
        <v>35.22</v>
      </c>
      <c r="K5490" s="3">
        <v>0</v>
      </c>
      <c r="L5490" s="2">
        <v>10.09</v>
      </c>
      <c r="M5490" s="2">
        <f t="shared" si="680"/>
        <v>70.44</v>
      </c>
      <c r="N5490" s="2">
        <f t="shared" si="681"/>
        <v>20.18</v>
      </c>
      <c r="O5490" s="2">
        <f t="shared" si="682"/>
        <v>50.26</v>
      </c>
      <c r="P5490" s="4">
        <f t="shared" si="683"/>
        <v>0.71351504826802947</v>
      </c>
      <c r="Q5490">
        <f t="shared" si="684"/>
        <v>2025</v>
      </c>
      <c r="R5490" t="str">
        <f t="shared" si="685"/>
        <v>Q4</v>
      </c>
      <c r="S5490">
        <f t="shared" si="686"/>
        <v>10</v>
      </c>
      <c r="T5490" t="str">
        <f t="shared" si="687"/>
        <v>Oct</v>
      </c>
    </row>
    <row r="5491" spans="1:20" x14ac:dyDescent="0.35">
      <c r="A5491" t="s">
        <v>5556</v>
      </c>
      <c r="B5491" s="1">
        <v>45949</v>
      </c>
      <c r="C5491" t="s">
        <v>21</v>
      </c>
      <c r="D5491" t="s">
        <v>22</v>
      </c>
      <c r="E5491" t="s">
        <v>23</v>
      </c>
      <c r="F5491" t="s">
        <v>24</v>
      </c>
      <c r="G5491" t="s">
        <v>38</v>
      </c>
      <c r="H5491" t="s">
        <v>56</v>
      </c>
      <c r="I5491">
        <v>4</v>
      </c>
      <c r="J5491" s="2">
        <v>76.930000000000007</v>
      </c>
      <c r="K5491" s="3">
        <v>0.1</v>
      </c>
      <c r="L5491" s="2">
        <v>32.71</v>
      </c>
      <c r="M5491" s="2">
        <f t="shared" si="680"/>
        <v>276.95</v>
      </c>
      <c r="N5491" s="2">
        <f t="shared" si="681"/>
        <v>130.84</v>
      </c>
      <c r="O5491" s="2">
        <f t="shared" si="682"/>
        <v>146.10999999999999</v>
      </c>
      <c r="P5491" s="4">
        <f t="shared" si="683"/>
        <v>0.52756815309622673</v>
      </c>
      <c r="Q5491">
        <f t="shared" si="684"/>
        <v>2025</v>
      </c>
      <c r="R5491" t="str">
        <f t="shared" si="685"/>
        <v>Q4</v>
      </c>
      <c r="S5491">
        <f t="shared" si="686"/>
        <v>10</v>
      </c>
      <c r="T5491" t="str">
        <f t="shared" si="687"/>
        <v>Oct</v>
      </c>
    </row>
    <row r="5492" spans="1:20" x14ac:dyDescent="0.35">
      <c r="A5492" t="s">
        <v>5557</v>
      </c>
      <c r="B5492" s="1">
        <v>45949</v>
      </c>
      <c r="C5492" t="s">
        <v>21</v>
      </c>
      <c r="D5492" t="s">
        <v>103</v>
      </c>
      <c r="E5492" t="s">
        <v>52</v>
      </c>
      <c r="F5492" t="s">
        <v>37</v>
      </c>
      <c r="G5492" t="s">
        <v>38</v>
      </c>
      <c r="H5492" t="s">
        <v>56</v>
      </c>
      <c r="I5492">
        <v>7</v>
      </c>
      <c r="J5492" s="2">
        <v>74.47</v>
      </c>
      <c r="K5492" s="3">
        <v>0.05</v>
      </c>
      <c r="L5492" s="2">
        <v>31.27</v>
      </c>
      <c r="M5492" s="2">
        <f t="shared" si="680"/>
        <v>495.23</v>
      </c>
      <c r="N5492" s="2">
        <f t="shared" si="681"/>
        <v>218.89</v>
      </c>
      <c r="O5492" s="2">
        <f t="shared" si="682"/>
        <v>276.34000000000003</v>
      </c>
      <c r="P5492" s="4">
        <f t="shared" si="683"/>
        <v>0.55800335197786888</v>
      </c>
      <c r="Q5492">
        <f t="shared" si="684"/>
        <v>2025</v>
      </c>
      <c r="R5492" t="str">
        <f t="shared" si="685"/>
        <v>Q4</v>
      </c>
      <c r="S5492">
        <f t="shared" si="686"/>
        <v>10</v>
      </c>
      <c r="T5492" t="str">
        <f t="shared" si="687"/>
        <v>Oct</v>
      </c>
    </row>
    <row r="5493" spans="1:20" x14ac:dyDescent="0.35">
      <c r="A5493" t="s">
        <v>5558</v>
      </c>
      <c r="B5493" s="1">
        <v>45949</v>
      </c>
      <c r="C5493" t="s">
        <v>21</v>
      </c>
      <c r="D5493" t="s">
        <v>22</v>
      </c>
      <c r="E5493" t="s">
        <v>52</v>
      </c>
      <c r="F5493" t="s">
        <v>37</v>
      </c>
      <c r="G5493" t="s">
        <v>25</v>
      </c>
      <c r="H5493" t="s">
        <v>91</v>
      </c>
      <c r="I5493">
        <v>3</v>
      </c>
      <c r="J5493" s="2">
        <v>98.55</v>
      </c>
      <c r="K5493" s="3">
        <v>0.1</v>
      </c>
      <c r="L5493" s="2">
        <v>45.7</v>
      </c>
      <c r="M5493" s="2">
        <f t="shared" si="680"/>
        <v>266.08999999999997</v>
      </c>
      <c r="N5493" s="2">
        <f t="shared" si="681"/>
        <v>137.1</v>
      </c>
      <c r="O5493" s="2">
        <f t="shared" si="682"/>
        <v>128.98999999999998</v>
      </c>
      <c r="P5493" s="4">
        <f t="shared" si="683"/>
        <v>0.48476079521966248</v>
      </c>
      <c r="Q5493">
        <f t="shared" si="684"/>
        <v>2025</v>
      </c>
      <c r="R5493" t="str">
        <f t="shared" si="685"/>
        <v>Q4</v>
      </c>
      <c r="S5493">
        <f t="shared" si="686"/>
        <v>10</v>
      </c>
      <c r="T5493" t="str">
        <f t="shared" si="687"/>
        <v>Oct</v>
      </c>
    </row>
    <row r="5494" spans="1:20" x14ac:dyDescent="0.35">
      <c r="A5494" t="s">
        <v>5559</v>
      </c>
      <c r="B5494" s="1">
        <v>45949</v>
      </c>
      <c r="C5494" t="s">
        <v>21</v>
      </c>
      <c r="D5494" t="s">
        <v>22</v>
      </c>
      <c r="E5494" t="s">
        <v>52</v>
      </c>
      <c r="F5494" t="s">
        <v>24</v>
      </c>
      <c r="G5494" t="s">
        <v>53</v>
      </c>
      <c r="H5494" t="s">
        <v>66</v>
      </c>
      <c r="I5494">
        <v>1</v>
      </c>
      <c r="J5494" s="2">
        <v>106.43</v>
      </c>
      <c r="K5494" s="3">
        <v>0.15</v>
      </c>
      <c r="L5494" s="2">
        <v>43.74</v>
      </c>
      <c r="M5494" s="2">
        <f t="shared" si="680"/>
        <v>90.47</v>
      </c>
      <c r="N5494" s="2">
        <f t="shared" si="681"/>
        <v>43.74</v>
      </c>
      <c r="O5494" s="2">
        <f t="shared" si="682"/>
        <v>46.73</v>
      </c>
      <c r="P5494" s="4">
        <f t="shared" si="683"/>
        <v>0.5165248148557533</v>
      </c>
      <c r="Q5494">
        <f t="shared" si="684"/>
        <v>2025</v>
      </c>
      <c r="R5494" t="str">
        <f t="shared" si="685"/>
        <v>Q4</v>
      </c>
      <c r="S5494">
        <f t="shared" si="686"/>
        <v>10</v>
      </c>
      <c r="T5494" t="str">
        <f t="shared" si="687"/>
        <v>Oct</v>
      </c>
    </row>
    <row r="5495" spans="1:20" x14ac:dyDescent="0.35">
      <c r="A5495" t="s">
        <v>5560</v>
      </c>
      <c r="B5495" s="1">
        <v>45949</v>
      </c>
      <c r="C5495" t="s">
        <v>62</v>
      </c>
      <c r="D5495" t="s">
        <v>74</v>
      </c>
      <c r="E5495" t="s">
        <v>23</v>
      </c>
      <c r="F5495" t="s">
        <v>37</v>
      </c>
      <c r="G5495" t="s">
        <v>32</v>
      </c>
      <c r="H5495" t="s">
        <v>50</v>
      </c>
      <c r="I5495">
        <v>1</v>
      </c>
      <c r="J5495" s="2">
        <v>217.26</v>
      </c>
      <c r="K5495" s="3">
        <v>0.2</v>
      </c>
      <c r="L5495" s="2">
        <v>115.88</v>
      </c>
      <c r="M5495" s="2">
        <f t="shared" si="680"/>
        <v>173.81</v>
      </c>
      <c r="N5495" s="2">
        <f t="shared" si="681"/>
        <v>115.88</v>
      </c>
      <c r="O5495" s="2">
        <f t="shared" si="682"/>
        <v>57.930000000000007</v>
      </c>
      <c r="P5495" s="4">
        <f t="shared" si="683"/>
        <v>0.3332949772740349</v>
      </c>
      <c r="Q5495">
        <f t="shared" si="684"/>
        <v>2025</v>
      </c>
      <c r="R5495" t="str">
        <f t="shared" si="685"/>
        <v>Q4</v>
      </c>
      <c r="S5495">
        <f t="shared" si="686"/>
        <v>10</v>
      </c>
      <c r="T5495" t="str">
        <f t="shared" si="687"/>
        <v>Oct</v>
      </c>
    </row>
    <row r="5496" spans="1:20" x14ac:dyDescent="0.35">
      <c r="A5496" t="s">
        <v>5561</v>
      </c>
      <c r="B5496" s="1">
        <v>45949</v>
      </c>
      <c r="C5496" t="s">
        <v>41</v>
      </c>
      <c r="D5496" t="s">
        <v>42</v>
      </c>
      <c r="E5496" t="s">
        <v>23</v>
      </c>
      <c r="F5496" t="s">
        <v>24</v>
      </c>
      <c r="G5496" t="s">
        <v>32</v>
      </c>
      <c r="H5496" t="s">
        <v>86</v>
      </c>
      <c r="I5496">
        <v>3</v>
      </c>
      <c r="J5496" s="2">
        <v>69.77</v>
      </c>
      <c r="K5496" s="3">
        <v>0</v>
      </c>
      <c r="L5496" s="2">
        <v>24.18</v>
      </c>
      <c r="M5496" s="2">
        <f t="shared" si="680"/>
        <v>209.31</v>
      </c>
      <c r="N5496" s="2">
        <f t="shared" si="681"/>
        <v>72.540000000000006</v>
      </c>
      <c r="O5496" s="2">
        <f t="shared" si="682"/>
        <v>136.76999999999998</v>
      </c>
      <c r="P5496" s="4">
        <f t="shared" si="683"/>
        <v>0.65343270746739279</v>
      </c>
      <c r="Q5496">
        <f t="shared" si="684"/>
        <v>2025</v>
      </c>
      <c r="R5496" t="str">
        <f t="shared" si="685"/>
        <v>Q4</v>
      </c>
      <c r="S5496">
        <f t="shared" si="686"/>
        <v>10</v>
      </c>
      <c r="T5496" t="str">
        <f t="shared" si="687"/>
        <v>Oct</v>
      </c>
    </row>
    <row r="5497" spans="1:20" x14ac:dyDescent="0.35">
      <c r="A5497" t="s">
        <v>5562</v>
      </c>
      <c r="B5497" s="1">
        <v>45949</v>
      </c>
      <c r="C5497" t="s">
        <v>21</v>
      </c>
      <c r="D5497" t="s">
        <v>22</v>
      </c>
      <c r="E5497" t="s">
        <v>23</v>
      </c>
      <c r="F5497" t="s">
        <v>24</v>
      </c>
      <c r="G5497" t="s">
        <v>32</v>
      </c>
      <c r="H5497" t="s">
        <v>33</v>
      </c>
      <c r="I5497">
        <v>4</v>
      </c>
      <c r="J5497" s="2">
        <v>38.11</v>
      </c>
      <c r="K5497" s="3">
        <v>0</v>
      </c>
      <c r="L5497" s="2">
        <v>12.12</v>
      </c>
      <c r="M5497" s="2">
        <f t="shared" si="680"/>
        <v>152.44</v>
      </c>
      <c r="N5497" s="2">
        <f t="shared" si="681"/>
        <v>48.48</v>
      </c>
      <c r="O5497" s="2">
        <f t="shared" si="682"/>
        <v>103.96000000000001</v>
      </c>
      <c r="P5497" s="4">
        <f t="shared" si="683"/>
        <v>0.68197323537129373</v>
      </c>
      <c r="Q5497">
        <f t="shared" si="684"/>
        <v>2025</v>
      </c>
      <c r="R5497" t="str">
        <f t="shared" si="685"/>
        <v>Q4</v>
      </c>
      <c r="S5497">
        <f t="shared" si="686"/>
        <v>10</v>
      </c>
      <c r="T5497" t="str">
        <f t="shared" si="687"/>
        <v>Oct</v>
      </c>
    </row>
    <row r="5498" spans="1:20" x14ac:dyDescent="0.35">
      <c r="A5498" t="s">
        <v>5563</v>
      </c>
      <c r="B5498" s="1">
        <v>45949</v>
      </c>
      <c r="C5498" t="s">
        <v>21</v>
      </c>
      <c r="D5498" t="s">
        <v>35</v>
      </c>
      <c r="E5498" t="s">
        <v>52</v>
      </c>
      <c r="F5498" t="s">
        <v>24</v>
      </c>
      <c r="G5498" t="s">
        <v>46</v>
      </c>
      <c r="H5498" t="s">
        <v>79</v>
      </c>
      <c r="I5498">
        <v>1</v>
      </c>
      <c r="J5498" s="2">
        <v>28.9</v>
      </c>
      <c r="K5498" s="3">
        <v>0</v>
      </c>
      <c r="L5498" s="2">
        <v>9.5399999999999991</v>
      </c>
      <c r="M5498" s="2">
        <f t="shared" si="680"/>
        <v>28.9</v>
      </c>
      <c r="N5498" s="2">
        <f t="shared" si="681"/>
        <v>9.5399999999999991</v>
      </c>
      <c r="O5498" s="2">
        <f t="shared" si="682"/>
        <v>19.36</v>
      </c>
      <c r="P5498" s="4">
        <f t="shared" si="683"/>
        <v>0.66989619377162635</v>
      </c>
      <c r="Q5498">
        <f t="shared" si="684"/>
        <v>2025</v>
      </c>
      <c r="R5498" t="str">
        <f t="shared" si="685"/>
        <v>Q4</v>
      </c>
      <c r="S5498">
        <f t="shared" si="686"/>
        <v>10</v>
      </c>
      <c r="T5498" t="str">
        <f t="shared" si="687"/>
        <v>Oct</v>
      </c>
    </row>
    <row r="5499" spans="1:20" x14ac:dyDescent="0.35">
      <c r="A5499" t="s">
        <v>5564</v>
      </c>
      <c r="B5499" s="1">
        <v>45950</v>
      </c>
      <c r="C5499" t="s">
        <v>21</v>
      </c>
      <c r="D5499" t="s">
        <v>22</v>
      </c>
      <c r="E5499" t="s">
        <v>30</v>
      </c>
      <c r="F5499" t="s">
        <v>31</v>
      </c>
      <c r="G5499" t="s">
        <v>32</v>
      </c>
      <c r="H5499" t="s">
        <v>113</v>
      </c>
      <c r="I5499">
        <v>11</v>
      </c>
      <c r="J5499" s="2">
        <v>370.34</v>
      </c>
      <c r="K5499" s="3">
        <v>0.05</v>
      </c>
      <c r="L5499" s="2">
        <v>212.68</v>
      </c>
      <c r="M5499" s="2">
        <f t="shared" si="680"/>
        <v>3870.05</v>
      </c>
      <c r="N5499" s="2">
        <f t="shared" si="681"/>
        <v>2339.48</v>
      </c>
      <c r="O5499" s="2">
        <f t="shared" si="682"/>
        <v>1530.5700000000002</v>
      </c>
      <c r="P5499" s="4">
        <f t="shared" si="683"/>
        <v>0.39549101432798028</v>
      </c>
      <c r="Q5499">
        <f t="shared" si="684"/>
        <v>2025</v>
      </c>
      <c r="R5499" t="str">
        <f t="shared" si="685"/>
        <v>Q4</v>
      </c>
      <c r="S5499">
        <f t="shared" si="686"/>
        <v>10</v>
      </c>
      <c r="T5499" t="str">
        <f t="shared" si="687"/>
        <v>Oct</v>
      </c>
    </row>
    <row r="5500" spans="1:20" x14ac:dyDescent="0.35">
      <c r="A5500" t="s">
        <v>5565</v>
      </c>
      <c r="B5500" s="1">
        <v>45950</v>
      </c>
      <c r="C5500" t="s">
        <v>41</v>
      </c>
      <c r="D5500" t="s">
        <v>42</v>
      </c>
      <c r="E5500" t="s">
        <v>23</v>
      </c>
      <c r="F5500" t="s">
        <v>24</v>
      </c>
      <c r="G5500" t="s">
        <v>53</v>
      </c>
      <c r="H5500" t="s">
        <v>54</v>
      </c>
      <c r="I5500">
        <v>2</v>
      </c>
      <c r="J5500" s="2">
        <v>153.94</v>
      </c>
      <c r="K5500" s="3">
        <v>0.1</v>
      </c>
      <c r="L5500" s="2">
        <v>69.45</v>
      </c>
      <c r="M5500" s="2">
        <f t="shared" si="680"/>
        <v>277.08999999999997</v>
      </c>
      <c r="N5500" s="2">
        <f t="shared" si="681"/>
        <v>138.9</v>
      </c>
      <c r="O5500" s="2">
        <f t="shared" si="682"/>
        <v>138.18999999999997</v>
      </c>
      <c r="P5500" s="4">
        <f t="shared" si="683"/>
        <v>0.49871882781767651</v>
      </c>
      <c r="Q5500">
        <f t="shared" si="684"/>
        <v>2025</v>
      </c>
      <c r="R5500" t="str">
        <f t="shared" si="685"/>
        <v>Q4</v>
      </c>
      <c r="S5500">
        <f t="shared" si="686"/>
        <v>10</v>
      </c>
      <c r="T5500" t="str">
        <f t="shared" si="687"/>
        <v>Oct</v>
      </c>
    </row>
    <row r="5501" spans="1:20" x14ac:dyDescent="0.35">
      <c r="A5501" t="s">
        <v>5566</v>
      </c>
      <c r="B5501" s="1">
        <v>45950</v>
      </c>
      <c r="C5501" t="s">
        <v>41</v>
      </c>
      <c r="D5501" t="s">
        <v>42</v>
      </c>
      <c r="E5501" t="s">
        <v>23</v>
      </c>
      <c r="F5501" t="s">
        <v>37</v>
      </c>
      <c r="G5501" t="s">
        <v>53</v>
      </c>
      <c r="H5501" t="s">
        <v>54</v>
      </c>
      <c r="I5501">
        <v>6</v>
      </c>
      <c r="J5501" s="2">
        <v>154.74</v>
      </c>
      <c r="K5501" s="3">
        <v>0</v>
      </c>
      <c r="L5501" s="2">
        <v>71.83</v>
      </c>
      <c r="M5501" s="2">
        <f t="shared" si="680"/>
        <v>928.44</v>
      </c>
      <c r="N5501" s="2">
        <f t="shared" si="681"/>
        <v>430.98</v>
      </c>
      <c r="O5501" s="2">
        <f t="shared" si="682"/>
        <v>497.46000000000004</v>
      </c>
      <c r="P5501" s="4">
        <f t="shared" si="683"/>
        <v>0.53580199043556931</v>
      </c>
      <c r="Q5501">
        <f t="shared" si="684"/>
        <v>2025</v>
      </c>
      <c r="R5501" t="str">
        <f t="shared" si="685"/>
        <v>Q4</v>
      </c>
      <c r="S5501">
        <f t="shared" si="686"/>
        <v>10</v>
      </c>
      <c r="T5501" t="str">
        <f t="shared" si="687"/>
        <v>Oct</v>
      </c>
    </row>
    <row r="5502" spans="1:20" x14ac:dyDescent="0.35">
      <c r="A5502" t="s">
        <v>5567</v>
      </c>
      <c r="B5502" s="1">
        <v>45950</v>
      </c>
      <c r="C5502" t="s">
        <v>21</v>
      </c>
      <c r="D5502" t="s">
        <v>22</v>
      </c>
      <c r="E5502" t="s">
        <v>23</v>
      </c>
      <c r="F5502" t="s">
        <v>37</v>
      </c>
      <c r="G5502" t="s">
        <v>53</v>
      </c>
      <c r="H5502" t="s">
        <v>54</v>
      </c>
      <c r="I5502">
        <v>3</v>
      </c>
      <c r="J5502" s="2">
        <v>147.02000000000001</v>
      </c>
      <c r="K5502" s="3">
        <v>0.05</v>
      </c>
      <c r="L5502" s="2">
        <v>69.41</v>
      </c>
      <c r="M5502" s="2">
        <f t="shared" si="680"/>
        <v>419.01</v>
      </c>
      <c r="N5502" s="2">
        <f t="shared" si="681"/>
        <v>208.23</v>
      </c>
      <c r="O5502" s="2">
        <f t="shared" si="682"/>
        <v>210.78</v>
      </c>
      <c r="P5502" s="4">
        <f t="shared" si="683"/>
        <v>0.50304288680461084</v>
      </c>
      <c r="Q5502">
        <f t="shared" si="684"/>
        <v>2025</v>
      </c>
      <c r="R5502" t="str">
        <f t="shared" si="685"/>
        <v>Q4</v>
      </c>
      <c r="S5502">
        <f t="shared" si="686"/>
        <v>10</v>
      </c>
      <c r="T5502" t="str">
        <f t="shared" si="687"/>
        <v>Oct</v>
      </c>
    </row>
    <row r="5503" spans="1:20" x14ac:dyDescent="0.35">
      <c r="A5503" t="s">
        <v>5568</v>
      </c>
      <c r="B5503" s="1">
        <v>45950</v>
      </c>
      <c r="C5503" t="s">
        <v>21</v>
      </c>
      <c r="D5503" t="s">
        <v>22</v>
      </c>
      <c r="E5503" t="s">
        <v>52</v>
      </c>
      <c r="F5503" t="s">
        <v>24</v>
      </c>
      <c r="G5503" t="s">
        <v>53</v>
      </c>
      <c r="H5503" t="s">
        <v>70</v>
      </c>
      <c r="I5503">
        <v>1</v>
      </c>
      <c r="J5503" s="2">
        <v>52.94</v>
      </c>
      <c r="K5503" s="3">
        <v>0</v>
      </c>
      <c r="L5503" s="2">
        <v>19.27</v>
      </c>
      <c r="M5503" s="2">
        <f t="shared" si="680"/>
        <v>52.94</v>
      </c>
      <c r="N5503" s="2">
        <f t="shared" si="681"/>
        <v>19.27</v>
      </c>
      <c r="O5503" s="2">
        <f t="shared" si="682"/>
        <v>33.67</v>
      </c>
      <c r="P5503" s="4">
        <f t="shared" si="683"/>
        <v>0.63600302228938432</v>
      </c>
      <c r="Q5503">
        <f t="shared" si="684"/>
        <v>2025</v>
      </c>
      <c r="R5503" t="str">
        <f t="shared" si="685"/>
        <v>Q4</v>
      </c>
      <c r="S5503">
        <f t="shared" si="686"/>
        <v>10</v>
      </c>
      <c r="T5503" t="str">
        <f t="shared" si="687"/>
        <v>Oct</v>
      </c>
    </row>
    <row r="5504" spans="1:20" x14ac:dyDescent="0.35">
      <c r="A5504" t="s">
        <v>5569</v>
      </c>
      <c r="B5504" s="1">
        <v>45951</v>
      </c>
      <c r="C5504" t="s">
        <v>21</v>
      </c>
      <c r="D5504" t="s">
        <v>103</v>
      </c>
      <c r="E5504" t="s">
        <v>36</v>
      </c>
      <c r="F5504" t="s">
        <v>24</v>
      </c>
      <c r="G5504" t="s">
        <v>53</v>
      </c>
      <c r="H5504" t="s">
        <v>66</v>
      </c>
      <c r="I5504">
        <v>2</v>
      </c>
      <c r="J5504" s="2">
        <v>102.1</v>
      </c>
      <c r="K5504" s="3">
        <v>0.05</v>
      </c>
      <c r="L5504" s="2">
        <v>43.35</v>
      </c>
      <c r="M5504" s="2">
        <f t="shared" si="680"/>
        <v>193.99</v>
      </c>
      <c r="N5504" s="2">
        <f t="shared" si="681"/>
        <v>86.7</v>
      </c>
      <c r="O5504" s="2">
        <f t="shared" si="682"/>
        <v>107.29</v>
      </c>
      <c r="P5504" s="4">
        <f t="shared" si="683"/>
        <v>0.5530697458631888</v>
      </c>
      <c r="Q5504">
        <f t="shared" si="684"/>
        <v>2025</v>
      </c>
      <c r="R5504" t="str">
        <f t="shared" si="685"/>
        <v>Q4</v>
      </c>
      <c r="S5504">
        <f t="shared" si="686"/>
        <v>10</v>
      </c>
      <c r="T5504" t="str">
        <f t="shared" si="687"/>
        <v>Oct</v>
      </c>
    </row>
    <row r="5505" spans="1:20" x14ac:dyDescent="0.35">
      <c r="A5505" t="s">
        <v>5570</v>
      </c>
      <c r="B5505" s="1">
        <v>45951</v>
      </c>
      <c r="C5505" t="s">
        <v>21</v>
      </c>
      <c r="D5505" t="s">
        <v>35</v>
      </c>
      <c r="E5505" t="s">
        <v>52</v>
      </c>
      <c r="F5505" t="s">
        <v>37</v>
      </c>
      <c r="G5505" t="s">
        <v>32</v>
      </c>
      <c r="H5505" t="s">
        <v>33</v>
      </c>
      <c r="I5505">
        <v>1</v>
      </c>
      <c r="J5505" s="2">
        <v>40.380000000000003</v>
      </c>
      <c r="K5505" s="3">
        <v>0.05</v>
      </c>
      <c r="L5505" s="2">
        <v>12.48</v>
      </c>
      <c r="M5505" s="2">
        <f t="shared" si="680"/>
        <v>38.36</v>
      </c>
      <c r="N5505" s="2">
        <f t="shared" si="681"/>
        <v>12.48</v>
      </c>
      <c r="O5505" s="2">
        <f t="shared" si="682"/>
        <v>25.88</v>
      </c>
      <c r="P5505" s="4">
        <f t="shared" si="683"/>
        <v>0.67466110531803958</v>
      </c>
      <c r="Q5505">
        <f t="shared" si="684"/>
        <v>2025</v>
      </c>
      <c r="R5505" t="str">
        <f t="shared" si="685"/>
        <v>Q4</v>
      </c>
      <c r="S5505">
        <f t="shared" si="686"/>
        <v>10</v>
      </c>
      <c r="T5505" t="str">
        <f t="shared" si="687"/>
        <v>Oct</v>
      </c>
    </row>
    <row r="5506" spans="1:20" x14ac:dyDescent="0.35">
      <c r="A5506" t="s">
        <v>5571</v>
      </c>
      <c r="B5506" s="1">
        <v>45951</v>
      </c>
      <c r="C5506" t="s">
        <v>21</v>
      </c>
      <c r="D5506" t="s">
        <v>22</v>
      </c>
      <c r="E5506" t="s">
        <v>23</v>
      </c>
      <c r="F5506" t="s">
        <v>37</v>
      </c>
      <c r="G5506" t="s">
        <v>32</v>
      </c>
      <c r="H5506" t="s">
        <v>113</v>
      </c>
      <c r="I5506">
        <v>1</v>
      </c>
      <c r="J5506" s="2">
        <v>369.8</v>
      </c>
      <c r="K5506" s="3">
        <v>0</v>
      </c>
      <c r="L5506" s="2">
        <v>206.08</v>
      </c>
      <c r="M5506" s="2">
        <f t="shared" ref="M5506:M5569" si="688">ROUND(I5506*J5506*(1-K5506),2)</f>
        <v>369.8</v>
      </c>
      <c r="N5506" s="2">
        <f t="shared" ref="N5506:N5569" si="689">ROUND(I5506*L5506,2)</f>
        <v>206.08</v>
      </c>
      <c r="O5506" s="2">
        <f t="shared" ref="O5506:O5569" si="690">M5506-N5506</f>
        <v>163.72</v>
      </c>
      <c r="P5506" s="4">
        <f t="shared" ref="P5506:P5569" si="691">IFERROR(O5506/M5506,0)</f>
        <v>0.4427257977285019</v>
      </c>
      <c r="Q5506">
        <f t="shared" ref="Q5506:Q5569" si="692">YEAR(B5506)</f>
        <v>2025</v>
      </c>
      <c r="R5506" t="str">
        <f t="shared" ref="R5506:R5569" si="693">"Q"&amp;ROUNDUP(MONTH(B5506)/3,0)</f>
        <v>Q4</v>
      </c>
      <c r="S5506">
        <f t="shared" ref="S5506:S5569" si="694">MONTH(B5506)</f>
        <v>10</v>
      </c>
      <c r="T5506" t="str">
        <f t="shared" ref="T5506:T5569" si="695">TEXT(B5506,"mmm")</f>
        <v>Oct</v>
      </c>
    </row>
    <row r="5507" spans="1:20" x14ac:dyDescent="0.35">
      <c r="A5507" t="s">
        <v>5572</v>
      </c>
      <c r="B5507" s="1">
        <v>45951</v>
      </c>
      <c r="C5507" t="s">
        <v>62</v>
      </c>
      <c r="D5507" t="s">
        <v>63</v>
      </c>
      <c r="E5507" t="s">
        <v>23</v>
      </c>
      <c r="F5507" t="s">
        <v>24</v>
      </c>
      <c r="G5507" t="s">
        <v>32</v>
      </c>
      <c r="H5507" t="s">
        <v>33</v>
      </c>
      <c r="I5507">
        <v>1</v>
      </c>
      <c r="J5507" s="2">
        <v>37.200000000000003</v>
      </c>
      <c r="K5507" s="3">
        <v>0.15</v>
      </c>
      <c r="L5507" s="2">
        <v>12.71</v>
      </c>
      <c r="M5507" s="2">
        <f t="shared" si="688"/>
        <v>31.62</v>
      </c>
      <c r="N5507" s="2">
        <f t="shared" si="689"/>
        <v>12.71</v>
      </c>
      <c r="O5507" s="2">
        <f t="shared" si="690"/>
        <v>18.91</v>
      </c>
      <c r="P5507" s="4">
        <f t="shared" si="691"/>
        <v>0.59803921568627449</v>
      </c>
      <c r="Q5507">
        <f t="shared" si="692"/>
        <v>2025</v>
      </c>
      <c r="R5507" t="str">
        <f t="shared" si="693"/>
        <v>Q4</v>
      </c>
      <c r="S5507">
        <f t="shared" si="694"/>
        <v>10</v>
      </c>
      <c r="T5507" t="str">
        <f t="shared" si="695"/>
        <v>Oct</v>
      </c>
    </row>
    <row r="5508" spans="1:20" x14ac:dyDescent="0.35">
      <c r="A5508" t="s">
        <v>5573</v>
      </c>
      <c r="B5508" s="1">
        <v>45952</v>
      </c>
      <c r="C5508" t="s">
        <v>41</v>
      </c>
      <c r="D5508" t="s">
        <v>42</v>
      </c>
      <c r="E5508" t="s">
        <v>52</v>
      </c>
      <c r="F5508" t="s">
        <v>37</v>
      </c>
      <c r="G5508" t="s">
        <v>32</v>
      </c>
      <c r="H5508" t="s">
        <v>33</v>
      </c>
      <c r="I5508">
        <v>3</v>
      </c>
      <c r="J5508" s="2">
        <v>39.68</v>
      </c>
      <c r="K5508" s="3">
        <v>0.05</v>
      </c>
      <c r="L5508" s="2">
        <v>12.87</v>
      </c>
      <c r="M5508" s="2">
        <f t="shared" si="688"/>
        <v>113.09</v>
      </c>
      <c r="N5508" s="2">
        <f t="shared" si="689"/>
        <v>38.61</v>
      </c>
      <c r="O5508" s="2">
        <f t="shared" si="690"/>
        <v>74.48</v>
      </c>
      <c r="P5508" s="4">
        <f t="shared" si="691"/>
        <v>0.65859050313909273</v>
      </c>
      <c r="Q5508">
        <f t="shared" si="692"/>
        <v>2025</v>
      </c>
      <c r="R5508" t="str">
        <f t="shared" si="693"/>
        <v>Q4</v>
      </c>
      <c r="S5508">
        <f t="shared" si="694"/>
        <v>10</v>
      </c>
      <c r="T5508" t="str">
        <f t="shared" si="695"/>
        <v>Oct</v>
      </c>
    </row>
    <row r="5509" spans="1:20" x14ac:dyDescent="0.35">
      <c r="A5509" t="s">
        <v>5574</v>
      </c>
      <c r="B5509" s="1">
        <v>45952</v>
      </c>
      <c r="C5509" t="s">
        <v>41</v>
      </c>
      <c r="D5509" t="s">
        <v>42</v>
      </c>
      <c r="E5509" t="s">
        <v>52</v>
      </c>
      <c r="F5509" t="s">
        <v>37</v>
      </c>
      <c r="G5509" t="s">
        <v>38</v>
      </c>
      <c r="H5509" t="s">
        <v>84</v>
      </c>
      <c r="I5509">
        <v>3</v>
      </c>
      <c r="J5509" s="2">
        <v>274.23</v>
      </c>
      <c r="K5509" s="3">
        <v>0.2</v>
      </c>
      <c r="L5509" s="2">
        <v>129.75</v>
      </c>
      <c r="M5509" s="2">
        <f t="shared" si="688"/>
        <v>658.15</v>
      </c>
      <c r="N5509" s="2">
        <f t="shared" si="689"/>
        <v>389.25</v>
      </c>
      <c r="O5509" s="2">
        <f t="shared" si="690"/>
        <v>268.89999999999998</v>
      </c>
      <c r="P5509" s="4">
        <f t="shared" si="691"/>
        <v>0.40856947504368302</v>
      </c>
      <c r="Q5509">
        <f t="shared" si="692"/>
        <v>2025</v>
      </c>
      <c r="R5509" t="str">
        <f t="shared" si="693"/>
        <v>Q4</v>
      </c>
      <c r="S5509">
        <f t="shared" si="694"/>
        <v>10</v>
      </c>
      <c r="T5509" t="str">
        <f t="shared" si="695"/>
        <v>Oct</v>
      </c>
    </row>
    <row r="5510" spans="1:20" x14ac:dyDescent="0.35">
      <c r="A5510" t="s">
        <v>5575</v>
      </c>
      <c r="B5510" s="1">
        <v>45952</v>
      </c>
      <c r="C5510" t="s">
        <v>28</v>
      </c>
      <c r="D5510" t="s">
        <v>29</v>
      </c>
      <c r="E5510" t="s">
        <v>43</v>
      </c>
      <c r="F5510" t="s">
        <v>37</v>
      </c>
      <c r="G5510" t="s">
        <v>46</v>
      </c>
      <c r="H5510" t="s">
        <v>75</v>
      </c>
      <c r="I5510">
        <v>1</v>
      </c>
      <c r="J5510" s="2">
        <v>34.85</v>
      </c>
      <c r="K5510" s="3">
        <v>0.1</v>
      </c>
      <c r="L5510" s="2">
        <v>10.09</v>
      </c>
      <c r="M5510" s="2">
        <f t="shared" si="688"/>
        <v>31.37</v>
      </c>
      <c r="N5510" s="2">
        <f t="shared" si="689"/>
        <v>10.09</v>
      </c>
      <c r="O5510" s="2">
        <f t="shared" si="690"/>
        <v>21.28</v>
      </c>
      <c r="P5510" s="4">
        <f t="shared" si="691"/>
        <v>0.67835511635320367</v>
      </c>
      <c r="Q5510">
        <f t="shared" si="692"/>
        <v>2025</v>
      </c>
      <c r="R5510" t="str">
        <f t="shared" si="693"/>
        <v>Q4</v>
      </c>
      <c r="S5510">
        <f t="shared" si="694"/>
        <v>10</v>
      </c>
      <c r="T5510" t="str">
        <f t="shared" si="695"/>
        <v>Oct</v>
      </c>
    </row>
    <row r="5511" spans="1:20" x14ac:dyDescent="0.35">
      <c r="A5511" t="s">
        <v>5576</v>
      </c>
      <c r="B5511" s="1">
        <v>45952</v>
      </c>
      <c r="C5511" t="s">
        <v>21</v>
      </c>
      <c r="D5511" t="s">
        <v>22</v>
      </c>
      <c r="E5511" t="s">
        <v>52</v>
      </c>
      <c r="F5511" t="s">
        <v>37</v>
      </c>
      <c r="G5511" t="s">
        <v>38</v>
      </c>
      <c r="H5511" t="s">
        <v>44</v>
      </c>
      <c r="I5511">
        <v>1</v>
      </c>
      <c r="J5511" s="2">
        <v>116.66</v>
      </c>
      <c r="K5511" s="3">
        <v>0.1</v>
      </c>
      <c r="L5511" s="2">
        <v>49.19</v>
      </c>
      <c r="M5511" s="2">
        <f t="shared" si="688"/>
        <v>104.99</v>
      </c>
      <c r="N5511" s="2">
        <f t="shared" si="689"/>
        <v>49.19</v>
      </c>
      <c r="O5511" s="2">
        <f t="shared" si="690"/>
        <v>55.8</v>
      </c>
      <c r="P5511" s="4">
        <f t="shared" si="691"/>
        <v>0.53147918849414233</v>
      </c>
      <c r="Q5511">
        <f t="shared" si="692"/>
        <v>2025</v>
      </c>
      <c r="R5511" t="str">
        <f t="shared" si="693"/>
        <v>Q4</v>
      </c>
      <c r="S5511">
        <f t="shared" si="694"/>
        <v>10</v>
      </c>
      <c r="T5511" t="str">
        <f t="shared" si="695"/>
        <v>Oct</v>
      </c>
    </row>
    <row r="5512" spans="1:20" x14ac:dyDescent="0.35">
      <c r="A5512" t="s">
        <v>5577</v>
      </c>
      <c r="B5512" s="1">
        <v>45952</v>
      </c>
      <c r="C5512" t="s">
        <v>21</v>
      </c>
      <c r="D5512" t="s">
        <v>35</v>
      </c>
      <c r="E5512" t="s">
        <v>30</v>
      </c>
      <c r="F5512" t="s">
        <v>31</v>
      </c>
      <c r="G5512" t="s">
        <v>32</v>
      </c>
      <c r="H5512" t="s">
        <v>50</v>
      </c>
      <c r="I5512">
        <v>5</v>
      </c>
      <c r="J5512" s="2">
        <v>228.23</v>
      </c>
      <c r="K5512" s="3">
        <v>0.1</v>
      </c>
      <c r="L5512" s="2">
        <v>114.12</v>
      </c>
      <c r="M5512" s="2">
        <f t="shared" si="688"/>
        <v>1027.04</v>
      </c>
      <c r="N5512" s="2">
        <f t="shared" si="689"/>
        <v>570.6</v>
      </c>
      <c r="O5512" s="2">
        <f t="shared" si="690"/>
        <v>456.43999999999994</v>
      </c>
      <c r="P5512" s="4">
        <f t="shared" si="691"/>
        <v>0.4444228072908552</v>
      </c>
      <c r="Q5512">
        <f t="shared" si="692"/>
        <v>2025</v>
      </c>
      <c r="R5512" t="str">
        <f t="shared" si="693"/>
        <v>Q4</v>
      </c>
      <c r="S5512">
        <f t="shared" si="694"/>
        <v>10</v>
      </c>
      <c r="T5512" t="str">
        <f t="shared" si="695"/>
        <v>Oct</v>
      </c>
    </row>
    <row r="5513" spans="1:20" x14ac:dyDescent="0.35">
      <c r="A5513" t="s">
        <v>5578</v>
      </c>
      <c r="B5513" s="1">
        <v>45952</v>
      </c>
      <c r="C5513" t="s">
        <v>28</v>
      </c>
      <c r="D5513" t="s">
        <v>49</v>
      </c>
      <c r="E5513" t="s">
        <v>52</v>
      </c>
      <c r="F5513" t="s">
        <v>37</v>
      </c>
      <c r="G5513" t="s">
        <v>53</v>
      </c>
      <c r="H5513" t="s">
        <v>131</v>
      </c>
      <c r="I5513">
        <v>4</v>
      </c>
      <c r="J5513" s="2">
        <v>33.270000000000003</v>
      </c>
      <c r="K5513" s="3">
        <v>0</v>
      </c>
      <c r="L5513" s="2">
        <v>9.91</v>
      </c>
      <c r="M5513" s="2">
        <f t="shared" si="688"/>
        <v>133.08000000000001</v>
      </c>
      <c r="N5513" s="2">
        <f t="shared" si="689"/>
        <v>39.64</v>
      </c>
      <c r="O5513" s="2">
        <f t="shared" si="690"/>
        <v>93.440000000000012</v>
      </c>
      <c r="P5513" s="4">
        <f t="shared" si="691"/>
        <v>0.70213405470393753</v>
      </c>
      <c r="Q5513">
        <f t="shared" si="692"/>
        <v>2025</v>
      </c>
      <c r="R5513" t="str">
        <f t="shared" si="693"/>
        <v>Q4</v>
      </c>
      <c r="S5513">
        <f t="shared" si="694"/>
        <v>10</v>
      </c>
      <c r="T5513" t="str">
        <f t="shared" si="695"/>
        <v>Oct</v>
      </c>
    </row>
    <row r="5514" spans="1:20" x14ac:dyDescent="0.35">
      <c r="A5514" t="s">
        <v>5579</v>
      </c>
      <c r="B5514" s="1">
        <v>45952</v>
      </c>
      <c r="C5514" t="s">
        <v>28</v>
      </c>
      <c r="D5514" t="s">
        <v>29</v>
      </c>
      <c r="E5514" t="s">
        <v>52</v>
      </c>
      <c r="F5514" t="s">
        <v>37</v>
      </c>
      <c r="G5514" t="s">
        <v>53</v>
      </c>
      <c r="H5514" t="s">
        <v>131</v>
      </c>
      <c r="I5514">
        <v>2</v>
      </c>
      <c r="J5514" s="2">
        <v>32.799999999999997</v>
      </c>
      <c r="K5514" s="3">
        <v>0.1</v>
      </c>
      <c r="L5514" s="2">
        <v>9.69</v>
      </c>
      <c r="M5514" s="2">
        <f t="shared" si="688"/>
        <v>59.04</v>
      </c>
      <c r="N5514" s="2">
        <f t="shared" si="689"/>
        <v>19.38</v>
      </c>
      <c r="O5514" s="2">
        <f t="shared" si="690"/>
        <v>39.659999999999997</v>
      </c>
      <c r="P5514" s="4">
        <f t="shared" si="691"/>
        <v>0.6717479674796748</v>
      </c>
      <c r="Q5514">
        <f t="shared" si="692"/>
        <v>2025</v>
      </c>
      <c r="R5514" t="str">
        <f t="shared" si="693"/>
        <v>Q4</v>
      </c>
      <c r="S5514">
        <f t="shared" si="694"/>
        <v>10</v>
      </c>
      <c r="T5514" t="str">
        <f t="shared" si="695"/>
        <v>Oct</v>
      </c>
    </row>
    <row r="5515" spans="1:20" x14ac:dyDescent="0.35">
      <c r="A5515" t="s">
        <v>5580</v>
      </c>
      <c r="B5515" s="1">
        <v>45952</v>
      </c>
      <c r="C5515" t="s">
        <v>21</v>
      </c>
      <c r="D5515" t="s">
        <v>35</v>
      </c>
      <c r="E5515" t="s">
        <v>43</v>
      </c>
      <c r="F5515" t="s">
        <v>24</v>
      </c>
      <c r="G5515" t="s">
        <v>25</v>
      </c>
      <c r="H5515" t="s">
        <v>91</v>
      </c>
      <c r="I5515">
        <v>2</v>
      </c>
      <c r="J5515" s="2">
        <v>100.67</v>
      </c>
      <c r="K5515" s="3">
        <v>0</v>
      </c>
      <c r="L5515" s="2">
        <v>44.14</v>
      </c>
      <c r="M5515" s="2">
        <f t="shared" si="688"/>
        <v>201.34</v>
      </c>
      <c r="N5515" s="2">
        <f t="shared" si="689"/>
        <v>88.28</v>
      </c>
      <c r="O5515" s="2">
        <f t="shared" si="690"/>
        <v>113.06</v>
      </c>
      <c r="P5515" s="4">
        <f t="shared" si="691"/>
        <v>0.56153769742723747</v>
      </c>
      <c r="Q5515">
        <f t="shared" si="692"/>
        <v>2025</v>
      </c>
      <c r="R5515" t="str">
        <f t="shared" si="693"/>
        <v>Q4</v>
      </c>
      <c r="S5515">
        <f t="shared" si="694"/>
        <v>10</v>
      </c>
      <c r="T5515" t="str">
        <f t="shared" si="695"/>
        <v>Oct</v>
      </c>
    </row>
    <row r="5516" spans="1:20" x14ac:dyDescent="0.35">
      <c r="A5516" t="s">
        <v>5581</v>
      </c>
      <c r="B5516" s="1">
        <v>45952</v>
      </c>
      <c r="C5516" t="s">
        <v>41</v>
      </c>
      <c r="D5516" t="s">
        <v>42</v>
      </c>
      <c r="E5516" t="s">
        <v>36</v>
      </c>
      <c r="F5516" t="s">
        <v>24</v>
      </c>
      <c r="G5516" t="s">
        <v>38</v>
      </c>
      <c r="H5516" t="s">
        <v>84</v>
      </c>
      <c r="I5516">
        <v>2</v>
      </c>
      <c r="J5516" s="2">
        <v>268.29000000000002</v>
      </c>
      <c r="K5516" s="3">
        <v>0.15</v>
      </c>
      <c r="L5516" s="2">
        <v>131.21</v>
      </c>
      <c r="M5516" s="2">
        <f t="shared" si="688"/>
        <v>456.09</v>
      </c>
      <c r="N5516" s="2">
        <f t="shared" si="689"/>
        <v>262.42</v>
      </c>
      <c r="O5516" s="2">
        <f t="shared" si="690"/>
        <v>193.66999999999996</v>
      </c>
      <c r="P5516" s="4">
        <f t="shared" si="691"/>
        <v>0.42463110351027206</v>
      </c>
      <c r="Q5516">
        <f t="shared" si="692"/>
        <v>2025</v>
      </c>
      <c r="R5516" t="str">
        <f t="shared" si="693"/>
        <v>Q4</v>
      </c>
      <c r="S5516">
        <f t="shared" si="694"/>
        <v>10</v>
      </c>
      <c r="T5516" t="str">
        <f t="shared" si="695"/>
        <v>Oct</v>
      </c>
    </row>
    <row r="5517" spans="1:20" x14ac:dyDescent="0.35">
      <c r="A5517" t="s">
        <v>5582</v>
      </c>
      <c r="B5517" s="1">
        <v>45953</v>
      </c>
      <c r="C5517" t="s">
        <v>41</v>
      </c>
      <c r="D5517" t="s">
        <v>42</v>
      </c>
      <c r="E5517" t="s">
        <v>36</v>
      </c>
      <c r="F5517" t="s">
        <v>37</v>
      </c>
      <c r="G5517" t="s">
        <v>38</v>
      </c>
      <c r="H5517" t="s">
        <v>56</v>
      </c>
      <c r="I5517">
        <v>3</v>
      </c>
      <c r="J5517" s="2">
        <v>81.05</v>
      </c>
      <c r="K5517" s="3">
        <v>0.05</v>
      </c>
      <c r="L5517" s="2">
        <v>31.77</v>
      </c>
      <c r="M5517" s="2">
        <f t="shared" si="688"/>
        <v>230.99</v>
      </c>
      <c r="N5517" s="2">
        <f t="shared" si="689"/>
        <v>95.31</v>
      </c>
      <c r="O5517" s="2">
        <f t="shared" si="690"/>
        <v>135.68</v>
      </c>
      <c r="P5517" s="4">
        <f t="shared" si="691"/>
        <v>0.58738473526992507</v>
      </c>
      <c r="Q5517">
        <f t="shared" si="692"/>
        <v>2025</v>
      </c>
      <c r="R5517" t="str">
        <f t="shared" si="693"/>
        <v>Q4</v>
      </c>
      <c r="S5517">
        <f t="shared" si="694"/>
        <v>10</v>
      </c>
      <c r="T5517" t="str">
        <f t="shared" si="695"/>
        <v>Oct</v>
      </c>
    </row>
    <row r="5518" spans="1:20" x14ac:dyDescent="0.35">
      <c r="A5518" t="s">
        <v>5583</v>
      </c>
      <c r="B5518" s="1">
        <v>45953</v>
      </c>
      <c r="C5518" t="s">
        <v>62</v>
      </c>
      <c r="D5518" t="s">
        <v>74</v>
      </c>
      <c r="E5518" t="s">
        <v>30</v>
      </c>
      <c r="F5518" t="s">
        <v>31</v>
      </c>
      <c r="G5518" t="s">
        <v>38</v>
      </c>
      <c r="H5518" t="s">
        <v>56</v>
      </c>
      <c r="I5518">
        <v>9</v>
      </c>
      <c r="J5518" s="2">
        <v>75.16</v>
      </c>
      <c r="K5518" s="3">
        <v>0.1</v>
      </c>
      <c r="L5518" s="2">
        <v>32.85</v>
      </c>
      <c r="M5518" s="2">
        <f t="shared" si="688"/>
        <v>608.79999999999995</v>
      </c>
      <c r="N5518" s="2">
        <f t="shared" si="689"/>
        <v>295.64999999999998</v>
      </c>
      <c r="O5518" s="2">
        <f t="shared" si="690"/>
        <v>313.14999999999998</v>
      </c>
      <c r="P5518" s="4">
        <f t="shared" si="691"/>
        <v>0.51437253613666234</v>
      </c>
      <c r="Q5518">
        <f t="shared" si="692"/>
        <v>2025</v>
      </c>
      <c r="R5518" t="str">
        <f t="shared" si="693"/>
        <v>Q4</v>
      </c>
      <c r="S5518">
        <f t="shared" si="694"/>
        <v>10</v>
      </c>
      <c r="T5518" t="str">
        <f t="shared" si="695"/>
        <v>Oct</v>
      </c>
    </row>
    <row r="5519" spans="1:20" x14ac:dyDescent="0.35">
      <c r="A5519" t="s">
        <v>5584</v>
      </c>
      <c r="B5519" s="1">
        <v>45953</v>
      </c>
      <c r="C5519" t="s">
        <v>28</v>
      </c>
      <c r="D5519" t="s">
        <v>49</v>
      </c>
      <c r="E5519" t="s">
        <v>36</v>
      </c>
      <c r="F5519" t="s">
        <v>24</v>
      </c>
      <c r="G5519" t="s">
        <v>32</v>
      </c>
      <c r="H5519" t="s">
        <v>86</v>
      </c>
      <c r="I5519">
        <v>1</v>
      </c>
      <c r="J5519" s="2">
        <v>70.62</v>
      </c>
      <c r="K5519" s="3">
        <v>0</v>
      </c>
      <c r="L5519" s="2">
        <v>25.04</v>
      </c>
      <c r="M5519" s="2">
        <f t="shared" si="688"/>
        <v>70.62</v>
      </c>
      <c r="N5519" s="2">
        <f t="shared" si="689"/>
        <v>25.04</v>
      </c>
      <c r="O5519" s="2">
        <f t="shared" si="690"/>
        <v>45.580000000000005</v>
      </c>
      <c r="P5519" s="4">
        <f t="shared" si="691"/>
        <v>0.64542622486547718</v>
      </c>
      <c r="Q5519">
        <f t="shared" si="692"/>
        <v>2025</v>
      </c>
      <c r="R5519" t="str">
        <f t="shared" si="693"/>
        <v>Q4</v>
      </c>
      <c r="S5519">
        <f t="shared" si="694"/>
        <v>10</v>
      </c>
      <c r="T5519" t="str">
        <f t="shared" si="695"/>
        <v>Oct</v>
      </c>
    </row>
    <row r="5520" spans="1:20" x14ac:dyDescent="0.35">
      <c r="A5520" t="s">
        <v>5585</v>
      </c>
      <c r="B5520" s="1">
        <v>45953</v>
      </c>
      <c r="C5520" t="s">
        <v>28</v>
      </c>
      <c r="D5520" t="s">
        <v>29</v>
      </c>
      <c r="E5520" t="s">
        <v>52</v>
      </c>
      <c r="F5520" t="s">
        <v>24</v>
      </c>
      <c r="G5520" t="s">
        <v>38</v>
      </c>
      <c r="H5520" t="s">
        <v>56</v>
      </c>
      <c r="I5520">
        <v>1</v>
      </c>
      <c r="J5520" s="2">
        <v>78.19</v>
      </c>
      <c r="K5520" s="3">
        <v>0</v>
      </c>
      <c r="L5520" s="2">
        <v>32.08</v>
      </c>
      <c r="M5520" s="2">
        <f t="shared" si="688"/>
        <v>78.19</v>
      </c>
      <c r="N5520" s="2">
        <f t="shared" si="689"/>
        <v>32.08</v>
      </c>
      <c r="O5520" s="2">
        <f t="shared" si="690"/>
        <v>46.11</v>
      </c>
      <c r="P5520" s="4">
        <f t="shared" si="691"/>
        <v>0.5897173551605065</v>
      </c>
      <c r="Q5520">
        <f t="shared" si="692"/>
        <v>2025</v>
      </c>
      <c r="R5520" t="str">
        <f t="shared" si="693"/>
        <v>Q4</v>
      </c>
      <c r="S5520">
        <f t="shared" si="694"/>
        <v>10</v>
      </c>
      <c r="T5520" t="str">
        <f t="shared" si="695"/>
        <v>Oct</v>
      </c>
    </row>
    <row r="5521" spans="1:20" x14ac:dyDescent="0.35">
      <c r="A5521" t="s">
        <v>5586</v>
      </c>
      <c r="B5521" s="1">
        <v>45953</v>
      </c>
      <c r="C5521" t="s">
        <v>21</v>
      </c>
      <c r="D5521" t="s">
        <v>35</v>
      </c>
      <c r="E5521" t="s">
        <v>52</v>
      </c>
      <c r="F5521" t="s">
        <v>24</v>
      </c>
      <c r="G5521" t="s">
        <v>53</v>
      </c>
      <c r="H5521" t="s">
        <v>70</v>
      </c>
      <c r="I5521">
        <v>2</v>
      </c>
      <c r="J5521" s="2">
        <v>55.03</v>
      </c>
      <c r="K5521" s="3">
        <v>0.15</v>
      </c>
      <c r="L5521" s="2">
        <v>19.68</v>
      </c>
      <c r="M5521" s="2">
        <f t="shared" si="688"/>
        <v>93.55</v>
      </c>
      <c r="N5521" s="2">
        <f t="shared" si="689"/>
        <v>39.36</v>
      </c>
      <c r="O5521" s="2">
        <f t="shared" si="690"/>
        <v>54.19</v>
      </c>
      <c r="P5521" s="4">
        <f t="shared" si="691"/>
        <v>0.5792624265098878</v>
      </c>
      <c r="Q5521">
        <f t="shared" si="692"/>
        <v>2025</v>
      </c>
      <c r="R5521" t="str">
        <f t="shared" si="693"/>
        <v>Q4</v>
      </c>
      <c r="S5521">
        <f t="shared" si="694"/>
        <v>10</v>
      </c>
      <c r="T5521" t="str">
        <f t="shared" si="695"/>
        <v>Oct</v>
      </c>
    </row>
    <row r="5522" spans="1:20" x14ac:dyDescent="0.35">
      <c r="A5522" t="s">
        <v>5587</v>
      </c>
      <c r="B5522" s="1">
        <v>45953</v>
      </c>
      <c r="C5522" t="s">
        <v>41</v>
      </c>
      <c r="D5522" t="s">
        <v>42</v>
      </c>
      <c r="E5522" t="s">
        <v>23</v>
      </c>
      <c r="F5522" t="s">
        <v>24</v>
      </c>
      <c r="G5522" t="s">
        <v>32</v>
      </c>
      <c r="H5522" t="s">
        <v>33</v>
      </c>
      <c r="I5522">
        <v>1</v>
      </c>
      <c r="J5522" s="2">
        <v>39.94</v>
      </c>
      <c r="K5522" s="3">
        <v>0.05</v>
      </c>
      <c r="L5522" s="2">
        <v>11.97</v>
      </c>
      <c r="M5522" s="2">
        <f t="shared" si="688"/>
        <v>37.94</v>
      </c>
      <c r="N5522" s="2">
        <f t="shared" si="689"/>
        <v>11.97</v>
      </c>
      <c r="O5522" s="2">
        <f t="shared" si="690"/>
        <v>25.97</v>
      </c>
      <c r="P5522" s="4">
        <f t="shared" si="691"/>
        <v>0.68450184501845024</v>
      </c>
      <c r="Q5522">
        <f t="shared" si="692"/>
        <v>2025</v>
      </c>
      <c r="R5522" t="str">
        <f t="shared" si="693"/>
        <v>Q4</v>
      </c>
      <c r="S5522">
        <f t="shared" si="694"/>
        <v>10</v>
      </c>
      <c r="T5522" t="str">
        <f t="shared" si="695"/>
        <v>Oct</v>
      </c>
    </row>
    <row r="5523" spans="1:20" x14ac:dyDescent="0.35">
      <c r="A5523" t="s">
        <v>5588</v>
      </c>
      <c r="B5523" s="1">
        <v>45954</v>
      </c>
      <c r="C5523" t="s">
        <v>21</v>
      </c>
      <c r="D5523" t="s">
        <v>35</v>
      </c>
      <c r="E5523" t="s">
        <v>36</v>
      </c>
      <c r="F5523" t="s">
        <v>31</v>
      </c>
      <c r="G5523" t="s">
        <v>25</v>
      </c>
      <c r="H5523" t="s">
        <v>72</v>
      </c>
      <c r="I5523">
        <v>2</v>
      </c>
      <c r="J5523" s="2">
        <v>190.92</v>
      </c>
      <c r="K5523" s="3">
        <v>0</v>
      </c>
      <c r="L5523" s="2">
        <v>104.58</v>
      </c>
      <c r="M5523" s="2">
        <f t="shared" si="688"/>
        <v>381.84</v>
      </c>
      <c r="N5523" s="2">
        <f t="shared" si="689"/>
        <v>209.16</v>
      </c>
      <c r="O5523" s="2">
        <f t="shared" si="690"/>
        <v>172.67999999999998</v>
      </c>
      <c r="P5523" s="4">
        <f t="shared" si="691"/>
        <v>0.45223130106851034</v>
      </c>
      <c r="Q5523">
        <f t="shared" si="692"/>
        <v>2025</v>
      </c>
      <c r="R5523" t="str">
        <f t="shared" si="693"/>
        <v>Q4</v>
      </c>
      <c r="S5523">
        <f t="shared" si="694"/>
        <v>10</v>
      </c>
      <c r="T5523" t="str">
        <f t="shared" si="695"/>
        <v>Oct</v>
      </c>
    </row>
    <row r="5524" spans="1:20" x14ac:dyDescent="0.35">
      <c r="A5524" t="s">
        <v>5589</v>
      </c>
      <c r="B5524" s="1">
        <v>45954</v>
      </c>
      <c r="C5524" t="s">
        <v>41</v>
      </c>
      <c r="D5524" t="s">
        <v>42</v>
      </c>
      <c r="E5524" t="s">
        <v>36</v>
      </c>
      <c r="F5524" t="s">
        <v>24</v>
      </c>
      <c r="G5524" t="s">
        <v>32</v>
      </c>
      <c r="H5524" t="s">
        <v>86</v>
      </c>
      <c r="I5524">
        <v>2</v>
      </c>
      <c r="J5524" s="2">
        <v>72.59</v>
      </c>
      <c r="K5524" s="3">
        <v>0.05</v>
      </c>
      <c r="L5524" s="2">
        <v>23.97</v>
      </c>
      <c r="M5524" s="2">
        <f t="shared" si="688"/>
        <v>137.91999999999999</v>
      </c>
      <c r="N5524" s="2">
        <f t="shared" si="689"/>
        <v>47.94</v>
      </c>
      <c r="O5524" s="2">
        <f t="shared" si="690"/>
        <v>89.97999999999999</v>
      </c>
      <c r="P5524" s="4">
        <f t="shared" si="691"/>
        <v>0.65240719257540603</v>
      </c>
      <c r="Q5524">
        <f t="shared" si="692"/>
        <v>2025</v>
      </c>
      <c r="R5524" t="str">
        <f t="shared" si="693"/>
        <v>Q4</v>
      </c>
      <c r="S5524">
        <f t="shared" si="694"/>
        <v>10</v>
      </c>
      <c r="T5524" t="str">
        <f t="shared" si="695"/>
        <v>Oct</v>
      </c>
    </row>
    <row r="5525" spans="1:20" x14ac:dyDescent="0.35">
      <c r="A5525" t="s">
        <v>5590</v>
      </c>
      <c r="B5525" s="1">
        <v>45954</v>
      </c>
      <c r="C5525" t="s">
        <v>41</v>
      </c>
      <c r="D5525" t="s">
        <v>42</v>
      </c>
      <c r="E5525" t="s">
        <v>36</v>
      </c>
      <c r="F5525" t="s">
        <v>24</v>
      </c>
      <c r="G5525" t="s">
        <v>32</v>
      </c>
      <c r="H5525" t="s">
        <v>86</v>
      </c>
      <c r="I5525">
        <v>1</v>
      </c>
      <c r="J5525" s="2">
        <v>73.290000000000006</v>
      </c>
      <c r="K5525" s="3">
        <v>0.2</v>
      </c>
      <c r="L5525" s="2">
        <v>24.67</v>
      </c>
      <c r="M5525" s="2">
        <f t="shared" si="688"/>
        <v>58.63</v>
      </c>
      <c r="N5525" s="2">
        <f t="shared" si="689"/>
        <v>24.67</v>
      </c>
      <c r="O5525" s="2">
        <f t="shared" si="690"/>
        <v>33.96</v>
      </c>
      <c r="P5525" s="4">
        <f t="shared" si="691"/>
        <v>0.57922565239638413</v>
      </c>
      <c r="Q5525">
        <f t="shared" si="692"/>
        <v>2025</v>
      </c>
      <c r="R5525" t="str">
        <f t="shared" si="693"/>
        <v>Q4</v>
      </c>
      <c r="S5525">
        <f t="shared" si="694"/>
        <v>10</v>
      </c>
      <c r="T5525" t="str">
        <f t="shared" si="695"/>
        <v>Oct</v>
      </c>
    </row>
    <row r="5526" spans="1:20" x14ac:dyDescent="0.35">
      <c r="A5526" t="s">
        <v>5591</v>
      </c>
      <c r="B5526" s="1">
        <v>45954</v>
      </c>
      <c r="C5526" t="s">
        <v>41</v>
      </c>
      <c r="D5526" t="s">
        <v>42</v>
      </c>
      <c r="E5526" t="s">
        <v>30</v>
      </c>
      <c r="F5526" t="s">
        <v>31</v>
      </c>
      <c r="G5526" t="s">
        <v>53</v>
      </c>
      <c r="H5526" t="s">
        <v>54</v>
      </c>
      <c r="I5526">
        <v>8</v>
      </c>
      <c r="J5526" s="2">
        <v>153.63999999999999</v>
      </c>
      <c r="K5526" s="3">
        <v>0.1</v>
      </c>
      <c r="L5526" s="2">
        <v>72.45</v>
      </c>
      <c r="M5526" s="2">
        <f t="shared" si="688"/>
        <v>1106.21</v>
      </c>
      <c r="N5526" s="2">
        <f t="shared" si="689"/>
        <v>579.6</v>
      </c>
      <c r="O5526" s="2">
        <f t="shared" si="690"/>
        <v>526.61</v>
      </c>
      <c r="P5526" s="4">
        <f t="shared" si="691"/>
        <v>0.47604885148389547</v>
      </c>
      <c r="Q5526">
        <f t="shared" si="692"/>
        <v>2025</v>
      </c>
      <c r="R5526" t="str">
        <f t="shared" si="693"/>
        <v>Q4</v>
      </c>
      <c r="S5526">
        <f t="shared" si="694"/>
        <v>10</v>
      </c>
      <c r="T5526" t="str">
        <f t="shared" si="695"/>
        <v>Oct</v>
      </c>
    </row>
    <row r="5527" spans="1:20" x14ac:dyDescent="0.35">
      <c r="A5527" t="s">
        <v>5592</v>
      </c>
      <c r="B5527" s="1">
        <v>45954</v>
      </c>
      <c r="C5527" t="s">
        <v>28</v>
      </c>
      <c r="D5527" t="s">
        <v>49</v>
      </c>
      <c r="E5527" t="s">
        <v>23</v>
      </c>
      <c r="F5527" t="s">
        <v>37</v>
      </c>
      <c r="G5527" t="s">
        <v>32</v>
      </c>
      <c r="H5527" t="s">
        <v>86</v>
      </c>
      <c r="I5527">
        <v>2</v>
      </c>
      <c r="J5527" s="2">
        <v>70.83</v>
      </c>
      <c r="K5527" s="3">
        <v>0.1</v>
      </c>
      <c r="L5527" s="2">
        <v>24.72</v>
      </c>
      <c r="M5527" s="2">
        <f t="shared" si="688"/>
        <v>127.49</v>
      </c>
      <c r="N5527" s="2">
        <f t="shared" si="689"/>
        <v>49.44</v>
      </c>
      <c r="O5527" s="2">
        <f t="shared" si="690"/>
        <v>78.05</v>
      </c>
      <c r="P5527" s="4">
        <f t="shared" si="691"/>
        <v>0.61220487881402463</v>
      </c>
      <c r="Q5527">
        <f t="shared" si="692"/>
        <v>2025</v>
      </c>
      <c r="R5527" t="str">
        <f t="shared" si="693"/>
        <v>Q4</v>
      </c>
      <c r="S5527">
        <f t="shared" si="694"/>
        <v>10</v>
      </c>
      <c r="T5527" t="str">
        <f t="shared" si="695"/>
        <v>Oct</v>
      </c>
    </row>
    <row r="5528" spans="1:20" x14ac:dyDescent="0.35">
      <c r="A5528" t="s">
        <v>5593</v>
      </c>
      <c r="B5528" s="1">
        <v>45955</v>
      </c>
      <c r="C5528" t="s">
        <v>28</v>
      </c>
      <c r="D5528" t="s">
        <v>49</v>
      </c>
      <c r="E5528" t="s">
        <v>23</v>
      </c>
      <c r="F5528" t="s">
        <v>37</v>
      </c>
      <c r="G5528" t="s">
        <v>46</v>
      </c>
      <c r="H5528" t="s">
        <v>183</v>
      </c>
      <c r="I5528">
        <v>2</v>
      </c>
      <c r="J5528" s="2">
        <v>145.02000000000001</v>
      </c>
      <c r="K5528" s="3">
        <v>0</v>
      </c>
      <c r="L5528" s="2">
        <v>63.83</v>
      </c>
      <c r="M5528" s="2">
        <f t="shared" si="688"/>
        <v>290.04000000000002</v>
      </c>
      <c r="N5528" s="2">
        <f t="shared" si="689"/>
        <v>127.66</v>
      </c>
      <c r="O5528" s="2">
        <f t="shared" si="690"/>
        <v>162.38000000000002</v>
      </c>
      <c r="P5528" s="4">
        <f t="shared" si="691"/>
        <v>0.55985381326713557</v>
      </c>
      <c r="Q5528">
        <f t="shared" si="692"/>
        <v>2025</v>
      </c>
      <c r="R5528" t="str">
        <f t="shared" si="693"/>
        <v>Q4</v>
      </c>
      <c r="S5528">
        <f t="shared" si="694"/>
        <v>10</v>
      </c>
      <c r="T5528" t="str">
        <f t="shared" si="695"/>
        <v>Oct</v>
      </c>
    </row>
    <row r="5529" spans="1:20" x14ac:dyDescent="0.35">
      <c r="A5529" t="s">
        <v>5594</v>
      </c>
      <c r="B5529" s="1">
        <v>45955</v>
      </c>
      <c r="C5529" t="s">
        <v>21</v>
      </c>
      <c r="D5529" t="s">
        <v>22</v>
      </c>
      <c r="E5529" t="s">
        <v>23</v>
      </c>
      <c r="F5529" t="s">
        <v>37</v>
      </c>
      <c r="G5529" t="s">
        <v>53</v>
      </c>
      <c r="H5529" t="s">
        <v>70</v>
      </c>
      <c r="I5529">
        <v>1</v>
      </c>
      <c r="J5529" s="2">
        <v>52.46</v>
      </c>
      <c r="K5529" s="3">
        <v>0.05</v>
      </c>
      <c r="L5529" s="2">
        <v>18.8</v>
      </c>
      <c r="M5529" s="2">
        <f t="shared" si="688"/>
        <v>49.84</v>
      </c>
      <c r="N5529" s="2">
        <f t="shared" si="689"/>
        <v>18.8</v>
      </c>
      <c r="O5529" s="2">
        <f t="shared" si="690"/>
        <v>31.040000000000003</v>
      </c>
      <c r="P5529" s="4">
        <f t="shared" si="691"/>
        <v>0.622792937399679</v>
      </c>
      <c r="Q5529">
        <f t="shared" si="692"/>
        <v>2025</v>
      </c>
      <c r="R5529" t="str">
        <f t="shared" si="693"/>
        <v>Q4</v>
      </c>
      <c r="S5529">
        <f t="shared" si="694"/>
        <v>10</v>
      </c>
      <c r="T5529" t="str">
        <f t="shared" si="695"/>
        <v>Oct</v>
      </c>
    </row>
    <row r="5530" spans="1:20" x14ac:dyDescent="0.35">
      <c r="A5530" t="s">
        <v>5595</v>
      </c>
      <c r="B5530" s="1">
        <v>45955</v>
      </c>
      <c r="C5530" t="s">
        <v>21</v>
      </c>
      <c r="D5530" t="s">
        <v>22</v>
      </c>
      <c r="E5530" t="s">
        <v>52</v>
      </c>
      <c r="F5530" t="s">
        <v>37</v>
      </c>
      <c r="G5530" t="s">
        <v>46</v>
      </c>
      <c r="H5530" t="s">
        <v>183</v>
      </c>
      <c r="I5530">
        <v>2</v>
      </c>
      <c r="J5530" s="2">
        <v>138.35</v>
      </c>
      <c r="K5530" s="3">
        <v>0</v>
      </c>
      <c r="L5530" s="2">
        <v>66.5</v>
      </c>
      <c r="M5530" s="2">
        <f t="shared" si="688"/>
        <v>276.7</v>
      </c>
      <c r="N5530" s="2">
        <f t="shared" si="689"/>
        <v>133</v>
      </c>
      <c r="O5530" s="2">
        <f t="shared" si="690"/>
        <v>143.69999999999999</v>
      </c>
      <c r="P5530" s="4">
        <f t="shared" si="691"/>
        <v>0.51933501987712327</v>
      </c>
      <c r="Q5530">
        <f t="shared" si="692"/>
        <v>2025</v>
      </c>
      <c r="R5530" t="str">
        <f t="shared" si="693"/>
        <v>Q4</v>
      </c>
      <c r="S5530">
        <f t="shared" si="694"/>
        <v>10</v>
      </c>
      <c r="T5530" t="str">
        <f t="shared" si="695"/>
        <v>Oct</v>
      </c>
    </row>
    <row r="5531" spans="1:20" x14ac:dyDescent="0.35">
      <c r="A5531" t="s">
        <v>5596</v>
      </c>
      <c r="B5531" s="1">
        <v>45955</v>
      </c>
      <c r="C5531" t="s">
        <v>21</v>
      </c>
      <c r="D5531" t="s">
        <v>35</v>
      </c>
      <c r="E5531" t="s">
        <v>23</v>
      </c>
      <c r="F5531" t="s">
        <v>24</v>
      </c>
      <c r="G5531" t="s">
        <v>25</v>
      </c>
      <c r="H5531" t="s">
        <v>81</v>
      </c>
      <c r="I5531">
        <v>2</v>
      </c>
      <c r="J5531" s="2">
        <v>42.87</v>
      </c>
      <c r="K5531" s="3">
        <v>0.1</v>
      </c>
      <c r="L5531" s="2">
        <v>15.9</v>
      </c>
      <c r="M5531" s="2">
        <f t="shared" si="688"/>
        <v>77.17</v>
      </c>
      <c r="N5531" s="2">
        <f t="shared" si="689"/>
        <v>31.8</v>
      </c>
      <c r="O5531" s="2">
        <f t="shared" si="690"/>
        <v>45.370000000000005</v>
      </c>
      <c r="P5531" s="4">
        <f t="shared" si="691"/>
        <v>0.58792276791499287</v>
      </c>
      <c r="Q5531">
        <f t="shared" si="692"/>
        <v>2025</v>
      </c>
      <c r="R5531" t="str">
        <f t="shared" si="693"/>
        <v>Q4</v>
      </c>
      <c r="S5531">
        <f t="shared" si="694"/>
        <v>10</v>
      </c>
      <c r="T5531" t="str">
        <f t="shared" si="695"/>
        <v>Oct</v>
      </c>
    </row>
    <row r="5532" spans="1:20" x14ac:dyDescent="0.35">
      <c r="A5532" t="s">
        <v>5597</v>
      </c>
      <c r="B5532" s="1">
        <v>45955</v>
      </c>
      <c r="C5532" t="s">
        <v>62</v>
      </c>
      <c r="D5532" t="s">
        <v>69</v>
      </c>
      <c r="E5532" t="s">
        <v>23</v>
      </c>
      <c r="F5532" t="s">
        <v>24</v>
      </c>
      <c r="G5532" t="s">
        <v>53</v>
      </c>
      <c r="H5532" t="s">
        <v>54</v>
      </c>
      <c r="I5532">
        <v>3</v>
      </c>
      <c r="J5532" s="2">
        <v>137.34</v>
      </c>
      <c r="K5532" s="3">
        <v>0.05</v>
      </c>
      <c r="L5532" s="2">
        <v>71.53</v>
      </c>
      <c r="M5532" s="2">
        <f t="shared" si="688"/>
        <v>391.42</v>
      </c>
      <c r="N5532" s="2">
        <f t="shared" si="689"/>
        <v>214.59</v>
      </c>
      <c r="O5532" s="2">
        <f t="shared" si="690"/>
        <v>176.83</v>
      </c>
      <c r="P5532" s="4">
        <f t="shared" si="691"/>
        <v>0.45176536712482757</v>
      </c>
      <c r="Q5532">
        <f t="shared" si="692"/>
        <v>2025</v>
      </c>
      <c r="R5532" t="str">
        <f t="shared" si="693"/>
        <v>Q4</v>
      </c>
      <c r="S5532">
        <f t="shared" si="694"/>
        <v>10</v>
      </c>
      <c r="T5532" t="str">
        <f t="shared" si="695"/>
        <v>Oct</v>
      </c>
    </row>
    <row r="5533" spans="1:20" x14ac:dyDescent="0.35">
      <c r="A5533" t="s">
        <v>5598</v>
      </c>
      <c r="B5533" s="1">
        <v>45955</v>
      </c>
      <c r="C5533" t="s">
        <v>28</v>
      </c>
      <c r="D5533" t="s">
        <v>29</v>
      </c>
      <c r="E5533" t="s">
        <v>23</v>
      </c>
      <c r="F5533" t="s">
        <v>31</v>
      </c>
      <c r="G5533" t="s">
        <v>38</v>
      </c>
      <c r="H5533" t="s">
        <v>56</v>
      </c>
      <c r="I5533">
        <v>1</v>
      </c>
      <c r="J5533" s="2">
        <v>78.66</v>
      </c>
      <c r="K5533" s="3">
        <v>0.15</v>
      </c>
      <c r="L5533" s="2">
        <v>32.89</v>
      </c>
      <c r="M5533" s="2">
        <f t="shared" si="688"/>
        <v>66.86</v>
      </c>
      <c r="N5533" s="2">
        <f t="shared" si="689"/>
        <v>32.89</v>
      </c>
      <c r="O5533" s="2">
        <f t="shared" si="690"/>
        <v>33.97</v>
      </c>
      <c r="P5533" s="4">
        <f t="shared" si="691"/>
        <v>0.50807657792402028</v>
      </c>
      <c r="Q5533">
        <f t="shared" si="692"/>
        <v>2025</v>
      </c>
      <c r="R5533" t="str">
        <f t="shared" si="693"/>
        <v>Q4</v>
      </c>
      <c r="S5533">
        <f t="shared" si="694"/>
        <v>10</v>
      </c>
      <c r="T5533" t="str">
        <f t="shared" si="695"/>
        <v>Oct</v>
      </c>
    </row>
    <row r="5534" spans="1:20" x14ac:dyDescent="0.35">
      <c r="A5534" t="s">
        <v>5599</v>
      </c>
      <c r="B5534" s="1">
        <v>45955</v>
      </c>
      <c r="C5534" t="s">
        <v>21</v>
      </c>
      <c r="D5534" t="s">
        <v>35</v>
      </c>
      <c r="E5534" t="s">
        <v>52</v>
      </c>
      <c r="F5534" t="s">
        <v>37</v>
      </c>
      <c r="G5534" t="s">
        <v>53</v>
      </c>
      <c r="H5534" t="s">
        <v>131</v>
      </c>
      <c r="I5534">
        <v>3</v>
      </c>
      <c r="J5534" s="2">
        <v>32.78</v>
      </c>
      <c r="K5534" s="3">
        <v>0.05</v>
      </c>
      <c r="L5534" s="2">
        <v>9.5</v>
      </c>
      <c r="M5534" s="2">
        <f t="shared" si="688"/>
        <v>93.42</v>
      </c>
      <c r="N5534" s="2">
        <f t="shared" si="689"/>
        <v>28.5</v>
      </c>
      <c r="O5534" s="2">
        <f t="shared" si="690"/>
        <v>64.92</v>
      </c>
      <c r="P5534" s="4">
        <f t="shared" si="691"/>
        <v>0.69492614001284525</v>
      </c>
      <c r="Q5534">
        <f t="shared" si="692"/>
        <v>2025</v>
      </c>
      <c r="R5534" t="str">
        <f t="shared" si="693"/>
        <v>Q4</v>
      </c>
      <c r="S5534">
        <f t="shared" si="694"/>
        <v>10</v>
      </c>
      <c r="T5534" t="str">
        <f t="shared" si="695"/>
        <v>Oct</v>
      </c>
    </row>
    <row r="5535" spans="1:20" x14ac:dyDescent="0.35">
      <c r="A5535" t="s">
        <v>5600</v>
      </c>
      <c r="B5535" s="1">
        <v>45955</v>
      </c>
      <c r="C5535" t="s">
        <v>28</v>
      </c>
      <c r="D5535" t="s">
        <v>29</v>
      </c>
      <c r="E5535" t="s">
        <v>43</v>
      </c>
      <c r="F5535" t="s">
        <v>24</v>
      </c>
      <c r="G5535" t="s">
        <v>25</v>
      </c>
      <c r="H5535" t="s">
        <v>91</v>
      </c>
      <c r="I5535">
        <v>2</v>
      </c>
      <c r="J5535" s="2">
        <v>105.02</v>
      </c>
      <c r="K5535" s="3">
        <v>0.05</v>
      </c>
      <c r="L5535" s="2">
        <v>43.84</v>
      </c>
      <c r="M5535" s="2">
        <f t="shared" si="688"/>
        <v>199.54</v>
      </c>
      <c r="N5535" s="2">
        <f t="shared" si="689"/>
        <v>87.68</v>
      </c>
      <c r="O5535" s="2">
        <f t="shared" si="690"/>
        <v>111.85999999999999</v>
      </c>
      <c r="P5535" s="4">
        <f t="shared" si="691"/>
        <v>0.56058935551769062</v>
      </c>
      <c r="Q5535">
        <f t="shared" si="692"/>
        <v>2025</v>
      </c>
      <c r="R5535" t="str">
        <f t="shared" si="693"/>
        <v>Q4</v>
      </c>
      <c r="S5535">
        <f t="shared" si="694"/>
        <v>10</v>
      </c>
      <c r="T5535" t="str">
        <f t="shared" si="695"/>
        <v>Oct</v>
      </c>
    </row>
    <row r="5536" spans="1:20" x14ac:dyDescent="0.35">
      <c r="A5536" t="s">
        <v>5601</v>
      </c>
      <c r="B5536" s="1">
        <v>45955</v>
      </c>
      <c r="C5536" t="s">
        <v>21</v>
      </c>
      <c r="D5536" t="s">
        <v>35</v>
      </c>
      <c r="E5536" t="s">
        <v>43</v>
      </c>
      <c r="F5536" t="s">
        <v>37</v>
      </c>
      <c r="G5536" t="s">
        <v>32</v>
      </c>
      <c r="H5536" t="s">
        <v>113</v>
      </c>
      <c r="I5536">
        <v>1</v>
      </c>
      <c r="J5536" s="2">
        <v>376.83</v>
      </c>
      <c r="K5536" s="3">
        <v>0.1</v>
      </c>
      <c r="L5536" s="2">
        <v>208.33</v>
      </c>
      <c r="M5536" s="2">
        <f t="shared" si="688"/>
        <v>339.15</v>
      </c>
      <c r="N5536" s="2">
        <f t="shared" si="689"/>
        <v>208.33</v>
      </c>
      <c r="O5536" s="2">
        <f t="shared" si="690"/>
        <v>130.81999999999996</v>
      </c>
      <c r="P5536" s="4">
        <f t="shared" si="691"/>
        <v>0.38572902845348656</v>
      </c>
      <c r="Q5536">
        <f t="shared" si="692"/>
        <v>2025</v>
      </c>
      <c r="R5536" t="str">
        <f t="shared" si="693"/>
        <v>Q4</v>
      </c>
      <c r="S5536">
        <f t="shared" si="694"/>
        <v>10</v>
      </c>
      <c r="T5536" t="str">
        <f t="shared" si="695"/>
        <v>Oct</v>
      </c>
    </row>
    <row r="5537" spans="1:20" x14ac:dyDescent="0.35">
      <c r="A5537" t="s">
        <v>5602</v>
      </c>
      <c r="B5537" s="1">
        <v>45955</v>
      </c>
      <c r="C5537" t="s">
        <v>21</v>
      </c>
      <c r="D5537" t="s">
        <v>35</v>
      </c>
      <c r="E5537" t="s">
        <v>52</v>
      </c>
      <c r="F5537" t="s">
        <v>37</v>
      </c>
      <c r="G5537" t="s">
        <v>25</v>
      </c>
      <c r="H5537" t="s">
        <v>81</v>
      </c>
      <c r="I5537">
        <v>2</v>
      </c>
      <c r="J5537" s="2">
        <v>41.91</v>
      </c>
      <c r="K5537" s="3">
        <v>0.1</v>
      </c>
      <c r="L5537" s="2">
        <v>16.22</v>
      </c>
      <c r="M5537" s="2">
        <f t="shared" si="688"/>
        <v>75.44</v>
      </c>
      <c r="N5537" s="2">
        <f t="shared" si="689"/>
        <v>32.44</v>
      </c>
      <c r="O5537" s="2">
        <f t="shared" si="690"/>
        <v>43</v>
      </c>
      <c r="P5537" s="4">
        <f t="shared" si="691"/>
        <v>0.56998939554612937</v>
      </c>
      <c r="Q5537">
        <f t="shared" si="692"/>
        <v>2025</v>
      </c>
      <c r="R5537" t="str">
        <f t="shared" si="693"/>
        <v>Q4</v>
      </c>
      <c r="S5537">
        <f t="shared" si="694"/>
        <v>10</v>
      </c>
      <c r="T5537" t="str">
        <f t="shared" si="695"/>
        <v>Oct</v>
      </c>
    </row>
    <row r="5538" spans="1:20" x14ac:dyDescent="0.35">
      <c r="A5538" t="s">
        <v>5603</v>
      </c>
      <c r="B5538" s="1">
        <v>45955</v>
      </c>
      <c r="C5538" t="s">
        <v>41</v>
      </c>
      <c r="D5538" t="s">
        <v>42</v>
      </c>
      <c r="E5538" t="s">
        <v>52</v>
      </c>
      <c r="F5538" t="s">
        <v>24</v>
      </c>
      <c r="G5538" t="s">
        <v>25</v>
      </c>
      <c r="H5538" t="s">
        <v>72</v>
      </c>
      <c r="I5538">
        <v>2</v>
      </c>
      <c r="J5538" s="2">
        <v>195.19</v>
      </c>
      <c r="K5538" s="3">
        <v>0.1</v>
      </c>
      <c r="L5538" s="2">
        <v>103.69</v>
      </c>
      <c r="M5538" s="2">
        <f t="shared" si="688"/>
        <v>351.34</v>
      </c>
      <c r="N5538" s="2">
        <f t="shared" si="689"/>
        <v>207.38</v>
      </c>
      <c r="O5538" s="2">
        <f t="shared" si="690"/>
        <v>143.95999999999998</v>
      </c>
      <c r="P5538" s="4">
        <f t="shared" si="691"/>
        <v>0.40974554562532017</v>
      </c>
      <c r="Q5538">
        <f t="shared" si="692"/>
        <v>2025</v>
      </c>
      <c r="R5538" t="str">
        <f t="shared" si="693"/>
        <v>Q4</v>
      </c>
      <c r="S5538">
        <f t="shared" si="694"/>
        <v>10</v>
      </c>
      <c r="T5538" t="str">
        <f t="shared" si="695"/>
        <v>Oct</v>
      </c>
    </row>
    <row r="5539" spans="1:20" x14ac:dyDescent="0.35">
      <c r="A5539" t="s">
        <v>5604</v>
      </c>
      <c r="B5539" s="1">
        <v>45955</v>
      </c>
      <c r="C5539" t="s">
        <v>21</v>
      </c>
      <c r="D5539" t="s">
        <v>35</v>
      </c>
      <c r="E5539" t="s">
        <v>23</v>
      </c>
      <c r="F5539" t="s">
        <v>37</v>
      </c>
      <c r="G5539" t="s">
        <v>38</v>
      </c>
      <c r="H5539" t="s">
        <v>44</v>
      </c>
      <c r="I5539">
        <v>1</v>
      </c>
      <c r="J5539" s="2">
        <v>120.38</v>
      </c>
      <c r="K5539" s="3">
        <v>0</v>
      </c>
      <c r="L5539" s="2">
        <v>49.85</v>
      </c>
      <c r="M5539" s="2">
        <f t="shared" si="688"/>
        <v>120.38</v>
      </c>
      <c r="N5539" s="2">
        <f t="shared" si="689"/>
        <v>49.85</v>
      </c>
      <c r="O5539" s="2">
        <f t="shared" si="690"/>
        <v>70.53</v>
      </c>
      <c r="P5539" s="4">
        <f t="shared" si="691"/>
        <v>0.58589466688818748</v>
      </c>
      <c r="Q5539">
        <f t="shared" si="692"/>
        <v>2025</v>
      </c>
      <c r="R5539" t="str">
        <f t="shared" si="693"/>
        <v>Q4</v>
      </c>
      <c r="S5539">
        <f t="shared" si="694"/>
        <v>10</v>
      </c>
      <c r="T5539" t="str">
        <f t="shared" si="695"/>
        <v>Oct</v>
      </c>
    </row>
    <row r="5540" spans="1:20" x14ac:dyDescent="0.35">
      <c r="A5540" t="s">
        <v>5605</v>
      </c>
      <c r="B5540" s="1">
        <v>45955</v>
      </c>
      <c r="C5540" t="s">
        <v>41</v>
      </c>
      <c r="D5540" t="s">
        <v>42</v>
      </c>
      <c r="E5540" t="s">
        <v>52</v>
      </c>
      <c r="F5540" t="s">
        <v>37</v>
      </c>
      <c r="G5540" t="s">
        <v>32</v>
      </c>
      <c r="H5540" t="s">
        <v>33</v>
      </c>
      <c r="I5540">
        <v>1</v>
      </c>
      <c r="J5540" s="2">
        <v>40.71</v>
      </c>
      <c r="K5540" s="3">
        <v>0</v>
      </c>
      <c r="L5540" s="2">
        <v>12.41</v>
      </c>
      <c r="M5540" s="2">
        <f t="shared" si="688"/>
        <v>40.71</v>
      </c>
      <c r="N5540" s="2">
        <f t="shared" si="689"/>
        <v>12.41</v>
      </c>
      <c r="O5540" s="2">
        <f t="shared" si="690"/>
        <v>28.3</v>
      </c>
      <c r="P5540" s="4">
        <f t="shared" si="691"/>
        <v>0.69516089412920656</v>
      </c>
      <c r="Q5540">
        <f t="shared" si="692"/>
        <v>2025</v>
      </c>
      <c r="R5540" t="str">
        <f t="shared" si="693"/>
        <v>Q4</v>
      </c>
      <c r="S5540">
        <f t="shared" si="694"/>
        <v>10</v>
      </c>
      <c r="T5540" t="str">
        <f t="shared" si="695"/>
        <v>Oct</v>
      </c>
    </row>
    <row r="5541" spans="1:20" x14ac:dyDescent="0.35">
      <c r="A5541" t="s">
        <v>5606</v>
      </c>
      <c r="B5541" s="1">
        <v>45955</v>
      </c>
      <c r="C5541" t="s">
        <v>21</v>
      </c>
      <c r="D5541" t="s">
        <v>35</v>
      </c>
      <c r="E5541" t="s">
        <v>30</v>
      </c>
      <c r="F5541" t="s">
        <v>31</v>
      </c>
      <c r="G5541" t="s">
        <v>53</v>
      </c>
      <c r="H5541" t="s">
        <v>70</v>
      </c>
      <c r="I5541">
        <v>13</v>
      </c>
      <c r="J5541" s="2">
        <v>53.55</v>
      </c>
      <c r="K5541" s="3">
        <v>0.05</v>
      </c>
      <c r="L5541" s="2">
        <v>18.7</v>
      </c>
      <c r="M5541" s="2">
        <f t="shared" si="688"/>
        <v>661.34</v>
      </c>
      <c r="N5541" s="2">
        <f t="shared" si="689"/>
        <v>243.1</v>
      </c>
      <c r="O5541" s="2">
        <f t="shared" si="690"/>
        <v>418.24</v>
      </c>
      <c r="P5541" s="4">
        <f t="shared" si="691"/>
        <v>0.63241297970786581</v>
      </c>
      <c r="Q5541">
        <f t="shared" si="692"/>
        <v>2025</v>
      </c>
      <c r="R5541" t="str">
        <f t="shared" si="693"/>
        <v>Q4</v>
      </c>
      <c r="S5541">
        <f t="shared" si="694"/>
        <v>10</v>
      </c>
      <c r="T5541" t="str">
        <f t="shared" si="695"/>
        <v>Oct</v>
      </c>
    </row>
    <row r="5542" spans="1:20" x14ac:dyDescent="0.35">
      <c r="A5542" t="s">
        <v>5607</v>
      </c>
      <c r="B5542" s="1">
        <v>45955</v>
      </c>
      <c r="C5542" t="s">
        <v>21</v>
      </c>
      <c r="D5542" t="s">
        <v>22</v>
      </c>
      <c r="E5542" t="s">
        <v>23</v>
      </c>
      <c r="F5542" t="s">
        <v>37</v>
      </c>
      <c r="G5542" t="s">
        <v>25</v>
      </c>
      <c r="H5542" t="s">
        <v>26</v>
      </c>
      <c r="I5542">
        <v>6</v>
      </c>
      <c r="J5542" s="2">
        <v>23.88</v>
      </c>
      <c r="K5542" s="3">
        <v>0</v>
      </c>
      <c r="L5542" s="2">
        <v>6.69</v>
      </c>
      <c r="M5542" s="2">
        <f t="shared" si="688"/>
        <v>143.28</v>
      </c>
      <c r="N5542" s="2">
        <f t="shared" si="689"/>
        <v>40.14</v>
      </c>
      <c r="O5542" s="2">
        <f t="shared" si="690"/>
        <v>103.14</v>
      </c>
      <c r="P5542" s="4">
        <f t="shared" si="691"/>
        <v>0.71984924623115576</v>
      </c>
      <c r="Q5542">
        <f t="shared" si="692"/>
        <v>2025</v>
      </c>
      <c r="R5542" t="str">
        <f t="shared" si="693"/>
        <v>Q4</v>
      </c>
      <c r="S5542">
        <f t="shared" si="694"/>
        <v>10</v>
      </c>
      <c r="T5542" t="str">
        <f t="shared" si="695"/>
        <v>Oct</v>
      </c>
    </row>
    <row r="5543" spans="1:20" x14ac:dyDescent="0.35">
      <c r="A5543" t="s">
        <v>5608</v>
      </c>
      <c r="B5543" s="1">
        <v>45955</v>
      </c>
      <c r="C5543" t="s">
        <v>21</v>
      </c>
      <c r="D5543" t="s">
        <v>35</v>
      </c>
      <c r="E5543" t="s">
        <v>23</v>
      </c>
      <c r="F5543" t="s">
        <v>24</v>
      </c>
      <c r="G5543" t="s">
        <v>38</v>
      </c>
      <c r="H5543" t="s">
        <v>44</v>
      </c>
      <c r="I5543">
        <v>2</v>
      </c>
      <c r="J5543" s="2">
        <v>116</v>
      </c>
      <c r="K5543" s="3">
        <v>0</v>
      </c>
      <c r="L5543" s="2">
        <v>50.13</v>
      </c>
      <c r="M5543" s="2">
        <f t="shared" si="688"/>
        <v>232</v>
      </c>
      <c r="N5543" s="2">
        <f t="shared" si="689"/>
        <v>100.26</v>
      </c>
      <c r="O5543" s="2">
        <f t="shared" si="690"/>
        <v>131.74</v>
      </c>
      <c r="P5543" s="4">
        <f t="shared" si="691"/>
        <v>0.56784482758620691</v>
      </c>
      <c r="Q5543">
        <f t="shared" si="692"/>
        <v>2025</v>
      </c>
      <c r="R5543" t="str">
        <f t="shared" si="693"/>
        <v>Q4</v>
      </c>
      <c r="S5543">
        <f t="shared" si="694"/>
        <v>10</v>
      </c>
      <c r="T5543" t="str">
        <f t="shared" si="695"/>
        <v>Oct</v>
      </c>
    </row>
    <row r="5544" spans="1:20" x14ac:dyDescent="0.35">
      <c r="A5544" t="s">
        <v>5609</v>
      </c>
      <c r="B5544" s="1">
        <v>45955</v>
      </c>
      <c r="C5544" t="s">
        <v>21</v>
      </c>
      <c r="D5544" t="s">
        <v>35</v>
      </c>
      <c r="E5544" t="s">
        <v>23</v>
      </c>
      <c r="F5544" t="s">
        <v>24</v>
      </c>
      <c r="G5544" t="s">
        <v>25</v>
      </c>
      <c r="H5544" t="s">
        <v>91</v>
      </c>
      <c r="I5544">
        <v>1</v>
      </c>
      <c r="J5544" s="2">
        <v>100.76</v>
      </c>
      <c r="K5544" s="3">
        <v>0.05</v>
      </c>
      <c r="L5544" s="2">
        <v>45.9</v>
      </c>
      <c r="M5544" s="2">
        <f t="shared" si="688"/>
        <v>95.72</v>
      </c>
      <c r="N5544" s="2">
        <f t="shared" si="689"/>
        <v>45.9</v>
      </c>
      <c r="O5544" s="2">
        <f t="shared" si="690"/>
        <v>49.82</v>
      </c>
      <c r="P5544" s="4">
        <f t="shared" si="691"/>
        <v>0.52047638946928543</v>
      </c>
      <c r="Q5544">
        <f t="shared" si="692"/>
        <v>2025</v>
      </c>
      <c r="R5544" t="str">
        <f t="shared" si="693"/>
        <v>Q4</v>
      </c>
      <c r="S5544">
        <f t="shared" si="694"/>
        <v>10</v>
      </c>
      <c r="T5544" t="str">
        <f t="shared" si="695"/>
        <v>Oct</v>
      </c>
    </row>
    <row r="5545" spans="1:20" x14ac:dyDescent="0.35">
      <c r="A5545" t="s">
        <v>5610</v>
      </c>
      <c r="B5545" s="1">
        <v>45955</v>
      </c>
      <c r="C5545" t="s">
        <v>21</v>
      </c>
      <c r="D5545" t="s">
        <v>35</v>
      </c>
      <c r="E5545" t="s">
        <v>52</v>
      </c>
      <c r="F5545" t="s">
        <v>37</v>
      </c>
      <c r="G5545" t="s">
        <v>25</v>
      </c>
      <c r="H5545" t="s">
        <v>81</v>
      </c>
      <c r="I5545">
        <v>2</v>
      </c>
      <c r="J5545" s="2">
        <v>41.64</v>
      </c>
      <c r="K5545" s="3">
        <v>0.15</v>
      </c>
      <c r="L5545" s="2">
        <v>15.83</v>
      </c>
      <c r="M5545" s="2">
        <f t="shared" si="688"/>
        <v>70.790000000000006</v>
      </c>
      <c r="N5545" s="2">
        <f t="shared" si="689"/>
        <v>31.66</v>
      </c>
      <c r="O5545" s="2">
        <f t="shared" si="690"/>
        <v>39.13000000000001</v>
      </c>
      <c r="P5545" s="4">
        <f t="shared" si="691"/>
        <v>0.55276168950416738</v>
      </c>
      <c r="Q5545">
        <f t="shared" si="692"/>
        <v>2025</v>
      </c>
      <c r="R5545" t="str">
        <f t="shared" si="693"/>
        <v>Q4</v>
      </c>
      <c r="S5545">
        <f t="shared" si="694"/>
        <v>10</v>
      </c>
      <c r="T5545" t="str">
        <f t="shared" si="695"/>
        <v>Oct</v>
      </c>
    </row>
    <row r="5546" spans="1:20" x14ac:dyDescent="0.35">
      <c r="A5546" t="s">
        <v>5611</v>
      </c>
      <c r="B5546" s="1">
        <v>45955</v>
      </c>
      <c r="C5546" t="s">
        <v>62</v>
      </c>
      <c r="D5546" t="s">
        <v>74</v>
      </c>
      <c r="E5546" t="s">
        <v>23</v>
      </c>
      <c r="F5546" t="s">
        <v>37</v>
      </c>
      <c r="G5546" t="s">
        <v>32</v>
      </c>
      <c r="H5546" t="s">
        <v>50</v>
      </c>
      <c r="I5546">
        <v>1</v>
      </c>
      <c r="J5546" s="2">
        <v>220.2</v>
      </c>
      <c r="K5546" s="3">
        <v>0.2</v>
      </c>
      <c r="L5546" s="2">
        <v>109.91</v>
      </c>
      <c r="M5546" s="2">
        <f t="shared" si="688"/>
        <v>176.16</v>
      </c>
      <c r="N5546" s="2">
        <f t="shared" si="689"/>
        <v>109.91</v>
      </c>
      <c r="O5546" s="2">
        <f t="shared" si="690"/>
        <v>66.25</v>
      </c>
      <c r="P5546" s="4">
        <f t="shared" si="691"/>
        <v>0.37607856494096276</v>
      </c>
      <c r="Q5546">
        <f t="shared" si="692"/>
        <v>2025</v>
      </c>
      <c r="R5546" t="str">
        <f t="shared" si="693"/>
        <v>Q4</v>
      </c>
      <c r="S5546">
        <f t="shared" si="694"/>
        <v>10</v>
      </c>
      <c r="T5546" t="str">
        <f t="shared" si="695"/>
        <v>Oct</v>
      </c>
    </row>
    <row r="5547" spans="1:20" x14ac:dyDescent="0.35">
      <c r="A5547" t="s">
        <v>5612</v>
      </c>
      <c r="B5547" s="1">
        <v>45956</v>
      </c>
      <c r="C5547" t="s">
        <v>28</v>
      </c>
      <c r="D5547" t="s">
        <v>29</v>
      </c>
      <c r="E5547" t="s">
        <v>23</v>
      </c>
      <c r="F5547" t="s">
        <v>37</v>
      </c>
      <c r="G5547" t="s">
        <v>32</v>
      </c>
      <c r="H5547" t="s">
        <v>33</v>
      </c>
      <c r="I5547">
        <v>1</v>
      </c>
      <c r="J5547" s="2">
        <v>39.369999999999997</v>
      </c>
      <c r="K5547" s="3">
        <v>0</v>
      </c>
      <c r="L5547" s="2">
        <v>12.45</v>
      </c>
      <c r="M5547" s="2">
        <f t="shared" si="688"/>
        <v>39.369999999999997</v>
      </c>
      <c r="N5547" s="2">
        <f t="shared" si="689"/>
        <v>12.45</v>
      </c>
      <c r="O5547" s="2">
        <f t="shared" si="690"/>
        <v>26.919999999999998</v>
      </c>
      <c r="P5547" s="4">
        <f t="shared" si="691"/>
        <v>0.68376936753873507</v>
      </c>
      <c r="Q5547">
        <f t="shared" si="692"/>
        <v>2025</v>
      </c>
      <c r="R5547" t="str">
        <f t="shared" si="693"/>
        <v>Q4</v>
      </c>
      <c r="S5547">
        <f t="shared" si="694"/>
        <v>10</v>
      </c>
      <c r="T5547" t="str">
        <f t="shared" si="695"/>
        <v>Oct</v>
      </c>
    </row>
    <row r="5548" spans="1:20" x14ac:dyDescent="0.35">
      <c r="A5548" t="s">
        <v>5613</v>
      </c>
      <c r="B5548" s="1">
        <v>45956</v>
      </c>
      <c r="C5548" t="s">
        <v>21</v>
      </c>
      <c r="D5548" t="s">
        <v>103</v>
      </c>
      <c r="E5548" t="s">
        <v>23</v>
      </c>
      <c r="F5548" t="s">
        <v>24</v>
      </c>
      <c r="G5548" t="s">
        <v>46</v>
      </c>
      <c r="H5548" t="s">
        <v>183</v>
      </c>
      <c r="I5548">
        <v>2</v>
      </c>
      <c r="J5548" s="2">
        <v>127.42</v>
      </c>
      <c r="K5548" s="3">
        <v>0.15</v>
      </c>
      <c r="L5548" s="2">
        <v>64.83</v>
      </c>
      <c r="M5548" s="2">
        <f t="shared" si="688"/>
        <v>216.61</v>
      </c>
      <c r="N5548" s="2">
        <f t="shared" si="689"/>
        <v>129.66</v>
      </c>
      <c r="O5548" s="2">
        <f t="shared" si="690"/>
        <v>86.950000000000017</v>
      </c>
      <c r="P5548" s="4">
        <f t="shared" si="691"/>
        <v>0.40141267716171924</v>
      </c>
      <c r="Q5548">
        <f t="shared" si="692"/>
        <v>2025</v>
      </c>
      <c r="R5548" t="str">
        <f t="shared" si="693"/>
        <v>Q4</v>
      </c>
      <c r="S5548">
        <f t="shared" si="694"/>
        <v>10</v>
      </c>
      <c r="T5548" t="str">
        <f t="shared" si="695"/>
        <v>Oct</v>
      </c>
    </row>
    <row r="5549" spans="1:20" x14ac:dyDescent="0.35">
      <c r="A5549" t="s">
        <v>5614</v>
      </c>
      <c r="B5549" s="1">
        <v>45956</v>
      </c>
      <c r="C5549" t="s">
        <v>62</v>
      </c>
      <c r="D5549" t="s">
        <v>69</v>
      </c>
      <c r="E5549" t="s">
        <v>23</v>
      </c>
      <c r="F5549" t="s">
        <v>37</v>
      </c>
      <c r="G5549" t="s">
        <v>53</v>
      </c>
      <c r="H5549" t="s">
        <v>54</v>
      </c>
      <c r="I5549">
        <v>1</v>
      </c>
      <c r="J5549" s="2">
        <v>136.66999999999999</v>
      </c>
      <c r="K5549" s="3">
        <v>0.15</v>
      </c>
      <c r="L5549" s="2">
        <v>71.97</v>
      </c>
      <c r="M5549" s="2">
        <f t="shared" si="688"/>
        <v>116.17</v>
      </c>
      <c r="N5549" s="2">
        <f t="shared" si="689"/>
        <v>71.97</v>
      </c>
      <c r="O5549" s="2">
        <f t="shared" si="690"/>
        <v>44.2</v>
      </c>
      <c r="P5549" s="4">
        <f t="shared" si="691"/>
        <v>0.38047688732030649</v>
      </c>
      <c r="Q5549">
        <f t="shared" si="692"/>
        <v>2025</v>
      </c>
      <c r="R5549" t="str">
        <f t="shared" si="693"/>
        <v>Q4</v>
      </c>
      <c r="S5549">
        <f t="shared" si="694"/>
        <v>10</v>
      </c>
      <c r="T5549" t="str">
        <f t="shared" si="695"/>
        <v>Oct</v>
      </c>
    </row>
    <row r="5550" spans="1:20" x14ac:dyDescent="0.35">
      <c r="A5550" t="s">
        <v>5615</v>
      </c>
      <c r="B5550" s="1">
        <v>45956</v>
      </c>
      <c r="C5550" t="s">
        <v>21</v>
      </c>
      <c r="D5550" t="s">
        <v>35</v>
      </c>
      <c r="E5550" t="s">
        <v>23</v>
      </c>
      <c r="F5550" t="s">
        <v>37</v>
      </c>
      <c r="G5550" t="s">
        <v>38</v>
      </c>
      <c r="H5550" t="s">
        <v>56</v>
      </c>
      <c r="I5550">
        <v>1</v>
      </c>
      <c r="J5550" s="2">
        <v>79.28</v>
      </c>
      <c r="K5550" s="3">
        <v>0</v>
      </c>
      <c r="L5550" s="2">
        <v>31.64</v>
      </c>
      <c r="M5550" s="2">
        <f t="shared" si="688"/>
        <v>79.28</v>
      </c>
      <c r="N5550" s="2">
        <f t="shared" si="689"/>
        <v>31.64</v>
      </c>
      <c r="O5550" s="2">
        <f t="shared" si="690"/>
        <v>47.64</v>
      </c>
      <c r="P5550" s="4">
        <f t="shared" si="691"/>
        <v>0.6009081735620585</v>
      </c>
      <c r="Q5550">
        <f t="shared" si="692"/>
        <v>2025</v>
      </c>
      <c r="R5550" t="str">
        <f t="shared" si="693"/>
        <v>Q4</v>
      </c>
      <c r="S5550">
        <f t="shared" si="694"/>
        <v>10</v>
      </c>
      <c r="T5550" t="str">
        <f t="shared" si="695"/>
        <v>Oct</v>
      </c>
    </row>
    <row r="5551" spans="1:20" x14ac:dyDescent="0.35">
      <c r="A5551" t="s">
        <v>5616</v>
      </c>
      <c r="B5551" s="1">
        <v>45956</v>
      </c>
      <c r="C5551" t="s">
        <v>41</v>
      </c>
      <c r="D5551" t="s">
        <v>42</v>
      </c>
      <c r="E5551" t="s">
        <v>52</v>
      </c>
      <c r="F5551" t="s">
        <v>37</v>
      </c>
      <c r="G5551" t="s">
        <v>32</v>
      </c>
      <c r="H5551" t="s">
        <v>86</v>
      </c>
      <c r="I5551">
        <v>2</v>
      </c>
      <c r="J5551" s="2">
        <v>74.05</v>
      </c>
      <c r="K5551" s="3">
        <v>0</v>
      </c>
      <c r="L5551" s="2">
        <v>24.73</v>
      </c>
      <c r="M5551" s="2">
        <f t="shared" si="688"/>
        <v>148.1</v>
      </c>
      <c r="N5551" s="2">
        <f t="shared" si="689"/>
        <v>49.46</v>
      </c>
      <c r="O5551" s="2">
        <f t="shared" si="690"/>
        <v>98.639999999999986</v>
      </c>
      <c r="P5551" s="4">
        <f t="shared" si="691"/>
        <v>0.66603646185010124</v>
      </c>
      <c r="Q5551">
        <f t="shared" si="692"/>
        <v>2025</v>
      </c>
      <c r="R5551" t="str">
        <f t="shared" si="693"/>
        <v>Q4</v>
      </c>
      <c r="S5551">
        <f t="shared" si="694"/>
        <v>10</v>
      </c>
      <c r="T5551" t="str">
        <f t="shared" si="695"/>
        <v>Oct</v>
      </c>
    </row>
    <row r="5552" spans="1:20" x14ac:dyDescent="0.35">
      <c r="A5552" t="s">
        <v>5617</v>
      </c>
      <c r="B5552" s="1">
        <v>45956</v>
      </c>
      <c r="C5552" t="s">
        <v>21</v>
      </c>
      <c r="D5552" t="s">
        <v>35</v>
      </c>
      <c r="E5552" t="s">
        <v>30</v>
      </c>
      <c r="F5552" t="s">
        <v>31</v>
      </c>
      <c r="G5552" t="s">
        <v>46</v>
      </c>
      <c r="H5552" t="s">
        <v>183</v>
      </c>
      <c r="I5552">
        <v>13</v>
      </c>
      <c r="J5552" s="2">
        <v>142.61000000000001</v>
      </c>
      <c r="K5552" s="3">
        <v>0</v>
      </c>
      <c r="L5552" s="2">
        <v>64.319999999999993</v>
      </c>
      <c r="M5552" s="2">
        <f t="shared" si="688"/>
        <v>1853.93</v>
      </c>
      <c r="N5552" s="2">
        <f t="shared" si="689"/>
        <v>836.16</v>
      </c>
      <c r="O5552" s="2">
        <f t="shared" si="690"/>
        <v>1017.7700000000001</v>
      </c>
      <c r="P5552" s="4">
        <f t="shared" si="691"/>
        <v>0.54897973494144869</v>
      </c>
      <c r="Q5552">
        <f t="shared" si="692"/>
        <v>2025</v>
      </c>
      <c r="R5552" t="str">
        <f t="shared" si="693"/>
        <v>Q4</v>
      </c>
      <c r="S5552">
        <f t="shared" si="694"/>
        <v>10</v>
      </c>
      <c r="T5552" t="str">
        <f t="shared" si="695"/>
        <v>Oct</v>
      </c>
    </row>
    <row r="5553" spans="1:20" x14ac:dyDescent="0.35">
      <c r="A5553" t="s">
        <v>5618</v>
      </c>
      <c r="B5553" s="1">
        <v>45956</v>
      </c>
      <c r="C5553" t="s">
        <v>21</v>
      </c>
      <c r="D5553" t="s">
        <v>22</v>
      </c>
      <c r="E5553" t="s">
        <v>36</v>
      </c>
      <c r="F5553" t="s">
        <v>37</v>
      </c>
      <c r="G5553" t="s">
        <v>53</v>
      </c>
      <c r="H5553" t="s">
        <v>70</v>
      </c>
      <c r="I5553">
        <v>4</v>
      </c>
      <c r="J5553" s="2">
        <v>52.74</v>
      </c>
      <c r="K5553" s="3">
        <v>0.1</v>
      </c>
      <c r="L5553" s="2">
        <v>18.809999999999999</v>
      </c>
      <c r="M5553" s="2">
        <f t="shared" si="688"/>
        <v>189.86</v>
      </c>
      <c r="N5553" s="2">
        <f t="shared" si="689"/>
        <v>75.239999999999995</v>
      </c>
      <c r="O5553" s="2">
        <f t="shared" si="690"/>
        <v>114.62000000000002</v>
      </c>
      <c r="P5553" s="4">
        <f t="shared" si="691"/>
        <v>0.60370799536500586</v>
      </c>
      <c r="Q5553">
        <f t="shared" si="692"/>
        <v>2025</v>
      </c>
      <c r="R5553" t="str">
        <f t="shared" si="693"/>
        <v>Q4</v>
      </c>
      <c r="S5553">
        <f t="shared" si="694"/>
        <v>10</v>
      </c>
      <c r="T5553" t="str">
        <f t="shared" si="695"/>
        <v>Oct</v>
      </c>
    </row>
    <row r="5554" spans="1:20" x14ac:dyDescent="0.35">
      <c r="A5554" t="s">
        <v>5619</v>
      </c>
      <c r="B5554" s="1">
        <v>45956</v>
      </c>
      <c r="C5554" t="s">
        <v>28</v>
      </c>
      <c r="D5554" t="s">
        <v>29</v>
      </c>
      <c r="E5554" t="s">
        <v>23</v>
      </c>
      <c r="F5554" t="s">
        <v>37</v>
      </c>
      <c r="G5554" t="s">
        <v>46</v>
      </c>
      <c r="H5554" t="s">
        <v>79</v>
      </c>
      <c r="I5554">
        <v>3</v>
      </c>
      <c r="J5554" s="2">
        <v>30.4</v>
      </c>
      <c r="K5554" s="3">
        <v>0</v>
      </c>
      <c r="L5554" s="2">
        <v>9.64</v>
      </c>
      <c r="M5554" s="2">
        <f t="shared" si="688"/>
        <v>91.2</v>
      </c>
      <c r="N5554" s="2">
        <f t="shared" si="689"/>
        <v>28.92</v>
      </c>
      <c r="O5554" s="2">
        <f t="shared" si="690"/>
        <v>62.28</v>
      </c>
      <c r="P5554" s="4">
        <f t="shared" si="691"/>
        <v>0.68289473684210522</v>
      </c>
      <c r="Q5554">
        <f t="shared" si="692"/>
        <v>2025</v>
      </c>
      <c r="R5554" t="str">
        <f t="shared" si="693"/>
        <v>Q4</v>
      </c>
      <c r="S5554">
        <f t="shared" si="694"/>
        <v>10</v>
      </c>
      <c r="T5554" t="str">
        <f t="shared" si="695"/>
        <v>Oct</v>
      </c>
    </row>
    <row r="5555" spans="1:20" x14ac:dyDescent="0.35">
      <c r="A5555" t="s">
        <v>5620</v>
      </c>
      <c r="B5555" s="1">
        <v>45956</v>
      </c>
      <c r="C5555" t="s">
        <v>41</v>
      </c>
      <c r="D5555" t="s">
        <v>42</v>
      </c>
      <c r="E5555" t="s">
        <v>23</v>
      </c>
      <c r="F5555" t="s">
        <v>24</v>
      </c>
      <c r="G5555" t="s">
        <v>53</v>
      </c>
      <c r="H5555" t="s">
        <v>70</v>
      </c>
      <c r="I5555">
        <v>5</v>
      </c>
      <c r="J5555" s="2">
        <v>57.2</v>
      </c>
      <c r="K5555" s="3">
        <v>0</v>
      </c>
      <c r="L5555" s="2">
        <v>18.739999999999998</v>
      </c>
      <c r="M5555" s="2">
        <f t="shared" si="688"/>
        <v>286</v>
      </c>
      <c r="N5555" s="2">
        <f t="shared" si="689"/>
        <v>93.7</v>
      </c>
      <c r="O5555" s="2">
        <f t="shared" si="690"/>
        <v>192.3</v>
      </c>
      <c r="P5555" s="4">
        <f t="shared" si="691"/>
        <v>0.67237762237762244</v>
      </c>
      <c r="Q5555">
        <f t="shared" si="692"/>
        <v>2025</v>
      </c>
      <c r="R5555" t="str">
        <f t="shared" si="693"/>
        <v>Q4</v>
      </c>
      <c r="S5555">
        <f t="shared" si="694"/>
        <v>10</v>
      </c>
      <c r="T5555" t="str">
        <f t="shared" si="695"/>
        <v>Oct</v>
      </c>
    </row>
    <row r="5556" spans="1:20" x14ac:dyDescent="0.35">
      <c r="A5556" t="s">
        <v>5621</v>
      </c>
      <c r="B5556" s="1">
        <v>45956</v>
      </c>
      <c r="C5556" t="s">
        <v>21</v>
      </c>
      <c r="D5556" t="s">
        <v>103</v>
      </c>
      <c r="E5556" t="s">
        <v>30</v>
      </c>
      <c r="F5556" t="s">
        <v>31</v>
      </c>
      <c r="G5556" t="s">
        <v>38</v>
      </c>
      <c r="H5556" t="s">
        <v>56</v>
      </c>
      <c r="I5556">
        <v>10</v>
      </c>
      <c r="J5556" s="2">
        <v>71.81</v>
      </c>
      <c r="K5556" s="3">
        <v>0.05</v>
      </c>
      <c r="L5556" s="2">
        <v>30.82</v>
      </c>
      <c r="M5556" s="2">
        <f t="shared" si="688"/>
        <v>682.2</v>
      </c>
      <c r="N5556" s="2">
        <f t="shared" si="689"/>
        <v>308.2</v>
      </c>
      <c r="O5556" s="2">
        <f t="shared" si="690"/>
        <v>374.00000000000006</v>
      </c>
      <c r="P5556" s="4">
        <f t="shared" si="691"/>
        <v>0.54822632659044268</v>
      </c>
      <c r="Q5556">
        <f t="shared" si="692"/>
        <v>2025</v>
      </c>
      <c r="R5556" t="str">
        <f t="shared" si="693"/>
        <v>Q4</v>
      </c>
      <c r="S5556">
        <f t="shared" si="694"/>
        <v>10</v>
      </c>
      <c r="T5556" t="str">
        <f t="shared" si="695"/>
        <v>Oct</v>
      </c>
    </row>
    <row r="5557" spans="1:20" x14ac:dyDescent="0.35">
      <c r="A5557" t="s">
        <v>5622</v>
      </c>
      <c r="B5557" s="1">
        <v>45956</v>
      </c>
      <c r="C5557" t="s">
        <v>21</v>
      </c>
      <c r="D5557" t="s">
        <v>35</v>
      </c>
      <c r="E5557" t="s">
        <v>23</v>
      </c>
      <c r="F5557" t="s">
        <v>37</v>
      </c>
      <c r="G5557" t="s">
        <v>38</v>
      </c>
      <c r="H5557" t="s">
        <v>44</v>
      </c>
      <c r="I5557">
        <v>4</v>
      </c>
      <c r="J5557" s="2">
        <v>117.23</v>
      </c>
      <c r="K5557" s="3">
        <v>0</v>
      </c>
      <c r="L5557" s="2">
        <v>51.17</v>
      </c>
      <c r="M5557" s="2">
        <f t="shared" si="688"/>
        <v>468.92</v>
      </c>
      <c r="N5557" s="2">
        <f t="shared" si="689"/>
        <v>204.68</v>
      </c>
      <c r="O5557" s="2">
        <f t="shared" si="690"/>
        <v>264.24</v>
      </c>
      <c r="P5557" s="4">
        <f t="shared" si="691"/>
        <v>0.56350763456453123</v>
      </c>
      <c r="Q5557">
        <f t="shared" si="692"/>
        <v>2025</v>
      </c>
      <c r="R5557" t="str">
        <f t="shared" si="693"/>
        <v>Q4</v>
      </c>
      <c r="S5557">
        <f t="shared" si="694"/>
        <v>10</v>
      </c>
      <c r="T5557" t="str">
        <f t="shared" si="695"/>
        <v>Oct</v>
      </c>
    </row>
    <row r="5558" spans="1:20" x14ac:dyDescent="0.35">
      <c r="A5558" t="s">
        <v>5623</v>
      </c>
      <c r="B5558" s="1">
        <v>45957</v>
      </c>
      <c r="C5558" t="s">
        <v>21</v>
      </c>
      <c r="D5558" t="s">
        <v>35</v>
      </c>
      <c r="E5558" t="s">
        <v>43</v>
      </c>
      <c r="F5558" t="s">
        <v>37</v>
      </c>
      <c r="G5558" t="s">
        <v>53</v>
      </c>
      <c r="H5558" t="s">
        <v>70</v>
      </c>
      <c r="I5558">
        <v>1</v>
      </c>
      <c r="J5558" s="2">
        <v>53.51</v>
      </c>
      <c r="K5558" s="3">
        <v>0.15</v>
      </c>
      <c r="L5558" s="2">
        <v>18.829999999999998</v>
      </c>
      <c r="M5558" s="2">
        <f t="shared" si="688"/>
        <v>45.48</v>
      </c>
      <c r="N5558" s="2">
        <f t="shared" si="689"/>
        <v>18.829999999999998</v>
      </c>
      <c r="O5558" s="2">
        <f t="shared" si="690"/>
        <v>26.65</v>
      </c>
      <c r="P5558" s="4">
        <f t="shared" si="691"/>
        <v>0.58597185576077393</v>
      </c>
      <c r="Q5558">
        <f t="shared" si="692"/>
        <v>2025</v>
      </c>
      <c r="R5558" t="str">
        <f t="shared" si="693"/>
        <v>Q4</v>
      </c>
      <c r="S5558">
        <f t="shared" si="694"/>
        <v>10</v>
      </c>
      <c r="T5558" t="str">
        <f t="shared" si="695"/>
        <v>Oct</v>
      </c>
    </row>
    <row r="5559" spans="1:20" x14ac:dyDescent="0.35">
      <c r="A5559" t="s">
        <v>5624</v>
      </c>
      <c r="B5559" s="1">
        <v>45957</v>
      </c>
      <c r="C5559" t="s">
        <v>21</v>
      </c>
      <c r="D5559" t="s">
        <v>35</v>
      </c>
      <c r="E5559" t="s">
        <v>23</v>
      </c>
      <c r="F5559" t="s">
        <v>24</v>
      </c>
      <c r="G5559" t="s">
        <v>46</v>
      </c>
      <c r="H5559" t="s">
        <v>79</v>
      </c>
      <c r="I5559">
        <v>1</v>
      </c>
      <c r="J5559" s="2">
        <v>30.12</v>
      </c>
      <c r="K5559" s="3">
        <v>0</v>
      </c>
      <c r="L5559" s="2">
        <v>9.89</v>
      </c>
      <c r="M5559" s="2">
        <f t="shared" si="688"/>
        <v>30.12</v>
      </c>
      <c r="N5559" s="2">
        <f t="shared" si="689"/>
        <v>9.89</v>
      </c>
      <c r="O5559" s="2">
        <f t="shared" si="690"/>
        <v>20.23</v>
      </c>
      <c r="P5559" s="4">
        <f t="shared" si="691"/>
        <v>0.67164674634794153</v>
      </c>
      <c r="Q5559">
        <f t="shared" si="692"/>
        <v>2025</v>
      </c>
      <c r="R5559" t="str">
        <f t="shared" si="693"/>
        <v>Q4</v>
      </c>
      <c r="S5559">
        <f t="shared" si="694"/>
        <v>10</v>
      </c>
      <c r="T5559" t="str">
        <f t="shared" si="695"/>
        <v>Oct</v>
      </c>
    </row>
    <row r="5560" spans="1:20" x14ac:dyDescent="0.35">
      <c r="A5560" t="s">
        <v>5625</v>
      </c>
      <c r="B5560" s="1">
        <v>45957</v>
      </c>
      <c r="C5560" t="s">
        <v>41</v>
      </c>
      <c r="D5560" t="s">
        <v>42</v>
      </c>
      <c r="E5560" t="s">
        <v>43</v>
      </c>
      <c r="F5560" t="s">
        <v>37</v>
      </c>
      <c r="G5560" t="s">
        <v>53</v>
      </c>
      <c r="H5560" t="s">
        <v>131</v>
      </c>
      <c r="I5560">
        <v>4</v>
      </c>
      <c r="J5560" s="2">
        <v>33.119999999999997</v>
      </c>
      <c r="K5560" s="3">
        <v>0.25</v>
      </c>
      <c r="L5560" s="2">
        <v>9.6199999999999992</v>
      </c>
      <c r="M5560" s="2">
        <f t="shared" si="688"/>
        <v>99.36</v>
      </c>
      <c r="N5560" s="2">
        <f t="shared" si="689"/>
        <v>38.479999999999997</v>
      </c>
      <c r="O5560" s="2">
        <f t="shared" si="690"/>
        <v>60.88</v>
      </c>
      <c r="P5560" s="4">
        <f t="shared" si="691"/>
        <v>0.61272141706924321</v>
      </c>
      <c r="Q5560">
        <f t="shared" si="692"/>
        <v>2025</v>
      </c>
      <c r="R5560" t="str">
        <f t="shared" si="693"/>
        <v>Q4</v>
      </c>
      <c r="S5560">
        <f t="shared" si="694"/>
        <v>10</v>
      </c>
      <c r="T5560" t="str">
        <f t="shared" si="695"/>
        <v>Oct</v>
      </c>
    </row>
    <row r="5561" spans="1:20" x14ac:dyDescent="0.35">
      <c r="A5561" t="s">
        <v>5626</v>
      </c>
      <c r="B5561" s="1">
        <v>45957</v>
      </c>
      <c r="C5561" t="s">
        <v>21</v>
      </c>
      <c r="D5561" t="s">
        <v>22</v>
      </c>
      <c r="E5561" t="s">
        <v>23</v>
      </c>
      <c r="F5561" t="s">
        <v>37</v>
      </c>
      <c r="G5561" t="s">
        <v>38</v>
      </c>
      <c r="H5561" t="s">
        <v>84</v>
      </c>
      <c r="I5561">
        <v>1</v>
      </c>
      <c r="J5561" s="2">
        <v>252.98</v>
      </c>
      <c r="K5561" s="3">
        <v>0</v>
      </c>
      <c r="L5561" s="2">
        <v>126.55</v>
      </c>
      <c r="M5561" s="2">
        <f t="shared" si="688"/>
        <v>252.98</v>
      </c>
      <c r="N5561" s="2">
        <f t="shared" si="689"/>
        <v>126.55</v>
      </c>
      <c r="O5561" s="2">
        <f t="shared" si="690"/>
        <v>126.42999999999999</v>
      </c>
      <c r="P5561" s="4">
        <f t="shared" si="691"/>
        <v>0.4997628271009566</v>
      </c>
      <c r="Q5561">
        <f t="shared" si="692"/>
        <v>2025</v>
      </c>
      <c r="R5561" t="str">
        <f t="shared" si="693"/>
        <v>Q4</v>
      </c>
      <c r="S5561">
        <f t="shared" si="694"/>
        <v>10</v>
      </c>
      <c r="T5561" t="str">
        <f t="shared" si="695"/>
        <v>Oct</v>
      </c>
    </row>
    <row r="5562" spans="1:20" x14ac:dyDescent="0.35">
      <c r="A5562" t="s">
        <v>5627</v>
      </c>
      <c r="B5562" s="1">
        <v>45957</v>
      </c>
      <c r="C5562" t="s">
        <v>21</v>
      </c>
      <c r="D5562" t="s">
        <v>22</v>
      </c>
      <c r="E5562" t="s">
        <v>23</v>
      </c>
      <c r="F5562" t="s">
        <v>24</v>
      </c>
      <c r="G5562" t="s">
        <v>53</v>
      </c>
      <c r="H5562" t="s">
        <v>54</v>
      </c>
      <c r="I5562">
        <v>1</v>
      </c>
      <c r="J5562" s="2">
        <v>146.02000000000001</v>
      </c>
      <c r="K5562" s="3">
        <v>0</v>
      </c>
      <c r="L5562" s="2">
        <v>69.41</v>
      </c>
      <c r="M5562" s="2">
        <f t="shared" si="688"/>
        <v>146.02000000000001</v>
      </c>
      <c r="N5562" s="2">
        <f t="shared" si="689"/>
        <v>69.41</v>
      </c>
      <c r="O5562" s="2">
        <f t="shared" si="690"/>
        <v>76.610000000000014</v>
      </c>
      <c r="P5562" s="4">
        <f t="shared" si="691"/>
        <v>0.52465415696479945</v>
      </c>
      <c r="Q5562">
        <f t="shared" si="692"/>
        <v>2025</v>
      </c>
      <c r="R5562" t="str">
        <f t="shared" si="693"/>
        <v>Q4</v>
      </c>
      <c r="S5562">
        <f t="shared" si="694"/>
        <v>10</v>
      </c>
      <c r="T5562" t="str">
        <f t="shared" si="695"/>
        <v>Oct</v>
      </c>
    </row>
    <row r="5563" spans="1:20" x14ac:dyDescent="0.35">
      <c r="A5563" t="s">
        <v>5628</v>
      </c>
      <c r="B5563" s="1">
        <v>45957</v>
      </c>
      <c r="C5563" t="s">
        <v>21</v>
      </c>
      <c r="D5563" t="s">
        <v>35</v>
      </c>
      <c r="E5563" t="s">
        <v>23</v>
      </c>
      <c r="F5563" t="s">
        <v>24</v>
      </c>
      <c r="G5563" t="s">
        <v>25</v>
      </c>
      <c r="H5563" t="s">
        <v>91</v>
      </c>
      <c r="I5563">
        <v>3</v>
      </c>
      <c r="J5563" s="2">
        <v>99.18</v>
      </c>
      <c r="K5563" s="3">
        <v>0.1</v>
      </c>
      <c r="L5563" s="2">
        <v>44.27</v>
      </c>
      <c r="M5563" s="2">
        <f t="shared" si="688"/>
        <v>267.79000000000002</v>
      </c>
      <c r="N5563" s="2">
        <f t="shared" si="689"/>
        <v>132.81</v>
      </c>
      <c r="O5563" s="2">
        <f t="shared" si="690"/>
        <v>134.98000000000002</v>
      </c>
      <c r="P5563" s="4">
        <f t="shared" si="691"/>
        <v>0.50405168228836028</v>
      </c>
      <c r="Q5563">
        <f t="shared" si="692"/>
        <v>2025</v>
      </c>
      <c r="R5563" t="str">
        <f t="shared" si="693"/>
        <v>Q4</v>
      </c>
      <c r="S5563">
        <f t="shared" si="694"/>
        <v>10</v>
      </c>
      <c r="T5563" t="str">
        <f t="shared" si="695"/>
        <v>Oct</v>
      </c>
    </row>
    <row r="5564" spans="1:20" x14ac:dyDescent="0.35">
      <c r="A5564" t="s">
        <v>5629</v>
      </c>
      <c r="B5564" s="1">
        <v>45957</v>
      </c>
      <c r="C5564" t="s">
        <v>21</v>
      </c>
      <c r="D5564" t="s">
        <v>35</v>
      </c>
      <c r="E5564" t="s">
        <v>52</v>
      </c>
      <c r="F5564" t="s">
        <v>24</v>
      </c>
      <c r="G5564" t="s">
        <v>25</v>
      </c>
      <c r="H5564" t="s">
        <v>26</v>
      </c>
      <c r="I5564">
        <v>2</v>
      </c>
      <c r="J5564" s="2">
        <v>23.63</v>
      </c>
      <c r="K5564" s="3">
        <v>0</v>
      </c>
      <c r="L5564" s="2">
        <v>6.96</v>
      </c>
      <c r="M5564" s="2">
        <f t="shared" si="688"/>
        <v>47.26</v>
      </c>
      <c r="N5564" s="2">
        <f t="shared" si="689"/>
        <v>13.92</v>
      </c>
      <c r="O5564" s="2">
        <f t="shared" si="690"/>
        <v>33.339999999999996</v>
      </c>
      <c r="P5564" s="4">
        <f t="shared" si="691"/>
        <v>0.70545916208209902</v>
      </c>
      <c r="Q5564">
        <f t="shared" si="692"/>
        <v>2025</v>
      </c>
      <c r="R5564" t="str">
        <f t="shared" si="693"/>
        <v>Q4</v>
      </c>
      <c r="S5564">
        <f t="shared" si="694"/>
        <v>10</v>
      </c>
      <c r="T5564" t="str">
        <f t="shared" si="695"/>
        <v>Oct</v>
      </c>
    </row>
    <row r="5565" spans="1:20" x14ac:dyDescent="0.35">
      <c r="A5565" t="s">
        <v>5630</v>
      </c>
      <c r="B5565" s="1">
        <v>45957</v>
      </c>
      <c r="C5565" t="s">
        <v>21</v>
      </c>
      <c r="D5565" t="s">
        <v>35</v>
      </c>
      <c r="E5565" t="s">
        <v>52</v>
      </c>
      <c r="F5565" t="s">
        <v>24</v>
      </c>
      <c r="G5565" t="s">
        <v>53</v>
      </c>
      <c r="H5565" t="s">
        <v>54</v>
      </c>
      <c r="I5565">
        <v>1</v>
      </c>
      <c r="J5565" s="2">
        <v>146.77000000000001</v>
      </c>
      <c r="K5565" s="3">
        <v>0</v>
      </c>
      <c r="L5565" s="2">
        <v>73.22</v>
      </c>
      <c r="M5565" s="2">
        <f t="shared" si="688"/>
        <v>146.77000000000001</v>
      </c>
      <c r="N5565" s="2">
        <f t="shared" si="689"/>
        <v>73.22</v>
      </c>
      <c r="O5565" s="2">
        <f t="shared" si="690"/>
        <v>73.550000000000011</v>
      </c>
      <c r="P5565" s="4">
        <f t="shared" si="691"/>
        <v>0.50112420794440282</v>
      </c>
      <c r="Q5565">
        <f t="shared" si="692"/>
        <v>2025</v>
      </c>
      <c r="R5565" t="str">
        <f t="shared" si="693"/>
        <v>Q4</v>
      </c>
      <c r="S5565">
        <f t="shared" si="694"/>
        <v>10</v>
      </c>
      <c r="T5565" t="str">
        <f t="shared" si="695"/>
        <v>Oct</v>
      </c>
    </row>
    <row r="5566" spans="1:20" x14ac:dyDescent="0.35">
      <c r="A5566" t="s">
        <v>5631</v>
      </c>
      <c r="B5566" s="1">
        <v>45957</v>
      </c>
      <c r="C5566" t="s">
        <v>21</v>
      </c>
      <c r="D5566" t="s">
        <v>35</v>
      </c>
      <c r="E5566" t="s">
        <v>36</v>
      </c>
      <c r="F5566" t="s">
        <v>24</v>
      </c>
      <c r="G5566" t="s">
        <v>25</v>
      </c>
      <c r="H5566" t="s">
        <v>91</v>
      </c>
      <c r="I5566">
        <v>1</v>
      </c>
      <c r="J5566" s="2">
        <v>98.57</v>
      </c>
      <c r="K5566" s="3">
        <v>0</v>
      </c>
      <c r="L5566" s="2">
        <v>44.99</v>
      </c>
      <c r="M5566" s="2">
        <f t="shared" si="688"/>
        <v>98.57</v>
      </c>
      <c r="N5566" s="2">
        <f t="shared" si="689"/>
        <v>44.99</v>
      </c>
      <c r="O5566" s="2">
        <f t="shared" si="690"/>
        <v>53.579999999999991</v>
      </c>
      <c r="P5566" s="4">
        <f t="shared" si="691"/>
        <v>0.54357309526225017</v>
      </c>
      <c r="Q5566">
        <f t="shared" si="692"/>
        <v>2025</v>
      </c>
      <c r="R5566" t="str">
        <f t="shared" si="693"/>
        <v>Q4</v>
      </c>
      <c r="S5566">
        <f t="shared" si="694"/>
        <v>10</v>
      </c>
      <c r="T5566" t="str">
        <f t="shared" si="695"/>
        <v>Oct</v>
      </c>
    </row>
    <row r="5567" spans="1:20" x14ac:dyDescent="0.35">
      <c r="A5567" t="s">
        <v>5632</v>
      </c>
      <c r="B5567" s="1">
        <v>45957</v>
      </c>
      <c r="C5567" t="s">
        <v>21</v>
      </c>
      <c r="D5567" t="s">
        <v>22</v>
      </c>
      <c r="E5567" t="s">
        <v>36</v>
      </c>
      <c r="F5567" t="s">
        <v>37</v>
      </c>
      <c r="G5567" t="s">
        <v>38</v>
      </c>
      <c r="H5567" t="s">
        <v>84</v>
      </c>
      <c r="I5567">
        <v>2</v>
      </c>
      <c r="J5567" s="2">
        <v>258.23</v>
      </c>
      <c r="K5567" s="3">
        <v>0.1</v>
      </c>
      <c r="L5567" s="2">
        <v>131.99</v>
      </c>
      <c r="M5567" s="2">
        <f t="shared" si="688"/>
        <v>464.81</v>
      </c>
      <c r="N5567" s="2">
        <f t="shared" si="689"/>
        <v>263.98</v>
      </c>
      <c r="O5567" s="2">
        <f t="shared" si="690"/>
        <v>200.82999999999998</v>
      </c>
      <c r="P5567" s="4">
        <f t="shared" si="691"/>
        <v>0.43206901744798948</v>
      </c>
      <c r="Q5567">
        <f t="shared" si="692"/>
        <v>2025</v>
      </c>
      <c r="R5567" t="str">
        <f t="shared" si="693"/>
        <v>Q4</v>
      </c>
      <c r="S5567">
        <f t="shared" si="694"/>
        <v>10</v>
      </c>
      <c r="T5567" t="str">
        <f t="shared" si="695"/>
        <v>Oct</v>
      </c>
    </row>
    <row r="5568" spans="1:20" x14ac:dyDescent="0.35">
      <c r="A5568" t="s">
        <v>5633</v>
      </c>
      <c r="B5568" s="1">
        <v>45957</v>
      </c>
      <c r="C5568" t="s">
        <v>21</v>
      </c>
      <c r="D5568" t="s">
        <v>35</v>
      </c>
      <c r="E5568" t="s">
        <v>36</v>
      </c>
      <c r="F5568" t="s">
        <v>24</v>
      </c>
      <c r="G5568" t="s">
        <v>25</v>
      </c>
      <c r="H5568" t="s">
        <v>81</v>
      </c>
      <c r="I5568">
        <v>3</v>
      </c>
      <c r="J5568" s="2">
        <v>42.56</v>
      </c>
      <c r="K5568" s="3">
        <v>0</v>
      </c>
      <c r="L5568" s="2">
        <v>16.54</v>
      </c>
      <c r="M5568" s="2">
        <f t="shared" si="688"/>
        <v>127.68</v>
      </c>
      <c r="N5568" s="2">
        <f t="shared" si="689"/>
        <v>49.62</v>
      </c>
      <c r="O5568" s="2">
        <f t="shared" si="690"/>
        <v>78.06</v>
      </c>
      <c r="P5568" s="4">
        <f t="shared" si="691"/>
        <v>0.61137218045112784</v>
      </c>
      <c r="Q5568">
        <f t="shared" si="692"/>
        <v>2025</v>
      </c>
      <c r="R5568" t="str">
        <f t="shared" si="693"/>
        <v>Q4</v>
      </c>
      <c r="S5568">
        <f t="shared" si="694"/>
        <v>10</v>
      </c>
      <c r="T5568" t="str">
        <f t="shared" si="695"/>
        <v>Oct</v>
      </c>
    </row>
    <row r="5569" spans="1:20" x14ac:dyDescent="0.35">
      <c r="A5569" t="s">
        <v>5634</v>
      </c>
      <c r="B5569" s="1">
        <v>45957</v>
      </c>
      <c r="C5569" t="s">
        <v>21</v>
      </c>
      <c r="D5569" t="s">
        <v>35</v>
      </c>
      <c r="E5569" t="s">
        <v>23</v>
      </c>
      <c r="F5569" t="s">
        <v>37</v>
      </c>
      <c r="G5569" t="s">
        <v>25</v>
      </c>
      <c r="H5569" t="s">
        <v>26</v>
      </c>
      <c r="I5569">
        <v>3</v>
      </c>
      <c r="J5569" s="2">
        <v>24.38</v>
      </c>
      <c r="K5569" s="3">
        <v>0.05</v>
      </c>
      <c r="L5569" s="2">
        <v>6.69</v>
      </c>
      <c r="M5569" s="2">
        <f t="shared" si="688"/>
        <v>69.48</v>
      </c>
      <c r="N5569" s="2">
        <f t="shared" si="689"/>
        <v>20.07</v>
      </c>
      <c r="O5569" s="2">
        <f t="shared" si="690"/>
        <v>49.410000000000004</v>
      </c>
      <c r="P5569" s="4">
        <f t="shared" si="691"/>
        <v>0.71113989637305697</v>
      </c>
      <c r="Q5569">
        <f t="shared" si="692"/>
        <v>2025</v>
      </c>
      <c r="R5569" t="str">
        <f t="shared" si="693"/>
        <v>Q4</v>
      </c>
      <c r="S5569">
        <f t="shared" si="694"/>
        <v>10</v>
      </c>
      <c r="T5569" t="str">
        <f t="shared" si="695"/>
        <v>Oct</v>
      </c>
    </row>
    <row r="5570" spans="1:20" x14ac:dyDescent="0.35">
      <c r="A5570" t="s">
        <v>5635</v>
      </c>
      <c r="B5570" s="1">
        <v>45957</v>
      </c>
      <c r="C5570" t="s">
        <v>28</v>
      </c>
      <c r="D5570" t="s">
        <v>49</v>
      </c>
      <c r="E5570" t="s">
        <v>43</v>
      </c>
      <c r="F5570" t="s">
        <v>37</v>
      </c>
      <c r="G5570" t="s">
        <v>32</v>
      </c>
      <c r="H5570" t="s">
        <v>113</v>
      </c>
      <c r="I5570">
        <v>1</v>
      </c>
      <c r="J5570" s="2">
        <v>400.17</v>
      </c>
      <c r="K5570" s="3">
        <v>0.05</v>
      </c>
      <c r="L5570" s="2">
        <v>210.88</v>
      </c>
      <c r="M5570" s="2">
        <f t="shared" ref="M5570:M5633" si="696">ROUND(I5570*J5570*(1-K5570),2)</f>
        <v>380.16</v>
      </c>
      <c r="N5570" s="2">
        <f t="shared" ref="N5570:N5633" si="697">ROUND(I5570*L5570,2)</f>
        <v>210.88</v>
      </c>
      <c r="O5570" s="2">
        <f t="shared" ref="O5570:O5633" si="698">M5570-N5570</f>
        <v>169.28000000000003</v>
      </c>
      <c r="P5570" s="4">
        <f t="shared" ref="P5570:P5633" si="699">IFERROR(O5570/M5570,0)</f>
        <v>0.44528619528619534</v>
      </c>
      <c r="Q5570">
        <f t="shared" ref="Q5570:Q5633" si="700">YEAR(B5570)</f>
        <v>2025</v>
      </c>
      <c r="R5570" t="str">
        <f t="shared" ref="R5570:R5633" si="701">"Q"&amp;ROUNDUP(MONTH(B5570)/3,0)</f>
        <v>Q4</v>
      </c>
      <c r="S5570">
        <f t="shared" ref="S5570:S5633" si="702">MONTH(B5570)</f>
        <v>10</v>
      </c>
      <c r="T5570" t="str">
        <f t="shared" ref="T5570:T5633" si="703">TEXT(B5570,"mmm")</f>
        <v>Oct</v>
      </c>
    </row>
    <row r="5571" spans="1:20" x14ac:dyDescent="0.35">
      <c r="A5571" t="s">
        <v>5636</v>
      </c>
      <c r="B5571" s="1">
        <v>45957</v>
      </c>
      <c r="C5571" t="s">
        <v>21</v>
      </c>
      <c r="D5571" t="s">
        <v>35</v>
      </c>
      <c r="E5571" t="s">
        <v>43</v>
      </c>
      <c r="F5571" t="s">
        <v>24</v>
      </c>
      <c r="G5571" t="s">
        <v>25</v>
      </c>
      <c r="H5571" t="s">
        <v>26</v>
      </c>
      <c r="I5571">
        <v>2</v>
      </c>
      <c r="J5571" s="2">
        <v>24.17</v>
      </c>
      <c r="K5571" s="3">
        <v>0.1</v>
      </c>
      <c r="L5571" s="2">
        <v>6.75</v>
      </c>
      <c r="M5571" s="2">
        <f t="shared" si="696"/>
        <v>43.51</v>
      </c>
      <c r="N5571" s="2">
        <f t="shared" si="697"/>
        <v>13.5</v>
      </c>
      <c r="O5571" s="2">
        <f t="shared" si="698"/>
        <v>30.009999999999998</v>
      </c>
      <c r="P5571" s="4">
        <f t="shared" si="699"/>
        <v>0.68972649965525168</v>
      </c>
      <c r="Q5571">
        <f t="shared" si="700"/>
        <v>2025</v>
      </c>
      <c r="R5571" t="str">
        <f t="shared" si="701"/>
        <v>Q4</v>
      </c>
      <c r="S5571">
        <f t="shared" si="702"/>
        <v>10</v>
      </c>
      <c r="T5571" t="str">
        <f t="shared" si="703"/>
        <v>Oct</v>
      </c>
    </row>
    <row r="5572" spans="1:20" x14ac:dyDescent="0.35">
      <c r="A5572" t="s">
        <v>5637</v>
      </c>
      <c r="B5572" s="1">
        <v>45957</v>
      </c>
      <c r="C5572" t="s">
        <v>21</v>
      </c>
      <c r="D5572" t="s">
        <v>22</v>
      </c>
      <c r="E5572" t="s">
        <v>30</v>
      </c>
      <c r="F5572" t="s">
        <v>31</v>
      </c>
      <c r="G5572" t="s">
        <v>25</v>
      </c>
      <c r="H5572" t="s">
        <v>26</v>
      </c>
      <c r="I5572">
        <v>5</v>
      </c>
      <c r="J5572" s="2">
        <v>23.41</v>
      </c>
      <c r="K5572" s="3">
        <v>0.1</v>
      </c>
      <c r="L5572" s="2">
        <v>6.77</v>
      </c>
      <c r="M5572" s="2">
        <f t="shared" si="696"/>
        <v>105.35</v>
      </c>
      <c r="N5572" s="2">
        <f t="shared" si="697"/>
        <v>33.85</v>
      </c>
      <c r="O5572" s="2">
        <f t="shared" si="698"/>
        <v>71.5</v>
      </c>
      <c r="P5572" s="4">
        <f t="shared" si="699"/>
        <v>0.67869008068343617</v>
      </c>
      <c r="Q5572">
        <f t="shared" si="700"/>
        <v>2025</v>
      </c>
      <c r="R5572" t="str">
        <f t="shared" si="701"/>
        <v>Q4</v>
      </c>
      <c r="S5572">
        <f t="shared" si="702"/>
        <v>10</v>
      </c>
      <c r="T5572" t="str">
        <f t="shared" si="703"/>
        <v>Oct</v>
      </c>
    </row>
    <row r="5573" spans="1:20" x14ac:dyDescent="0.35">
      <c r="A5573" t="s">
        <v>5638</v>
      </c>
      <c r="B5573" s="1">
        <v>45957</v>
      </c>
      <c r="C5573" t="s">
        <v>28</v>
      </c>
      <c r="D5573" t="s">
        <v>49</v>
      </c>
      <c r="E5573" t="s">
        <v>36</v>
      </c>
      <c r="F5573" t="s">
        <v>37</v>
      </c>
      <c r="G5573" t="s">
        <v>53</v>
      </c>
      <c r="H5573" t="s">
        <v>70</v>
      </c>
      <c r="I5573">
        <v>3</v>
      </c>
      <c r="J5573" s="2">
        <v>55.22</v>
      </c>
      <c r="K5573" s="3">
        <v>0</v>
      </c>
      <c r="L5573" s="2">
        <v>19.059999999999999</v>
      </c>
      <c r="M5573" s="2">
        <f t="shared" si="696"/>
        <v>165.66</v>
      </c>
      <c r="N5573" s="2">
        <f t="shared" si="697"/>
        <v>57.18</v>
      </c>
      <c r="O5573" s="2">
        <f t="shared" si="698"/>
        <v>108.47999999999999</v>
      </c>
      <c r="P5573" s="4">
        <f t="shared" si="699"/>
        <v>0.65483520463600142</v>
      </c>
      <c r="Q5573">
        <f t="shared" si="700"/>
        <v>2025</v>
      </c>
      <c r="R5573" t="str">
        <f t="shared" si="701"/>
        <v>Q4</v>
      </c>
      <c r="S5573">
        <f t="shared" si="702"/>
        <v>10</v>
      </c>
      <c r="T5573" t="str">
        <f t="shared" si="703"/>
        <v>Oct</v>
      </c>
    </row>
    <row r="5574" spans="1:20" x14ac:dyDescent="0.35">
      <c r="A5574" t="s">
        <v>5639</v>
      </c>
      <c r="B5574" s="1">
        <v>45958</v>
      </c>
      <c r="C5574" t="s">
        <v>41</v>
      </c>
      <c r="D5574" t="s">
        <v>42</v>
      </c>
      <c r="E5574" t="s">
        <v>43</v>
      </c>
      <c r="F5574" t="s">
        <v>37</v>
      </c>
      <c r="G5574" t="s">
        <v>53</v>
      </c>
      <c r="H5574" t="s">
        <v>54</v>
      </c>
      <c r="I5574">
        <v>1</v>
      </c>
      <c r="J5574" s="2">
        <v>151.02000000000001</v>
      </c>
      <c r="K5574" s="3">
        <v>0.05</v>
      </c>
      <c r="L5574" s="2">
        <v>70.739999999999995</v>
      </c>
      <c r="M5574" s="2">
        <f t="shared" si="696"/>
        <v>143.47</v>
      </c>
      <c r="N5574" s="2">
        <f t="shared" si="697"/>
        <v>70.739999999999995</v>
      </c>
      <c r="O5574" s="2">
        <f t="shared" si="698"/>
        <v>72.73</v>
      </c>
      <c r="P5574" s="4">
        <f t="shared" si="699"/>
        <v>0.50693524778699384</v>
      </c>
      <c r="Q5574">
        <f t="shared" si="700"/>
        <v>2025</v>
      </c>
      <c r="R5574" t="str">
        <f t="shared" si="701"/>
        <v>Q4</v>
      </c>
      <c r="S5574">
        <f t="shared" si="702"/>
        <v>10</v>
      </c>
      <c r="T5574" t="str">
        <f t="shared" si="703"/>
        <v>Oct</v>
      </c>
    </row>
    <row r="5575" spans="1:20" x14ac:dyDescent="0.35">
      <c r="A5575" t="s">
        <v>5640</v>
      </c>
      <c r="B5575" s="1">
        <v>45958</v>
      </c>
      <c r="C5575" t="s">
        <v>21</v>
      </c>
      <c r="D5575" t="s">
        <v>103</v>
      </c>
      <c r="E5575" t="s">
        <v>23</v>
      </c>
      <c r="F5575" t="s">
        <v>37</v>
      </c>
      <c r="G5575" t="s">
        <v>38</v>
      </c>
      <c r="H5575" t="s">
        <v>56</v>
      </c>
      <c r="I5575">
        <v>1</v>
      </c>
      <c r="J5575" s="2">
        <v>73.06</v>
      </c>
      <c r="K5575" s="3">
        <v>0</v>
      </c>
      <c r="L5575" s="2">
        <v>31.86</v>
      </c>
      <c r="M5575" s="2">
        <f t="shared" si="696"/>
        <v>73.06</v>
      </c>
      <c r="N5575" s="2">
        <f t="shared" si="697"/>
        <v>31.86</v>
      </c>
      <c r="O5575" s="2">
        <f t="shared" si="698"/>
        <v>41.2</v>
      </c>
      <c r="P5575" s="4">
        <f t="shared" si="699"/>
        <v>0.5639200656994251</v>
      </c>
      <c r="Q5575">
        <f t="shared" si="700"/>
        <v>2025</v>
      </c>
      <c r="R5575" t="str">
        <f t="shared" si="701"/>
        <v>Q4</v>
      </c>
      <c r="S5575">
        <f t="shared" si="702"/>
        <v>10</v>
      </c>
      <c r="T5575" t="str">
        <f t="shared" si="703"/>
        <v>Oct</v>
      </c>
    </row>
    <row r="5576" spans="1:20" x14ac:dyDescent="0.35">
      <c r="A5576" t="s">
        <v>5641</v>
      </c>
      <c r="B5576" s="1">
        <v>45958</v>
      </c>
      <c r="C5576" t="s">
        <v>21</v>
      </c>
      <c r="D5576" t="s">
        <v>22</v>
      </c>
      <c r="E5576" t="s">
        <v>52</v>
      </c>
      <c r="F5576" t="s">
        <v>24</v>
      </c>
      <c r="G5576" t="s">
        <v>32</v>
      </c>
      <c r="H5576" t="s">
        <v>50</v>
      </c>
      <c r="I5576">
        <v>2</v>
      </c>
      <c r="J5576" s="2">
        <v>224.45</v>
      </c>
      <c r="K5576" s="3">
        <v>0.05</v>
      </c>
      <c r="L5576" s="2">
        <v>113.37</v>
      </c>
      <c r="M5576" s="2">
        <f t="shared" si="696"/>
        <v>426.46</v>
      </c>
      <c r="N5576" s="2">
        <f t="shared" si="697"/>
        <v>226.74</v>
      </c>
      <c r="O5576" s="2">
        <f t="shared" si="698"/>
        <v>199.71999999999997</v>
      </c>
      <c r="P5576" s="4">
        <f t="shared" si="699"/>
        <v>0.46832059278713123</v>
      </c>
      <c r="Q5576">
        <f t="shared" si="700"/>
        <v>2025</v>
      </c>
      <c r="R5576" t="str">
        <f t="shared" si="701"/>
        <v>Q4</v>
      </c>
      <c r="S5576">
        <f t="shared" si="702"/>
        <v>10</v>
      </c>
      <c r="T5576" t="str">
        <f t="shared" si="703"/>
        <v>Oct</v>
      </c>
    </row>
    <row r="5577" spans="1:20" x14ac:dyDescent="0.35">
      <c r="A5577" t="s">
        <v>5642</v>
      </c>
      <c r="B5577" s="1">
        <v>45958</v>
      </c>
      <c r="C5577" t="s">
        <v>62</v>
      </c>
      <c r="D5577" t="s">
        <v>63</v>
      </c>
      <c r="E5577" t="s">
        <v>36</v>
      </c>
      <c r="F5577" t="s">
        <v>37</v>
      </c>
      <c r="G5577" t="s">
        <v>53</v>
      </c>
      <c r="H5577" t="s">
        <v>66</v>
      </c>
      <c r="I5577">
        <v>2</v>
      </c>
      <c r="J5577" s="2">
        <v>107.04</v>
      </c>
      <c r="K5577" s="3">
        <v>0</v>
      </c>
      <c r="L5577" s="2">
        <v>44.38</v>
      </c>
      <c r="M5577" s="2">
        <f t="shared" si="696"/>
        <v>214.08</v>
      </c>
      <c r="N5577" s="2">
        <f t="shared" si="697"/>
        <v>88.76</v>
      </c>
      <c r="O5577" s="2">
        <f t="shared" si="698"/>
        <v>125.32000000000001</v>
      </c>
      <c r="P5577" s="4">
        <f t="shared" si="699"/>
        <v>0.5853886397608371</v>
      </c>
      <c r="Q5577">
        <f t="shared" si="700"/>
        <v>2025</v>
      </c>
      <c r="R5577" t="str">
        <f t="shared" si="701"/>
        <v>Q4</v>
      </c>
      <c r="S5577">
        <f t="shared" si="702"/>
        <v>10</v>
      </c>
      <c r="T5577" t="str">
        <f t="shared" si="703"/>
        <v>Oct</v>
      </c>
    </row>
    <row r="5578" spans="1:20" x14ac:dyDescent="0.35">
      <c r="A5578" t="s">
        <v>5643</v>
      </c>
      <c r="B5578" s="1">
        <v>45958</v>
      </c>
      <c r="C5578" t="s">
        <v>21</v>
      </c>
      <c r="D5578" t="s">
        <v>35</v>
      </c>
      <c r="E5578" t="s">
        <v>43</v>
      </c>
      <c r="F5578" t="s">
        <v>24</v>
      </c>
      <c r="G5578" t="s">
        <v>46</v>
      </c>
      <c r="H5578" t="s">
        <v>75</v>
      </c>
      <c r="I5578">
        <v>1</v>
      </c>
      <c r="J5578" s="2">
        <v>33.64</v>
      </c>
      <c r="K5578" s="3">
        <v>0</v>
      </c>
      <c r="L5578" s="2">
        <v>10</v>
      </c>
      <c r="M5578" s="2">
        <f t="shared" si="696"/>
        <v>33.64</v>
      </c>
      <c r="N5578" s="2">
        <f t="shared" si="697"/>
        <v>10</v>
      </c>
      <c r="O5578" s="2">
        <f t="shared" si="698"/>
        <v>23.64</v>
      </c>
      <c r="P5578" s="4">
        <f t="shared" si="699"/>
        <v>0.70273483947681337</v>
      </c>
      <c r="Q5578">
        <f t="shared" si="700"/>
        <v>2025</v>
      </c>
      <c r="R5578" t="str">
        <f t="shared" si="701"/>
        <v>Q4</v>
      </c>
      <c r="S5578">
        <f t="shared" si="702"/>
        <v>10</v>
      </c>
      <c r="T5578" t="str">
        <f t="shared" si="703"/>
        <v>Oct</v>
      </c>
    </row>
    <row r="5579" spans="1:20" x14ac:dyDescent="0.35">
      <c r="A5579" t="s">
        <v>5644</v>
      </c>
      <c r="B5579" s="1">
        <v>45958</v>
      </c>
      <c r="C5579" t="s">
        <v>21</v>
      </c>
      <c r="D5579" t="s">
        <v>35</v>
      </c>
      <c r="E5579" t="s">
        <v>52</v>
      </c>
      <c r="F5579" t="s">
        <v>37</v>
      </c>
      <c r="G5579" t="s">
        <v>32</v>
      </c>
      <c r="H5579" t="s">
        <v>33</v>
      </c>
      <c r="I5579">
        <v>1</v>
      </c>
      <c r="J5579" s="2">
        <v>39.57</v>
      </c>
      <c r="K5579" s="3">
        <v>0.1</v>
      </c>
      <c r="L5579" s="2">
        <v>12.48</v>
      </c>
      <c r="M5579" s="2">
        <f t="shared" si="696"/>
        <v>35.61</v>
      </c>
      <c r="N5579" s="2">
        <f t="shared" si="697"/>
        <v>12.48</v>
      </c>
      <c r="O5579" s="2">
        <f t="shared" si="698"/>
        <v>23.13</v>
      </c>
      <c r="P5579" s="4">
        <f t="shared" si="699"/>
        <v>0.64953664700926705</v>
      </c>
      <c r="Q5579">
        <f t="shared" si="700"/>
        <v>2025</v>
      </c>
      <c r="R5579" t="str">
        <f t="shared" si="701"/>
        <v>Q4</v>
      </c>
      <c r="S5579">
        <f t="shared" si="702"/>
        <v>10</v>
      </c>
      <c r="T5579" t="str">
        <f t="shared" si="703"/>
        <v>Oct</v>
      </c>
    </row>
    <row r="5580" spans="1:20" x14ac:dyDescent="0.35">
      <c r="A5580" t="s">
        <v>5645</v>
      </c>
      <c r="B5580" s="1">
        <v>45958</v>
      </c>
      <c r="C5580" t="s">
        <v>41</v>
      </c>
      <c r="D5580" t="s">
        <v>42</v>
      </c>
      <c r="E5580" t="s">
        <v>23</v>
      </c>
      <c r="F5580" t="s">
        <v>24</v>
      </c>
      <c r="G5580" t="s">
        <v>32</v>
      </c>
      <c r="H5580" t="s">
        <v>33</v>
      </c>
      <c r="I5580">
        <v>1</v>
      </c>
      <c r="J5580" s="2">
        <v>40.31</v>
      </c>
      <c r="K5580" s="3">
        <v>0.1</v>
      </c>
      <c r="L5580" s="2">
        <v>12.69</v>
      </c>
      <c r="M5580" s="2">
        <f t="shared" si="696"/>
        <v>36.28</v>
      </c>
      <c r="N5580" s="2">
        <f t="shared" si="697"/>
        <v>12.69</v>
      </c>
      <c r="O5580" s="2">
        <f t="shared" si="698"/>
        <v>23.590000000000003</v>
      </c>
      <c r="P5580" s="4">
        <f t="shared" si="699"/>
        <v>0.65022050716648294</v>
      </c>
      <c r="Q5580">
        <f t="shared" si="700"/>
        <v>2025</v>
      </c>
      <c r="R5580" t="str">
        <f t="shared" si="701"/>
        <v>Q4</v>
      </c>
      <c r="S5580">
        <f t="shared" si="702"/>
        <v>10</v>
      </c>
      <c r="T5580" t="str">
        <f t="shared" si="703"/>
        <v>Oct</v>
      </c>
    </row>
    <row r="5581" spans="1:20" x14ac:dyDescent="0.35">
      <c r="A5581" t="s">
        <v>5646</v>
      </c>
      <c r="B5581" s="1">
        <v>45958</v>
      </c>
      <c r="C5581" t="s">
        <v>28</v>
      </c>
      <c r="D5581" t="s">
        <v>29</v>
      </c>
      <c r="E5581" t="s">
        <v>30</v>
      </c>
      <c r="F5581" t="s">
        <v>31</v>
      </c>
      <c r="G5581" t="s">
        <v>46</v>
      </c>
      <c r="H5581" t="s">
        <v>75</v>
      </c>
      <c r="I5581">
        <v>7</v>
      </c>
      <c r="J5581" s="2">
        <v>34.36</v>
      </c>
      <c r="K5581" s="3">
        <v>0.15</v>
      </c>
      <c r="L5581" s="2">
        <v>9.91</v>
      </c>
      <c r="M5581" s="2">
        <f t="shared" si="696"/>
        <v>204.44</v>
      </c>
      <c r="N5581" s="2">
        <f t="shared" si="697"/>
        <v>69.37</v>
      </c>
      <c r="O5581" s="2">
        <f t="shared" si="698"/>
        <v>135.07</v>
      </c>
      <c r="P5581" s="4">
        <f t="shared" si="699"/>
        <v>0.66068284093132457</v>
      </c>
      <c r="Q5581">
        <f t="shared" si="700"/>
        <v>2025</v>
      </c>
      <c r="R5581" t="str">
        <f t="shared" si="701"/>
        <v>Q4</v>
      </c>
      <c r="S5581">
        <f t="shared" si="702"/>
        <v>10</v>
      </c>
      <c r="T5581" t="str">
        <f t="shared" si="703"/>
        <v>Oct</v>
      </c>
    </row>
    <row r="5582" spans="1:20" x14ac:dyDescent="0.35">
      <c r="A5582" t="s">
        <v>5647</v>
      </c>
      <c r="B5582" s="1">
        <v>45958</v>
      </c>
      <c r="C5582" t="s">
        <v>28</v>
      </c>
      <c r="D5582" t="s">
        <v>29</v>
      </c>
      <c r="E5582" t="s">
        <v>23</v>
      </c>
      <c r="F5582" t="s">
        <v>37</v>
      </c>
      <c r="G5582" t="s">
        <v>32</v>
      </c>
      <c r="H5582" t="s">
        <v>33</v>
      </c>
      <c r="I5582">
        <v>1</v>
      </c>
      <c r="J5582" s="2">
        <v>40.15</v>
      </c>
      <c r="K5582" s="3">
        <v>0.05</v>
      </c>
      <c r="L5582" s="2">
        <v>12.08</v>
      </c>
      <c r="M5582" s="2">
        <f t="shared" si="696"/>
        <v>38.14</v>
      </c>
      <c r="N5582" s="2">
        <f t="shared" si="697"/>
        <v>12.08</v>
      </c>
      <c r="O5582" s="2">
        <f t="shared" si="698"/>
        <v>26.060000000000002</v>
      </c>
      <c r="P5582" s="4">
        <f t="shared" si="699"/>
        <v>0.6832721552176193</v>
      </c>
      <c r="Q5582">
        <f t="shared" si="700"/>
        <v>2025</v>
      </c>
      <c r="R5582" t="str">
        <f t="shared" si="701"/>
        <v>Q4</v>
      </c>
      <c r="S5582">
        <f t="shared" si="702"/>
        <v>10</v>
      </c>
      <c r="T5582" t="str">
        <f t="shared" si="703"/>
        <v>Oct</v>
      </c>
    </row>
    <row r="5583" spans="1:20" x14ac:dyDescent="0.35">
      <c r="A5583" t="s">
        <v>5648</v>
      </c>
      <c r="B5583" s="1">
        <v>45958</v>
      </c>
      <c r="C5583" t="s">
        <v>21</v>
      </c>
      <c r="D5583" t="s">
        <v>103</v>
      </c>
      <c r="E5583" t="s">
        <v>30</v>
      </c>
      <c r="F5583" t="s">
        <v>31</v>
      </c>
      <c r="G5583" t="s">
        <v>32</v>
      </c>
      <c r="H5583" t="s">
        <v>33</v>
      </c>
      <c r="I5583">
        <v>11</v>
      </c>
      <c r="J5583" s="2">
        <v>36.26</v>
      </c>
      <c r="K5583" s="3">
        <v>0.2</v>
      </c>
      <c r="L5583" s="2">
        <v>12.59</v>
      </c>
      <c r="M5583" s="2">
        <f t="shared" si="696"/>
        <v>319.08999999999997</v>
      </c>
      <c r="N5583" s="2">
        <f t="shared" si="697"/>
        <v>138.49</v>
      </c>
      <c r="O5583" s="2">
        <f t="shared" si="698"/>
        <v>180.59999999999997</v>
      </c>
      <c r="P5583" s="4">
        <f t="shared" si="699"/>
        <v>0.56598451847441156</v>
      </c>
      <c r="Q5583">
        <f t="shared" si="700"/>
        <v>2025</v>
      </c>
      <c r="R5583" t="str">
        <f t="shared" si="701"/>
        <v>Q4</v>
      </c>
      <c r="S5583">
        <f t="shared" si="702"/>
        <v>10</v>
      </c>
      <c r="T5583" t="str">
        <f t="shared" si="703"/>
        <v>Oct</v>
      </c>
    </row>
    <row r="5584" spans="1:20" x14ac:dyDescent="0.35">
      <c r="A5584" t="s">
        <v>5649</v>
      </c>
      <c r="B5584" s="1">
        <v>45959</v>
      </c>
      <c r="C5584" t="s">
        <v>21</v>
      </c>
      <c r="D5584" t="s">
        <v>35</v>
      </c>
      <c r="E5584" t="s">
        <v>23</v>
      </c>
      <c r="F5584" t="s">
        <v>37</v>
      </c>
      <c r="G5584" t="s">
        <v>38</v>
      </c>
      <c r="H5584" t="s">
        <v>44</v>
      </c>
      <c r="I5584">
        <v>2</v>
      </c>
      <c r="J5584" s="2">
        <v>118.46</v>
      </c>
      <c r="K5584" s="3">
        <v>0.1</v>
      </c>
      <c r="L5584" s="2">
        <v>49.87</v>
      </c>
      <c r="M5584" s="2">
        <f t="shared" si="696"/>
        <v>213.23</v>
      </c>
      <c r="N5584" s="2">
        <f t="shared" si="697"/>
        <v>99.74</v>
      </c>
      <c r="O5584" s="2">
        <f t="shared" si="698"/>
        <v>113.49</v>
      </c>
      <c r="P5584" s="4">
        <f t="shared" si="699"/>
        <v>0.53224217980584343</v>
      </c>
      <c r="Q5584">
        <f t="shared" si="700"/>
        <v>2025</v>
      </c>
      <c r="R5584" t="str">
        <f t="shared" si="701"/>
        <v>Q4</v>
      </c>
      <c r="S5584">
        <f t="shared" si="702"/>
        <v>10</v>
      </c>
      <c r="T5584" t="str">
        <f t="shared" si="703"/>
        <v>Oct</v>
      </c>
    </row>
    <row r="5585" spans="1:20" x14ac:dyDescent="0.35">
      <c r="A5585" t="s">
        <v>5650</v>
      </c>
      <c r="B5585" s="1">
        <v>45959</v>
      </c>
      <c r="C5585" t="s">
        <v>41</v>
      </c>
      <c r="D5585" t="s">
        <v>90</v>
      </c>
      <c r="E5585" t="s">
        <v>23</v>
      </c>
      <c r="F5585" t="s">
        <v>24</v>
      </c>
      <c r="G5585" t="s">
        <v>46</v>
      </c>
      <c r="H5585" t="s">
        <v>75</v>
      </c>
      <c r="I5585">
        <v>4</v>
      </c>
      <c r="J5585" s="2">
        <v>35.03</v>
      </c>
      <c r="K5585" s="3">
        <v>0</v>
      </c>
      <c r="L5585" s="2">
        <v>10.039999999999999</v>
      </c>
      <c r="M5585" s="2">
        <f t="shared" si="696"/>
        <v>140.12</v>
      </c>
      <c r="N5585" s="2">
        <f t="shared" si="697"/>
        <v>40.159999999999997</v>
      </c>
      <c r="O5585" s="2">
        <f t="shared" si="698"/>
        <v>99.960000000000008</v>
      </c>
      <c r="P5585" s="4">
        <f t="shared" si="699"/>
        <v>0.71338852412218101</v>
      </c>
      <c r="Q5585">
        <f t="shared" si="700"/>
        <v>2025</v>
      </c>
      <c r="R5585" t="str">
        <f t="shared" si="701"/>
        <v>Q4</v>
      </c>
      <c r="S5585">
        <f t="shared" si="702"/>
        <v>10</v>
      </c>
      <c r="T5585" t="str">
        <f t="shared" si="703"/>
        <v>Oct</v>
      </c>
    </row>
    <row r="5586" spans="1:20" x14ac:dyDescent="0.35">
      <c r="A5586" t="s">
        <v>5651</v>
      </c>
      <c r="B5586" s="1">
        <v>45959</v>
      </c>
      <c r="C5586" t="s">
        <v>28</v>
      </c>
      <c r="D5586" t="s">
        <v>49</v>
      </c>
      <c r="E5586" t="s">
        <v>23</v>
      </c>
      <c r="F5586" t="s">
        <v>24</v>
      </c>
      <c r="G5586" t="s">
        <v>53</v>
      </c>
      <c r="H5586" t="s">
        <v>70</v>
      </c>
      <c r="I5586">
        <v>1</v>
      </c>
      <c r="J5586" s="2">
        <v>56.1</v>
      </c>
      <c r="K5586" s="3">
        <v>0</v>
      </c>
      <c r="L5586" s="2">
        <v>18.940000000000001</v>
      </c>
      <c r="M5586" s="2">
        <f t="shared" si="696"/>
        <v>56.1</v>
      </c>
      <c r="N5586" s="2">
        <f t="shared" si="697"/>
        <v>18.940000000000001</v>
      </c>
      <c r="O5586" s="2">
        <f t="shared" si="698"/>
        <v>37.159999999999997</v>
      </c>
      <c r="P5586" s="4">
        <f t="shared" si="699"/>
        <v>0.66238859180035647</v>
      </c>
      <c r="Q5586">
        <f t="shared" si="700"/>
        <v>2025</v>
      </c>
      <c r="R5586" t="str">
        <f t="shared" si="701"/>
        <v>Q4</v>
      </c>
      <c r="S5586">
        <f t="shared" si="702"/>
        <v>10</v>
      </c>
      <c r="T5586" t="str">
        <f t="shared" si="703"/>
        <v>Oct</v>
      </c>
    </row>
    <row r="5587" spans="1:20" x14ac:dyDescent="0.35">
      <c r="A5587" t="s">
        <v>5652</v>
      </c>
      <c r="B5587" s="1">
        <v>45959</v>
      </c>
      <c r="C5587" t="s">
        <v>21</v>
      </c>
      <c r="D5587" t="s">
        <v>35</v>
      </c>
      <c r="E5587" t="s">
        <v>23</v>
      </c>
      <c r="F5587" t="s">
        <v>24</v>
      </c>
      <c r="G5587" t="s">
        <v>38</v>
      </c>
      <c r="H5587" t="s">
        <v>44</v>
      </c>
      <c r="I5587">
        <v>1</v>
      </c>
      <c r="J5587" s="2">
        <v>122.73</v>
      </c>
      <c r="K5587" s="3">
        <v>0</v>
      </c>
      <c r="L5587" s="2">
        <v>48.99</v>
      </c>
      <c r="M5587" s="2">
        <f t="shared" si="696"/>
        <v>122.73</v>
      </c>
      <c r="N5587" s="2">
        <f t="shared" si="697"/>
        <v>48.99</v>
      </c>
      <c r="O5587" s="2">
        <f t="shared" si="698"/>
        <v>73.740000000000009</v>
      </c>
      <c r="P5587" s="4">
        <f t="shared" si="699"/>
        <v>0.60083109264238577</v>
      </c>
      <c r="Q5587">
        <f t="shared" si="700"/>
        <v>2025</v>
      </c>
      <c r="R5587" t="str">
        <f t="shared" si="701"/>
        <v>Q4</v>
      </c>
      <c r="S5587">
        <f t="shared" si="702"/>
        <v>10</v>
      </c>
      <c r="T5587" t="str">
        <f t="shared" si="703"/>
        <v>Oct</v>
      </c>
    </row>
    <row r="5588" spans="1:20" x14ac:dyDescent="0.35">
      <c r="A5588" t="s">
        <v>5653</v>
      </c>
      <c r="B5588" s="1">
        <v>45959</v>
      </c>
      <c r="C5588" t="s">
        <v>41</v>
      </c>
      <c r="D5588" t="s">
        <v>42</v>
      </c>
      <c r="E5588" t="s">
        <v>23</v>
      </c>
      <c r="F5588" t="s">
        <v>37</v>
      </c>
      <c r="G5588" t="s">
        <v>25</v>
      </c>
      <c r="H5588" t="s">
        <v>72</v>
      </c>
      <c r="I5588">
        <v>1</v>
      </c>
      <c r="J5588" s="2">
        <v>191.13</v>
      </c>
      <c r="K5588" s="3">
        <v>0.1</v>
      </c>
      <c r="L5588" s="2">
        <v>106.77</v>
      </c>
      <c r="M5588" s="2">
        <f t="shared" si="696"/>
        <v>172.02</v>
      </c>
      <c r="N5588" s="2">
        <f t="shared" si="697"/>
        <v>106.77</v>
      </c>
      <c r="O5588" s="2">
        <f t="shared" si="698"/>
        <v>65.250000000000014</v>
      </c>
      <c r="P5588" s="4">
        <f t="shared" si="699"/>
        <v>0.37931635856295787</v>
      </c>
      <c r="Q5588">
        <f t="shared" si="700"/>
        <v>2025</v>
      </c>
      <c r="R5588" t="str">
        <f t="shared" si="701"/>
        <v>Q4</v>
      </c>
      <c r="S5588">
        <f t="shared" si="702"/>
        <v>10</v>
      </c>
      <c r="T5588" t="str">
        <f t="shared" si="703"/>
        <v>Oct</v>
      </c>
    </row>
    <row r="5589" spans="1:20" x14ac:dyDescent="0.35">
      <c r="A5589" t="s">
        <v>5654</v>
      </c>
      <c r="B5589" s="1">
        <v>45959</v>
      </c>
      <c r="C5589" t="s">
        <v>28</v>
      </c>
      <c r="D5589" t="s">
        <v>29</v>
      </c>
      <c r="E5589" t="s">
        <v>52</v>
      </c>
      <c r="F5589" t="s">
        <v>37</v>
      </c>
      <c r="G5589" t="s">
        <v>32</v>
      </c>
      <c r="H5589" t="s">
        <v>86</v>
      </c>
      <c r="I5589">
        <v>2</v>
      </c>
      <c r="J5589" s="2">
        <v>69</v>
      </c>
      <c r="K5589" s="3">
        <v>0.05</v>
      </c>
      <c r="L5589" s="2">
        <v>25.92</v>
      </c>
      <c r="M5589" s="2">
        <f t="shared" si="696"/>
        <v>131.1</v>
      </c>
      <c r="N5589" s="2">
        <f t="shared" si="697"/>
        <v>51.84</v>
      </c>
      <c r="O5589" s="2">
        <f t="shared" si="698"/>
        <v>79.259999999999991</v>
      </c>
      <c r="P5589" s="4">
        <f t="shared" si="699"/>
        <v>0.60457665903890156</v>
      </c>
      <c r="Q5589">
        <f t="shared" si="700"/>
        <v>2025</v>
      </c>
      <c r="R5589" t="str">
        <f t="shared" si="701"/>
        <v>Q4</v>
      </c>
      <c r="S5589">
        <f t="shared" si="702"/>
        <v>10</v>
      </c>
      <c r="T5589" t="str">
        <f t="shared" si="703"/>
        <v>Oct</v>
      </c>
    </row>
    <row r="5590" spans="1:20" x14ac:dyDescent="0.35">
      <c r="A5590" t="s">
        <v>5655</v>
      </c>
      <c r="B5590" s="1">
        <v>45959</v>
      </c>
      <c r="C5590" t="s">
        <v>62</v>
      </c>
      <c r="D5590" t="s">
        <v>63</v>
      </c>
      <c r="E5590" t="s">
        <v>23</v>
      </c>
      <c r="F5590" t="s">
        <v>24</v>
      </c>
      <c r="G5590" t="s">
        <v>32</v>
      </c>
      <c r="H5590" t="s">
        <v>33</v>
      </c>
      <c r="I5590">
        <v>1</v>
      </c>
      <c r="J5590" s="2">
        <v>37.57</v>
      </c>
      <c r="K5590" s="3">
        <v>0</v>
      </c>
      <c r="L5590" s="2">
        <v>12.62</v>
      </c>
      <c r="M5590" s="2">
        <f t="shared" si="696"/>
        <v>37.57</v>
      </c>
      <c r="N5590" s="2">
        <f t="shared" si="697"/>
        <v>12.62</v>
      </c>
      <c r="O5590" s="2">
        <f t="shared" si="698"/>
        <v>24.950000000000003</v>
      </c>
      <c r="P5590" s="4">
        <f t="shared" si="699"/>
        <v>0.66409369177535271</v>
      </c>
      <c r="Q5590">
        <f t="shared" si="700"/>
        <v>2025</v>
      </c>
      <c r="R5590" t="str">
        <f t="shared" si="701"/>
        <v>Q4</v>
      </c>
      <c r="S5590">
        <f t="shared" si="702"/>
        <v>10</v>
      </c>
      <c r="T5590" t="str">
        <f t="shared" si="703"/>
        <v>Oct</v>
      </c>
    </row>
    <row r="5591" spans="1:20" x14ac:dyDescent="0.35">
      <c r="A5591" t="s">
        <v>5656</v>
      </c>
      <c r="B5591" s="1">
        <v>45959</v>
      </c>
      <c r="C5591" t="s">
        <v>62</v>
      </c>
      <c r="D5591" t="s">
        <v>63</v>
      </c>
      <c r="E5591" t="s">
        <v>23</v>
      </c>
      <c r="F5591" t="s">
        <v>37</v>
      </c>
      <c r="G5591" t="s">
        <v>53</v>
      </c>
      <c r="H5591" t="s">
        <v>131</v>
      </c>
      <c r="I5591">
        <v>2</v>
      </c>
      <c r="J5591" s="2">
        <v>30.46</v>
      </c>
      <c r="K5591" s="3">
        <v>0.05</v>
      </c>
      <c r="L5591" s="2">
        <v>9.8800000000000008</v>
      </c>
      <c r="M5591" s="2">
        <f t="shared" si="696"/>
        <v>57.87</v>
      </c>
      <c r="N5591" s="2">
        <f t="shared" si="697"/>
        <v>19.760000000000002</v>
      </c>
      <c r="O5591" s="2">
        <f t="shared" si="698"/>
        <v>38.11</v>
      </c>
      <c r="P5591" s="4">
        <f t="shared" si="699"/>
        <v>0.65854501468809401</v>
      </c>
      <c r="Q5591">
        <f t="shared" si="700"/>
        <v>2025</v>
      </c>
      <c r="R5591" t="str">
        <f t="shared" si="701"/>
        <v>Q4</v>
      </c>
      <c r="S5591">
        <f t="shared" si="702"/>
        <v>10</v>
      </c>
      <c r="T5591" t="str">
        <f t="shared" si="703"/>
        <v>Oct</v>
      </c>
    </row>
    <row r="5592" spans="1:20" x14ac:dyDescent="0.35">
      <c r="A5592" t="s">
        <v>5657</v>
      </c>
      <c r="B5592" s="1">
        <v>45959</v>
      </c>
      <c r="C5592" t="s">
        <v>21</v>
      </c>
      <c r="D5592" t="s">
        <v>35</v>
      </c>
      <c r="E5592" t="s">
        <v>23</v>
      </c>
      <c r="F5592" t="s">
        <v>37</v>
      </c>
      <c r="G5592" t="s">
        <v>25</v>
      </c>
      <c r="H5592" t="s">
        <v>26</v>
      </c>
      <c r="I5592">
        <v>3</v>
      </c>
      <c r="J5592" s="2">
        <v>23.67</v>
      </c>
      <c r="K5592" s="3">
        <v>0</v>
      </c>
      <c r="L5592" s="2">
        <v>6.72</v>
      </c>
      <c r="M5592" s="2">
        <f t="shared" si="696"/>
        <v>71.010000000000005</v>
      </c>
      <c r="N5592" s="2">
        <f t="shared" si="697"/>
        <v>20.16</v>
      </c>
      <c r="O5592" s="2">
        <f t="shared" si="698"/>
        <v>50.850000000000009</v>
      </c>
      <c r="P5592" s="4">
        <f t="shared" si="699"/>
        <v>0.71609632446134353</v>
      </c>
      <c r="Q5592">
        <f t="shared" si="700"/>
        <v>2025</v>
      </c>
      <c r="R5592" t="str">
        <f t="shared" si="701"/>
        <v>Q4</v>
      </c>
      <c r="S5592">
        <f t="shared" si="702"/>
        <v>10</v>
      </c>
      <c r="T5592" t="str">
        <f t="shared" si="703"/>
        <v>Oct</v>
      </c>
    </row>
    <row r="5593" spans="1:20" x14ac:dyDescent="0.35">
      <c r="A5593" t="s">
        <v>5658</v>
      </c>
      <c r="B5593" s="1">
        <v>45959</v>
      </c>
      <c r="C5593" t="s">
        <v>21</v>
      </c>
      <c r="D5593" t="s">
        <v>35</v>
      </c>
      <c r="E5593" t="s">
        <v>23</v>
      </c>
      <c r="F5593" t="s">
        <v>24</v>
      </c>
      <c r="G5593" t="s">
        <v>38</v>
      </c>
      <c r="H5593" t="s">
        <v>56</v>
      </c>
      <c r="I5593">
        <v>1</v>
      </c>
      <c r="J5593" s="2">
        <v>78.19</v>
      </c>
      <c r="K5593" s="3">
        <v>0</v>
      </c>
      <c r="L5593" s="2">
        <v>32.32</v>
      </c>
      <c r="M5593" s="2">
        <f t="shared" si="696"/>
        <v>78.19</v>
      </c>
      <c r="N5593" s="2">
        <f t="shared" si="697"/>
        <v>32.32</v>
      </c>
      <c r="O5593" s="2">
        <f t="shared" si="698"/>
        <v>45.87</v>
      </c>
      <c r="P5593" s="4">
        <f t="shared" si="699"/>
        <v>0.58664790893976215</v>
      </c>
      <c r="Q5593">
        <f t="shared" si="700"/>
        <v>2025</v>
      </c>
      <c r="R5593" t="str">
        <f t="shared" si="701"/>
        <v>Q4</v>
      </c>
      <c r="S5593">
        <f t="shared" si="702"/>
        <v>10</v>
      </c>
      <c r="T5593" t="str">
        <f t="shared" si="703"/>
        <v>Oct</v>
      </c>
    </row>
    <row r="5594" spans="1:20" x14ac:dyDescent="0.35">
      <c r="A5594" t="s">
        <v>5659</v>
      </c>
      <c r="B5594" s="1">
        <v>45960</v>
      </c>
      <c r="C5594" t="s">
        <v>21</v>
      </c>
      <c r="D5594" t="s">
        <v>35</v>
      </c>
      <c r="E5594" t="s">
        <v>43</v>
      </c>
      <c r="F5594" t="s">
        <v>37</v>
      </c>
      <c r="G5594" t="s">
        <v>38</v>
      </c>
      <c r="H5594" t="s">
        <v>44</v>
      </c>
      <c r="I5594">
        <v>3</v>
      </c>
      <c r="J5594" s="2">
        <v>116.93</v>
      </c>
      <c r="K5594" s="3">
        <v>0.1</v>
      </c>
      <c r="L5594" s="2">
        <v>49.55</v>
      </c>
      <c r="M5594" s="2">
        <f t="shared" si="696"/>
        <v>315.70999999999998</v>
      </c>
      <c r="N5594" s="2">
        <f t="shared" si="697"/>
        <v>148.65</v>
      </c>
      <c r="O5594" s="2">
        <f t="shared" si="698"/>
        <v>167.05999999999997</v>
      </c>
      <c r="P5594" s="4">
        <f t="shared" si="699"/>
        <v>0.52915650438693729</v>
      </c>
      <c r="Q5594">
        <f t="shared" si="700"/>
        <v>2025</v>
      </c>
      <c r="R5594" t="str">
        <f t="shared" si="701"/>
        <v>Q4</v>
      </c>
      <c r="S5594">
        <f t="shared" si="702"/>
        <v>10</v>
      </c>
      <c r="T5594" t="str">
        <f t="shared" si="703"/>
        <v>Oct</v>
      </c>
    </row>
    <row r="5595" spans="1:20" x14ac:dyDescent="0.35">
      <c r="A5595" t="s">
        <v>5660</v>
      </c>
      <c r="B5595" s="1">
        <v>45960</v>
      </c>
      <c r="C5595" t="s">
        <v>21</v>
      </c>
      <c r="D5595" t="s">
        <v>35</v>
      </c>
      <c r="E5595" t="s">
        <v>23</v>
      </c>
      <c r="F5595" t="s">
        <v>24</v>
      </c>
      <c r="G5595" t="s">
        <v>25</v>
      </c>
      <c r="H5595" t="s">
        <v>91</v>
      </c>
      <c r="I5595">
        <v>2</v>
      </c>
      <c r="J5595" s="2">
        <v>97.75</v>
      </c>
      <c r="K5595" s="3">
        <v>0.05</v>
      </c>
      <c r="L5595" s="2">
        <v>45.57</v>
      </c>
      <c r="M5595" s="2">
        <f t="shared" si="696"/>
        <v>185.73</v>
      </c>
      <c r="N5595" s="2">
        <f t="shared" si="697"/>
        <v>91.14</v>
      </c>
      <c r="O5595" s="2">
        <f t="shared" si="698"/>
        <v>94.589999999999989</v>
      </c>
      <c r="P5595" s="4">
        <f t="shared" si="699"/>
        <v>0.50928767565821353</v>
      </c>
      <c r="Q5595">
        <f t="shared" si="700"/>
        <v>2025</v>
      </c>
      <c r="R5595" t="str">
        <f t="shared" si="701"/>
        <v>Q4</v>
      </c>
      <c r="S5595">
        <f t="shared" si="702"/>
        <v>10</v>
      </c>
      <c r="T5595" t="str">
        <f t="shared" si="703"/>
        <v>Oct</v>
      </c>
    </row>
    <row r="5596" spans="1:20" x14ac:dyDescent="0.35">
      <c r="A5596" t="s">
        <v>5661</v>
      </c>
      <c r="B5596" s="1">
        <v>45960</v>
      </c>
      <c r="C5596" t="s">
        <v>28</v>
      </c>
      <c r="D5596" t="s">
        <v>49</v>
      </c>
      <c r="E5596" t="s">
        <v>43</v>
      </c>
      <c r="F5596" t="s">
        <v>24</v>
      </c>
      <c r="G5596" t="s">
        <v>53</v>
      </c>
      <c r="H5596" t="s">
        <v>70</v>
      </c>
      <c r="I5596">
        <v>6</v>
      </c>
      <c r="J5596" s="2">
        <v>57.29</v>
      </c>
      <c r="K5596" s="3">
        <v>0</v>
      </c>
      <c r="L5596" s="2">
        <v>19.48</v>
      </c>
      <c r="M5596" s="2">
        <f t="shared" si="696"/>
        <v>343.74</v>
      </c>
      <c r="N5596" s="2">
        <f t="shared" si="697"/>
        <v>116.88</v>
      </c>
      <c r="O5596" s="2">
        <f t="shared" si="698"/>
        <v>226.86</v>
      </c>
      <c r="P5596" s="4">
        <f t="shared" si="699"/>
        <v>0.659975562925467</v>
      </c>
      <c r="Q5596">
        <f t="shared" si="700"/>
        <v>2025</v>
      </c>
      <c r="R5596" t="str">
        <f t="shared" si="701"/>
        <v>Q4</v>
      </c>
      <c r="S5596">
        <f t="shared" si="702"/>
        <v>10</v>
      </c>
      <c r="T5596" t="str">
        <f t="shared" si="703"/>
        <v>Oct</v>
      </c>
    </row>
    <row r="5597" spans="1:20" x14ac:dyDescent="0.35">
      <c r="A5597" t="s">
        <v>5662</v>
      </c>
      <c r="B5597" s="1">
        <v>45960</v>
      </c>
      <c r="C5597" t="s">
        <v>21</v>
      </c>
      <c r="D5597" t="s">
        <v>22</v>
      </c>
      <c r="E5597" t="s">
        <v>36</v>
      </c>
      <c r="F5597" t="s">
        <v>37</v>
      </c>
      <c r="G5597" t="s">
        <v>32</v>
      </c>
      <c r="H5597" t="s">
        <v>50</v>
      </c>
      <c r="I5597">
        <v>1</v>
      </c>
      <c r="J5597" s="2">
        <v>228.62</v>
      </c>
      <c r="K5597" s="3">
        <v>0</v>
      </c>
      <c r="L5597" s="2">
        <v>114.48</v>
      </c>
      <c r="M5597" s="2">
        <f t="shared" si="696"/>
        <v>228.62</v>
      </c>
      <c r="N5597" s="2">
        <f t="shared" si="697"/>
        <v>114.48</v>
      </c>
      <c r="O5597" s="2">
        <f t="shared" si="698"/>
        <v>114.14</v>
      </c>
      <c r="P5597" s="4">
        <f t="shared" si="699"/>
        <v>0.49925640801329718</v>
      </c>
      <c r="Q5597">
        <f t="shared" si="700"/>
        <v>2025</v>
      </c>
      <c r="R5597" t="str">
        <f t="shared" si="701"/>
        <v>Q4</v>
      </c>
      <c r="S5597">
        <f t="shared" si="702"/>
        <v>10</v>
      </c>
      <c r="T5597" t="str">
        <f t="shared" si="703"/>
        <v>Oct</v>
      </c>
    </row>
    <row r="5598" spans="1:20" x14ac:dyDescent="0.35">
      <c r="A5598" t="s">
        <v>5663</v>
      </c>
      <c r="B5598" s="1">
        <v>45960</v>
      </c>
      <c r="C5598" t="s">
        <v>21</v>
      </c>
      <c r="D5598" t="s">
        <v>35</v>
      </c>
      <c r="E5598" t="s">
        <v>23</v>
      </c>
      <c r="F5598" t="s">
        <v>37</v>
      </c>
      <c r="G5598" t="s">
        <v>38</v>
      </c>
      <c r="H5598" t="s">
        <v>84</v>
      </c>
      <c r="I5598">
        <v>2</v>
      </c>
      <c r="J5598" s="2">
        <v>260.95999999999998</v>
      </c>
      <c r="K5598" s="3">
        <v>0</v>
      </c>
      <c r="L5598" s="2">
        <v>125.02</v>
      </c>
      <c r="M5598" s="2">
        <f t="shared" si="696"/>
        <v>521.91999999999996</v>
      </c>
      <c r="N5598" s="2">
        <f t="shared" si="697"/>
        <v>250.04</v>
      </c>
      <c r="O5598" s="2">
        <f t="shared" si="698"/>
        <v>271.88</v>
      </c>
      <c r="P5598" s="4">
        <f t="shared" si="699"/>
        <v>0.52092274678111594</v>
      </c>
      <c r="Q5598">
        <f t="shared" si="700"/>
        <v>2025</v>
      </c>
      <c r="R5598" t="str">
        <f t="shared" si="701"/>
        <v>Q4</v>
      </c>
      <c r="S5598">
        <f t="shared" si="702"/>
        <v>10</v>
      </c>
      <c r="T5598" t="str">
        <f t="shared" si="703"/>
        <v>Oct</v>
      </c>
    </row>
    <row r="5599" spans="1:20" x14ac:dyDescent="0.35">
      <c r="A5599" t="s">
        <v>5664</v>
      </c>
      <c r="B5599" s="1">
        <v>45960</v>
      </c>
      <c r="C5599" t="s">
        <v>62</v>
      </c>
      <c r="D5599" t="s">
        <v>63</v>
      </c>
      <c r="E5599" t="s">
        <v>36</v>
      </c>
      <c r="F5599" t="s">
        <v>24</v>
      </c>
      <c r="G5599" t="s">
        <v>53</v>
      </c>
      <c r="H5599" t="s">
        <v>70</v>
      </c>
      <c r="I5599">
        <v>1</v>
      </c>
      <c r="J5599" s="2">
        <v>50.47</v>
      </c>
      <c r="K5599" s="3">
        <v>0.05</v>
      </c>
      <c r="L5599" s="2">
        <v>18.809999999999999</v>
      </c>
      <c r="M5599" s="2">
        <f t="shared" si="696"/>
        <v>47.95</v>
      </c>
      <c r="N5599" s="2">
        <f t="shared" si="697"/>
        <v>18.809999999999999</v>
      </c>
      <c r="O5599" s="2">
        <f t="shared" si="698"/>
        <v>29.140000000000004</v>
      </c>
      <c r="P5599" s="4">
        <f t="shared" si="699"/>
        <v>0.60771637122002087</v>
      </c>
      <c r="Q5599">
        <f t="shared" si="700"/>
        <v>2025</v>
      </c>
      <c r="R5599" t="str">
        <f t="shared" si="701"/>
        <v>Q4</v>
      </c>
      <c r="S5599">
        <f t="shared" si="702"/>
        <v>10</v>
      </c>
      <c r="T5599" t="str">
        <f t="shared" si="703"/>
        <v>Oct</v>
      </c>
    </row>
    <row r="5600" spans="1:20" x14ac:dyDescent="0.35">
      <c r="A5600" t="s">
        <v>5665</v>
      </c>
      <c r="B5600" s="1">
        <v>45960</v>
      </c>
      <c r="C5600" t="s">
        <v>62</v>
      </c>
      <c r="D5600" t="s">
        <v>69</v>
      </c>
      <c r="E5600" t="s">
        <v>36</v>
      </c>
      <c r="F5600" t="s">
        <v>37</v>
      </c>
      <c r="G5600" t="s">
        <v>32</v>
      </c>
      <c r="H5600" t="s">
        <v>86</v>
      </c>
      <c r="I5600">
        <v>1</v>
      </c>
      <c r="J5600" s="2">
        <v>64.06</v>
      </c>
      <c r="K5600" s="3">
        <v>0</v>
      </c>
      <c r="L5600" s="2">
        <v>24.99</v>
      </c>
      <c r="M5600" s="2">
        <f t="shared" si="696"/>
        <v>64.06</v>
      </c>
      <c r="N5600" s="2">
        <f t="shared" si="697"/>
        <v>24.99</v>
      </c>
      <c r="O5600" s="2">
        <f t="shared" si="698"/>
        <v>39.070000000000007</v>
      </c>
      <c r="P5600" s="4">
        <f t="shared" si="699"/>
        <v>0.60989697158913525</v>
      </c>
      <c r="Q5600">
        <f t="shared" si="700"/>
        <v>2025</v>
      </c>
      <c r="R5600" t="str">
        <f t="shared" si="701"/>
        <v>Q4</v>
      </c>
      <c r="S5600">
        <f t="shared" si="702"/>
        <v>10</v>
      </c>
      <c r="T5600" t="str">
        <f t="shared" si="703"/>
        <v>Oct</v>
      </c>
    </row>
    <row r="5601" spans="1:20" x14ac:dyDescent="0.35">
      <c r="A5601" t="s">
        <v>5666</v>
      </c>
      <c r="B5601" s="1">
        <v>45960</v>
      </c>
      <c r="C5601" t="s">
        <v>21</v>
      </c>
      <c r="D5601" t="s">
        <v>103</v>
      </c>
      <c r="E5601" t="s">
        <v>43</v>
      </c>
      <c r="F5601" t="s">
        <v>31</v>
      </c>
      <c r="G5601" t="s">
        <v>53</v>
      </c>
      <c r="H5601" t="s">
        <v>54</v>
      </c>
      <c r="I5601">
        <v>1</v>
      </c>
      <c r="J5601" s="2">
        <v>139.97</v>
      </c>
      <c r="K5601" s="3">
        <v>0.05</v>
      </c>
      <c r="L5601" s="2">
        <v>72.069999999999993</v>
      </c>
      <c r="M5601" s="2">
        <f t="shared" si="696"/>
        <v>132.97</v>
      </c>
      <c r="N5601" s="2">
        <f t="shared" si="697"/>
        <v>72.069999999999993</v>
      </c>
      <c r="O5601" s="2">
        <f t="shared" si="698"/>
        <v>60.900000000000006</v>
      </c>
      <c r="P5601" s="4">
        <f t="shared" si="699"/>
        <v>0.4579980446717305</v>
      </c>
      <c r="Q5601">
        <f t="shared" si="700"/>
        <v>2025</v>
      </c>
      <c r="R5601" t="str">
        <f t="shared" si="701"/>
        <v>Q4</v>
      </c>
      <c r="S5601">
        <f t="shared" si="702"/>
        <v>10</v>
      </c>
      <c r="T5601" t="str">
        <f t="shared" si="703"/>
        <v>Oct</v>
      </c>
    </row>
    <row r="5602" spans="1:20" x14ac:dyDescent="0.35">
      <c r="A5602" t="s">
        <v>5667</v>
      </c>
      <c r="B5602" s="1">
        <v>45960</v>
      </c>
      <c r="C5602" t="s">
        <v>62</v>
      </c>
      <c r="D5602" t="s">
        <v>69</v>
      </c>
      <c r="E5602" t="s">
        <v>23</v>
      </c>
      <c r="F5602" t="s">
        <v>24</v>
      </c>
      <c r="G5602" t="s">
        <v>32</v>
      </c>
      <c r="H5602" t="s">
        <v>33</v>
      </c>
      <c r="I5602">
        <v>1</v>
      </c>
      <c r="J5602" s="2">
        <v>34.96</v>
      </c>
      <c r="K5602" s="3">
        <v>0.05</v>
      </c>
      <c r="L5602" s="2">
        <v>12.52</v>
      </c>
      <c r="M5602" s="2">
        <f t="shared" si="696"/>
        <v>33.21</v>
      </c>
      <c r="N5602" s="2">
        <f t="shared" si="697"/>
        <v>12.52</v>
      </c>
      <c r="O5602" s="2">
        <f t="shared" si="698"/>
        <v>20.69</v>
      </c>
      <c r="P5602" s="4">
        <f t="shared" si="699"/>
        <v>0.62300511894007826</v>
      </c>
      <c r="Q5602">
        <f t="shared" si="700"/>
        <v>2025</v>
      </c>
      <c r="R5602" t="str">
        <f t="shared" si="701"/>
        <v>Q4</v>
      </c>
      <c r="S5602">
        <f t="shared" si="702"/>
        <v>10</v>
      </c>
      <c r="T5602" t="str">
        <f t="shared" si="703"/>
        <v>Oct</v>
      </c>
    </row>
    <row r="5603" spans="1:20" x14ac:dyDescent="0.35">
      <c r="A5603" t="s">
        <v>5668</v>
      </c>
      <c r="B5603" s="1">
        <v>45960</v>
      </c>
      <c r="C5603" t="s">
        <v>28</v>
      </c>
      <c r="D5603" t="s">
        <v>29</v>
      </c>
      <c r="E5603" t="s">
        <v>52</v>
      </c>
      <c r="F5603" t="s">
        <v>37</v>
      </c>
      <c r="G5603" t="s">
        <v>32</v>
      </c>
      <c r="H5603" t="s">
        <v>86</v>
      </c>
      <c r="I5603">
        <v>3</v>
      </c>
      <c r="J5603" s="2">
        <v>71.78</v>
      </c>
      <c r="K5603" s="3">
        <v>0.25</v>
      </c>
      <c r="L5603" s="2">
        <v>24.98</v>
      </c>
      <c r="M5603" s="2">
        <f t="shared" si="696"/>
        <v>161.51</v>
      </c>
      <c r="N5603" s="2">
        <f t="shared" si="697"/>
        <v>74.94</v>
      </c>
      <c r="O5603" s="2">
        <f t="shared" si="698"/>
        <v>86.57</v>
      </c>
      <c r="P5603" s="4">
        <f t="shared" si="699"/>
        <v>0.53600396260293481</v>
      </c>
      <c r="Q5603">
        <f t="shared" si="700"/>
        <v>2025</v>
      </c>
      <c r="R5603" t="str">
        <f t="shared" si="701"/>
        <v>Q4</v>
      </c>
      <c r="S5603">
        <f t="shared" si="702"/>
        <v>10</v>
      </c>
      <c r="T5603" t="str">
        <f t="shared" si="703"/>
        <v>Oct</v>
      </c>
    </row>
    <row r="5604" spans="1:20" x14ac:dyDescent="0.35">
      <c r="A5604" t="s">
        <v>5669</v>
      </c>
      <c r="B5604" s="1">
        <v>45960</v>
      </c>
      <c r="C5604" t="s">
        <v>28</v>
      </c>
      <c r="D5604" t="s">
        <v>29</v>
      </c>
      <c r="E5604" t="s">
        <v>23</v>
      </c>
      <c r="F5604" t="s">
        <v>37</v>
      </c>
      <c r="G5604" t="s">
        <v>25</v>
      </c>
      <c r="H5604" t="s">
        <v>91</v>
      </c>
      <c r="I5604">
        <v>1</v>
      </c>
      <c r="J5604" s="2">
        <v>101.81</v>
      </c>
      <c r="K5604" s="3">
        <v>0.15</v>
      </c>
      <c r="L5604" s="2">
        <v>44.27</v>
      </c>
      <c r="M5604" s="2">
        <f t="shared" si="696"/>
        <v>86.54</v>
      </c>
      <c r="N5604" s="2">
        <f t="shared" si="697"/>
        <v>44.27</v>
      </c>
      <c r="O5604" s="2">
        <f t="shared" si="698"/>
        <v>42.27</v>
      </c>
      <c r="P5604" s="4">
        <f t="shared" si="699"/>
        <v>0.48844464987289116</v>
      </c>
      <c r="Q5604">
        <f t="shared" si="700"/>
        <v>2025</v>
      </c>
      <c r="R5604" t="str">
        <f t="shared" si="701"/>
        <v>Q4</v>
      </c>
      <c r="S5604">
        <f t="shared" si="702"/>
        <v>10</v>
      </c>
      <c r="T5604" t="str">
        <f t="shared" si="703"/>
        <v>Oct</v>
      </c>
    </row>
    <row r="5605" spans="1:20" x14ac:dyDescent="0.35">
      <c r="A5605" t="s">
        <v>5670</v>
      </c>
      <c r="B5605" s="1">
        <v>45960</v>
      </c>
      <c r="C5605" t="s">
        <v>21</v>
      </c>
      <c r="D5605" t="s">
        <v>35</v>
      </c>
      <c r="E5605" t="s">
        <v>30</v>
      </c>
      <c r="F5605" t="s">
        <v>31</v>
      </c>
      <c r="G5605" t="s">
        <v>53</v>
      </c>
      <c r="H5605" t="s">
        <v>70</v>
      </c>
      <c r="I5605">
        <v>5</v>
      </c>
      <c r="J5605" s="2">
        <v>54.49</v>
      </c>
      <c r="K5605" s="3">
        <v>0.1</v>
      </c>
      <c r="L5605" s="2">
        <v>18.600000000000001</v>
      </c>
      <c r="M5605" s="2">
        <f t="shared" si="696"/>
        <v>245.21</v>
      </c>
      <c r="N5605" s="2">
        <f t="shared" si="697"/>
        <v>93</v>
      </c>
      <c r="O5605" s="2">
        <f t="shared" si="698"/>
        <v>152.21</v>
      </c>
      <c r="P5605" s="4">
        <f t="shared" si="699"/>
        <v>0.62073324905183314</v>
      </c>
      <c r="Q5605">
        <f t="shared" si="700"/>
        <v>2025</v>
      </c>
      <c r="R5605" t="str">
        <f t="shared" si="701"/>
        <v>Q4</v>
      </c>
      <c r="S5605">
        <f t="shared" si="702"/>
        <v>10</v>
      </c>
      <c r="T5605" t="str">
        <f t="shared" si="703"/>
        <v>Oct</v>
      </c>
    </row>
    <row r="5606" spans="1:20" x14ac:dyDescent="0.35">
      <c r="A5606" t="s">
        <v>5671</v>
      </c>
      <c r="B5606" s="1">
        <v>45960</v>
      </c>
      <c r="C5606" t="s">
        <v>41</v>
      </c>
      <c r="D5606" t="s">
        <v>42</v>
      </c>
      <c r="E5606" t="s">
        <v>23</v>
      </c>
      <c r="F5606" t="s">
        <v>24</v>
      </c>
      <c r="G5606" t="s">
        <v>25</v>
      </c>
      <c r="H5606" t="s">
        <v>72</v>
      </c>
      <c r="I5606">
        <v>2</v>
      </c>
      <c r="J5606" s="2">
        <v>197.36</v>
      </c>
      <c r="K5606" s="3">
        <v>0.05</v>
      </c>
      <c r="L5606" s="2">
        <v>103.28</v>
      </c>
      <c r="M5606" s="2">
        <f t="shared" si="696"/>
        <v>374.98</v>
      </c>
      <c r="N5606" s="2">
        <f t="shared" si="697"/>
        <v>206.56</v>
      </c>
      <c r="O5606" s="2">
        <f t="shared" si="698"/>
        <v>168.42000000000002</v>
      </c>
      <c r="P5606" s="4">
        <f t="shared" si="699"/>
        <v>0.44914395434423171</v>
      </c>
      <c r="Q5606">
        <f t="shared" si="700"/>
        <v>2025</v>
      </c>
      <c r="R5606" t="str">
        <f t="shared" si="701"/>
        <v>Q4</v>
      </c>
      <c r="S5606">
        <f t="shared" si="702"/>
        <v>10</v>
      </c>
      <c r="T5606" t="str">
        <f t="shared" si="703"/>
        <v>Oct</v>
      </c>
    </row>
    <row r="5607" spans="1:20" x14ac:dyDescent="0.35">
      <c r="A5607" t="s">
        <v>5672</v>
      </c>
      <c r="B5607" s="1">
        <v>45961</v>
      </c>
      <c r="C5607" t="s">
        <v>28</v>
      </c>
      <c r="D5607" t="s">
        <v>29</v>
      </c>
      <c r="E5607" t="s">
        <v>23</v>
      </c>
      <c r="F5607" t="s">
        <v>24</v>
      </c>
      <c r="G5607" t="s">
        <v>53</v>
      </c>
      <c r="H5607" t="s">
        <v>131</v>
      </c>
      <c r="I5607">
        <v>1</v>
      </c>
      <c r="J5607" s="2">
        <v>33.549999999999997</v>
      </c>
      <c r="K5607" s="3">
        <v>0.05</v>
      </c>
      <c r="L5607" s="2">
        <v>9.93</v>
      </c>
      <c r="M5607" s="2">
        <f t="shared" si="696"/>
        <v>31.87</v>
      </c>
      <c r="N5607" s="2">
        <f t="shared" si="697"/>
        <v>9.93</v>
      </c>
      <c r="O5607" s="2">
        <f t="shared" si="698"/>
        <v>21.94</v>
      </c>
      <c r="P5607" s="4">
        <f t="shared" si="699"/>
        <v>0.6884217132099153</v>
      </c>
      <c r="Q5607">
        <f t="shared" si="700"/>
        <v>2025</v>
      </c>
      <c r="R5607" t="str">
        <f t="shared" si="701"/>
        <v>Q4</v>
      </c>
      <c r="S5607">
        <f t="shared" si="702"/>
        <v>10</v>
      </c>
      <c r="T5607" t="str">
        <f t="shared" si="703"/>
        <v>Oct</v>
      </c>
    </row>
    <row r="5608" spans="1:20" x14ac:dyDescent="0.35">
      <c r="A5608" t="s">
        <v>5673</v>
      </c>
      <c r="B5608" s="1">
        <v>45961</v>
      </c>
      <c r="C5608" t="s">
        <v>41</v>
      </c>
      <c r="D5608" t="s">
        <v>42</v>
      </c>
      <c r="E5608" t="s">
        <v>43</v>
      </c>
      <c r="F5608" t="s">
        <v>24</v>
      </c>
      <c r="G5608" t="s">
        <v>38</v>
      </c>
      <c r="H5608" t="s">
        <v>84</v>
      </c>
      <c r="I5608">
        <v>1</v>
      </c>
      <c r="J5608" s="2">
        <v>270.75</v>
      </c>
      <c r="K5608" s="3">
        <v>0</v>
      </c>
      <c r="L5608" s="2">
        <v>128.56</v>
      </c>
      <c r="M5608" s="2">
        <f t="shared" si="696"/>
        <v>270.75</v>
      </c>
      <c r="N5608" s="2">
        <f t="shared" si="697"/>
        <v>128.56</v>
      </c>
      <c r="O5608" s="2">
        <f t="shared" si="698"/>
        <v>142.19</v>
      </c>
      <c r="P5608" s="4">
        <f t="shared" si="699"/>
        <v>0.52517082179132035</v>
      </c>
      <c r="Q5608">
        <f t="shared" si="700"/>
        <v>2025</v>
      </c>
      <c r="R5608" t="str">
        <f t="shared" si="701"/>
        <v>Q4</v>
      </c>
      <c r="S5608">
        <f t="shared" si="702"/>
        <v>10</v>
      </c>
      <c r="T5608" t="str">
        <f t="shared" si="703"/>
        <v>Oct</v>
      </c>
    </row>
    <row r="5609" spans="1:20" x14ac:dyDescent="0.35">
      <c r="A5609" t="s">
        <v>5674</v>
      </c>
      <c r="B5609" s="1">
        <v>45961</v>
      </c>
      <c r="C5609" t="s">
        <v>21</v>
      </c>
      <c r="D5609" t="s">
        <v>22</v>
      </c>
      <c r="E5609" t="s">
        <v>23</v>
      </c>
      <c r="F5609" t="s">
        <v>37</v>
      </c>
      <c r="G5609" t="s">
        <v>38</v>
      </c>
      <c r="H5609" t="s">
        <v>44</v>
      </c>
      <c r="I5609">
        <v>1</v>
      </c>
      <c r="J5609" s="2">
        <v>118.51</v>
      </c>
      <c r="K5609" s="3">
        <v>0</v>
      </c>
      <c r="L5609" s="2">
        <v>50.85</v>
      </c>
      <c r="M5609" s="2">
        <f t="shared" si="696"/>
        <v>118.51</v>
      </c>
      <c r="N5609" s="2">
        <f t="shared" si="697"/>
        <v>50.85</v>
      </c>
      <c r="O5609" s="2">
        <f t="shared" si="698"/>
        <v>67.66</v>
      </c>
      <c r="P5609" s="4">
        <f t="shared" si="699"/>
        <v>0.57092228503923714</v>
      </c>
      <c r="Q5609">
        <f t="shared" si="700"/>
        <v>2025</v>
      </c>
      <c r="R5609" t="str">
        <f t="shared" si="701"/>
        <v>Q4</v>
      </c>
      <c r="S5609">
        <f t="shared" si="702"/>
        <v>10</v>
      </c>
      <c r="T5609" t="str">
        <f t="shared" si="703"/>
        <v>Oct</v>
      </c>
    </row>
    <row r="5610" spans="1:20" x14ac:dyDescent="0.35">
      <c r="A5610" t="s">
        <v>5675</v>
      </c>
      <c r="B5610" s="1">
        <v>45961</v>
      </c>
      <c r="C5610" t="s">
        <v>28</v>
      </c>
      <c r="D5610" t="s">
        <v>49</v>
      </c>
      <c r="E5610" t="s">
        <v>23</v>
      </c>
      <c r="F5610" t="s">
        <v>31</v>
      </c>
      <c r="G5610" t="s">
        <v>32</v>
      </c>
      <c r="H5610" t="s">
        <v>86</v>
      </c>
      <c r="I5610">
        <v>2</v>
      </c>
      <c r="J5610" s="2">
        <v>69.34</v>
      </c>
      <c r="K5610" s="3">
        <v>0.15</v>
      </c>
      <c r="L5610" s="2">
        <v>24.52</v>
      </c>
      <c r="M5610" s="2">
        <f t="shared" si="696"/>
        <v>117.88</v>
      </c>
      <c r="N5610" s="2">
        <f t="shared" si="697"/>
        <v>49.04</v>
      </c>
      <c r="O5610" s="2">
        <f t="shared" si="698"/>
        <v>68.84</v>
      </c>
      <c r="P5610" s="4">
        <f t="shared" si="699"/>
        <v>0.58398371224974555</v>
      </c>
      <c r="Q5610">
        <f t="shared" si="700"/>
        <v>2025</v>
      </c>
      <c r="R5610" t="str">
        <f t="shared" si="701"/>
        <v>Q4</v>
      </c>
      <c r="S5610">
        <f t="shared" si="702"/>
        <v>10</v>
      </c>
      <c r="T5610" t="str">
        <f t="shared" si="703"/>
        <v>Oct</v>
      </c>
    </row>
    <row r="5611" spans="1:20" x14ac:dyDescent="0.35">
      <c r="A5611" t="s">
        <v>5676</v>
      </c>
      <c r="B5611" s="1">
        <v>45961</v>
      </c>
      <c r="C5611" t="s">
        <v>21</v>
      </c>
      <c r="D5611" t="s">
        <v>35</v>
      </c>
      <c r="E5611" t="s">
        <v>52</v>
      </c>
      <c r="F5611" t="s">
        <v>37</v>
      </c>
      <c r="G5611" t="s">
        <v>46</v>
      </c>
      <c r="H5611" t="s">
        <v>75</v>
      </c>
      <c r="I5611">
        <v>1</v>
      </c>
      <c r="J5611" s="2">
        <v>33.93</v>
      </c>
      <c r="K5611" s="3">
        <v>0</v>
      </c>
      <c r="L5611" s="2">
        <v>9.6999999999999993</v>
      </c>
      <c r="M5611" s="2">
        <f t="shared" si="696"/>
        <v>33.93</v>
      </c>
      <c r="N5611" s="2">
        <f t="shared" si="697"/>
        <v>9.6999999999999993</v>
      </c>
      <c r="O5611" s="2">
        <f t="shared" si="698"/>
        <v>24.23</v>
      </c>
      <c r="P5611" s="4">
        <f t="shared" si="699"/>
        <v>0.71411730032419685</v>
      </c>
      <c r="Q5611">
        <f t="shared" si="700"/>
        <v>2025</v>
      </c>
      <c r="R5611" t="str">
        <f t="shared" si="701"/>
        <v>Q4</v>
      </c>
      <c r="S5611">
        <f t="shared" si="702"/>
        <v>10</v>
      </c>
      <c r="T5611" t="str">
        <f t="shared" si="703"/>
        <v>Oct</v>
      </c>
    </row>
    <row r="5612" spans="1:20" x14ac:dyDescent="0.35">
      <c r="A5612" t="s">
        <v>5677</v>
      </c>
      <c r="B5612" s="1">
        <v>45961</v>
      </c>
      <c r="C5612" t="s">
        <v>21</v>
      </c>
      <c r="D5612" t="s">
        <v>22</v>
      </c>
      <c r="E5612" t="s">
        <v>52</v>
      </c>
      <c r="F5612" t="s">
        <v>24</v>
      </c>
      <c r="G5612" t="s">
        <v>53</v>
      </c>
      <c r="H5612" t="s">
        <v>131</v>
      </c>
      <c r="I5612">
        <v>2</v>
      </c>
      <c r="J5612" s="2">
        <v>31.72</v>
      </c>
      <c r="K5612" s="3">
        <v>0</v>
      </c>
      <c r="L5612" s="2">
        <v>9.3699999999999992</v>
      </c>
      <c r="M5612" s="2">
        <f t="shared" si="696"/>
        <v>63.44</v>
      </c>
      <c r="N5612" s="2">
        <f t="shared" si="697"/>
        <v>18.739999999999998</v>
      </c>
      <c r="O5612" s="2">
        <f t="shared" si="698"/>
        <v>44.7</v>
      </c>
      <c r="P5612" s="4">
        <f t="shared" si="699"/>
        <v>0.70460277427490547</v>
      </c>
      <c r="Q5612">
        <f t="shared" si="700"/>
        <v>2025</v>
      </c>
      <c r="R5612" t="str">
        <f t="shared" si="701"/>
        <v>Q4</v>
      </c>
      <c r="S5612">
        <f t="shared" si="702"/>
        <v>10</v>
      </c>
      <c r="T5612" t="str">
        <f t="shared" si="703"/>
        <v>Oct</v>
      </c>
    </row>
    <row r="5613" spans="1:20" x14ac:dyDescent="0.35">
      <c r="A5613" t="s">
        <v>5678</v>
      </c>
      <c r="B5613" s="1">
        <v>45961</v>
      </c>
      <c r="C5613" t="s">
        <v>21</v>
      </c>
      <c r="D5613" t="s">
        <v>22</v>
      </c>
      <c r="E5613" t="s">
        <v>23</v>
      </c>
      <c r="F5613" t="s">
        <v>37</v>
      </c>
      <c r="G5613" t="s">
        <v>32</v>
      </c>
      <c r="H5613" t="s">
        <v>86</v>
      </c>
      <c r="I5613">
        <v>1</v>
      </c>
      <c r="J5613" s="2">
        <v>68.42</v>
      </c>
      <c r="K5613" s="3">
        <v>0.1</v>
      </c>
      <c r="L5613" s="2">
        <v>24.14</v>
      </c>
      <c r="M5613" s="2">
        <f t="shared" si="696"/>
        <v>61.58</v>
      </c>
      <c r="N5613" s="2">
        <f t="shared" si="697"/>
        <v>24.14</v>
      </c>
      <c r="O5613" s="2">
        <f t="shared" si="698"/>
        <v>37.44</v>
      </c>
      <c r="P5613" s="4">
        <f t="shared" si="699"/>
        <v>0.60798960701526472</v>
      </c>
      <c r="Q5613">
        <f t="shared" si="700"/>
        <v>2025</v>
      </c>
      <c r="R5613" t="str">
        <f t="shared" si="701"/>
        <v>Q4</v>
      </c>
      <c r="S5613">
        <f t="shared" si="702"/>
        <v>10</v>
      </c>
      <c r="T5613" t="str">
        <f t="shared" si="703"/>
        <v>Oct</v>
      </c>
    </row>
    <row r="5614" spans="1:20" x14ac:dyDescent="0.35">
      <c r="A5614" t="s">
        <v>5679</v>
      </c>
      <c r="B5614" s="1">
        <v>45961</v>
      </c>
      <c r="C5614" t="s">
        <v>28</v>
      </c>
      <c r="D5614" t="s">
        <v>29</v>
      </c>
      <c r="E5614" t="s">
        <v>23</v>
      </c>
      <c r="F5614" t="s">
        <v>37</v>
      </c>
      <c r="G5614" t="s">
        <v>32</v>
      </c>
      <c r="H5614" t="s">
        <v>33</v>
      </c>
      <c r="I5614">
        <v>3</v>
      </c>
      <c r="J5614" s="2">
        <v>38.92</v>
      </c>
      <c r="K5614" s="3">
        <v>0.2</v>
      </c>
      <c r="L5614" s="2">
        <v>12.7</v>
      </c>
      <c r="M5614" s="2">
        <f t="shared" si="696"/>
        <v>93.41</v>
      </c>
      <c r="N5614" s="2">
        <f t="shared" si="697"/>
        <v>38.1</v>
      </c>
      <c r="O5614" s="2">
        <f t="shared" si="698"/>
        <v>55.309999999999995</v>
      </c>
      <c r="P5614" s="4">
        <f t="shared" si="699"/>
        <v>0.59212075794882768</v>
      </c>
      <c r="Q5614">
        <f t="shared" si="700"/>
        <v>2025</v>
      </c>
      <c r="R5614" t="str">
        <f t="shared" si="701"/>
        <v>Q4</v>
      </c>
      <c r="S5614">
        <f t="shared" si="702"/>
        <v>10</v>
      </c>
      <c r="T5614" t="str">
        <f t="shared" si="703"/>
        <v>Oct</v>
      </c>
    </row>
    <row r="5615" spans="1:20" x14ac:dyDescent="0.35">
      <c r="A5615" t="s">
        <v>5680</v>
      </c>
      <c r="B5615" s="1">
        <v>45961</v>
      </c>
      <c r="C5615" t="s">
        <v>28</v>
      </c>
      <c r="D5615" t="s">
        <v>49</v>
      </c>
      <c r="E5615" t="s">
        <v>43</v>
      </c>
      <c r="F5615" t="s">
        <v>24</v>
      </c>
      <c r="G5615" t="s">
        <v>32</v>
      </c>
      <c r="H5615" t="s">
        <v>86</v>
      </c>
      <c r="I5615">
        <v>2</v>
      </c>
      <c r="J5615" s="2">
        <v>70.72</v>
      </c>
      <c r="K5615" s="3">
        <v>0</v>
      </c>
      <c r="L5615" s="2">
        <v>25.4</v>
      </c>
      <c r="M5615" s="2">
        <f t="shared" si="696"/>
        <v>141.44</v>
      </c>
      <c r="N5615" s="2">
        <f t="shared" si="697"/>
        <v>50.8</v>
      </c>
      <c r="O5615" s="2">
        <f t="shared" si="698"/>
        <v>90.64</v>
      </c>
      <c r="P5615" s="4">
        <f t="shared" si="699"/>
        <v>0.64083710407239824</v>
      </c>
      <c r="Q5615">
        <f t="shared" si="700"/>
        <v>2025</v>
      </c>
      <c r="R5615" t="str">
        <f t="shared" si="701"/>
        <v>Q4</v>
      </c>
      <c r="S5615">
        <f t="shared" si="702"/>
        <v>10</v>
      </c>
      <c r="T5615" t="str">
        <f t="shared" si="703"/>
        <v>Oct</v>
      </c>
    </row>
    <row r="5616" spans="1:20" x14ac:dyDescent="0.35">
      <c r="A5616" t="s">
        <v>5681</v>
      </c>
      <c r="B5616" s="1">
        <v>45961</v>
      </c>
      <c r="C5616" t="s">
        <v>21</v>
      </c>
      <c r="D5616" t="s">
        <v>35</v>
      </c>
      <c r="E5616" t="s">
        <v>43</v>
      </c>
      <c r="F5616" t="s">
        <v>37</v>
      </c>
      <c r="G5616" t="s">
        <v>38</v>
      </c>
      <c r="H5616" t="s">
        <v>44</v>
      </c>
      <c r="I5616">
        <v>1</v>
      </c>
      <c r="J5616" s="2">
        <v>115.43</v>
      </c>
      <c r="K5616" s="3">
        <v>0</v>
      </c>
      <c r="L5616" s="2">
        <v>49.6</v>
      </c>
      <c r="M5616" s="2">
        <f t="shared" si="696"/>
        <v>115.43</v>
      </c>
      <c r="N5616" s="2">
        <f t="shared" si="697"/>
        <v>49.6</v>
      </c>
      <c r="O5616" s="2">
        <f t="shared" si="698"/>
        <v>65.830000000000013</v>
      </c>
      <c r="P5616" s="4">
        <f t="shared" si="699"/>
        <v>0.57030234774322108</v>
      </c>
      <c r="Q5616">
        <f t="shared" si="700"/>
        <v>2025</v>
      </c>
      <c r="R5616" t="str">
        <f t="shared" si="701"/>
        <v>Q4</v>
      </c>
      <c r="S5616">
        <f t="shared" si="702"/>
        <v>10</v>
      </c>
      <c r="T5616" t="str">
        <f t="shared" si="703"/>
        <v>Oct</v>
      </c>
    </row>
    <row r="5617" spans="1:20" x14ac:dyDescent="0.35">
      <c r="A5617" t="s">
        <v>5682</v>
      </c>
      <c r="B5617" s="1">
        <v>45962</v>
      </c>
      <c r="C5617" t="s">
        <v>41</v>
      </c>
      <c r="D5617" t="s">
        <v>42</v>
      </c>
      <c r="E5617" t="s">
        <v>52</v>
      </c>
      <c r="F5617" t="s">
        <v>37</v>
      </c>
      <c r="G5617" t="s">
        <v>53</v>
      </c>
      <c r="H5617" t="s">
        <v>70</v>
      </c>
      <c r="I5617">
        <v>1</v>
      </c>
      <c r="J5617" s="2">
        <v>56.73</v>
      </c>
      <c r="K5617" s="3">
        <v>0.05</v>
      </c>
      <c r="L5617" s="2">
        <v>17.82</v>
      </c>
      <c r="M5617" s="2">
        <f t="shared" si="696"/>
        <v>53.89</v>
      </c>
      <c r="N5617" s="2">
        <f t="shared" si="697"/>
        <v>17.82</v>
      </c>
      <c r="O5617" s="2">
        <f t="shared" si="698"/>
        <v>36.07</v>
      </c>
      <c r="P5617" s="4">
        <f t="shared" si="699"/>
        <v>0.66932640564112078</v>
      </c>
      <c r="Q5617">
        <f t="shared" si="700"/>
        <v>2025</v>
      </c>
      <c r="R5617" t="str">
        <f t="shared" si="701"/>
        <v>Q4</v>
      </c>
      <c r="S5617">
        <f t="shared" si="702"/>
        <v>11</v>
      </c>
      <c r="T5617" t="str">
        <f t="shared" si="703"/>
        <v>Nov</v>
      </c>
    </row>
    <row r="5618" spans="1:20" x14ac:dyDescent="0.35">
      <c r="A5618" t="s">
        <v>5683</v>
      </c>
      <c r="B5618" s="1">
        <v>45962</v>
      </c>
      <c r="C5618" t="s">
        <v>21</v>
      </c>
      <c r="D5618" t="s">
        <v>22</v>
      </c>
      <c r="E5618" t="s">
        <v>23</v>
      </c>
      <c r="F5618" t="s">
        <v>24</v>
      </c>
      <c r="G5618" t="s">
        <v>38</v>
      </c>
      <c r="H5618" t="s">
        <v>44</v>
      </c>
      <c r="I5618">
        <v>1</v>
      </c>
      <c r="J5618" s="2">
        <v>118.71</v>
      </c>
      <c r="K5618" s="3">
        <v>0.2</v>
      </c>
      <c r="L5618" s="2">
        <v>49.14</v>
      </c>
      <c r="M5618" s="2">
        <f t="shared" si="696"/>
        <v>94.97</v>
      </c>
      <c r="N5618" s="2">
        <f t="shared" si="697"/>
        <v>49.14</v>
      </c>
      <c r="O5618" s="2">
        <f t="shared" si="698"/>
        <v>45.83</v>
      </c>
      <c r="P5618" s="4">
        <f t="shared" si="699"/>
        <v>0.48257344424555121</v>
      </c>
      <c r="Q5618">
        <f t="shared" si="700"/>
        <v>2025</v>
      </c>
      <c r="R5618" t="str">
        <f t="shared" si="701"/>
        <v>Q4</v>
      </c>
      <c r="S5618">
        <f t="shared" si="702"/>
        <v>11</v>
      </c>
      <c r="T5618" t="str">
        <f t="shared" si="703"/>
        <v>Nov</v>
      </c>
    </row>
    <row r="5619" spans="1:20" x14ac:dyDescent="0.35">
      <c r="A5619" t="s">
        <v>5684</v>
      </c>
      <c r="B5619" s="1">
        <v>45962</v>
      </c>
      <c r="C5619" t="s">
        <v>28</v>
      </c>
      <c r="D5619" t="s">
        <v>49</v>
      </c>
      <c r="E5619" t="s">
        <v>23</v>
      </c>
      <c r="F5619" t="s">
        <v>37</v>
      </c>
      <c r="G5619" t="s">
        <v>46</v>
      </c>
      <c r="H5619" t="s">
        <v>183</v>
      </c>
      <c r="I5619">
        <v>2</v>
      </c>
      <c r="J5619" s="2">
        <v>144.47999999999999</v>
      </c>
      <c r="K5619" s="3">
        <v>0</v>
      </c>
      <c r="L5619" s="2">
        <v>65.180000000000007</v>
      </c>
      <c r="M5619" s="2">
        <f t="shared" si="696"/>
        <v>288.95999999999998</v>
      </c>
      <c r="N5619" s="2">
        <f t="shared" si="697"/>
        <v>130.36000000000001</v>
      </c>
      <c r="O5619" s="2">
        <f t="shared" si="698"/>
        <v>158.59999999999997</v>
      </c>
      <c r="P5619" s="4">
        <f t="shared" si="699"/>
        <v>0.54886489479512723</v>
      </c>
      <c r="Q5619">
        <f t="shared" si="700"/>
        <v>2025</v>
      </c>
      <c r="R5619" t="str">
        <f t="shared" si="701"/>
        <v>Q4</v>
      </c>
      <c r="S5619">
        <f t="shared" si="702"/>
        <v>11</v>
      </c>
      <c r="T5619" t="str">
        <f t="shared" si="703"/>
        <v>Nov</v>
      </c>
    </row>
    <row r="5620" spans="1:20" x14ac:dyDescent="0.35">
      <c r="A5620" t="s">
        <v>5685</v>
      </c>
      <c r="B5620" s="1">
        <v>45962</v>
      </c>
      <c r="C5620" t="s">
        <v>21</v>
      </c>
      <c r="D5620" t="s">
        <v>35</v>
      </c>
      <c r="E5620" t="s">
        <v>52</v>
      </c>
      <c r="F5620" t="s">
        <v>24</v>
      </c>
      <c r="G5620" t="s">
        <v>38</v>
      </c>
      <c r="H5620" t="s">
        <v>84</v>
      </c>
      <c r="I5620">
        <v>8</v>
      </c>
      <c r="J5620" s="2">
        <v>264.22000000000003</v>
      </c>
      <c r="K5620" s="3">
        <v>0.1</v>
      </c>
      <c r="L5620" s="2">
        <v>128.33000000000001</v>
      </c>
      <c r="M5620" s="2">
        <f t="shared" si="696"/>
        <v>1902.38</v>
      </c>
      <c r="N5620" s="2">
        <f t="shared" si="697"/>
        <v>1026.6400000000001</v>
      </c>
      <c r="O5620" s="2">
        <f t="shared" si="698"/>
        <v>875.74</v>
      </c>
      <c r="P5620" s="4">
        <f t="shared" si="699"/>
        <v>0.46033915411221732</v>
      </c>
      <c r="Q5620">
        <f t="shared" si="700"/>
        <v>2025</v>
      </c>
      <c r="R5620" t="str">
        <f t="shared" si="701"/>
        <v>Q4</v>
      </c>
      <c r="S5620">
        <f t="shared" si="702"/>
        <v>11</v>
      </c>
      <c r="T5620" t="str">
        <f t="shared" si="703"/>
        <v>Nov</v>
      </c>
    </row>
    <row r="5621" spans="1:20" x14ac:dyDescent="0.35">
      <c r="A5621" t="s">
        <v>5686</v>
      </c>
      <c r="B5621" s="1">
        <v>45962</v>
      </c>
      <c r="C5621" t="s">
        <v>28</v>
      </c>
      <c r="D5621" t="s">
        <v>49</v>
      </c>
      <c r="E5621" t="s">
        <v>23</v>
      </c>
      <c r="F5621" t="s">
        <v>24</v>
      </c>
      <c r="G5621" t="s">
        <v>25</v>
      </c>
      <c r="H5621" t="s">
        <v>72</v>
      </c>
      <c r="I5621">
        <v>2</v>
      </c>
      <c r="J5621" s="2">
        <v>199.45</v>
      </c>
      <c r="K5621" s="3">
        <v>0</v>
      </c>
      <c r="L5621" s="2">
        <v>101.92</v>
      </c>
      <c r="M5621" s="2">
        <f t="shared" si="696"/>
        <v>398.9</v>
      </c>
      <c r="N5621" s="2">
        <f t="shared" si="697"/>
        <v>203.84</v>
      </c>
      <c r="O5621" s="2">
        <f t="shared" si="698"/>
        <v>195.05999999999997</v>
      </c>
      <c r="P5621" s="4">
        <f t="shared" si="699"/>
        <v>0.48899473552268735</v>
      </c>
      <c r="Q5621">
        <f t="shared" si="700"/>
        <v>2025</v>
      </c>
      <c r="R5621" t="str">
        <f t="shared" si="701"/>
        <v>Q4</v>
      </c>
      <c r="S5621">
        <f t="shared" si="702"/>
        <v>11</v>
      </c>
      <c r="T5621" t="str">
        <f t="shared" si="703"/>
        <v>Nov</v>
      </c>
    </row>
    <row r="5622" spans="1:20" x14ac:dyDescent="0.35">
      <c r="A5622" t="s">
        <v>5687</v>
      </c>
      <c r="B5622" s="1">
        <v>45962</v>
      </c>
      <c r="C5622" t="s">
        <v>62</v>
      </c>
      <c r="D5622" t="s">
        <v>69</v>
      </c>
      <c r="E5622" t="s">
        <v>23</v>
      </c>
      <c r="F5622" t="s">
        <v>24</v>
      </c>
      <c r="G5622" t="s">
        <v>32</v>
      </c>
      <c r="H5622" t="s">
        <v>86</v>
      </c>
      <c r="I5622">
        <v>2</v>
      </c>
      <c r="J5622" s="2">
        <v>63.12</v>
      </c>
      <c r="K5622" s="3">
        <v>0.2</v>
      </c>
      <c r="L5622" s="2">
        <v>24.88</v>
      </c>
      <c r="M5622" s="2">
        <f t="shared" si="696"/>
        <v>100.99</v>
      </c>
      <c r="N5622" s="2">
        <f t="shared" si="697"/>
        <v>49.76</v>
      </c>
      <c r="O5622" s="2">
        <f t="shared" si="698"/>
        <v>51.23</v>
      </c>
      <c r="P5622" s="4">
        <f t="shared" si="699"/>
        <v>0.50727794831171402</v>
      </c>
      <c r="Q5622">
        <f t="shared" si="700"/>
        <v>2025</v>
      </c>
      <c r="R5622" t="str">
        <f t="shared" si="701"/>
        <v>Q4</v>
      </c>
      <c r="S5622">
        <f t="shared" si="702"/>
        <v>11</v>
      </c>
      <c r="T5622" t="str">
        <f t="shared" si="703"/>
        <v>Nov</v>
      </c>
    </row>
    <row r="5623" spans="1:20" x14ac:dyDescent="0.35">
      <c r="A5623" t="s">
        <v>5688</v>
      </c>
      <c r="B5623" s="1">
        <v>45962</v>
      </c>
      <c r="C5623" t="s">
        <v>28</v>
      </c>
      <c r="D5623" t="s">
        <v>29</v>
      </c>
      <c r="E5623" t="s">
        <v>23</v>
      </c>
      <c r="F5623" t="s">
        <v>24</v>
      </c>
      <c r="G5623" t="s">
        <v>53</v>
      </c>
      <c r="H5623" t="s">
        <v>70</v>
      </c>
      <c r="I5623">
        <v>1</v>
      </c>
      <c r="J5623" s="2">
        <v>54.78</v>
      </c>
      <c r="K5623" s="3">
        <v>0.15</v>
      </c>
      <c r="L5623" s="2">
        <v>19.37</v>
      </c>
      <c r="M5623" s="2">
        <f t="shared" si="696"/>
        <v>46.56</v>
      </c>
      <c r="N5623" s="2">
        <f t="shared" si="697"/>
        <v>19.37</v>
      </c>
      <c r="O5623" s="2">
        <f t="shared" si="698"/>
        <v>27.19</v>
      </c>
      <c r="P5623" s="4">
        <f t="shared" si="699"/>
        <v>0.58397766323024058</v>
      </c>
      <c r="Q5623">
        <f t="shared" si="700"/>
        <v>2025</v>
      </c>
      <c r="R5623" t="str">
        <f t="shared" si="701"/>
        <v>Q4</v>
      </c>
      <c r="S5623">
        <f t="shared" si="702"/>
        <v>11</v>
      </c>
      <c r="T5623" t="str">
        <f t="shared" si="703"/>
        <v>Nov</v>
      </c>
    </row>
    <row r="5624" spans="1:20" x14ac:dyDescent="0.35">
      <c r="A5624" t="s">
        <v>5689</v>
      </c>
      <c r="B5624" s="1">
        <v>45962</v>
      </c>
      <c r="C5624" t="s">
        <v>21</v>
      </c>
      <c r="D5624" t="s">
        <v>35</v>
      </c>
      <c r="E5624" t="s">
        <v>30</v>
      </c>
      <c r="F5624" t="s">
        <v>31</v>
      </c>
      <c r="G5624" t="s">
        <v>32</v>
      </c>
      <c r="H5624" t="s">
        <v>86</v>
      </c>
      <c r="I5624">
        <v>8</v>
      </c>
      <c r="J5624" s="2">
        <v>69.59</v>
      </c>
      <c r="K5624" s="3">
        <v>0.1</v>
      </c>
      <c r="L5624" s="2">
        <v>24.52</v>
      </c>
      <c r="M5624" s="2">
        <f t="shared" si="696"/>
        <v>501.05</v>
      </c>
      <c r="N5624" s="2">
        <f t="shared" si="697"/>
        <v>196.16</v>
      </c>
      <c r="O5624" s="2">
        <f t="shared" si="698"/>
        <v>304.89</v>
      </c>
      <c r="P5624" s="4">
        <f t="shared" si="699"/>
        <v>0.60850214549446158</v>
      </c>
      <c r="Q5624">
        <f t="shared" si="700"/>
        <v>2025</v>
      </c>
      <c r="R5624" t="str">
        <f t="shared" si="701"/>
        <v>Q4</v>
      </c>
      <c r="S5624">
        <f t="shared" si="702"/>
        <v>11</v>
      </c>
      <c r="T5624" t="str">
        <f t="shared" si="703"/>
        <v>Nov</v>
      </c>
    </row>
    <row r="5625" spans="1:20" x14ac:dyDescent="0.35">
      <c r="A5625" t="s">
        <v>5690</v>
      </c>
      <c r="B5625" s="1">
        <v>45963</v>
      </c>
      <c r="C5625" t="s">
        <v>21</v>
      </c>
      <c r="D5625" t="s">
        <v>35</v>
      </c>
      <c r="E5625" t="s">
        <v>43</v>
      </c>
      <c r="F5625" t="s">
        <v>24</v>
      </c>
      <c r="G5625" t="s">
        <v>25</v>
      </c>
      <c r="H5625" t="s">
        <v>72</v>
      </c>
      <c r="I5625">
        <v>2</v>
      </c>
      <c r="J5625" s="2">
        <v>188.92</v>
      </c>
      <c r="K5625" s="3">
        <v>0</v>
      </c>
      <c r="L5625" s="2">
        <v>104.35</v>
      </c>
      <c r="M5625" s="2">
        <f t="shared" si="696"/>
        <v>377.84</v>
      </c>
      <c r="N5625" s="2">
        <f t="shared" si="697"/>
        <v>208.7</v>
      </c>
      <c r="O5625" s="2">
        <f t="shared" si="698"/>
        <v>169.14</v>
      </c>
      <c r="P5625" s="4">
        <f t="shared" si="699"/>
        <v>0.4476497988566589</v>
      </c>
      <c r="Q5625">
        <f t="shared" si="700"/>
        <v>2025</v>
      </c>
      <c r="R5625" t="str">
        <f t="shared" si="701"/>
        <v>Q4</v>
      </c>
      <c r="S5625">
        <f t="shared" si="702"/>
        <v>11</v>
      </c>
      <c r="T5625" t="str">
        <f t="shared" si="703"/>
        <v>Nov</v>
      </c>
    </row>
    <row r="5626" spans="1:20" x14ac:dyDescent="0.35">
      <c r="A5626" t="s">
        <v>5691</v>
      </c>
      <c r="B5626" s="1">
        <v>45963</v>
      </c>
      <c r="C5626" t="s">
        <v>28</v>
      </c>
      <c r="D5626" t="s">
        <v>29</v>
      </c>
      <c r="E5626" t="s">
        <v>36</v>
      </c>
      <c r="F5626" t="s">
        <v>37</v>
      </c>
      <c r="G5626" t="s">
        <v>53</v>
      </c>
      <c r="H5626" t="s">
        <v>70</v>
      </c>
      <c r="I5626">
        <v>1</v>
      </c>
      <c r="J5626" s="2">
        <v>56.37</v>
      </c>
      <c r="K5626" s="3">
        <v>0</v>
      </c>
      <c r="L5626" s="2">
        <v>18.63</v>
      </c>
      <c r="M5626" s="2">
        <f t="shared" si="696"/>
        <v>56.37</v>
      </c>
      <c r="N5626" s="2">
        <f t="shared" si="697"/>
        <v>18.63</v>
      </c>
      <c r="O5626" s="2">
        <f t="shared" si="698"/>
        <v>37.739999999999995</v>
      </c>
      <c r="P5626" s="4">
        <f t="shared" si="699"/>
        <v>0.66950505588078757</v>
      </c>
      <c r="Q5626">
        <f t="shared" si="700"/>
        <v>2025</v>
      </c>
      <c r="R5626" t="str">
        <f t="shared" si="701"/>
        <v>Q4</v>
      </c>
      <c r="S5626">
        <f t="shared" si="702"/>
        <v>11</v>
      </c>
      <c r="T5626" t="str">
        <f t="shared" si="703"/>
        <v>Nov</v>
      </c>
    </row>
    <row r="5627" spans="1:20" x14ac:dyDescent="0.35">
      <c r="A5627" t="s">
        <v>5692</v>
      </c>
      <c r="B5627" s="1">
        <v>45963</v>
      </c>
      <c r="C5627" t="s">
        <v>62</v>
      </c>
      <c r="D5627" t="s">
        <v>74</v>
      </c>
      <c r="E5627" t="s">
        <v>23</v>
      </c>
      <c r="F5627" t="s">
        <v>37</v>
      </c>
      <c r="G5627" t="s">
        <v>38</v>
      </c>
      <c r="H5627" t="s">
        <v>84</v>
      </c>
      <c r="I5627">
        <v>2</v>
      </c>
      <c r="J5627" s="2">
        <v>239.4</v>
      </c>
      <c r="K5627" s="3">
        <v>0.05</v>
      </c>
      <c r="L5627" s="2">
        <v>130.78</v>
      </c>
      <c r="M5627" s="2">
        <f t="shared" si="696"/>
        <v>454.86</v>
      </c>
      <c r="N5627" s="2">
        <f t="shared" si="697"/>
        <v>261.56</v>
      </c>
      <c r="O5627" s="2">
        <f t="shared" si="698"/>
        <v>193.3</v>
      </c>
      <c r="P5627" s="4">
        <f t="shared" si="699"/>
        <v>0.42496592358088203</v>
      </c>
      <c r="Q5627">
        <f t="shared" si="700"/>
        <v>2025</v>
      </c>
      <c r="R5627" t="str">
        <f t="shared" si="701"/>
        <v>Q4</v>
      </c>
      <c r="S5627">
        <f t="shared" si="702"/>
        <v>11</v>
      </c>
      <c r="T5627" t="str">
        <f t="shared" si="703"/>
        <v>Nov</v>
      </c>
    </row>
    <row r="5628" spans="1:20" x14ac:dyDescent="0.35">
      <c r="A5628" t="s">
        <v>5693</v>
      </c>
      <c r="B5628" s="1">
        <v>45963</v>
      </c>
      <c r="C5628" t="s">
        <v>41</v>
      </c>
      <c r="D5628" t="s">
        <v>42</v>
      </c>
      <c r="E5628" t="s">
        <v>43</v>
      </c>
      <c r="F5628" t="s">
        <v>24</v>
      </c>
      <c r="G5628" t="s">
        <v>53</v>
      </c>
      <c r="H5628" t="s">
        <v>54</v>
      </c>
      <c r="I5628">
        <v>1</v>
      </c>
      <c r="J5628" s="2">
        <v>157.06</v>
      </c>
      <c r="K5628" s="3">
        <v>0</v>
      </c>
      <c r="L5628" s="2">
        <v>72.22</v>
      </c>
      <c r="M5628" s="2">
        <f t="shared" si="696"/>
        <v>157.06</v>
      </c>
      <c r="N5628" s="2">
        <f t="shared" si="697"/>
        <v>72.22</v>
      </c>
      <c r="O5628" s="2">
        <f t="shared" si="698"/>
        <v>84.84</v>
      </c>
      <c r="P5628" s="4">
        <f t="shared" si="699"/>
        <v>0.54017572902075639</v>
      </c>
      <c r="Q5628">
        <f t="shared" si="700"/>
        <v>2025</v>
      </c>
      <c r="R5628" t="str">
        <f t="shared" si="701"/>
        <v>Q4</v>
      </c>
      <c r="S5628">
        <f t="shared" si="702"/>
        <v>11</v>
      </c>
      <c r="T5628" t="str">
        <f t="shared" si="703"/>
        <v>Nov</v>
      </c>
    </row>
    <row r="5629" spans="1:20" x14ac:dyDescent="0.35">
      <c r="A5629" t="s">
        <v>5694</v>
      </c>
      <c r="B5629" s="1">
        <v>45963</v>
      </c>
      <c r="C5629" t="s">
        <v>21</v>
      </c>
      <c r="D5629" t="s">
        <v>22</v>
      </c>
      <c r="E5629" t="s">
        <v>36</v>
      </c>
      <c r="F5629" t="s">
        <v>24</v>
      </c>
      <c r="G5629" t="s">
        <v>38</v>
      </c>
      <c r="H5629" t="s">
        <v>44</v>
      </c>
      <c r="I5629">
        <v>1</v>
      </c>
      <c r="J5629" s="2">
        <v>119.57</v>
      </c>
      <c r="K5629" s="3">
        <v>0.1</v>
      </c>
      <c r="L5629" s="2">
        <v>48.7</v>
      </c>
      <c r="M5629" s="2">
        <f t="shared" si="696"/>
        <v>107.61</v>
      </c>
      <c r="N5629" s="2">
        <f t="shared" si="697"/>
        <v>48.7</v>
      </c>
      <c r="O5629" s="2">
        <f t="shared" si="698"/>
        <v>58.91</v>
      </c>
      <c r="P5629" s="4">
        <f t="shared" si="699"/>
        <v>0.54743982901217358</v>
      </c>
      <c r="Q5629">
        <f t="shared" si="700"/>
        <v>2025</v>
      </c>
      <c r="R5629" t="str">
        <f t="shared" si="701"/>
        <v>Q4</v>
      </c>
      <c r="S5629">
        <f t="shared" si="702"/>
        <v>11</v>
      </c>
      <c r="T5629" t="str">
        <f t="shared" si="703"/>
        <v>Nov</v>
      </c>
    </row>
    <row r="5630" spans="1:20" x14ac:dyDescent="0.35">
      <c r="A5630" t="s">
        <v>5695</v>
      </c>
      <c r="B5630" s="1">
        <v>45963</v>
      </c>
      <c r="C5630" t="s">
        <v>28</v>
      </c>
      <c r="D5630" t="s">
        <v>29</v>
      </c>
      <c r="E5630" t="s">
        <v>23</v>
      </c>
      <c r="F5630" t="s">
        <v>24</v>
      </c>
      <c r="G5630" t="s">
        <v>32</v>
      </c>
      <c r="H5630" t="s">
        <v>113</v>
      </c>
      <c r="I5630">
        <v>1</v>
      </c>
      <c r="J5630" s="2">
        <v>389.21</v>
      </c>
      <c r="K5630" s="3">
        <v>0</v>
      </c>
      <c r="L5630" s="2">
        <v>213.61</v>
      </c>
      <c r="M5630" s="2">
        <f t="shared" si="696"/>
        <v>389.21</v>
      </c>
      <c r="N5630" s="2">
        <f t="shared" si="697"/>
        <v>213.61</v>
      </c>
      <c r="O5630" s="2">
        <f t="shared" si="698"/>
        <v>175.59999999999997</v>
      </c>
      <c r="P5630" s="4">
        <f t="shared" si="699"/>
        <v>0.45117031936486723</v>
      </c>
      <c r="Q5630">
        <f t="shared" si="700"/>
        <v>2025</v>
      </c>
      <c r="R5630" t="str">
        <f t="shared" si="701"/>
        <v>Q4</v>
      </c>
      <c r="S5630">
        <f t="shared" si="702"/>
        <v>11</v>
      </c>
      <c r="T5630" t="str">
        <f t="shared" si="703"/>
        <v>Nov</v>
      </c>
    </row>
    <row r="5631" spans="1:20" x14ac:dyDescent="0.35">
      <c r="A5631" t="s">
        <v>5696</v>
      </c>
      <c r="B5631" s="1">
        <v>45963</v>
      </c>
      <c r="C5631" t="s">
        <v>62</v>
      </c>
      <c r="D5631" t="s">
        <v>74</v>
      </c>
      <c r="E5631" t="s">
        <v>30</v>
      </c>
      <c r="F5631" t="s">
        <v>31</v>
      </c>
      <c r="G5631" t="s">
        <v>32</v>
      </c>
      <c r="H5631" t="s">
        <v>50</v>
      </c>
      <c r="I5631">
        <v>8</v>
      </c>
      <c r="J5631" s="2">
        <v>212.55</v>
      </c>
      <c r="K5631" s="3">
        <v>0.15</v>
      </c>
      <c r="L5631" s="2">
        <v>112.5</v>
      </c>
      <c r="M5631" s="2">
        <f t="shared" si="696"/>
        <v>1445.34</v>
      </c>
      <c r="N5631" s="2">
        <f t="shared" si="697"/>
        <v>900</v>
      </c>
      <c r="O5631" s="2">
        <f t="shared" si="698"/>
        <v>545.33999999999992</v>
      </c>
      <c r="P5631" s="4">
        <f t="shared" si="699"/>
        <v>0.37730914525302001</v>
      </c>
      <c r="Q5631">
        <f t="shared" si="700"/>
        <v>2025</v>
      </c>
      <c r="R5631" t="str">
        <f t="shared" si="701"/>
        <v>Q4</v>
      </c>
      <c r="S5631">
        <f t="shared" si="702"/>
        <v>11</v>
      </c>
      <c r="T5631" t="str">
        <f t="shared" si="703"/>
        <v>Nov</v>
      </c>
    </row>
    <row r="5632" spans="1:20" x14ac:dyDescent="0.35">
      <c r="A5632" t="s">
        <v>5697</v>
      </c>
      <c r="B5632" s="1">
        <v>45963</v>
      </c>
      <c r="C5632" t="s">
        <v>21</v>
      </c>
      <c r="D5632" t="s">
        <v>22</v>
      </c>
      <c r="E5632" t="s">
        <v>52</v>
      </c>
      <c r="F5632" t="s">
        <v>37</v>
      </c>
      <c r="G5632" t="s">
        <v>25</v>
      </c>
      <c r="H5632" t="s">
        <v>81</v>
      </c>
      <c r="I5632">
        <v>4</v>
      </c>
      <c r="J5632" s="2">
        <v>41.31</v>
      </c>
      <c r="K5632" s="3">
        <v>0.1</v>
      </c>
      <c r="L5632" s="2">
        <v>15.72</v>
      </c>
      <c r="M5632" s="2">
        <f t="shared" si="696"/>
        <v>148.72</v>
      </c>
      <c r="N5632" s="2">
        <f t="shared" si="697"/>
        <v>62.88</v>
      </c>
      <c r="O5632" s="2">
        <f t="shared" si="698"/>
        <v>85.84</v>
      </c>
      <c r="P5632" s="4">
        <f t="shared" si="699"/>
        <v>0.57719203873050029</v>
      </c>
      <c r="Q5632">
        <f t="shared" si="700"/>
        <v>2025</v>
      </c>
      <c r="R5632" t="str">
        <f t="shared" si="701"/>
        <v>Q4</v>
      </c>
      <c r="S5632">
        <f t="shared" si="702"/>
        <v>11</v>
      </c>
      <c r="T5632" t="str">
        <f t="shared" si="703"/>
        <v>Nov</v>
      </c>
    </row>
    <row r="5633" spans="1:20" x14ac:dyDescent="0.35">
      <c r="A5633" t="s">
        <v>5698</v>
      </c>
      <c r="B5633" s="1">
        <v>45963</v>
      </c>
      <c r="C5633" t="s">
        <v>21</v>
      </c>
      <c r="D5633" t="s">
        <v>35</v>
      </c>
      <c r="E5633" t="s">
        <v>52</v>
      </c>
      <c r="F5633" t="s">
        <v>37</v>
      </c>
      <c r="G5633" t="s">
        <v>38</v>
      </c>
      <c r="H5633" t="s">
        <v>84</v>
      </c>
      <c r="I5633">
        <v>1</v>
      </c>
      <c r="J5633" s="2">
        <v>256.07</v>
      </c>
      <c r="K5633" s="3">
        <v>0</v>
      </c>
      <c r="L5633" s="2">
        <v>124.33</v>
      </c>
      <c r="M5633" s="2">
        <f t="shared" si="696"/>
        <v>256.07</v>
      </c>
      <c r="N5633" s="2">
        <f t="shared" si="697"/>
        <v>124.33</v>
      </c>
      <c r="O5633" s="2">
        <f t="shared" si="698"/>
        <v>131.74</v>
      </c>
      <c r="P5633" s="4">
        <f t="shared" si="699"/>
        <v>0.51446869996485345</v>
      </c>
      <c r="Q5633">
        <f t="shared" si="700"/>
        <v>2025</v>
      </c>
      <c r="R5633" t="str">
        <f t="shared" si="701"/>
        <v>Q4</v>
      </c>
      <c r="S5633">
        <f t="shared" si="702"/>
        <v>11</v>
      </c>
      <c r="T5633" t="str">
        <f t="shared" si="703"/>
        <v>Nov</v>
      </c>
    </row>
    <row r="5634" spans="1:20" x14ac:dyDescent="0.35">
      <c r="A5634" t="s">
        <v>5699</v>
      </c>
      <c r="B5634" s="1">
        <v>45963</v>
      </c>
      <c r="C5634" t="s">
        <v>41</v>
      </c>
      <c r="D5634" t="s">
        <v>42</v>
      </c>
      <c r="E5634" t="s">
        <v>43</v>
      </c>
      <c r="F5634" t="s">
        <v>37</v>
      </c>
      <c r="G5634" t="s">
        <v>38</v>
      </c>
      <c r="H5634" t="s">
        <v>56</v>
      </c>
      <c r="I5634">
        <v>4</v>
      </c>
      <c r="J5634" s="2">
        <v>83.84</v>
      </c>
      <c r="K5634" s="3">
        <v>0.15</v>
      </c>
      <c r="L5634" s="2">
        <v>31.98</v>
      </c>
      <c r="M5634" s="2">
        <f t="shared" ref="M5634:M5697" si="704">ROUND(I5634*J5634*(1-K5634),2)</f>
        <v>285.06</v>
      </c>
      <c r="N5634" s="2">
        <f t="shared" ref="N5634:N5697" si="705">ROUND(I5634*L5634,2)</f>
        <v>127.92</v>
      </c>
      <c r="O5634" s="2">
        <f t="shared" ref="O5634:O5697" si="706">M5634-N5634</f>
        <v>157.13999999999999</v>
      </c>
      <c r="P5634" s="4">
        <f t="shared" ref="P5634:P5697" si="707">IFERROR(O5634/M5634,0)</f>
        <v>0.55125236792254262</v>
      </c>
      <c r="Q5634">
        <f t="shared" ref="Q5634:Q5697" si="708">YEAR(B5634)</f>
        <v>2025</v>
      </c>
      <c r="R5634" t="str">
        <f t="shared" ref="R5634:R5697" si="709">"Q"&amp;ROUNDUP(MONTH(B5634)/3,0)</f>
        <v>Q4</v>
      </c>
      <c r="S5634">
        <f t="shared" ref="S5634:S5697" si="710">MONTH(B5634)</f>
        <v>11</v>
      </c>
      <c r="T5634" t="str">
        <f t="shared" ref="T5634:T5697" si="711">TEXT(B5634,"mmm")</f>
        <v>Nov</v>
      </c>
    </row>
    <row r="5635" spans="1:20" x14ac:dyDescent="0.35">
      <c r="A5635" t="s">
        <v>5700</v>
      </c>
      <c r="B5635" s="1">
        <v>45963</v>
      </c>
      <c r="C5635" t="s">
        <v>41</v>
      </c>
      <c r="D5635" t="s">
        <v>90</v>
      </c>
      <c r="E5635" t="s">
        <v>23</v>
      </c>
      <c r="F5635" t="s">
        <v>37</v>
      </c>
      <c r="G5635" t="s">
        <v>38</v>
      </c>
      <c r="H5635" t="s">
        <v>44</v>
      </c>
      <c r="I5635">
        <v>1</v>
      </c>
      <c r="J5635" s="2">
        <v>124.9</v>
      </c>
      <c r="K5635" s="3">
        <v>0.15</v>
      </c>
      <c r="L5635" s="2">
        <v>50.19</v>
      </c>
      <c r="M5635" s="2">
        <f t="shared" si="704"/>
        <v>106.17</v>
      </c>
      <c r="N5635" s="2">
        <f t="shared" si="705"/>
        <v>50.19</v>
      </c>
      <c r="O5635" s="2">
        <f t="shared" si="706"/>
        <v>55.980000000000004</v>
      </c>
      <c r="P5635" s="4">
        <f t="shared" si="707"/>
        <v>0.52726758971460863</v>
      </c>
      <c r="Q5635">
        <f t="shared" si="708"/>
        <v>2025</v>
      </c>
      <c r="R5635" t="str">
        <f t="shared" si="709"/>
        <v>Q4</v>
      </c>
      <c r="S5635">
        <f t="shared" si="710"/>
        <v>11</v>
      </c>
      <c r="T5635" t="str">
        <f t="shared" si="711"/>
        <v>Nov</v>
      </c>
    </row>
    <row r="5636" spans="1:20" x14ac:dyDescent="0.35">
      <c r="A5636" t="s">
        <v>5701</v>
      </c>
      <c r="B5636" s="1">
        <v>45963</v>
      </c>
      <c r="C5636" t="s">
        <v>28</v>
      </c>
      <c r="D5636" t="s">
        <v>49</v>
      </c>
      <c r="E5636" t="s">
        <v>23</v>
      </c>
      <c r="F5636" t="s">
        <v>37</v>
      </c>
      <c r="G5636" t="s">
        <v>53</v>
      </c>
      <c r="H5636" t="s">
        <v>54</v>
      </c>
      <c r="I5636">
        <v>1</v>
      </c>
      <c r="J5636" s="2">
        <v>149.28</v>
      </c>
      <c r="K5636" s="3">
        <v>0</v>
      </c>
      <c r="L5636" s="2">
        <v>71.349999999999994</v>
      </c>
      <c r="M5636" s="2">
        <f t="shared" si="704"/>
        <v>149.28</v>
      </c>
      <c r="N5636" s="2">
        <f t="shared" si="705"/>
        <v>71.349999999999994</v>
      </c>
      <c r="O5636" s="2">
        <f t="shared" si="706"/>
        <v>77.930000000000007</v>
      </c>
      <c r="P5636" s="4">
        <f t="shared" si="707"/>
        <v>0.52203912111468387</v>
      </c>
      <c r="Q5636">
        <f t="shared" si="708"/>
        <v>2025</v>
      </c>
      <c r="R5636" t="str">
        <f t="shared" si="709"/>
        <v>Q4</v>
      </c>
      <c r="S5636">
        <f t="shared" si="710"/>
        <v>11</v>
      </c>
      <c r="T5636" t="str">
        <f t="shared" si="711"/>
        <v>Nov</v>
      </c>
    </row>
    <row r="5637" spans="1:20" x14ac:dyDescent="0.35">
      <c r="A5637" t="s">
        <v>5702</v>
      </c>
      <c r="B5637" s="1">
        <v>45964</v>
      </c>
      <c r="C5637" t="s">
        <v>21</v>
      </c>
      <c r="D5637" t="s">
        <v>35</v>
      </c>
      <c r="E5637" t="s">
        <v>23</v>
      </c>
      <c r="F5637" t="s">
        <v>37</v>
      </c>
      <c r="G5637" t="s">
        <v>25</v>
      </c>
      <c r="H5637" t="s">
        <v>81</v>
      </c>
      <c r="I5637">
        <v>1</v>
      </c>
      <c r="J5637" s="2">
        <v>42.48</v>
      </c>
      <c r="K5637" s="3">
        <v>0</v>
      </c>
      <c r="L5637" s="2">
        <v>16.27</v>
      </c>
      <c r="M5637" s="2">
        <f t="shared" si="704"/>
        <v>42.48</v>
      </c>
      <c r="N5637" s="2">
        <f t="shared" si="705"/>
        <v>16.27</v>
      </c>
      <c r="O5637" s="2">
        <f t="shared" si="706"/>
        <v>26.209999999999997</v>
      </c>
      <c r="P5637" s="4">
        <f t="shared" si="707"/>
        <v>0.61699623352165722</v>
      </c>
      <c r="Q5637">
        <f t="shared" si="708"/>
        <v>2025</v>
      </c>
      <c r="R5637" t="str">
        <f t="shared" si="709"/>
        <v>Q4</v>
      </c>
      <c r="S5637">
        <f t="shared" si="710"/>
        <v>11</v>
      </c>
      <c r="T5637" t="str">
        <f t="shared" si="711"/>
        <v>Nov</v>
      </c>
    </row>
    <row r="5638" spans="1:20" x14ac:dyDescent="0.35">
      <c r="A5638" t="s">
        <v>5703</v>
      </c>
      <c r="B5638" s="1">
        <v>45964</v>
      </c>
      <c r="C5638" t="s">
        <v>21</v>
      </c>
      <c r="D5638" t="s">
        <v>22</v>
      </c>
      <c r="E5638" t="s">
        <v>52</v>
      </c>
      <c r="F5638" t="s">
        <v>37</v>
      </c>
      <c r="G5638" t="s">
        <v>38</v>
      </c>
      <c r="H5638" t="s">
        <v>44</v>
      </c>
      <c r="I5638">
        <v>1</v>
      </c>
      <c r="J5638" s="2">
        <v>118.12</v>
      </c>
      <c r="K5638" s="3">
        <v>0</v>
      </c>
      <c r="L5638" s="2">
        <v>49.44</v>
      </c>
      <c r="M5638" s="2">
        <f t="shared" si="704"/>
        <v>118.12</v>
      </c>
      <c r="N5638" s="2">
        <f t="shared" si="705"/>
        <v>49.44</v>
      </c>
      <c r="O5638" s="2">
        <f t="shared" si="706"/>
        <v>68.680000000000007</v>
      </c>
      <c r="P5638" s="4">
        <f t="shared" si="707"/>
        <v>0.58144260074500509</v>
      </c>
      <c r="Q5638">
        <f t="shared" si="708"/>
        <v>2025</v>
      </c>
      <c r="R5638" t="str">
        <f t="shared" si="709"/>
        <v>Q4</v>
      </c>
      <c r="S5638">
        <f t="shared" si="710"/>
        <v>11</v>
      </c>
      <c r="T5638" t="str">
        <f t="shared" si="711"/>
        <v>Nov</v>
      </c>
    </row>
    <row r="5639" spans="1:20" x14ac:dyDescent="0.35">
      <c r="A5639" t="s">
        <v>5704</v>
      </c>
      <c r="B5639" s="1">
        <v>45964</v>
      </c>
      <c r="C5639" t="s">
        <v>62</v>
      </c>
      <c r="D5639" t="s">
        <v>63</v>
      </c>
      <c r="E5639" t="s">
        <v>52</v>
      </c>
      <c r="F5639" t="s">
        <v>24</v>
      </c>
      <c r="G5639" t="s">
        <v>32</v>
      </c>
      <c r="H5639" t="s">
        <v>86</v>
      </c>
      <c r="I5639">
        <v>2</v>
      </c>
      <c r="J5639" s="2">
        <v>66.09</v>
      </c>
      <c r="K5639" s="3">
        <v>0.1</v>
      </c>
      <c r="L5639" s="2">
        <v>25.32</v>
      </c>
      <c r="M5639" s="2">
        <f t="shared" si="704"/>
        <v>118.96</v>
      </c>
      <c r="N5639" s="2">
        <f t="shared" si="705"/>
        <v>50.64</v>
      </c>
      <c r="O5639" s="2">
        <f t="shared" si="706"/>
        <v>68.319999999999993</v>
      </c>
      <c r="P5639" s="4">
        <f t="shared" si="707"/>
        <v>0.57431069266980495</v>
      </c>
      <c r="Q5639">
        <f t="shared" si="708"/>
        <v>2025</v>
      </c>
      <c r="R5639" t="str">
        <f t="shared" si="709"/>
        <v>Q4</v>
      </c>
      <c r="S5639">
        <f t="shared" si="710"/>
        <v>11</v>
      </c>
      <c r="T5639" t="str">
        <f t="shared" si="711"/>
        <v>Nov</v>
      </c>
    </row>
    <row r="5640" spans="1:20" x14ac:dyDescent="0.35">
      <c r="A5640" t="s">
        <v>5705</v>
      </c>
      <c r="B5640" s="1">
        <v>45964</v>
      </c>
      <c r="C5640" t="s">
        <v>28</v>
      </c>
      <c r="D5640" t="s">
        <v>29</v>
      </c>
      <c r="E5640" t="s">
        <v>43</v>
      </c>
      <c r="F5640" t="s">
        <v>37</v>
      </c>
      <c r="G5640" t="s">
        <v>25</v>
      </c>
      <c r="H5640" t="s">
        <v>26</v>
      </c>
      <c r="I5640">
        <v>3</v>
      </c>
      <c r="J5640" s="2">
        <v>24.86</v>
      </c>
      <c r="K5640" s="3">
        <v>0.05</v>
      </c>
      <c r="L5640" s="2">
        <v>6.98</v>
      </c>
      <c r="M5640" s="2">
        <f t="shared" si="704"/>
        <v>70.849999999999994</v>
      </c>
      <c r="N5640" s="2">
        <f t="shared" si="705"/>
        <v>20.94</v>
      </c>
      <c r="O5640" s="2">
        <f t="shared" si="706"/>
        <v>49.91</v>
      </c>
      <c r="P5640" s="4">
        <f t="shared" si="707"/>
        <v>0.70444601270289342</v>
      </c>
      <c r="Q5640">
        <f t="shared" si="708"/>
        <v>2025</v>
      </c>
      <c r="R5640" t="str">
        <f t="shared" si="709"/>
        <v>Q4</v>
      </c>
      <c r="S5640">
        <f t="shared" si="710"/>
        <v>11</v>
      </c>
      <c r="T5640" t="str">
        <f t="shared" si="711"/>
        <v>Nov</v>
      </c>
    </row>
    <row r="5641" spans="1:20" x14ac:dyDescent="0.35">
      <c r="A5641" t="s">
        <v>5706</v>
      </c>
      <c r="B5641" s="1">
        <v>45964</v>
      </c>
      <c r="C5641" t="s">
        <v>62</v>
      </c>
      <c r="D5641" t="s">
        <v>63</v>
      </c>
      <c r="E5641" t="s">
        <v>36</v>
      </c>
      <c r="F5641" t="s">
        <v>37</v>
      </c>
      <c r="G5641" t="s">
        <v>25</v>
      </c>
      <c r="H5641" t="s">
        <v>26</v>
      </c>
      <c r="I5641">
        <v>1</v>
      </c>
      <c r="J5641" s="2">
        <v>22.69</v>
      </c>
      <c r="K5641" s="3">
        <v>0.15</v>
      </c>
      <c r="L5641" s="2">
        <v>6.69</v>
      </c>
      <c r="M5641" s="2">
        <f t="shared" si="704"/>
        <v>19.29</v>
      </c>
      <c r="N5641" s="2">
        <f t="shared" si="705"/>
        <v>6.69</v>
      </c>
      <c r="O5641" s="2">
        <f t="shared" si="706"/>
        <v>12.599999999999998</v>
      </c>
      <c r="P5641" s="4">
        <f t="shared" si="707"/>
        <v>0.65318818040435456</v>
      </c>
      <c r="Q5641">
        <f t="shared" si="708"/>
        <v>2025</v>
      </c>
      <c r="R5641" t="str">
        <f t="shared" si="709"/>
        <v>Q4</v>
      </c>
      <c r="S5641">
        <f t="shared" si="710"/>
        <v>11</v>
      </c>
      <c r="T5641" t="str">
        <f t="shared" si="711"/>
        <v>Nov</v>
      </c>
    </row>
    <row r="5642" spans="1:20" x14ac:dyDescent="0.35">
      <c r="A5642" t="s">
        <v>5707</v>
      </c>
      <c r="B5642" s="1">
        <v>45965</v>
      </c>
      <c r="C5642" t="s">
        <v>21</v>
      </c>
      <c r="D5642" t="s">
        <v>22</v>
      </c>
      <c r="E5642" t="s">
        <v>23</v>
      </c>
      <c r="F5642" t="s">
        <v>24</v>
      </c>
      <c r="G5642" t="s">
        <v>38</v>
      </c>
      <c r="H5642" t="s">
        <v>56</v>
      </c>
      <c r="I5642">
        <v>2</v>
      </c>
      <c r="J5642" s="2">
        <v>76.84</v>
      </c>
      <c r="K5642" s="3">
        <v>0.05</v>
      </c>
      <c r="L5642" s="2">
        <v>32.049999999999997</v>
      </c>
      <c r="M5642" s="2">
        <f t="shared" si="704"/>
        <v>146</v>
      </c>
      <c r="N5642" s="2">
        <f t="shared" si="705"/>
        <v>64.099999999999994</v>
      </c>
      <c r="O5642" s="2">
        <f t="shared" si="706"/>
        <v>81.900000000000006</v>
      </c>
      <c r="P5642" s="4">
        <f t="shared" si="707"/>
        <v>0.56095890410958904</v>
      </c>
      <c r="Q5642">
        <f t="shared" si="708"/>
        <v>2025</v>
      </c>
      <c r="R5642" t="str">
        <f t="shared" si="709"/>
        <v>Q4</v>
      </c>
      <c r="S5642">
        <f t="shared" si="710"/>
        <v>11</v>
      </c>
      <c r="T5642" t="str">
        <f t="shared" si="711"/>
        <v>Nov</v>
      </c>
    </row>
    <row r="5643" spans="1:20" x14ac:dyDescent="0.35">
      <c r="A5643" t="s">
        <v>5708</v>
      </c>
      <c r="B5643" s="1">
        <v>45965</v>
      </c>
      <c r="C5643" t="s">
        <v>28</v>
      </c>
      <c r="D5643" t="s">
        <v>29</v>
      </c>
      <c r="E5643" t="s">
        <v>23</v>
      </c>
      <c r="F5643" t="s">
        <v>24</v>
      </c>
      <c r="G5643" t="s">
        <v>25</v>
      </c>
      <c r="H5643" t="s">
        <v>72</v>
      </c>
      <c r="I5643">
        <v>1</v>
      </c>
      <c r="J5643" s="2">
        <v>190.87</v>
      </c>
      <c r="K5643" s="3">
        <v>0.05</v>
      </c>
      <c r="L5643" s="2">
        <v>104.52</v>
      </c>
      <c r="M5643" s="2">
        <f t="shared" si="704"/>
        <v>181.33</v>
      </c>
      <c r="N5643" s="2">
        <f t="shared" si="705"/>
        <v>104.52</v>
      </c>
      <c r="O5643" s="2">
        <f t="shared" si="706"/>
        <v>76.810000000000016</v>
      </c>
      <c r="P5643" s="4">
        <f t="shared" si="707"/>
        <v>0.42359234544752666</v>
      </c>
      <c r="Q5643">
        <f t="shared" si="708"/>
        <v>2025</v>
      </c>
      <c r="R5643" t="str">
        <f t="shared" si="709"/>
        <v>Q4</v>
      </c>
      <c r="S5643">
        <f t="shared" si="710"/>
        <v>11</v>
      </c>
      <c r="T5643" t="str">
        <f t="shared" si="711"/>
        <v>Nov</v>
      </c>
    </row>
    <row r="5644" spans="1:20" x14ac:dyDescent="0.35">
      <c r="A5644" t="s">
        <v>5709</v>
      </c>
      <c r="B5644" s="1">
        <v>45965</v>
      </c>
      <c r="C5644" t="s">
        <v>28</v>
      </c>
      <c r="D5644" t="s">
        <v>29</v>
      </c>
      <c r="E5644" t="s">
        <v>43</v>
      </c>
      <c r="F5644" t="s">
        <v>37</v>
      </c>
      <c r="G5644" t="s">
        <v>32</v>
      </c>
      <c r="H5644" t="s">
        <v>86</v>
      </c>
      <c r="I5644">
        <v>2</v>
      </c>
      <c r="J5644" s="2">
        <v>70.03</v>
      </c>
      <c r="K5644" s="3">
        <v>0.05</v>
      </c>
      <c r="L5644" s="2">
        <v>25.19</v>
      </c>
      <c r="M5644" s="2">
        <f t="shared" si="704"/>
        <v>133.06</v>
      </c>
      <c r="N5644" s="2">
        <f t="shared" si="705"/>
        <v>50.38</v>
      </c>
      <c r="O5644" s="2">
        <f t="shared" si="706"/>
        <v>82.68</v>
      </c>
      <c r="P5644" s="4">
        <f t="shared" si="707"/>
        <v>0.62137381632346311</v>
      </c>
      <c r="Q5644">
        <f t="shared" si="708"/>
        <v>2025</v>
      </c>
      <c r="R5644" t="str">
        <f t="shared" si="709"/>
        <v>Q4</v>
      </c>
      <c r="S5644">
        <f t="shared" si="710"/>
        <v>11</v>
      </c>
      <c r="T5644" t="str">
        <f t="shared" si="711"/>
        <v>Nov</v>
      </c>
    </row>
    <row r="5645" spans="1:20" x14ac:dyDescent="0.35">
      <c r="A5645" t="s">
        <v>5710</v>
      </c>
      <c r="B5645" s="1">
        <v>45965</v>
      </c>
      <c r="C5645" t="s">
        <v>21</v>
      </c>
      <c r="D5645" t="s">
        <v>35</v>
      </c>
      <c r="E5645" t="s">
        <v>36</v>
      </c>
      <c r="F5645" t="s">
        <v>37</v>
      </c>
      <c r="G5645" t="s">
        <v>25</v>
      </c>
      <c r="H5645" t="s">
        <v>81</v>
      </c>
      <c r="I5645">
        <v>1</v>
      </c>
      <c r="J5645" s="2">
        <v>42.88</v>
      </c>
      <c r="K5645" s="3">
        <v>0.2</v>
      </c>
      <c r="L5645" s="2">
        <v>16.329999999999998</v>
      </c>
      <c r="M5645" s="2">
        <f t="shared" si="704"/>
        <v>34.299999999999997</v>
      </c>
      <c r="N5645" s="2">
        <f t="shared" si="705"/>
        <v>16.329999999999998</v>
      </c>
      <c r="O5645" s="2">
        <f t="shared" si="706"/>
        <v>17.97</v>
      </c>
      <c r="P5645" s="4">
        <f t="shared" si="707"/>
        <v>0.52390670553935859</v>
      </c>
      <c r="Q5645">
        <f t="shared" si="708"/>
        <v>2025</v>
      </c>
      <c r="R5645" t="str">
        <f t="shared" si="709"/>
        <v>Q4</v>
      </c>
      <c r="S5645">
        <f t="shared" si="710"/>
        <v>11</v>
      </c>
      <c r="T5645" t="str">
        <f t="shared" si="711"/>
        <v>Nov</v>
      </c>
    </row>
    <row r="5646" spans="1:20" x14ac:dyDescent="0.35">
      <c r="A5646" t="s">
        <v>5711</v>
      </c>
      <c r="B5646" s="1">
        <v>45965</v>
      </c>
      <c r="C5646" t="s">
        <v>62</v>
      </c>
      <c r="D5646" t="s">
        <v>63</v>
      </c>
      <c r="E5646" t="s">
        <v>43</v>
      </c>
      <c r="F5646" t="s">
        <v>24</v>
      </c>
      <c r="G5646" t="s">
        <v>53</v>
      </c>
      <c r="H5646" t="s">
        <v>66</v>
      </c>
      <c r="I5646">
        <v>1</v>
      </c>
      <c r="J5646" s="2">
        <v>104.07</v>
      </c>
      <c r="K5646" s="3">
        <v>0</v>
      </c>
      <c r="L5646" s="2">
        <v>44.55</v>
      </c>
      <c r="M5646" s="2">
        <f t="shared" si="704"/>
        <v>104.07</v>
      </c>
      <c r="N5646" s="2">
        <f t="shared" si="705"/>
        <v>44.55</v>
      </c>
      <c r="O5646" s="2">
        <f t="shared" si="706"/>
        <v>59.519999999999996</v>
      </c>
      <c r="P5646" s="4">
        <f t="shared" si="707"/>
        <v>0.57192274430671663</v>
      </c>
      <c r="Q5646">
        <f t="shared" si="708"/>
        <v>2025</v>
      </c>
      <c r="R5646" t="str">
        <f t="shared" si="709"/>
        <v>Q4</v>
      </c>
      <c r="S5646">
        <f t="shared" si="710"/>
        <v>11</v>
      </c>
      <c r="T5646" t="str">
        <f t="shared" si="711"/>
        <v>Nov</v>
      </c>
    </row>
    <row r="5647" spans="1:20" x14ac:dyDescent="0.35">
      <c r="A5647" t="s">
        <v>5712</v>
      </c>
      <c r="B5647" s="1">
        <v>45965</v>
      </c>
      <c r="C5647" t="s">
        <v>28</v>
      </c>
      <c r="D5647" t="s">
        <v>29</v>
      </c>
      <c r="E5647" t="s">
        <v>36</v>
      </c>
      <c r="F5647" t="s">
        <v>24</v>
      </c>
      <c r="G5647" t="s">
        <v>46</v>
      </c>
      <c r="H5647" t="s">
        <v>183</v>
      </c>
      <c r="I5647">
        <v>1</v>
      </c>
      <c r="J5647" s="2">
        <v>141.72</v>
      </c>
      <c r="K5647" s="3">
        <v>0.05</v>
      </c>
      <c r="L5647" s="2">
        <v>62.79</v>
      </c>
      <c r="M5647" s="2">
        <f t="shared" si="704"/>
        <v>134.63</v>
      </c>
      <c r="N5647" s="2">
        <f t="shared" si="705"/>
        <v>62.79</v>
      </c>
      <c r="O5647" s="2">
        <f t="shared" si="706"/>
        <v>71.84</v>
      </c>
      <c r="P5647" s="4">
        <f t="shared" si="707"/>
        <v>0.53361063655945928</v>
      </c>
      <c r="Q5647">
        <f t="shared" si="708"/>
        <v>2025</v>
      </c>
      <c r="R5647" t="str">
        <f t="shared" si="709"/>
        <v>Q4</v>
      </c>
      <c r="S5647">
        <f t="shared" si="710"/>
        <v>11</v>
      </c>
      <c r="T5647" t="str">
        <f t="shared" si="711"/>
        <v>Nov</v>
      </c>
    </row>
    <row r="5648" spans="1:20" x14ac:dyDescent="0.35">
      <c r="A5648" t="s">
        <v>5713</v>
      </c>
      <c r="B5648" s="1">
        <v>45965</v>
      </c>
      <c r="C5648" t="s">
        <v>62</v>
      </c>
      <c r="D5648" t="s">
        <v>74</v>
      </c>
      <c r="E5648" t="s">
        <v>43</v>
      </c>
      <c r="F5648" t="s">
        <v>37</v>
      </c>
      <c r="G5648" t="s">
        <v>53</v>
      </c>
      <c r="H5648" t="s">
        <v>70</v>
      </c>
      <c r="I5648">
        <v>1</v>
      </c>
      <c r="J5648" s="2">
        <v>51</v>
      </c>
      <c r="K5648" s="3">
        <v>0</v>
      </c>
      <c r="L5648" s="2">
        <v>19.100000000000001</v>
      </c>
      <c r="M5648" s="2">
        <f t="shared" si="704"/>
        <v>51</v>
      </c>
      <c r="N5648" s="2">
        <f t="shared" si="705"/>
        <v>19.100000000000001</v>
      </c>
      <c r="O5648" s="2">
        <f t="shared" si="706"/>
        <v>31.9</v>
      </c>
      <c r="P5648" s="4">
        <f t="shared" si="707"/>
        <v>0.62549019607843137</v>
      </c>
      <c r="Q5648">
        <f t="shared" si="708"/>
        <v>2025</v>
      </c>
      <c r="R5648" t="str">
        <f t="shared" si="709"/>
        <v>Q4</v>
      </c>
      <c r="S5648">
        <f t="shared" si="710"/>
        <v>11</v>
      </c>
      <c r="T5648" t="str">
        <f t="shared" si="711"/>
        <v>Nov</v>
      </c>
    </row>
    <row r="5649" spans="1:20" x14ac:dyDescent="0.35">
      <c r="A5649" t="s">
        <v>5714</v>
      </c>
      <c r="B5649" s="1">
        <v>45965</v>
      </c>
      <c r="C5649" t="s">
        <v>41</v>
      </c>
      <c r="D5649" t="s">
        <v>90</v>
      </c>
      <c r="E5649" t="s">
        <v>36</v>
      </c>
      <c r="F5649" t="s">
        <v>37</v>
      </c>
      <c r="G5649" t="s">
        <v>38</v>
      </c>
      <c r="H5649" t="s">
        <v>56</v>
      </c>
      <c r="I5649">
        <v>2</v>
      </c>
      <c r="J5649" s="2">
        <v>82.38</v>
      </c>
      <c r="K5649" s="3">
        <v>0.05</v>
      </c>
      <c r="L5649" s="2">
        <v>31.65</v>
      </c>
      <c r="M5649" s="2">
        <f t="shared" si="704"/>
        <v>156.52000000000001</v>
      </c>
      <c r="N5649" s="2">
        <f t="shared" si="705"/>
        <v>63.3</v>
      </c>
      <c r="O5649" s="2">
        <f t="shared" si="706"/>
        <v>93.220000000000013</v>
      </c>
      <c r="P5649" s="4">
        <f t="shared" si="707"/>
        <v>0.59557883976488635</v>
      </c>
      <c r="Q5649">
        <f t="shared" si="708"/>
        <v>2025</v>
      </c>
      <c r="R5649" t="str">
        <f t="shared" si="709"/>
        <v>Q4</v>
      </c>
      <c r="S5649">
        <f t="shared" si="710"/>
        <v>11</v>
      </c>
      <c r="T5649" t="str">
        <f t="shared" si="711"/>
        <v>Nov</v>
      </c>
    </row>
    <row r="5650" spans="1:20" x14ac:dyDescent="0.35">
      <c r="A5650" t="s">
        <v>5715</v>
      </c>
      <c r="B5650" s="1">
        <v>45965</v>
      </c>
      <c r="C5650" t="s">
        <v>21</v>
      </c>
      <c r="D5650" t="s">
        <v>103</v>
      </c>
      <c r="E5650" t="s">
        <v>36</v>
      </c>
      <c r="F5650" t="s">
        <v>37</v>
      </c>
      <c r="G5650" t="s">
        <v>46</v>
      </c>
      <c r="H5650" t="s">
        <v>79</v>
      </c>
      <c r="I5650">
        <v>1</v>
      </c>
      <c r="J5650" s="2">
        <v>27.28</v>
      </c>
      <c r="K5650" s="3">
        <v>0</v>
      </c>
      <c r="L5650" s="2">
        <v>9.5299999999999994</v>
      </c>
      <c r="M5650" s="2">
        <f t="shared" si="704"/>
        <v>27.28</v>
      </c>
      <c r="N5650" s="2">
        <f t="shared" si="705"/>
        <v>9.5299999999999994</v>
      </c>
      <c r="O5650" s="2">
        <f t="shared" si="706"/>
        <v>17.75</v>
      </c>
      <c r="P5650" s="4">
        <f t="shared" si="707"/>
        <v>0.6506598240469208</v>
      </c>
      <c r="Q5650">
        <f t="shared" si="708"/>
        <v>2025</v>
      </c>
      <c r="R5650" t="str">
        <f t="shared" si="709"/>
        <v>Q4</v>
      </c>
      <c r="S5650">
        <f t="shared" si="710"/>
        <v>11</v>
      </c>
      <c r="T5650" t="str">
        <f t="shared" si="711"/>
        <v>Nov</v>
      </c>
    </row>
    <row r="5651" spans="1:20" x14ac:dyDescent="0.35">
      <c r="A5651" t="s">
        <v>5716</v>
      </c>
      <c r="B5651" s="1">
        <v>45965</v>
      </c>
      <c r="C5651" t="s">
        <v>62</v>
      </c>
      <c r="D5651" t="s">
        <v>63</v>
      </c>
      <c r="E5651" t="s">
        <v>23</v>
      </c>
      <c r="F5651" t="s">
        <v>24</v>
      </c>
      <c r="G5651" t="s">
        <v>53</v>
      </c>
      <c r="H5651" t="s">
        <v>70</v>
      </c>
      <c r="I5651">
        <v>1</v>
      </c>
      <c r="J5651" s="2">
        <v>51.45</v>
      </c>
      <c r="K5651" s="3">
        <v>0</v>
      </c>
      <c r="L5651" s="2">
        <v>18.75</v>
      </c>
      <c r="M5651" s="2">
        <f t="shared" si="704"/>
        <v>51.45</v>
      </c>
      <c r="N5651" s="2">
        <f t="shared" si="705"/>
        <v>18.75</v>
      </c>
      <c r="O5651" s="2">
        <f t="shared" si="706"/>
        <v>32.700000000000003</v>
      </c>
      <c r="P5651" s="4">
        <f t="shared" si="707"/>
        <v>0.63556851311953355</v>
      </c>
      <c r="Q5651">
        <f t="shared" si="708"/>
        <v>2025</v>
      </c>
      <c r="R5651" t="str">
        <f t="shared" si="709"/>
        <v>Q4</v>
      </c>
      <c r="S5651">
        <f t="shared" si="710"/>
        <v>11</v>
      </c>
      <c r="T5651" t="str">
        <f t="shared" si="711"/>
        <v>Nov</v>
      </c>
    </row>
    <row r="5652" spans="1:20" x14ac:dyDescent="0.35">
      <c r="A5652" t="s">
        <v>5717</v>
      </c>
      <c r="B5652" s="1">
        <v>45965</v>
      </c>
      <c r="C5652" t="s">
        <v>62</v>
      </c>
      <c r="D5652" t="s">
        <v>69</v>
      </c>
      <c r="E5652" t="s">
        <v>23</v>
      </c>
      <c r="F5652" t="s">
        <v>24</v>
      </c>
      <c r="G5652" t="s">
        <v>32</v>
      </c>
      <c r="H5652" t="s">
        <v>33</v>
      </c>
      <c r="I5652">
        <v>2</v>
      </c>
      <c r="J5652" s="2">
        <v>35.99</v>
      </c>
      <c r="K5652" s="3">
        <v>0.1</v>
      </c>
      <c r="L5652" s="2">
        <v>12.69</v>
      </c>
      <c r="M5652" s="2">
        <f t="shared" si="704"/>
        <v>64.78</v>
      </c>
      <c r="N5652" s="2">
        <f t="shared" si="705"/>
        <v>25.38</v>
      </c>
      <c r="O5652" s="2">
        <f t="shared" si="706"/>
        <v>39.400000000000006</v>
      </c>
      <c r="P5652" s="4">
        <f t="shared" si="707"/>
        <v>0.60821241123803649</v>
      </c>
      <c r="Q5652">
        <f t="shared" si="708"/>
        <v>2025</v>
      </c>
      <c r="R5652" t="str">
        <f t="shared" si="709"/>
        <v>Q4</v>
      </c>
      <c r="S5652">
        <f t="shared" si="710"/>
        <v>11</v>
      </c>
      <c r="T5652" t="str">
        <f t="shared" si="711"/>
        <v>Nov</v>
      </c>
    </row>
    <row r="5653" spans="1:20" x14ac:dyDescent="0.35">
      <c r="A5653" t="s">
        <v>5718</v>
      </c>
      <c r="B5653" s="1">
        <v>45966</v>
      </c>
      <c r="C5653" t="s">
        <v>21</v>
      </c>
      <c r="D5653" t="s">
        <v>35</v>
      </c>
      <c r="E5653" t="s">
        <v>23</v>
      </c>
      <c r="F5653" t="s">
        <v>37</v>
      </c>
      <c r="G5653" t="s">
        <v>25</v>
      </c>
      <c r="H5653" t="s">
        <v>26</v>
      </c>
      <c r="I5653">
        <v>1</v>
      </c>
      <c r="J5653" s="2">
        <v>24.04</v>
      </c>
      <c r="K5653" s="3">
        <v>0</v>
      </c>
      <c r="L5653" s="2">
        <v>6.66</v>
      </c>
      <c r="M5653" s="2">
        <f t="shared" si="704"/>
        <v>24.04</v>
      </c>
      <c r="N5653" s="2">
        <f t="shared" si="705"/>
        <v>6.66</v>
      </c>
      <c r="O5653" s="2">
        <f t="shared" si="706"/>
        <v>17.38</v>
      </c>
      <c r="P5653" s="4">
        <f t="shared" si="707"/>
        <v>0.72296173044925127</v>
      </c>
      <c r="Q5653">
        <f t="shared" si="708"/>
        <v>2025</v>
      </c>
      <c r="R5653" t="str">
        <f t="shared" si="709"/>
        <v>Q4</v>
      </c>
      <c r="S5653">
        <f t="shared" si="710"/>
        <v>11</v>
      </c>
      <c r="T5653" t="str">
        <f t="shared" si="711"/>
        <v>Nov</v>
      </c>
    </row>
    <row r="5654" spans="1:20" x14ac:dyDescent="0.35">
      <c r="A5654" t="s">
        <v>5719</v>
      </c>
      <c r="B5654" s="1">
        <v>45966</v>
      </c>
      <c r="C5654" t="s">
        <v>41</v>
      </c>
      <c r="D5654" t="s">
        <v>42</v>
      </c>
      <c r="E5654" t="s">
        <v>30</v>
      </c>
      <c r="F5654" t="s">
        <v>31</v>
      </c>
      <c r="G5654" t="s">
        <v>38</v>
      </c>
      <c r="H5654" t="s">
        <v>44</v>
      </c>
      <c r="I5654">
        <v>9</v>
      </c>
      <c r="J5654" s="2">
        <v>122.45</v>
      </c>
      <c r="K5654" s="3">
        <v>0.1</v>
      </c>
      <c r="L5654" s="2">
        <v>50.2</v>
      </c>
      <c r="M5654" s="2">
        <f t="shared" si="704"/>
        <v>991.85</v>
      </c>
      <c r="N5654" s="2">
        <f t="shared" si="705"/>
        <v>451.8</v>
      </c>
      <c r="O5654" s="2">
        <f t="shared" si="706"/>
        <v>540.04999999999995</v>
      </c>
      <c r="P5654" s="4">
        <f t="shared" si="707"/>
        <v>0.54448757372586576</v>
      </c>
      <c r="Q5654">
        <f t="shared" si="708"/>
        <v>2025</v>
      </c>
      <c r="R5654" t="str">
        <f t="shared" si="709"/>
        <v>Q4</v>
      </c>
      <c r="S5654">
        <f t="shared" si="710"/>
        <v>11</v>
      </c>
      <c r="T5654" t="str">
        <f t="shared" si="711"/>
        <v>Nov</v>
      </c>
    </row>
    <row r="5655" spans="1:20" x14ac:dyDescent="0.35">
      <c r="A5655" t="s">
        <v>5720</v>
      </c>
      <c r="B5655" s="1">
        <v>45966</v>
      </c>
      <c r="C5655" t="s">
        <v>21</v>
      </c>
      <c r="D5655" t="s">
        <v>35</v>
      </c>
      <c r="E5655" t="s">
        <v>23</v>
      </c>
      <c r="F5655" t="s">
        <v>24</v>
      </c>
      <c r="G5655" t="s">
        <v>53</v>
      </c>
      <c r="H5655" t="s">
        <v>131</v>
      </c>
      <c r="I5655">
        <v>1</v>
      </c>
      <c r="J5655" s="2">
        <v>32.090000000000003</v>
      </c>
      <c r="K5655" s="3">
        <v>0.1</v>
      </c>
      <c r="L5655" s="2">
        <v>9.5299999999999994</v>
      </c>
      <c r="M5655" s="2">
        <f t="shared" si="704"/>
        <v>28.88</v>
      </c>
      <c r="N5655" s="2">
        <f t="shared" si="705"/>
        <v>9.5299999999999994</v>
      </c>
      <c r="O5655" s="2">
        <f t="shared" si="706"/>
        <v>19.350000000000001</v>
      </c>
      <c r="P5655" s="4">
        <f t="shared" si="707"/>
        <v>0.67001385041551254</v>
      </c>
      <c r="Q5655">
        <f t="shared" si="708"/>
        <v>2025</v>
      </c>
      <c r="R5655" t="str">
        <f t="shared" si="709"/>
        <v>Q4</v>
      </c>
      <c r="S5655">
        <f t="shared" si="710"/>
        <v>11</v>
      </c>
      <c r="T5655" t="str">
        <f t="shared" si="711"/>
        <v>Nov</v>
      </c>
    </row>
    <row r="5656" spans="1:20" x14ac:dyDescent="0.35">
      <c r="A5656" t="s">
        <v>5721</v>
      </c>
      <c r="B5656" s="1">
        <v>45966</v>
      </c>
      <c r="C5656" t="s">
        <v>21</v>
      </c>
      <c r="D5656" t="s">
        <v>35</v>
      </c>
      <c r="E5656" t="s">
        <v>36</v>
      </c>
      <c r="F5656" t="s">
        <v>37</v>
      </c>
      <c r="G5656" t="s">
        <v>25</v>
      </c>
      <c r="H5656" t="s">
        <v>26</v>
      </c>
      <c r="I5656">
        <v>1</v>
      </c>
      <c r="J5656" s="2">
        <v>24.61</v>
      </c>
      <c r="K5656" s="3">
        <v>0.1</v>
      </c>
      <c r="L5656" s="2">
        <v>6.65</v>
      </c>
      <c r="M5656" s="2">
        <f t="shared" si="704"/>
        <v>22.15</v>
      </c>
      <c r="N5656" s="2">
        <f t="shared" si="705"/>
        <v>6.65</v>
      </c>
      <c r="O5656" s="2">
        <f t="shared" si="706"/>
        <v>15.499999999999998</v>
      </c>
      <c r="P5656" s="4">
        <f t="shared" si="707"/>
        <v>0.6997742663656884</v>
      </c>
      <c r="Q5656">
        <f t="shared" si="708"/>
        <v>2025</v>
      </c>
      <c r="R5656" t="str">
        <f t="shared" si="709"/>
        <v>Q4</v>
      </c>
      <c r="S5656">
        <f t="shared" si="710"/>
        <v>11</v>
      </c>
      <c r="T5656" t="str">
        <f t="shared" si="711"/>
        <v>Nov</v>
      </c>
    </row>
    <row r="5657" spans="1:20" x14ac:dyDescent="0.35">
      <c r="A5657" t="s">
        <v>5722</v>
      </c>
      <c r="B5657" s="1">
        <v>45966</v>
      </c>
      <c r="C5657" t="s">
        <v>28</v>
      </c>
      <c r="D5657" t="s">
        <v>49</v>
      </c>
      <c r="E5657" t="s">
        <v>23</v>
      </c>
      <c r="F5657" t="s">
        <v>24</v>
      </c>
      <c r="G5657" t="s">
        <v>32</v>
      </c>
      <c r="H5657" t="s">
        <v>33</v>
      </c>
      <c r="I5657">
        <v>1</v>
      </c>
      <c r="J5657" s="2">
        <v>41.05</v>
      </c>
      <c r="K5657" s="3">
        <v>0.1</v>
      </c>
      <c r="L5657" s="2">
        <v>12.5</v>
      </c>
      <c r="M5657" s="2">
        <f t="shared" si="704"/>
        <v>36.950000000000003</v>
      </c>
      <c r="N5657" s="2">
        <f t="shared" si="705"/>
        <v>12.5</v>
      </c>
      <c r="O5657" s="2">
        <f t="shared" si="706"/>
        <v>24.450000000000003</v>
      </c>
      <c r="P5657" s="4">
        <f t="shared" si="707"/>
        <v>0.66170500676589994</v>
      </c>
      <c r="Q5657">
        <f t="shared" si="708"/>
        <v>2025</v>
      </c>
      <c r="R5657" t="str">
        <f t="shared" si="709"/>
        <v>Q4</v>
      </c>
      <c r="S5657">
        <f t="shared" si="710"/>
        <v>11</v>
      </c>
      <c r="T5657" t="str">
        <f t="shared" si="711"/>
        <v>Nov</v>
      </c>
    </row>
    <row r="5658" spans="1:20" x14ac:dyDescent="0.35">
      <c r="A5658" t="s">
        <v>5723</v>
      </c>
      <c r="B5658" s="1">
        <v>45966</v>
      </c>
      <c r="C5658" t="s">
        <v>41</v>
      </c>
      <c r="D5658" t="s">
        <v>90</v>
      </c>
      <c r="E5658" t="s">
        <v>52</v>
      </c>
      <c r="F5658" t="s">
        <v>37</v>
      </c>
      <c r="G5658" t="s">
        <v>46</v>
      </c>
      <c r="H5658" t="s">
        <v>75</v>
      </c>
      <c r="I5658">
        <v>1</v>
      </c>
      <c r="J5658" s="2">
        <v>35.57</v>
      </c>
      <c r="K5658" s="3">
        <v>0</v>
      </c>
      <c r="L5658" s="2">
        <v>9.9499999999999993</v>
      </c>
      <c r="M5658" s="2">
        <f t="shared" si="704"/>
        <v>35.57</v>
      </c>
      <c r="N5658" s="2">
        <f t="shared" si="705"/>
        <v>9.9499999999999993</v>
      </c>
      <c r="O5658" s="2">
        <f t="shared" si="706"/>
        <v>25.62</v>
      </c>
      <c r="P5658" s="4">
        <f t="shared" si="707"/>
        <v>0.72026989035704247</v>
      </c>
      <c r="Q5658">
        <f t="shared" si="708"/>
        <v>2025</v>
      </c>
      <c r="R5658" t="str">
        <f t="shared" si="709"/>
        <v>Q4</v>
      </c>
      <c r="S5658">
        <f t="shared" si="710"/>
        <v>11</v>
      </c>
      <c r="T5658" t="str">
        <f t="shared" si="711"/>
        <v>Nov</v>
      </c>
    </row>
    <row r="5659" spans="1:20" x14ac:dyDescent="0.35">
      <c r="A5659" t="s">
        <v>5724</v>
      </c>
      <c r="B5659" s="1">
        <v>45967</v>
      </c>
      <c r="C5659" t="s">
        <v>41</v>
      </c>
      <c r="D5659" t="s">
        <v>90</v>
      </c>
      <c r="E5659" t="s">
        <v>43</v>
      </c>
      <c r="F5659" t="s">
        <v>37</v>
      </c>
      <c r="G5659" t="s">
        <v>38</v>
      </c>
      <c r="H5659" t="s">
        <v>56</v>
      </c>
      <c r="I5659">
        <v>1</v>
      </c>
      <c r="J5659" s="2">
        <v>85.34</v>
      </c>
      <c r="K5659" s="3">
        <v>0</v>
      </c>
      <c r="L5659" s="2">
        <v>32.58</v>
      </c>
      <c r="M5659" s="2">
        <f t="shared" si="704"/>
        <v>85.34</v>
      </c>
      <c r="N5659" s="2">
        <f t="shared" si="705"/>
        <v>32.58</v>
      </c>
      <c r="O5659" s="2">
        <f t="shared" si="706"/>
        <v>52.760000000000005</v>
      </c>
      <c r="P5659" s="4">
        <f t="shared" si="707"/>
        <v>0.61823295055073824</v>
      </c>
      <c r="Q5659">
        <f t="shared" si="708"/>
        <v>2025</v>
      </c>
      <c r="R5659" t="str">
        <f t="shared" si="709"/>
        <v>Q4</v>
      </c>
      <c r="S5659">
        <f t="shared" si="710"/>
        <v>11</v>
      </c>
      <c r="T5659" t="str">
        <f t="shared" si="711"/>
        <v>Nov</v>
      </c>
    </row>
    <row r="5660" spans="1:20" x14ac:dyDescent="0.35">
      <c r="A5660" t="s">
        <v>5725</v>
      </c>
      <c r="B5660" s="1">
        <v>45967</v>
      </c>
      <c r="C5660" t="s">
        <v>21</v>
      </c>
      <c r="D5660" t="s">
        <v>35</v>
      </c>
      <c r="E5660" t="s">
        <v>52</v>
      </c>
      <c r="F5660" t="s">
        <v>24</v>
      </c>
      <c r="G5660" t="s">
        <v>38</v>
      </c>
      <c r="H5660" t="s">
        <v>56</v>
      </c>
      <c r="I5660">
        <v>1</v>
      </c>
      <c r="J5660" s="2">
        <v>78.31</v>
      </c>
      <c r="K5660" s="3">
        <v>0</v>
      </c>
      <c r="L5660" s="2">
        <v>32.340000000000003</v>
      </c>
      <c r="M5660" s="2">
        <f t="shared" si="704"/>
        <v>78.31</v>
      </c>
      <c r="N5660" s="2">
        <f t="shared" si="705"/>
        <v>32.340000000000003</v>
      </c>
      <c r="O5660" s="2">
        <f t="shared" si="706"/>
        <v>45.97</v>
      </c>
      <c r="P5660" s="4">
        <f t="shared" si="707"/>
        <v>0.58702592261524711</v>
      </c>
      <c r="Q5660">
        <f t="shared" si="708"/>
        <v>2025</v>
      </c>
      <c r="R5660" t="str">
        <f t="shared" si="709"/>
        <v>Q4</v>
      </c>
      <c r="S5660">
        <f t="shared" si="710"/>
        <v>11</v>
      </c>
      <c r="T5660" t="str">
        <f t="shared" si="711"/>
        <v>Nov</v>
      </c>
    </row>
    <row r="5661" spans="1:20" x14ac:dyDescent="0.35">
      <c r="A5661" t="s">
        <v>5726</v>
      </c>
      <c r="B5661" s="1">
        <v>45967</v>
      </c>
      <c r="C5661" t="s">
        <v>41</v>
      </c>
      <c r="D5661" t="s">
        <v>90</v>
      </c>
      <c r="E5661" t="s">
        <v>52</v>
      </c>
      <c r="F5661" t="s">
        <v>31</v>
      </c>
      <c r="G5661" t="s">
        <v>38</v>
      </c>
      <c r="H5661" t="s">
        <v>56</v>
      </c>
      <c r="I5661">
        <v>2</v>
      </c>
      <c r="J5661" s="2">
        <v>83.45</v>
      </c>
      <c r="K5661" s="3">
        <v>0.05</v>
      </c>
      <c r="L5661" s="2">
        <v>32.619999999999997</v>
      </c>
      <c r="M5661" s="2">
        <f t="shared" si="704"/>
        <v>158.56</v>
      </c>
      <c r="N5661" s="2">
        <f t="shared" si="705"/>
        <v>65.239999999999995</v>
      </c>
      <c r="O5661" s="2">
        <f t="shared" si="706"/>
        <v>93.320000000000007</v>
      </c>
      <c r="P5661" s="4">
        <f t="shared" si="707"/>
        <v>0.58854692230070638</v>
      </c>
      <c r="Q5661">
        <f t="shared" si="708"/>
        <v>2025</v>
      </c>
      <c r="R5661" t="str">
        <f t="shared" si="709"/>
        <v>Q4</v>
      </c>
      <c r="S5661">
        <f t="shared" si="710"/>
        <v>11</v>
      </c>
      <c r="T5661" t="str">
        <f t="shared" si="711"/>
        <v>Nov</v>
      </c>
    </row>
    <row r="5662" spans="1:20" x14ac:dyDescent="0.35">
      <c r="A5662" t="s">
        <v>5727</v>
      </c>
      <c r="B5662" s="1">
        <v>45967</v>
      </c>
      <c r="C5662" t="s">
        <v>41</v>
      </c>
      <c r="D5662" t="s">
        <v>42</v>
      </c>
      <c r="E5662" t="s">
        <v>23</v>
      </c>
      <c r="F5662" t="s">
        <v>24</v>
      </c>
      <c r="G5662" t="s">
        <v>38</v>
      </c>
      <c r="H5662" t="s">
        <v>56</v>
      </c>
      <c r="I5662">
        <v>4</v>
      </c>
      <c r="J5662" s="2">
        <v>81.260000000000005</v>
      </c>
      <c r="K5662" s="3">
        <v>0</v>
      </c>
      <c r="L5662" s="2">
        <v>31.82</v>
      </c>
      <c r="M5662" s="2">
        <f t="shared" si="704"/>
        <v>325.04000000000002</v>
      </c>
      <c r="N5662" s="2">
        <f t="shared" si="705"/>
        <v>127.28</v>
      </c>
      <c r="O5662" s="2">
        <f t="shared" si="706"/>
        <v>197.76000000000002</v>
      </c>
      <c r="P5662" s="4">
        <f t="shared" si="707"/>
        <v>0.6084174255476249</v>
      </c>
      <c r="Q5662">
        <f t="shared" si="708"/>
        <v>2025</v>
      </c>
      <c r="R5662" t="str">
        <f t="shared" si="709"/>
        <v>Q4</v>
      </c>
      <c r="S5662">
        <f t="shared" si="710"/>
        <v>11</v>
      </c>
      <c r="T5662" t="str">
        <f t="shared" si="711"/>
        <v>Nov</v>
      </c>
    </row>
    <row r="5663" spans="1:20" x14ac:dyDescent="0.35">
      <c r="A5663" t="s">
        <v>5728</v>
      </c>
      <c r="B5663" s="1">
        <v>45967</v>
      </c>
      <c r="C5663" t="s">
        <v>21</v>
      </c>
      <c r="D5663" t="s">
        <v>35</v>
      </c>
      <c r="E5663" t="s">
        <v>23</v>
      </c>
      <c r="F5663" t="s">
        <v>37</v>
      </c>
      <c r="G5663" t="s">
        <v>38</v>
      </c>
      <c r="H5663" t="s">
        <v>39</v>
      </c>
      <c r="I5663">
        <v>1</v>
      </c>
      <c r="J5663" s="2">
        <v>151.55000000000001</v>
      </c>
      <c r="K5663" s="3">
        <v>0.15</v>
      </c>
      <c r="L5663" s="2">
        <v>81.48</v>
      </c>
      <c r="M5663" s="2">
        <f t="shared" si="704"/>
        <v>128.82</v>
      </c>
      <c r="N5663" s="2">
        <f t="shared" si="705"/>
        <v>81.48</v>
      </c>
      <c r="O5663" s="2">
        <f t="shared" si="706"/>
        <v>47.339999999999989</v>
      </c>
      <c r="P5663" s="4">
        <f t="shared" si="707"/>
        <v>0.36748952026082898</v>
      </c>
      <c r="Q5663">
        <f t="shared" si="708"/>
        <v>2025</v>
      </c>
      <c r="R5663" t="str">
        <f t="shared" si="709"/>
        <v>Q4</v>
      </c>
      <c r="S5663">
        <f t="shared" si="710"/>
        <v>11</v>
      </c>
      <c r="T5663" t="str">
        <f t="shared" si="711"/>
        <v>Nov</v>
      </c>
    </row>
    <row r="5664" spans="1:20" x14ac:dyDescent="0.35">
      <c r="A5664" t="s">
        <v>5729</v>
      </c>
      <c r="B5664" s="1">
        <v>45967</v>
      </c>
      <c r="C5664" t="s">
        <v>62</v>
      </c>
      <c r="D5664" t="s">
        <v>69</v>
      </c>
      <c r="E5664" t="s">
        <v>23</v>
      </c>
      <c r="F5664" t="s">
        <v>37</v>
      </c>
      <c r="G5664" t="s">
        <v>53</v>
      </c>
      <c r="H5664" t="s">
        <v>66</v>
      </c>
      <c r="I5664">
        <v>3</v>
      </c>
      <c r="J5664" s="2">
        <v>99.11</v>
      </c>
      <c r="K5664" s="3">
        <v>0.1</v>
      </c>
      <c r="L5664" s="2">
        <v>46.89</v>
      </c>
      <c r="M5664" s="2">
        <f t="shared" si="704"/>
        <v>267.60000000000002</v>
      </c>
      <c r="N5664" s="2">
        <f t="shared" si="705"/>
        <v>140.66999999999999</v>
      </c>
      <c r="O5664" s="2">
        <f t="shared" si="706"/>
        <v>126.93000000000004</v>
      </c>
      <c r="P5664" s="4">
        <f t="shared" si="707"/>
        <v>0.47432735426008976</v>
      </c>
      <c r="Q5664">
        <f t="shared" si="708"/>
        <v>2025</v>
      </c>
      <c r="R5664" t="str">
        <f t="shared" si="709"/>
        <v>Q4</v>
      </c>
      <c r="S5664">
        <f t="shared" si="710"/>
        <v>11</v>
      </c>
      <c r="T5664" t="str">
        <f t="shared" si="711"/>
        <v>Nov</v>
      </c>
    </row>
    <row r="5665" spans="1:20" x14ac:dyDescent="0.35">
      <c r="A5665" t="s">
        <v>5730</v>
      </c>
      <c r="B5665" s="1">
        <v>45967</v>
      </c>
      <c r="C5665" t="s">
        <v>21</v>
      </c>
      <c r="D5665" t="s">
        <v>22</v>
      </c>
      <c r="E5665" t="s">
        <v>30</v>
      </c>
      <c r="F5665" t="s">
        <v>31</v>
      </c>
      <c r="G5665" t="s">
        <v>38</v>
      </c>
      <c r="H5665" t="s">
        <v>56</v>
      </c>
      <c r="I5665">
        <v>18</v>
      </c>
      <c r="J5665" s="2">
        <v>77.42</v>
      </c>
      <c r="K5665" s="3">
        <v>0.15</v>
      </c>
      <c r="L5665" s="2">
        <v>32.15</v>
      </c>
      <c r="M5665" s="2">
        <f t="shared" si="704"/>
        <v>1184.53</v>
      </c>
      <c r="N5665" s="2">
        <f t="shared" si="705"/>
        <v>578.70000000000005</v>
      </c>
      <c r="O5665" s="2">
        <f t="shared" si="706"/>
        <v>605.82999999999993</v>
      </c>
      <c r="P5665" s="4">
        <f t="shared" si="707"/>
        <v>0.51145179944788222</v>
      </c>
      <c r="Q5665">
        <f t="shared" si="708"/>
        <v>2025</v>
      </c>
      <c r="R5665" t="str">
        <f t="shared" si="709"/>
        <v>Q4</v>
      </c>
      <c r="S5665">
        <f t="shared" si="710"/>
        <v>11</v>
      </c>
      <c r="T5665" t="str">
        <f t="shared" si="711"/>
        <v>Nov</v>
      </c>
    </row>
    <row r="5666" spans="1:20" x14ac:dyDescent="0.35">
      <c r="A5666" t="s">
        <v>5731</v>
      </c>
      <c r="B5666" s="1">
        <v>45967</v>
      </c>
      <c r="C5666" t="s">
        <v>21</v>
      </c>
      <c r="D5666" t="s">
        <v>35</v>
      </c>
      <c r="E5666" t="s">
        <v>23</v>
      </c>
      <c r="F5666" t="s">
        <v>31</v>
      </c>
      <c r="G5666" t="s">
        <v>38</v>
      </c>
      <c r="H5666" t="s">
        <v>56</v>
      </c>
      <c r="I5666">
        <v>2</v>
      </c>
      <c r="J5666" s="2">
        <v>79.41</v>
      </c>
      <c r="K5666" s="3">
        <v>0</v>
      </c>
      <c r="L5666" s="2">
        <v>31.66</v>
      </c>
      <c r="M5666" s="2">
        <f t="shared" si="704"/>
        <v>158.82</v>
      </c>
      <c r="N5666" s="2">
        <f t="shared" si="705"/>
        <v>63.32</v>
      </c>
      <c r="O5666" s="2">
        <f t="shared" si="706"/>
        <v>95.5</v>
      </c>
      <c r="P5666" s="4">
        <f t="shared" si="707"/>
        <v>0.601309658733157</v>
      </c>
      <c r="Q5666">
        <f t="shared" si="708"/>
        <v>2025</v>
      </c>
      <c r="R5666" t="str">
        <f t="shared" si="709"/>
        <v>Q4</v>
      </c>
      <c r="S5666">
        <f t="shared" si="710"/>
        <v>11</v>
      </c>
      <c r="T5666" t="str">
        <f t="shared" si="711"/>
        <v>Nov</v>
      </c>
    </row>
    <row r="5667" spans="1:20" x14ac:dyDescent="0.35">
      <c r="A5667" t="s">
        <v>5732</v>
      </c>
      <c r="B5667" s="1">
        <v>45968</v>
      </c>
      <c r="C5667" t="s">
        <v>21</v>
      </c>
      <c r="D5667" t="s">
        <v>103</v>
      </c>
      <c r="E5667" t="s">
        <v>30</v>
      </c>
      <c r="F5667" t="s">
        <v>31</v>
      </c>
      <c r="G5667" t="s">
        <v>25</v>
      </c>
      <c r="H5667" t="s">
        <v>81</v>
      </c>
      <c r="I5667">
        <v>13</v>
      </c>
      <c r="J5667" s="2">
        <v>38.61</v>
      </c>
      <c r="K5667" s="3">
        <v>0.05</v>
      </c>
      <c r="L5667" s="2">
        <v>15.89</v>
      </c>
      <c r="M5667" s="2">
        <f t="shared" si="704"/>
        <v>476.83</v>
      </c>
      <c r="N5667" s="2">
        <f t="shared" si="705"/>
        <v>206.57</v>
      </c>
      <c r="O5667" s="2">
        <f t="shared" si="706"/>
        <v>270.26</v>
      </c>
      <c r="P5667" s="4">
        <f t="shared" si="707"/>
        <v>0.56678480800285214</v>
      </c>
      <c r="Q5667">
        <f t="shared" si="708"/>
        <v>2025</v>
      </c>
      <c r="R5667" t="str">
        <f t="shared" si="709"/>
        <v>Q4</v>
      </c>
      <c r="S5667">
        <f t="shared" si="710"/>
        <v>11</v>
      </c>
      <c r="T5667" t="str">
        <f t="shared" si="711"/>
        <v>Nov</v>
      </c>
    </row>
    <row r="5668" spans="1:20" x14ac:dyDescent="0.35">
      <c r="A5668" t="s">
        <v>5733</v>
      </c>
      <c r="B5668" s="1">
        <v>45968</v>
      </c>
      <c r="C5668" t="s">
        <v>21</v>
      </c>
      <c r="D5668" t="s">
        <v>22</v>
      </c>
      <c r="E5668" t="s">
        <v>36</v>
      </c>
      <c r="F5668" t="s">
        <v>24</v>
      </c>
      <c r="G5668" t="s">
        <v>25</v>
      </c>
      <c r="H5668" t="s">
        <v>91</v>
      </c>
      <c r="I5668">
        <v>3</v>
      </c>
      <c r="J5668" s="2">
        <v>97.54</v>
      </c>
      <c r="K5668" s="3">
        <v>0.1</v>
      </c>
      <c r="L5668" s="2">
        <v>45.63</v>
      </c>
      <c r="M5668" s="2">
        <f t="shared" si="704"/>
        <v>263.36</v>
      </c>
      <c r="N5668" s="2">
        <f t="shared" si="705"/>
        <v>136.88999999999999</v>
      </c>
      <c r="O5668" s="2">
        <f t="shared" si="706"/>
        <v>126.47000000000003</v>
      </c>
      <c r="P5668" s="4">
        <f t="shared" si="707"/>
        <v>0.48021719319562584</v>
      </c>
      <c r="Q5668">
        <f t="shared" si="708"/>
        <v>2025</v>
      </c>
      <c r="R5668" t="str">
        <f t="shared" si="709"/>
        <v>Q4</v>
      </c>
      <c r="S5668">
        <f t="shared" si="710"/>
        <v>11</v>
      </c>
      <c r="T5668" t="str">
        <f t="shared" si="711"/>
        <v>Nov</v>
      </c>
    </row>
    <row r="5669" spans="1:20" x14ac:dyDescent="0.35">
      <c r="A5669" t="s">
        <v>5734</v>
      </c>
      <c r="B5669" s="1">
        <v>45968</v>
      </c>
      <c r="C5669" t="s">
        <v>21</v>
      </c>
      <c r="D5669" t="s">
        <v>22</v>
      </c>
      <c r="E5669" t="s">
        <v>52</v>
      </c>
      <c r="F5669" t="s">
        <v>24</v>
      </c>
      <c r="G5669" t="s">
        <v>25</v>
      </c>
      <c r="H5669" t="s">
        <v>72</v>
      </c>
      <c r="I5669">
        <v>3</v>
      </c>
      <c r="J5669" s="2">
        <v>189.92</v>
      </c>
      <c r="K5669" s="3">
        <v>0.05</v>
      </c>
      <c r="L5669" s="2">
        <v>102.88</v>
      </c>
      <c r="M5669" s="2">
        <f t="shared" si="704"/>
        <v>541.27</v>
      </c>
      <c r="N5669" s="2">
        <f t="shared" si="705"/>
        <v>308.64</v>
      </c>
      <c r="O5669" s="2">
        <f t="shared" si="706"/>
        <v>232.63</v>
      </c>
      <c r="P5669" s="4">
        <f t="shared" si="707"/>
        <v>0.42978550446172892</v>
      </c>
      <c r="Q5669">
        <f t="shared" si="708"/>
        <v>2025</v>
      </c>
      <c r="R5669" t="str">
        <f t="shared" si="709"/>
        <v>Q4</v>
      </c>
      <c r="S5669">
        <f t="shared" si="710"/>
        <v>11</v>
      </c>
      <c r="T5669" t="str">
        <f t="shared" si="711"/>
        <v>Nov</v>
      </c>
    </row>
    <row r="5670" spans="1:20" x14ac:dyDescent="0.35">
      <c r="A5670" t="s">
        <v>5735</v>
      </c>
      <c r="B5670" s="1">
        <v>45968</v>
      </c>
      <c r="C5670" t="s">
        <v>41</v>
      </c>
      <c r="D5670" t="s">
        <v>90</v>
      </c>
      <c r="E5670" t="s">
        <v>43</v>
      </c>
      <c r="F5670" t="s">
        <v>37</v>
      </c>
      <c r="G5670" t="s">
        <v>25</v>
      </c>
      <c r="H5670" t="s">
        <v>91</v>
      </c>
      <c r="I5670">
        <v>1</v>
      </c>
      <c r="J5670" s="2">
        <v>100.06</v>
      </c>
      <c r="K5670" s="3">
        <v>0</v>
      </c>
      <c r="L5670" s="2">
        <v>43.91</v>
      </c>
      <c r="M5670" s="2">
        <f t="shared" si="704"/>
        <v>100.06</v>
      </c>
      <c r="N5670" s="2">
        <f t="shared" si="705"/>
        <v>43.91</v>
      </c>
      <c r="O5670" s="2">
        <f t="shared" si="706"/>
        <v>56.150000000000006</v>
      </c>
      <c r="P5670" s="4">
        <f t="shared" si="707"/>
        <v>0.56116330201878872</v>
      </c>
      <c r="Q5670">
        <f t="shared" si="708"/>
        <v>2025</v>
      </c>
      <c r="R5670" t="str">
        <f t="shared" si="709"/>
        <v>Q4</v>
      </c>
      <c r="S5670">
        <f t="shared" si="710"/>
        <v>11</v>
      </c>
      <c r="T5670" t="str">
        <f t="shared" si="711"/>
        <v>Nov</v>
      </c>
    </row>
    <row r="5671" spans="1:20" x14ac:dyDescent="0.35">
      <c r="A5671" t="s">
        <v>5736</v>
      </c>
      <c r="B5671" s="1">
        <v>45968</v>
      </c>
      <c r="C5671" t="s">
        <v>21</v>
      </c>
      <c r="D5671" t="s">
        <v>35</v>
      </c>
      <c r="E5671" t="s">
        <v>23</v>
      </c>
      <c r="F5671" t="s">
        <v>24</v>
      </c>
      <c r="G5671" t="s">
        <v>38</v>
      </c>
      <c r="H5671" t="s">
        <v>84</v>
      </c>
      <c r="I5671">
        <v>1</v>
      </c>
      <c r="J5671" s="2">
        <v>264.41000000000003</v>
      </c>
      <c r="K5671" s="3">
        <v>0</v>
      </c>
      <c r="L5671" s="2">
        <v>131.07</v>
      </c>
      <c r="M5671" s="2">
        <f t="shared" si="704"/>
        <v>264.41000000000003</v>
      </c>
      <c r="N5671" s="2">
        <f t="shared" si="705"/>
        <v>131.07</v>
      </c>
      <c r="O5671" s="2">
        <f t="shared" si="706"/>
        <v>133.34000000000003</v>
      </c>
      <c r="P5671" s="4">
        <f t="shared" si="707"/>
        <v>0.50429257592375487</v>
      </c>
      <c r="Q5671">
        <f t="shared" si="708"/>
        <v>2025</v>
      </c>
      <c r="R5671" t="str">
        <f t="shared" si="709"/>
        <v>Q4</v>
      </c>
      <c r="S5671">
        <f t="shared" si="710"/>
        <v>11</v>
      </c>
      <c r="T5671" t="str">
        <f t="shared" si="711"/>
        <v>Nov</v>
      </c>
    </row>
    <row r="5672" spans="1:20" x14ac:dyDescent="0.35">
      <c r="A5672" t="s">
        <v>5737</v>
      </c>
      <c r="B5672" s="1">
        <v>45968</v>
      </c>
      <c r="C5672" t="s">
        <v>28</v>
      </c>
      <c r="D5672" t="s">
        <v>49</v>
      </c>
      <c r="E5672" t="s">
        <v>23</v>
      </c>
      <c r="F5672" t="s">
        <v>37</v>
      </c>
      <c r="G5672" t="s">
        <v>32</v>
      </c>
      <c r="H5672" t="s">
        <v>113</v>
      </c>
      <c r="I5672">
        <v>1</v>
      </c>
      <c r="J5672" s="2">
        <v>382.61</v>
      </c>
      <c r="K5672" s="3">
        <v>0.05</v>
      </c>
      <c r="L5672" s="2">
        <v>211.76</v>
      </c>
      <c r="M5672" s="2">
        <f t="shared" si="704"/>
        <v>363.48</v>
      </c>
      <c r="N5672" s="2">
        <f t="shared" si="705"/>
        <v>211.76</v>
      </c>
      <c r="O5672" s="2">
        <f t="shared" si="706"/>
        <v>151.72000000000003</v>
      </c>
      <c r="P5672" s="4">
        <f t="shared" si="707"/>
        <v>0.41740948607901401</v>
      </c>
      <c r="Q5672">
        <f t="shared" si="708"/>
        <v>2025</v>
      </c>
      <c r="R5672" t="str">
        <f t="shared" si="709"/>
        <v>Q4</v>
      </c>
      <c r="S5672">
        <f t="shared" si="710"/>
        <v>11</v>
      </c>
      <c r="T5672" t="str">
        <f t="shared" si="711"/>
        <v>Nov</v>
      </c>
    </row>
    <row r="5673" spans="1:20" x14ac:dyDescent="0.35">
      <c r="A5673" t="s">
        <v>5738</v>
      </c>
      <c r="B5673" s="1">
        <v>45968</v>
      </c>
      <c r="C5673" t="s">
        <v>21</v>
      </c>
      <c r="D5673" t="s">
        <v>22</v>
      </c>
      <c r="E5673" t="s">
        <v>52</v>
      </c>
      <c r="F5673" t="s">
        <v>37</v>
      </c>
      <c r="G5673" t="s">
        <v>53</v>
      </c>
      <c r="H5673" t="s">
        <v>131</v>
      </c>
      <c r="I5673">
        <v>1</v>
      </c>
      <c r="J5673" s="2">
        <v>31.75</v>
      </c>
      <c r="K5673" s="3">
        <v>0</v>
      </c>
      <c r="L5673" s="2">
        <v>9.67</v>
      </c>
      <c r="M5673" s="2">
        <f t="shared" si="704"/>
        <v>31.75</v>
      </c>
      <c r="N5673" s="2">
        <f t="shared" si="705"/>
        <v>9.67</v>
      </c>
      <c r="O5673" s="2">
        <f t="shared" si="706"/>
        <v>22.08</v>
      </c>
      <c r="P5673" s="4">
        <f t="shared" si="707"/>
        <v>0.6954330708661417</v>
      </c>
      <c r="Q5673">
        <f t="shared" si="708"/>
        <v>2025</v>
      </c>
      <c r="R5673" t="str">
        <f t="shared" si="709"/>
        <v>Q4</v>
      </c>
      <c r="S5673">
        <f t="shared" si="710"/>
        <v>11</v>
      </c>
      <c r="T5673" t="str">
        <f t="shared" si="711"/>
        <v>Nov</v>
      </c>
    </row>
    <row r="5674" spans="1:20" x14ac:dyDescent="0.35">
      <c r="A5674" t="s">
        <v>5739</v>
      </c>
      <c r="B5674" s="1">
        <v>45968</v>
      </c>
      <c r="C5674" t="s">
        <v>21</v>
      </c>
      <c r="D5674" t="s">
        <v>103</v>
      </c>
      <c r="E5674" t="s">
        <v>52</v>
      </c>
      <c r="F5674" t="s">
        <v>37</v>
      </c>
      <c r="G5674" t="s">
        <v>53</v>
      </c>
      <c r="H5674" t="s">
        <v>66</v>
      </c>
      <c r="I5674">
        <v>3</v>
      </c>
      <c r="J5674" s="2">
        <v>101.1</v>
      </c>
      <c r="K5674" s="3">
        <v>0</v>
      </c>
      <c r="L5674" s="2">
        <v>46.07</v>
      </c>
      <c r="M5674" s="2">
        <f t="shared" si="704"/>
        <v>303.3</v>
      </c>
      <c r="N5674" s="2">
        <f t="shared" si="705"/>
        <v>138.21</v>
      </c>
      <c r="O5674" s="2">
        <f t="shared" si="706"/>
        <v>165.09</v>
      </c>
      <c r="P5674" s="4">
        <f t="shared" si="707"/>
        <v>0.54431256181998022</v>
      </c>
      <c r="Q5674">
        <f t="shared" si="708"/>
        <v>2025</v>
      </c>
      <c r="R5674" t="str">
        <f t="shared" si="709"/>
        <v>Q4</v>
      </c>
      <c r="S5674">
        <f t="shared" si="710"/>
        <v>11</v>
      </c>
      <c r="T5674" t="str">
        <f t="shared" si="711"/>
        <v>Nov</v>
      </c>
    </row>
    <row r="5675" spans="1:20" x14ac:dyDescent="0.35">
      <c r="A5675" t="s">
        <v>5740</v>
      </c>
      <c r="B5675" s="1">
        <v>45968</v>
      </c>
      <c r="C5675" t="s">
        <v>41</v>
      </c>
      <c r="D5675" t="s">
        <v>42</v>
      </c>
      <c r="E5675" t="s">
        <v>23</v>
      </c>
      <c r="F5675" t="s">
        <v>37</v>
      </c>
      <c r="G5675" t="s">
        <v>38</v>
      </c>
      <c r="H5675" t="s">
        <v>56</v>
      </c>
      <c r="I5675">
        <v>2</v>
      </c>
      <c r="J5675" s="2">
        <v>80.540000000000006</v>
      </c>
      <c r="K5675" s="3">
        <v>0</v>
      </c>
      <c r="L5675" s="2">
        <v>31.58</v>
      </c>
      <c r="M5675" s="2">
        <f t="shared" si="704"/>
        <v>161.08000000000001</v>
      </c>
      <c r="N5675" s="2">
        <f t="shared" si="705"/>
        <v>63.16</v>
      </c>
      <c r="O5675" s="2">
        <f t="shared" si="706"/>
        <v>97.920000000000016</v>
      </c>
      <c r="P5675" s="4">
        <f t="shared" si="707"/>
        <v>0.60789669729327045</v>
      </c>
      <c r="Q5675">
        <f t="shared" si="708"/>
        <v>2025</v>
      </c>
      <c r="R5675" t="str">
        <f t="shared" si="709"/>
        <v>Q4</v>
      </c>
      <c r="S5675">
        <f t="shared" si="710"/>
        <v>11</v>
      </c>
      <c r="T5675" t="str">
        <f t="shared" si="711"/>
        <v>Nov</v>
      </c>
    </row>
    <row r="5676" spans="1:20" x14ac:dyDescent="0.35">
      <c r="A5676" t="s">
        <v>5741</v>
      </c>
      <c r="B5676" s="1">
        <v>45968</v>
      </c>
      <c r="C5676" t="s">
        <v>21</v>
      </c>
      <c r="D5676" t="s">
        <v>35</v>
      </c>
      <c r="E5676" t="s">
        <v>52</v>
      </c>
      <c r="F5676" t="s">
        <v>37</v>
      </c>
      <c r="G5676" t="s">
        <v>38</v>
      </c>
      <c r="H5676" t="s">
        <v>44</v>
      </c>
      <c r="I5676">
        <v>1</v>
      </c>
      <c r="J5676" s="2">
        <v>119.89</v>
      </c>
      <c r="K5676" s="3">
        <v>0</v>
      </c>
      <c r="L5676" s="2">
        <v>49.26</v>
      </c>
      <c r="M5676" s="2">
        <f t="shared" si="704"/>
        <v>119.89</v>
      </c>
      <c r="N5676" s="2">
        <f t="shared" si="705"/>
        <v>49.26</v>
      </c>
      <c r="O5676" s="2">
        <f t="shared" si="706"/>
        <v>70.63</v>
      </c>
      <c r="P5676" s="4">
        <f t="shared" si="707"/>
        <v>0.58912336308282587</v>
      </c>
      <c r="Q5676">
        <f t="shared" si="708"/>
        <v>2025</v>
      </c>
      <c r="R5676" t="str">
        <f t="shared" si="709"/>
        <v>Q4</v>
      </c>
      <c r="S5676">
        <f t="shared" si="710"/>
        <v>11</v>
      </c>
      <c r="T5676" t="str">
        <f t="shared" si="711"/>
        <v>Nov</v>
      </c>
    </row>
    <row r="5677" spans="1:20" x14ac:dyDescent="0.35">
      <c r="A5677" t="s">
        <v>5742</v>
      </c>
      <c r="B5677" s="1">
        <v>45968</v>
      </c>
      <c r="C5677" t="s">
        <v>41</v>
      </c>
      <c r="D5677" t="s">
        <v>42</v>
      </c>
      <c r="E5677" t="s">
        <v>52</v>
      </c>
      <c r="F5677" t="s">
        <v>24</v>
      </c>
      <c r="G5677" t="s">
        <v>38</v>
      </c>
      <c r="H5677" t="s">
        <v>56</v>
      </c>
      <c r="I5677">
        <v>1</v>
      </c>
      <c r="J5677" s="2">
        <v>85.87</v>
      </c>
      <c r="K5677" s="3">
        <v>0.25</v>
      </c>
      <c r="L5677" s="2">
        <v>31.39</v>
      </c>
      <c r="M5677" s="2">
        <f t="shared" si="704"/>
        <v>64.400000000000006</v>
      </c>
      <c r="N5677" s="2">
        <f t="shared" si="705"/>
        <v>31.39</v>
      </c>
      <c r="O5677" s="2">
        <f t="shared" si="706"/>
        <v>33.010000000000005</v>
      </c>
      <c r="P5677" s="4">
        <f t="shared" si="707"/>
        <v>0.51257763975155279</v>
      </c>
      <c r="Q5677">
        <f t="shared" si="708"/>
        <v>2025</v>
      </c>
      <c r="R5677" t="str">
        <f t="shared" si="709"/>
        <v>Q4</v>
      </c>
      <c r="S5677">
        <f t="shared" si="710"/>
        <v>11</v>
      </c>
      <c r="T5677" t="str">
        <f t="shared" si="711"/>
        <v>Nov</v>
      </c>
    </row>
    <row r="5678" spans="1:20" x14ac:dyDescent="0.35">
      <c r="A5678" t="s">
        <v>5743</v>
      </c>
      <c r="B5678" s="1">
        <v>45968</v>
      </c>
      <c r="C5678" t="s">
        <v>21</v>
      </c>
      <c r="D5678" t="s">
        <v>35</v>
      </c>
      <c r="E5678" t="s">
        <v>36</v>
      </c>
      <c r="F5678" t="s">
        <v>24</v>
      </c>
      <c r="G5678" t="s">
        <v>46</v>
      </c>
      <c r="H5678" t="s">
        <v>183</v>
      </c>
      <c r="I5678">
        <v>3</v>
      </c>
      <c r="J5678" s="2">
        <v>136.63999999999999</v>
      </c>
      <c r="K5678" s="3">
        <v>0</v>
      </c>
      <c r="L5678" s="2">
        <v>62.9</v>
      </c>
      <c r="M5678" s="2">
        <f t="shared" si="704"/>
        <v>409.92</v>
      </c>
      <c r="N5678" s="2">
        <f t="shared" si="705"/>
        <v>188.7</v>
      </c>
      <c r="O5678" s="2">
        <f t="shared" si="706"/>
        <v>221.22000000000003</v>
      </c>
      <c r="P5678" s="4">
        <f t="shared" si="707"/>
        <v>0.53966627634660425</v>
      </c>
      <c r="Q5678">
        <f t="shared" si="708"/>
        <v>2025</v>
      </c>
      <c r="R5678" t="str">
        <f t="shared" si="709"/>
        <v>Q4</v>
      </c>
      <c r="S5678">
        <f t="shared" si="710"/>
        <v>11</v>
      </c>
      <c r="T5678" t="str">
        <f t="shared" si="711"/>
        <v>Nov</v>
      </c>
    </row>
    <row r="5679" spans="1:20" x14ac:dyDescent="0.35">
      <c r="A5679" t="s">
        <v>5744</v>
      </c>
      <c r="B5679" s="1">
        <v>45968</v>
      </c>
      <c r="C5679" t="s">
        <v>62</v>
      </c>
      <c r="D5679" t="s">
        <v>69</v>
      </c>
      <c r="E5679" t="s">
        <v>30</v>
      </c>
      <c r="F5679" t="s">
        <v>31</v>
      </c>
      <c r="G5679" t="s">
        <v>25</v>
      </c>
      <c r="H5679" t="s">
        <v>72</v>
      </c>
      <c r="I5679">
        <v>6</v>
      </c>
      <c r="J5679" s="2">
        <v>172.44</v>
      </c>
      <c r="K5679" s="3">
        <v>0.15</v>
      </c>
      <c r="L5679" s="2">
        <v>102.95</v>
      </c>
      <c r="M5679" s="2">
        <f t="shared" si="704"/>
        <v>879.44</v>
      </c>
      <c r="N5679" s="2">
        <f t="shared" si="705"/>
        <v>617.70000000000005</v>
      </c>
      <c r="O5679" s="2">
        <f t="shared" si="706"/>
        <v>261.74</v>
      </c>
      <c r="P5679" s="4">
        <f t="shared" si="707"/>
        <v>0.29762121349949966</v>
      </c>
      <c r="Q5679">
        <f t="shared" si="708"/>
        <v>2025</v>
      </c>
      <c r="R5679" t="str">
        <f t="shared" si="709"/>
        <v>Q4</v>
      </c>
      <c r="S5679">
        <f t="shared" si="710"/>
        <v>11</v>
      </c>
      <c r="T5679" t="str">
        <f t="shared" si="711"/>
        <v>Nov</v>
      </c>
    </row>
    <row r="5680" spans="1:20" x14ac:dyDescent="0.35">
      <c r="A5680" t="s">
        <v>5745</v>
      </c>
      <c r="B5680" s="1">
        <v>45968</v>
      </c>
      <c r="C5680" t="s">
        <v>62</v>
      </c>
      <c r="D5680" t="s">
        <v>69</v>
      </c>
      <c r="E5680" t="s">
        <v>23</v>
      </c>
      <c r="F5680" t="s">
        <v>24</v>
      </c>
      <c r="G5680" t="s">
        <v>25</v>
      </c>
      <c r="H5680" t="s">
        <v>26</v>
      </c>
      <c r="I5680">
        <v>2</v>
      </c>
      <c r="J5680" s="2">
        <v>22.69</v>
      </c>
      <c r="K5680" s="3">
        <v>0</v>
      </c>
      <c r="L5680" s="2">
        <v>6.67</v>
      </c>
      <c r="M5680" s="2">
        <f t="shared" si="704"/>
        <v>45.38</v>
      </c>
      <c r="N5680" s="2">
        <f t="shared" si="705"/>
        <v>13.34</v>
      </c>
      <c r="O5680" s="2">
        <f t="shared" si="706"/>
        <v>32.040000000000006</v>
      </c>
      <c r="P5680" s="4">
        <f t="shared" si="707"/>
        <v>0.70603790215954176</v>
      </c>
      <c r="Q5680">
        <f t="shared" si="708"/>
        <v>2025</v>
      </c>
      <c r="R5680" t="str">
        <f t="shared" si="709"/>
        <v>Q4</v>
      </c>
      <c r="S5680">
        <f t="shared" si="710"/>
        <v>11</v>
      </c>
      <c r="T5680" t="str">
        <f t="shared" si="711"/>
        <v>Nov</v>
      </c>
    </row>
    <row r="5681" spans="1:20" x14ac:dyDescent="0.35">
      <c r="A5681" t="s">
        <v>5746</v>
      </c>
      <c r="B5681" s="1">
        <v>45968</v>
      </c>
      <c r="C5681" t="s">
        <v>28</v>
      </c>
      <c r="D5681" t="s">
        <v>29</v>
      </c>
      <c r="E5681" t="s">
        <v>30</v>
      </c>
      <c r="F5681" t="s">
        <v>31</v>
      </c>
      <c r="G5681" t="s">
        <v>32</v>
      </c>
      <c r="H5681" t="s">
        <v>113</v>
      </c>
      <c r="I5681">
        <v>9</v>
      </c>
      <c r="J5681" s="2">
        <v>385.9</v>
      </c>
      <c r="K5681" s="3">
        <v>0.25</v>
      </c>
      <c r="L5681" s="2">
        <v>205.53</v>
      </c>
      <c r="M5681" s="2">
        <f t="shared" si="704"/>
        <v>2604.83</v>
      </c>
      <c r="N5681" s="2">
        <f t="shared" si="705"/>
        <v>1849.77</v>
      </c>
      <c r="O5681" s="2">
        <f t="shared" si="706"/>
        <v>755.06</v>
      </c>
      <c r="P5681" s="4">
        <f t="shared" si="707"/>
        <v>0.28986920451622561</v>
      </c>
      <c r="Q5681">
        <f t="shared" si="708"/>
        <v>2025</v>
      </c>
      <c r="R5681" t="str">
        <f t="shared" si="709"/>
        <v>Q4</v>
      </c>
      <c r="S5681">
        <f t="shared" si="710"/>
        <v>11</v>
      </c>
      <c r="T5681" t="str">
        <f t="shared" si="711"/>
        <v>Nov</v>
      </c>
    </row>
    <row r="5682" spans="1:20" x14ac:dyDescent="0.35">
      <c r="A5682" t="s">
        <v>5747</v>
      </c>
      <c r="B5682" s="1">
        <v>45969</v>
      </c>
      <c r="C5682" t="s">
        <v>62</v>
      </c>
      <c r="D5682" t="s">
        <v>69</v>
      </c>
      <c r="E5682" t="s">
        <v>23</v>
      </c>
      <c r="F5682" t="s">
        <v>37</v>
      </c>
      <c r="G5682" t="s">
        <v>25</v>
      </c>
      <c r="H5682" t="s">
        <v>26</v>
      </c>
      <c r="I5682">
        <v>2</v>
      </c>
      <c r="J5682" s="2">
        <v>22.25</v>
      </c>
      <c r="K5682" s="3">
        <v>0</v>
      </c>
      <c r="L5682" s="2">
        <v>6.83</v>
      </c>
      <c r="M5682" s="2">
        <f t="shared" si="704"/>
        <v>44.5</v>
      </c>
      <c r="N5682" s="2">
        <f t="shared" si="705"/>
        <v>13.66</v>
      </c>
      <c r="O5682" s="2">
        <f t="shared" si="706"/>
        <v>30.84</v>
      </c>
      <c r="P5682" s="4">
        <f t="shared" si="707"/>
        <v>0.69303370786516849</v>
      </c>
      <c r="Q5682">
        <f t="shared" si="708"/>
        <v>2025</v>
      </c>
      <c r="R5682" t="str">
        <f t="shared" si="709"/>
        <v>Q4</v>
      </c>
      <c r="S5682">
        <f t="shared" si="710"/>
        <v>11</v>
      </c>
      <c r="T5682" t="str">
        <f t="shared" si="711"/>
        <v>Nov</v>
      </c>
    </row>
    <row r="5683" spans="1:20" x14ac:dyDescent="0.35">
      <c r="A5683" t="s">
        <v>5748</v>
      </c>
      <c r="B5683" s="1">
        <v>45969</v>
      </c>
      <c r="C5683" t="s">
        <v>41</v>
      </c>
      <c r="D5683" t="s">
        <v>42</v>
      </c>
      <c r="E5683" t="s">
        <v>43</v>
      </c>
      <c r="F5683" t="s">
        <v>37</v>
      </c>
      <c r="G5683" t="s">
        <v>38</v>
      </c>
      <c r="H5683" t="s">
        <v>44</v>
      </c>
      <c r="I5683">
        <v>1</v>
      </c>
      <c r="J5683" s="2">
        <v>121.78</v>
      </c>
      <c r="K5683" s="3">
        <v>0.05</v>
      </c>
      <c r="L5683" s="2">
        <v>50.81</v>
      </c>
      <c r="M5683" s="2">
        <f t="shared" si="704"/>
        <v>115.69</v>
      </c>
      <c r="N5683" s="2">
        <f t="shared" si="705"/>
        <v>50.81</v>
      </c>
      <c r="O5683" s="2">
        <f t="shared" si="706"/>
        <v>64.88</v>
      </c>
      <c r="P5683" s="4">
        <f t="shared" si="707"/>
        <v>0.56080905869133024</v>
      </c>
      <c r="Q5683">
        <f t="shared" si="708"/>
        <v>2025</v>
      </c>
      <c r="R5683" t="str">
        <f t="shared" si="709"/>
        <v>Q4</v>
      </c>
      <c r="S5683">
        <f t="shared" si="710"/>
        <v>11</v>
      </c>
      <c r="T5683" t="str">
        <f t="shared" si="711"/>
        <v>Nov</v>
      </c>
    </row>
    <row r="5684" spans="1:20" x14ac:dyDescent="0.35">
      <c r="A5684" t="s">
        <v>5749</v>
      </c>
      <c r="B5684" s="1">
        <v>45969</v>
      </c>
      <c r="C5684" t="s">
        <v>62</v>
      </c>
      <c r="D5684" t="s">
        <v>63</v>
      </c>
      <c r="E5684" t="s">
        <v>23</v>
      </c>
      <c r="F5684" t="s">
        <v>24</v>
      </c>
      <c r="G5684" t="s">
        <v>32</v>
      </c>
      <c r="H5684" t="s">
        <v>33</v>
      </c>
      <c r="I5684">
        <v>1</v>
      </c>
      <c r="J5684" s="2">
        <v>35.4</v>
      </c>
      <c r="K5684" s="3">
        <v>0.05</v>
      </c>
      <c r="L5684" s="2">
        <v>12.65</v>
      </c>
      <c r="M5684" s="2">
        <f t="shared" si="704"/>
        <v>33.630000000000003</v>
      </c>
      <c r="N5684" s="2">
        <f t="shared" si="705"/>
        <v>12.65</v>
      </c>
      <c r="O5684" s="2">
        <f t="shared" si="706"/>
        <v>20.980000000000004</v>
      </c>
      <c r="P5684" s="4">
        <f t="shared" si="707"/>
        <v>0.62384775498067213</v>
      </c>
      <c r="Q5684">
        <f t="shared" si="708"/>
        <v>2025</v>
      </c>
      <c r="R5684" t="str">
        <f t="shared" si="709"/>
        <v>Q4</v>
      </c>
      <c r="S5684">
        <f t="shared" si="710"/>
        <v>11</v>
      </c>
      <c r="T5684" t="str">
        <f t="shared" si="711"/>
        <v>Nov</v>
      </c>
    </row>
    <row r="5685" spans="1:20" x14ac:dyDescent="0.35">
      <c r="A5685" t="s">
        <v>5750</v>
      </c>
      <c r="B5685" s="1">
        <v>45969</v>
      </c>
      <c r="C5685" t="s">
        <v>28</v>
      </c>
      <c r="D5685" t="s">
        <v>29</v>
      </c>
      <c r="E5685" t="s">
        <v>23</v>
      </c>
      <c r="F5685" t="s">
        <v>37</v>
      </c>
      <c r="G5685" t="s">
        <v>53</v>
      </c>
      <c r="H5685" t="s">
        <v>66</v>
      </c>
      <c r="I5685">
        <v>1</v>
      </c>
      <c r="J5685" s="2">
        <v>111.82</v>
      </c>
      <c r="K5685" s="3">
        <v>0</v>
      </c>
      <c r="L5685" s="2">
        <v>44.43</v>
      </c>
      <c r="M5685" s="2">
        <f t="shared" si="704"/>
        <v>111.82</v>
      </c>
      <c r="N5685" s="2">
        <f t="shared" si="705"/>
        <v>44.43</v>
      </c>
      <c r="O5685" s="2">
        <f t="shared" si="706"/>
        <v>67.389999999999986</v>
      </c>
      <c r="P5685" s="4">
        <f t="shared" si="707"/>
        <v>0.60266499731711676</v>
      </c>
      <c r="Q5685">
        <f t="shared" si="708"/>
        <v>2025</v>
      </c>
      <c r="R5685" t="str">
        <f t="shared" si="709"/>
        <v>Q4</v>
      </c>
      <c r="S5685">
        <f t="shared" si="710"/>
        <v>11</v>
      </c>
      <c r="T5685" t="str">
        <f t="shared" si="711"/>
        <v>Nov</v>
      </c>
    </row>
    <row r="5686" spans="1:20" x14ac:dyDescent="0.35">
      <c r="A5686" t="s">
        <v>5751</v>
      </c>
      <c r="B5686" s="1">
        <v>45969</v>
      </c>
      <c r="C5686" t="s">
        <v>21</v>
      </c>
      <c r="D5686" t="s">
        <v>22</v>
      </c>
      <c r="E5686" t="s">
        <v>23</v>
      </c>
      <c r="F5686" t="s">
        <v>24</v>
      </c>
      <c r="G5686" t="s">
        <v>46</v>
      </c>
      <c r="H5686" t="s">
        <v>183</v>
      </c>
      <c r="I5686">
        <v>1</v>
      </c>
      <c r="J5686" s="2">
        <v>137.97999999999999</v>
      </c>
      <c r="K5686" s="3">
        <v>0</v>
      </c>
      <c r="L5686" s="2">
        <v>64.16</v>
      </c>
      <c r="M5686" s="2">
        <f t="shared" si="704"/>
        <v>137.97999999999999</v>
      </c>
      <c r="N5686" s="2">
        <f t="shared" si="705"/>
        <v>64.16</v>
      </c>
      <c r="O5686" s="2">
        <f t="shared" si="706"/>
        <v>73.819999999999993</v>
      </c>
      <c r="P5686" s="4">
        <f t="shared" si="707"/>
        <v>0.53500507319901436</v>
      </c>
      <c r="Q5686">
        <f t="shared" si="708"/>
        <v>2025</v>
      </c>
      <c r="R5686" t="str">
        <f t="shared" si="709"/>
        <v>Q4</v>
      </c>
      <c r="S5686">
        <f t="shared" si="710"/>
        <v>11</v>
      </c>
      <c r="T5686" t="str">
        <f t="shared" si="711"/>
        <v>Nov</v>
      </c>
    </row>
    <row r="5687" spans="1:20" x14ac:dyDescent="0.35">
      <c r="A5687" t="s">
        <v>5752</v>
      </c>
      <c r="B5687" s="1">
        <v>45969</v>
      </c>
      <c r="C5687" t="s">
        <v>62</v>
      </c>
      <c r="D5687" t="s">
        <v>63</v>
      </c>
      <c r="E5687" t="s">
        <v>23</v>
      </c>
      <c r="F5687" t="s">
        <v>37</v>
      </c>
      <c r="G5687" t="s">
        <v>53</v>
      </c>
      <c r="H5687" t="s">
        <v>70</v>
      </c>
      <c r="I5687">
        <v>4</v>
      </c>
      <c r="J5687" s="2">
        <v>50.39</v>
      </c>
      <c r="K5687" s="3">
        <v>0.15</v>
      </c>
      <c r="L5687" s="2">
        <v>18.48</v>
      </c>
      <c r="M5687" s="2">
        <f t="shared" si="704"/>
        <v>171.33</v>
      </c>
      <c r="N5687" s="2">
        <f t="shared" si="705"/>
        <v>73.92</v>
      </c>
      <c r="O5687" s="2">
        <f t="shared" si="706"/>
        <v>97.410000000000011</v>
      </c>
      <c r="P5687" s="4">
        <f t="shared" si="707"/>
        <v>0.56855191735247768</v>
      </c>
      <c r="Q5687">
        <f t="shared" si="708"/>
        <v>2025</v>
      </c>
      <c r="R5687" t="str">
        <f t="shared" si="709"/>
        <v>Q4</v>
      </c>
      <c r="S5687">
        <f t="shared" si="710"/>
        <v>11</v>
      </c>
      <c r="T5687" t="str">
        <f t="shared" si="711"/>
        <v>Nov</v>
      </c>
    </row>
    <row r="5688" spans="1:20" x14ac:dyDescent="0.35">
      <c r="A5688" t="s">
        <v>5753</v>
      </c>
      <c r="B5688" s="1">
        <v>45969</v>
      </c>
      <c r="C5688" t="s">
        <v>21</v>
      </c>
      <c r="D5688" t="s">
        <v>103</v>
      </c>
      <c r="E5688" t="s">
        <v>43</v>
      </c>
      <c r="F5688" t="s">
        <v>24</v>
      </c>
      <c r="G5688" t="s">
        <v>38</v>
      </c>
      <c r="H5688" t="s">
        <v>84</v>
      </c>
      <c r="I5688">
        <v>1</v>
      </c>
      <c r="J5688" s="2">
        <v>236.13</v>
      </c>
      <c r="K5688" s="3">
        <v>0</v>
      </c>
      <c r="L5688" s="2">
        <v>131.72</v>
      </c>
      <c r="M5688" s="2">
        <f t="shared" si="704"/>
        <v>236.13</v>
      </c>
      <c r="N5688" s="2">
        <f t="shared" si="705"/>
        <v>131.72</v>
      </c>
      <c r="O5688" s="2">
        <f t="shared" si="706"/>
        <v>104.41</v>
      </c>
      <c r="P5688" s="4">
        <f t="shared" si="707"/>
        <v>0.44217168508872229</v>
      </c>
      <c r="Q5688">
        <f t="shared" si="708"/>
        <v>2025</v>
      </c>
      <c r="R5688" t="str">
        <f t="shared" si="709"/>
        <v>Q4</v>
      </c>
      <c r="S5688">
        <f t="shared" si="710"/>
        <v>11</v>
      </c>
      <c r="T5688" t="str">
        <f t="shared" si="711"/>
        <v>Nov</v>
      </c>
    </row>
    <row r="5689" spans="1:20" x14ac:dyDescent="0.35">
      <c r="A5689" t="s">
        <v>5754</v>
      </c>
      <c r="B5689" s="1">
        <v>45969</v>
      </c>
      <c r="C5689" t="s">
        <v>21</v>
      </c>
      <c r="D5689" t="s">
        <v>22</v>
      </c>
      <c r="E5689" t="s">
        <v>36</v>
      </c>
      <c r="F5689" t="s">
        <v>24</v>
      </c>
      <c r="G5689" t="s">
        <v>46</v>
      </c>
      <c r="H5689" t="s">
        <v>75</v>
      </c>
      <c r="I5689">
        <v>1</v>
      </c>
      <c r="J5689" s="2">
        <v>33.79</v>
      </c>
      <c r="K5689" s="3">
        <v>0.15</v>
      </c>
      <c r="L5689" s="2">
        <v>10.43</v>
      </c>
      <c r="M5689" s="2">
        <f t="shared" si="704"/>
        <v>28.72</v>
      </c>
      <c r="N5689" s="2">
        <f t="shared" si="705"/>
        <v>10.43</v>
      </c>
      <c r="O5689" s="2">
        <f t="shared" si="706"/>
        <v>18.29</v>
      </c>
      <c r="P5689" s="4">
        <f t="shared" si="707"/>
        <v>0.63683844011142066</v>
      </c>
      <c r="Q5689">
        <f t="shared" si="708"/>
        <v>2025</v>
      </c>
      <c r="R5689" t="str">
        <f t="shared" si="709"/>
        <v>Q4</v>
      </c>
      <c r="S5689">
        <f t="shared" si="710"/>
        <v>11</v>
      </c>
      <c r="T5689" t="str">
        <f t="shared" si="711"/>
        <v>Nov</v>
      </c>
    </row>
    <row r="5690" spans="1:20" x14ac:dyDescent="0.35">
      <c r="A5690" t="s">
        <v>5755</v>
      </c>
      <c r="B5690" s="1">
        <v>45969</v>
      </c>
      <c r="C5690" t="s">
        <v>21</v>
      </c>
      <c r="D5690" t="s">
        <v>35</v>
      </c>
      <c r="E5690" t="s">
        <v>52</v>
      </c>
      <c r="F5690" t="s">
        <v>24</v>
      </c>
      <c r="G5690" t="s">
        <v>25</v>
      </c>
      <c r="H5690" t="s">
        <v>81</v>
      </c>
      <c r="I5690">
        <v>1</v>
      </c>
      <c r="J5690" s="2">
        <v>42.03</v>
      </c>
      <c r="K5690" s="3">
        <v>0.1</v>
      </c>
      <c r="L5690" s="2">
        <v>16.07</v>
      </c>
      <c r="M5690" s="2">
        <f t="shared" si="704"/>
        <v>37.83</v>
      </c>
      <c r="N5690" s="2">
        <f t="shared" si="705"/>
        <v>16.07</v>
      </c>
      <c r="O5690" s="2">
        <f t="shared" si="706"/>
        <v>21.759999999999998</v>
      </c>
      <c r="P5690" s="4">
        <f t="shared" si="707"/>
        <v>0.57520486386465763</v>
      </c>
      <c r="Q5690">
        <f t="shared" si="708"/>
        <v>2025</v>
      </c>
      <c r="R5690" t="str">
        <f t="shared" si="709"/>
        <v>Q4</v>
      </c>
      <c r="S5690">
        <f t="shared" si="710"/>
        <v>11</v>
      </c>
      <c r="T5690" t="str">
        <f t="shared" si="711"/>
        <v>Nov</v>
      </c>
    </row>
    <row r="5691" spans="1:20" x14ac:dyDescent="0.35">
      <c r="A5691" t="s">
        <v>5756</v>
      </c>
      <c r="B5691" s="1">
        <v>45969</v>
      </c>
      <c r="C5691" t="s">
        <v>62</v>
      </c>
      <c r="D5691" t="s">
        <v>63</v>
      </c>
      <c r="E5691" t="s">
        <v>52</v>
      </c>
      <c r="F5691" t="s">
        <v>24</v>
      </c>
      <c r="G5691" t="s">
        <v>32</v>
      </c>
      <c r="H5691" t="s">
        <v>50</v>
      </c>
      <c r="I5691">
        <v>1</v>
      </c>
      <c r="J5691" s="2">
        <v>211.27</v>
      </c>
      <c r="K5691" s="3">
        <v>0.05</v>
      </c>
      <c r="L5691" s="2">
        <v>115.42</v>
      </c>
      <c r="M5691" s="2">
        <f t="shared" si="704"/>
        <v>200.71</v>
      </c>
      <c r="N5691" s="2">
        <f t="shared" si="705"/>
        <v>115.42</v>
      </c>
      <c r="O5691" s="2">
        <f t="shared" si="706"/>
        <v>85.29</v>
      </c>
      <c r="P5691" s="4">
        <f t="shared" si="707"/>
        <v>0.42494145782472226</v>
      </c>
      <c r="Q5691">
        <f t="shared" si="708"/>
        <v>2025</v>
      </c>
      <c r="R5691" t="str">
        <f t="shared" si="709"/>
        <v>Q4</v>
      </c>
      <c r="S5691">
        <f t="shared" si="710"/>
        <v>11</v>
      </c>
      <c r="T5691" t="str">
        <f t="shared" si="711"/>
        <v>Nov</v>
      </c>
    </row>
    <row r="5692" spans="1:20" x14ac:dyDescent="0.35">
      <c r="A5692" t="s">
        <v>5757</v>
      </c>
      <c r="B5692" s="1">
        <v>45969</v>
      </c>
      <c r="C5692" t="s">
        <v>62</v>
      </c>
      <c r="D5692" t="s">
        <v>69</v>
      </c>
      <c r="E5692" t="s">
        <v>23</v>
      </c>
      <c r="F5692" t="s">
        <v>24</v>
      </c>
      <c r="G5692" t="s">
        <v>32</v>
      </c>
      <c r="H5692" t="s">
        <v>50</v>
      </c>
      <c r="I5692">
        <v>2</v>
      </c>
      <c r="J5692" s="2">
        <v>203.48</v>
      </c>
      <c r="K5692" s="3">
        <v>0</v>
      </c>
      <c r="L5692" s="2">
        <v>112.38</v>
      </c>
      <c r="M5692" s="2">
        <f t="shared" si="704"/>
        <v>406.96</v>
      </c>
      <c r="N5692" s="2">
        <f t="shared" si="705"/>
        <v>224.76</v>
      </c>
      <c r="O5692" s="2">
        <f t="shared" si="706"/>
        <v>182.2</v>
      </c>
      <c r="P5692" s="4">
        <f t="shared" si="707"/>
        <v>0.44770984863377233</v>
      </c>
      <c r="Q5692">
        <f t="shared" si="708"/>
        <v>2025</v>
      </c>
      <c r="R5692" t="str">
        <f t="shared" si="709"/>
        <v>Q4</v>
      </c>
      <c r="S5692">
        <f t="shared" si="710"/>
        <v>11</v>
      </c>
      <c r="T5692" t="str">
        <f t="shared" si="711"/>
        <v>Nov</v>
      </c>
    </row>
    <row r="5693" spans="1:20" x14ac:dyDescent="0.35">
      <c r="A5693" t="s">
        <v>5758</v>
      </c>
      <c r="B5693" s="1">
        <v>45969</v>
      </c>
      <c r="C5693" t="s">
        <v>21</v>
      </c>
      <c r="D5693" t="s">
        <v>35</v>
      </c>
      <c r="E5693" t="s">
        <v>23</v>
      </c>
      <c r="F5693" t="s">
        <v>37</v>
      </c>
      <c r="G5693" t="s">
        <v>25</v>
      </c>
      <c r="H5693" t="s">
        <v>72</v>
      </c>
      <c r="I5693">
        <v>1</v>
      </c>
      <c r="J5693" s="2">
        <v>188.53</v>
      </c>
      <c r="K5693" s="3">
        <v>0.05</v>
      </c>
      <c r="L5693" s="2">
        <v>102.83</v>
      </c>
      <c r="M5693" s="2">
        <f t="shared" si="704"/>
        <v>179.1</v>
      </c>
      <c r="N5693" s="2">
        <f t="shared" si="705"/>
        <v>102.83</v>
      </c>
      <c r="O5693" s="2">
        <f t="shared" si="706"/>
        <v>76.27</v>
      </c>
      <c r="P5693" s="4">
        <f t="shared" si="707"/>
        <v>0.42585147962032383</v>
      </c>
      <c r="Q5693">
        <f t="shared" si="708"/>
        <v>2025</v>
      </c>
      <c r="R5693" t="str">
        <f t="shared" si="709"/>
        <v>Q4</v>
      </c>
      <c r="S5693">
        <f t="shared" si="710"/>
        <v>11</v>
      </c>
      <c r="T5693" t="str">
        <f t="shared" si="711"/>
        <v>Nov</v>
      </c>
    </row>
    <row r="5694" spans="1:20" x14ac:dyDescent="0.35">
      <c r="A5694" t="s">
        <v>5759</v>
      </c>
      <c r="B5694" s="1">
        <v>45969</v>
      </c>
      <c r="C5694" t="s">
        <v>41</v>
      </c>
      <c r="D5694" t="s">
        <v>42</v>
      </c>
      <c r="E5694" t="s">
        <v>23</v>
      </c>
      <c r="F5694" t="s">
        <v>37</v>
      </c>
      <c r="G5694" t="s">
        <v>38</v>
      </c>
      <c r="H5694" t="s">
        <v>84</v>
      </c>
      <c r="I5694">
        <v>1</v>
      </c>
      <c r="J5694" s="2">
        <v>267.52</v>
      </c>
      <c r="K5694" s="3">
        <v>0.05</v>
      </c>
      <c r="L5694" s="2">
        <v>131.33000000000001</v>
      </c>
      <c r="M5694" s="2">
        <f t="shared" si="704"/>
        <v>254.14</v>
      </c>
      <c r="N5694" s="2">
        <f t="shared" si="705"/>
        <v>131.33000000000001</v>
      </c>
      <c r="O5694" s="2">
        <f t="shared" si="706"/>
        <v>122.80999999999997</v>
      </c>
      <c r="P5694" s="4">
        <f t="shared" si="707"/>
        <v>0.4832375855827496</v>
      </c>
      <c r="Q5694">
        <f t="shared" si="708"/>
        <v>2025</v>
      </c>
      <c r="R5694" t="str">
        <f t="shared" si="709"/>
        <v>Q4</v>
      </c>
      <c r="S5694">
        <f t="shared" si="710"/>
        <v>11</v>
      </c>
      <c r="T5694" t="str">
        <f t="shared" si="711"/>
        <v>Nov</v>
      </c>
    </row>
    <row r="5695" spans="1:20" x14ac:dyDescent="0.35">
      <c r="A5695" t="s">
        <v>5760</v>
      </c>
      <c r="B5695" s="1">
        <v>45969</v>
      </c>
      <c r="C5695" t="s">
        <v>41</v>
      </c>
      <c r="D5695" t="s">
        <v>90</v>
      </c>
      <c r="E5695" t="s">
        <v>23</v>
      </c>
      <c r="F5695" t="s">
        <v>31</v>
      </c>
      <c r="G5695" t="s">
        <v>25</v>
      </c>
      <c r="H5695" t="s">
        <v>81</v>
      </c>
      <c r="I5695">
        <v>1</v>
      </c>
      <c r="J5695" s="2">
        <v>43.86</v>
      </c>
      <c r="K5695" s="3">
        <v>0</v>
      </c>
      <c r="L5695" s="2">
        <v>15.9</v>
      </c>
      <c r="M5695" s="2">
        <f t="shared" si="704"/>
        <v>43.86</v>
      </c>
      <c r="N5695" s="2">
        <f t="shared" si="705"/>
        <v>15.9</v>
      </c>
      <c r="O5695" s="2">
        <f t="shared" si="706"/>
        <v>27.96</v>
      </c>
      <c r="P5695" s="4">
        <f t="shared" si="707"/>
        <v>0.63748290013679898</v>
      </c>
      <c r="Q5695">
        <f t="shared" si="708"/>
        <v>2025</v>
      </c>
      <c r="R5695" t="str">
        <f t="shared" si="709"/>
        <v>Q4</v>
      </c>
      <c r="S5695">
        <f t="shared" si="710"/>
        <v>11</v>
      </c>
      <c r="T5695" t="str">
        <f t="shared" si="711"/>
        <v>Nov</v>
      </c>
    </row>
    <row r="5696" spans="1:20" x14ac:dyDescent="0.35">
      <c r="A5696" t="s">
        <v>5761</v>
      </c>
      <c r="B5696" s="1">
        <v>45970</v>
      </c>
      <c r="C5696" t="s">
        <v>21</v>
      </c>
      <c r="D5696" t="s">
        <v>103</v>
      </c>
      <c r="E5696" t="s">
        <v>23</v>
      </c>
      <c r="F5696" t="s">
        <v>37</v>
      </c>
      <c r="G5696" t="s">
        <v>32</v>
      </c>
      <c r="H5696" t="s">
        <v>33</v>
      </c>
      <c r="I5696">
        <v>1</v>
      </c>
      <c r="J5696" s="2">
        <v>36.380000000000003</v>
      </c>
      <c r="K5696" s="3">
        <v>0.1</v>
      </c>
      <c r="L5696" s="2">
        <v>12.54</v>
      </c>
      <c r="M5696" s="2">
        <f t="shared" si="704"/>
        <v>32.74</v>
      </c>
      <c r="N5696" s="2">
        <f t="shared" si="705"/>
        <v>12.54</v>
      </c>
      <c r="O5696" s="2">
        <f t="shared" si="706"/>
        <v>20.200000000000003</v>
      </c>
      <c r="P5696" s="4">
        <f t="shared" si="707"/>
        <v>0.61698228466707394</v>
      </c>
      <c r="Q5696">
        <f t="shared" si="708"/>
        <v>2025</v>
      </c>
      <c r="R5696" t="str">
        <f t="shared" si="709"/>
        <v>Q4</v>
      </c>
      <c r="S5696">
        <f t="shared" si="710"/>
        <v>11</v>
      </c>
      <c r="T5696" t="str">
        <f t="shared" si="711"/>
        <v>Nov</v>
      </c>
    </row>
    <row r="5697" spans="1:20" x14ac:dyDescent="0.35">
      <c r="A5697" t="s">
        <v>5762</v>
      </c>
      <c r="B5697" s="1">
        <v>45970</v>
      </c>
      <c r="C5697" t="s">
        <v>21</v>
      </c>
      <c r="D5697" t="s">
        <v>35</v>
      </c>
      <c r="E5697" t="s">
        <v>30</v>
      </c>
      <c r="F5697" t="s">
        <v>31</v>
      </c>
      <c r="G5697" t="s">
        <v>32</v>
      </c>
      <c r="H5697" t="s">
        <v>86</v>
      </c>
      <c r="I5697">
        <v>10</v>
      </c>
      <c r="J5697" s="2">
        <v>69.430000000000007</v>
      </c>
      <c r="K5697" s="3">
        <v>0.15</v>
      </c>
      <c r="L5697" s="2">
        <v>25.27</v>
      </c>
      <c r="M5697" s="2">
        <f t="shared" si="704"/>
        <v>590.16</v>
      </c>
      <c r="N5697" s="2">
        <f t="shared" si="705"/>
        <v>252.7</v>
      </c>
      <c r="O5697" s="2">
        <f t="shared" si="706"/>
        <v>337.46</v>
      </c>
      <c r="P5697" s="4">
        <f t="shared" si="707"/>
        <v>0.57181103429578417</v>
      </c>
      <c r="Q5697">
        <f t="shared" si="708"/>
        <v>2025</v>
      </c>
      <c r="R5697" t="str">
        <f t="shared" si="709"/>
        <v>Q4</v>
      </c>
      <c r="S5697">
        <f t="shared" si="710"/>
        <v>11</v>
      </c>
      <c r="T5697" t="str">
        <f t="shared" si="711"/>
        <v>Nov</v>
      </c>
    </row>
    <row r="5698" spans="1:20" x14ac:dyDescent="0.35">
      <c r="A5698" t="s">
        <v>5763</v>
      </c>
      <c r="B5698" s="1">
        <v>45970</v>
      </c>
      <c r="C5698" t="s">
        <v>28</v>
      </c>
      <c r="D5698" t="s">
        <v>29</v>
      </c>
      <c r="E5698" t="s">
        <v>36</v>
      </c>
      <c r="F5698" t="s">
        <v>24</v>
      </c>
      <c r="G5698" t="s">
        <v>32</v>
      </c>
      <c r="H5698" t="s">
        <v>113</v>
      </c>
      <c r="I5698">
        <v>1</v>
      </c>
      <c r="J5698" s="2">
        <v>376.03</v>
      </c>
      <c r="K5698" s="3">
        <v>0.15</v>
      </c>
      <c r="L5698" s="2">
        <v>204.48</v>
      </c>
      <c r="M5698" s="2">
        <f t="shared" ref="M5698:M5761" si="712">ROUND(I5698*J5698*(1-K5698),2)</f>
        <v>319.63</v>
      </c>
      <c r="N5698" s="2">
        <f t="shared" ref="N5698:N5761" si="713">ROUND(I5698*L5698,2)</f>
        <v>204.48</v>
      </c>
      <c r="O5698" s="2">
        <f t="shared" ref="O5698:O5761" si="714">M5698-N5698</f>
        <v>115.15</v>
      </c>
      <c r="P5698" s="4">
        <f t="shared" ref="P5698:P5761" si="715">IFERROR(O5698/M5698,0)</f>
        <v>0.36026030097300005</v>
      </c>
      <c r="Q5698">
        <f t="shared" ref="Q5698:Q5761" si="716">YEAR(B5698)</f>
        <v>2025</v>
      </c>
      <c r="R5698" t="str">
        <f t="shared" ref="R5698:R5761" si="717">"Q"&amp;ROUNDUP(MONTH(B5698)/3,0)</f>
        <v>Q4</v>
      </c>
      <c r="S5698">
        <f t="shared" ref="S5698:S5761" si="718">MONTH(B5698)</f>
        <v>11</v>
      </c>
      <c r="T5698" t="str">
        <f t="shared" ref="T5698:T5761" si="719">TEXT(B5698,"mmm")</f>
        <v>Nov</v>
      </c>
    </row>
    <row r="5699" spans="1:20" x14ac:dyDescent="0.35">
      <c r="A5699" t="s">
        <v>5764</v>
      </c>
      <c r="B5699" s="1">
        <v>45970</v>
      </c>
      <c r="C5699" t="s">
        <v>28</v>
      </c>
      <c r="D5699" t="s">
        <v>29</v>
      </c>
      <c r="E5699" t="s">
        <v>30</v>
      </c>
      <c r="F5699" t="s">
        <v>31</v>
      </c>
      <c r="G5699" t="s">
        <v>53</v>
      </c>
      <c r="H5699" t="s">
        <v>54</v>
      </c>
      <c r="I5699">
        <v>10</v>
      </c>
      <c r="J5699" s="2">
        <v>149.87</v>
      </c>
      <c r="K5699" s="3">
        <v>0.1</v>
      </c>
      <c r="L5699" s="2">
        <v>71.540000000000006</v>
      </c>
      <c r="M5699" s="2">
        <f t="shared" si="712"/>
        <v>1348.83</v>
      </c>
      <c r="N5699" s="2">
        <f t="shared" si="713"/>
        <v>715.4</v>
      </c>
      <c r="O5699" s="2">
        <f t="shared" si="714"/>
        <v>633.42999999999995</v>
      </c>
      <c r="P5699" s="4">
        <f t="shared" si="715"/>
        <v>0.46961440655975917</v>
      </c>
      <c r="Q5699">
        <f t="shared" si="716"/>
        <v>2025</v>
      </c>
      <c r="R5699" t="str">
        <f t="shared" si="717"/>
        <v>Q4</v>
      </c>
      <c r="S5699">
        <f t="shared" si="718"/>
        <v>11</v>
      </c>
      <c r="T5699" t="str">
        <f t="shared" si="719"/>
        <v>Nov</v>
      </c>
    </row>
    <row r="5700" spans="1:20" x14ac:dyDescent="0.35">
      <c r="A5700" t="s">
        <v>5765</v>
      </c>
      <c r="B5700" s="1">
        <v>45970</v>
      </c>
      <c r="C5700" t="s">
        <v>21</v>
      </c>
      <c r="D5700" t="s">
        <v>22</v>
      </c>
      <c r="E5700" t="s">
        <v>36</v>
      </c>
      <c r="F5700" t="s">
        <v>31</v>
      </c>
      <c r="G5700" t="s">
        <v>53</v>
      </c>
      <c r="H5700" t="s">
        <v>70</v>
      </c>
      <c r="I5700">
        <v>1</v>
      </c>
      <c r="J5700" s="2">
        <v>53.13</v>
      </c>
      <c r="K5700" s="3">
        <v>0.15</v>
      </c>
      <c r="L5700" s="2">
        <v>19.079999999999998</v>
      </c>
      <c r="M5700" s="2">
        <f t="shared" si="712"/>
        <v>45.16</v>
      </c>
      <c r="N5700" s="2">
        <f t="shared" si="713"/>
        <v>19.079999999999998</v>
      </c>
      <c r="O5700" s="2">
        <f t="shared" si="714"/>
        <v>26.08</v>
      </c>
      <c r="P5700" s="4">
        <f t="shared" si="715"/>
        <v>0.57750221434898141</v>
      </c>
      <c r="Q5700">
        <f t="shared" si="716"/>
        <v>2025</v>
      </c>
      <c r="R5700" t="str">
        <f t="shared" si="717"/>
        <v>Q4</v>
      </c>
      <c r="S5700">
        <f t="shared" si="718"/>
        <v>11</v>
      </c>
      <c r="T5700" t="str">
        <f t="shared" si="719"/>
        <v>Nov</v>
      </c>
    </row>
    <row r="5701" spans="1:20" x14ac:dyDescent="0.35">
      <c r="A5701" t="s">
        <v>5766</v>
      </c>
      <c r="B5701" s="1">
        <v>45970</v>
      </c>
      <c r="C5701" t="s">
        <v>28</v>
      </c>
      <c r="D5701" t="s">
        <v>29</v>
      </c>
      <c r="E5701" t="s">
        <v>52</v>
      </c>
      <c r="F5701" t="s">
        <v>24</v>
      </c>
      <c r="G5701" t="s">
        <v>46</v>
      </c>
      <c r="H5701" t="s">
        <v>75</v>
      </c>
      <c r="I5701">
        <v>1</v>
      </c>
      <c r="J5701" s="2">
        <v>35.26</v>
      </c>
      <c r="K5701" s="3">
        <v>0</v>
      </c>
      <c r="L5701" s="2">
        <v>10.02</v>
      </c>
      <c r="M5701" s="2">
        <f t="shared" si="712"/>
        <v>35.26</v>
      </c>
      <c r="N5701" s="2">
        <f t="shared" si="713"/>
        <v>10.02</v>
      </c>
      <c r="O5701" s="2">
        <f t="shared" si="714"/>
        <v>25.24</v>
      </c>
      <c r="P5701" s="4">
        <f t="shared" si="715"/>
        <v>0.71582529778786164</v>
      </c>
      <c r="Q5701">
        <f t="shared" si="716"/>
        <v>2025</v>
      </c>
      <c r="R5701" t="str">
        <f t="shared" si="717"/>
        <v>Q4</v>
      </c>
      <c r="S5701">
        <f t="shared" si="718"/>
        <v>11</v>
      </c>
      <c r="T5701" t="str">
        <f t="shared" si="719"/>
        <v>Nov</v>
      </c>
    </row>
    <row r="5702" spans="1:20" x14ac:dyDescent="0.35">
      <c r="A5702" t="s">
        <v>5767</v>
      </c>
      <c r="B5702" s="1">
        <v>45970</v>
      </c>
      <c r="C5702" t="s">
        <v>21</v>
      </c>
      <c r="D5702" t="s">
        <v>35</v>
      </c>
      <c r="E5702" t="s">
        <v>23</v>
      </c>
      <c r="F5702" t="s">
        <v>37</v>
      </c>
      <c r="G5702" t="s">
        <v>38</v>
      </c>
      <c r="H5702" t="s">
        <v>56</v>
      </c>
      <c r="I5702">
        <v>2</v>
      </c>
      <c r="J5702" s="2">
        <v>77.05</v>
      </c>
      <c r="K5702" s="3">
        <v>0</v>
      </c>
      <c r="L5702" s="2">
        <v>31.44</v>
      </c>
      <c r="M5702" s="2">
        <f t="shared" si="712"/>
        <v>154.1</v>
      </c>
      <c r="N5702" s="2">
        <f t="shared" si="713"/>
        <v>62.88</v>
      </c>
      <c r="O5702" s="2">
        <f t="shared" si="714"/>
        <v>91.22</v>
      </c>
      <c r="P5702" s="4">
        <f t="shared" si="715"/>
        <v>0.59195327709279688</v>
      </c>
      <c r="Q5702">
        <f t="shared" si="716"/>
        <v>2025</v>
      </c>
      <c r="R5702" t="str">
        <f t="shared" si="717"/>
        <v>Q4</v>
      </c>
      <c r="S5702">
        <f t="shared" si="718"/>
        <v>11</v>
      </c>
      <c r="T5702" t="str">
        <f t="shared" si="719"/>
        <v>Nov</v>
      </c>
    </row>
    <row r="5703" spans="1:20" x14ac:dyDescent="0.35">
      <c r="A5703" t="s">
        <v>5768</v>
      </c>
      <c r="B5703" s="1">
        <v>45970</v>
      </c>
      <c r="C5703" t="s">
        <v>21</v>
      </c>
      <c r="D5703" t="s">
        <v>22</v>
      </c>
      <c r="E5703" t="s">
        <v>30</v>
      </c>
      <c r="F5703" t="s">
        <v>31</v>
      </c>
      <c r="G5703" t="s">
        <v>38</v>
      </c>
      <c r="H5703" t="s">
        <v>39</v>
      </c>
      <c r="I5703">
        <v>11</v>
      </c>
      <c r="J5703" s="2">
        <v>148.06</v>
      </c>
      <c r="K5703" s="3">
        <v>0.1</v>
      </c>
      <c r="L5703" s="2">
        <v>82.25</v>
      </c>
      <c r="M5703" s="2">
        <f t="shared" si="712"/>
        <v>1465.79</v>
      </c>
      <c r="N5703" s="2">
        <f t="shared" si="713"/>
        <v>904.75</v>
      </c>
      <c r="O5703" s="2">
        <f t="shared" si="714"/>
        <v>561.04</v>
      </c>
      <c r="P5703" s="4">
        <f t="shared" si="715"/>
        <v>0.38275605646102101</v>
      </c>
      <c r="Q5703">
        <f t="shared" si="716"/>
        <v>2025</v>
      </c>
      <c r="R5703" t="str">
        <f t="shared" si="717"/>
        <v>Q4</v>
      </c>
      <c r="S5703">
        <f t="shared" si="718"/>
        <v>11</v>
      </c>
      <c r="T5703" t="str">
        <f t="shared" si="719"/>
        <v>Nov</v>
      </c>
    </row>
    <row r="5704" spans="1:20" x14ac:dyDescent="0.35">
      <c r="A5704" t="s">
        <v>5769</v>
      </c>
      <c r="B5704" s="1">
        <v>45970</v>
      </c>
      <c r="C5704" t="s">
        <v>28</v>
      </c>
      <c r="D5704" t="s">
        <v>49</v>
      </c>
      <c r="E5704" t="s">
        <v>52</v>
      </c>
      <c r="F5704" t="s">
        <v>37</v>
      </c>
      <c r="G5704" t="s">
        <v>32</v>
      </c>
      <c r="H5704" t="s">
        <v>50</v>
      </c>
      <c r="I5704">
        <v>1</v>
      </c>
      <c r="J5704" s="2">
        <v>233.73</v>
      </c>
      <c r="K5704" s="3">
        <v>0.1</v>
      </c>
      <c r="L5704" s="2">
        <v>114.56</v>
      </c>
      <c r="M5704" s="2">
        <f t="shared" si="712"/>
        <v>210.36</v>
      </c>
      <c r="N5704" s="2">
        <f t="shared" si="713"/>
        <v>114.56</v>
      </c>
      <c r="O5704" s="2">
        <f t="shared" si="714"/>
        <v>95.800000000000011</v>
      </c>
      <c r="P5704" s="4">
        <f t="shared" si="715"/>
        <v>0.45540977372123981</v>
      </c>
      <c r="Q5704">
        <f t="shared" si="716"/>
        <v>2025</v>
      </c>
      <c r="R5704" t="str">
        <f t="shared" si="717"/>
        <v>Q4</v>
      </c>
      <c r="S5704">
        <f t="shared" si="718"/>
        <v>11</v>
      </c>
      <c r="T5704" t="str">
        <f t="shared" si="719"/>
        <v>Nov</v>
      </c>
    </row>
    <row r="5705" spans="1:20" x14ac:dyDescent="0.35">
      <c r="A5705" t="s">
        <v>5770</v>
      </c>
      <c r="B5705" s="1">
        <v>45971</v>
      </c>
      <c r="C5705" t="s">
        <v>21</v>
      </c>
      <c r="D5705" t="s">
        <v>22</v>
      </c>
      <c r="E5705" t="s">
        <v>52</v>
      </c>
      <c r="F5705" t="s">
        <v>37</v>
      </c>
      <c r="G5705" t="s">
        <v>53</v>
      </c>
      <c r="H5705" t="s">
        <v>131</v>
      </c>
      <c r="I5705">
        <v>2</v>
      </c>
      <c r="J5705" s="2">
        <v>31.79</v>
      </c>
      <c r="K5705" s="3">
        <v>0.05</v>
      </c>
      <c r="L5705" s="2">
        <v>9.39</v>
      </c>
      <c r="M5705" s="2">
        <f t="shared" si="712"/>
        <v>60.4</v>
      </c>
      <c r="N5705" s="2">
        <f t="shared" si="713"/>
        <v>18.78</v>
      </c>
      <c r="O5705" s="2">
        <f t="shared" si="714"/>
        <v>41.62</v>
      </c>
      <c r="P5705" s="4">
        <f t="shared" si="715"/>
        <v>0.68907284768211918</v>
      </c>
      <c r="Q5705">
        <f t="shared" si="716"/>
        <v>2025</v>
      </c>
      <c r="R5705" t="str">
        <f t="shared" si="717"/>
        <v>Q4</v>
      </c>
      <c r="S5705">
        <f t="shared" si="718"/>
        <v>11</v>
      </c>
      <c r="T5705" t="str">
        <f t="shared" si="719"/>
        <v>Nov</v>
      </c>
    </row>
    <row r="5706" spans="1:20" x14ac:dyDescent="0.35">
      <c r="A5706" t="s">
        <v>5771</v>
      </c>
      <c r="B5706" s="1">
        <v>45971</v>
      </c>
      <c r="C5706" t="s">
        <v>21</v>
      </c>
      <c r="D5706" t="s">
        <v>103</v>
      </c>
      <c r="E5706" t="s">
        <v>23</v>
      </c>
      <c r="F5706" t="s">
        <v>37</v>
      </c>
      <c r="G5706" t="s">
        <v>32</v>
      </c>
      <c r="H5706" t="s">
        <v>86</v>
      </c>
      <c r="I5706">
        <v>1</v>
      </c>
      <c r="J5706" s="2">
        <v>63.36</v>
      </c>
      <c r="K5706" s="3">
        <v>0.15</v>
      </c>
      <c r="L5706" s="2">
        <v>24.85</v>
      </c>
      <c r="M5706" s="2">
        <f t="shared" si="712"/>
        <v>53.86</v>
      </c>
      <c r="N5706" s="2">
        <f t="shared" si="713"/>
        <v>24.85</v>
      </c>
      <c r="O5706" s="2">
        <f t="shared" si="714"/>
        <v>29.009999999999998</v>
      </c>
      <c r="P5706" s="4">
        <f t="shared" si="715"/>
        <v>0.53861864092090606</v>
      </c>
      <c r="Q5706">
        <f t="shared" si="716"/>
        <v>2025</v>
      </c>
      <c r="R5706" t="str">
        <f t="shared" si="717"/>
        <v>Q4</v>
      </c>
      <c r="S5706">
        <f t="shared" si="718"/>
        <v>11</v>
      </c>
      <c r="T5706" t="str">
        <f t="shared" si="719"/>
        <v>Nov</v>
      </c>
    </row>
    <row r="5707" spans="1:20" x14ac:dyDescent="0.35">
      <c r="A5707" t="s">
        <v>5772</v>
      </c>
      <c r="B5707" s="1">
        <v>45971</v>
      </c>
      <c r="C5707" t="s">
        <v>62</v>
      </c>
      <c r="D5707" t="s">
        <v>69</v>
      </c>
      <c r="E5707" t="s">
        <v>30</v>
      </c>
      <c r="F5707" t="s">
        <v>31</v>
      </c>
      <c r="G5707" t="s">
        <v>32</v>
      </c>
      <c r="H5707" t="s">
        <v>86</v>
      </c>
      <c r="I5707">
        <v>5</v>
      </c>
      <c r="J5707" s="2">
        <v>63.82</v>
      </c>
      <c r="K5707" s="3">
        <v>0.05</v>
      </c>
      <c r="L5707" s="2">
        <v>24.43</v>
      </c>
      <c r="M5707" s="2">
        <f t="shared" si="712"/>
        <v>303.14999999999998</v>
      </c>
      <c r="N5707" s="2">
        <f t="shared" si="713"/>
        <v>122.15</v>
      </c>
      <c r="O5707" s="2">
        <f t="shared" si="714"/>
        <v>180.99999999999997</v>
      </c>
      <c r="P5707" s="4">
        <f t="shared" si="715"/>
        <v>0.59706415965693549</v>
      </c>
      <c r="Q5707">
        <f t="shared" si="716"/>
        <v>2025</v>
      </c>
      <c r="R5707" t="str">
        <f t="shared" si="717"/>
        <v>Q4</v>
      </c>
      <c r="S5707">
        <f t="shared" si="718"/>
        <v>11</v>
      </c>
      <c r="T5707" t="str">
        <f t="shared" si="719"/>
        <v>Nov</v>
      </c>
    </row>
    <row r="5708" spans="1:20" x14ac:dyDescent="0.35">
      <c r="A5708" t="s">
        <v>5773</v>
      </c>
      <c r="B5708" s="1">
        <v>45971</v>
      </c>
      <c r="C5708" t="s">
        <v>41</v>
      </c>
      <c r="D5708" t="s">
        <v>42</v>
      </c>
      <c r="E5708" t="s">
        <v>43</v>
      </c>
      <c r="F5708" t="s">
        <v>37</v>
      </c>
      <c r="G5708" t="s">
        <v>38</v>
      </c>
      <c r="H5708" t="s">
        <v>84</v>
      </c>
      <c r="I5708">
        <v>1</v>
      </c>
      <c r="J5708" s="2">
        <v>264.82</v>
      </c>
      <c r="K5708" s="3">
        <v>0</v>
      </c>
      <c r="L5708" s="2">
        <v>128.30000000000001</v>
      </c>
      <c r="M5708" s="2">
        <f t="shared" si="712"/>
        <v>264.82</v>
      </c>
      <c r="N5708" s="2">
        <f t="shared" si="713"/>
        <v>128.30000000000001</v>
      </c>
      <c r="O5708" s="2">
        <f t="shared" si="714"/>
        <v>136.51999999999998</v>
      </c>
      <c r="P5708" s="4">
        <f t="shared" si="715"/>
        <v>0.51551997583264098</v>
      </c>
      <c r="Q5708">
        <f t="shared" si="716"/>
        <v>2025</v>
      </c>
      <c r="R5708" t="str">
        <f t="shared" si="717"/>
        <v>Q4</v>
      </c>
      <c r="S5708">
        <f t="shared" si="718"/>
        <v>11</v>
      </c>
      <c r="T5708" t="str">
        <f t="shared" si="719"/>
        <v>Nov</v>
      </c>
    </row>
    <row r="5709" spans="1:20" x14ac:dyDescent="0.35">
      <c r="A5709" t="s">
        <v>5774</v>
      </c>
      <c r="B5709" s="1">
        <v>45972</v>
      </c>
      <c r="C5709" t="s">
        <v>28</v>
      </c>
      <c r="D5709" t="s">
        <v>49</v>
      </c>
      <c r="E5709" t="s">
        <v>23</v>
      </c>
      <c r="F5709" t="s">
        <v>37</v>
      </c>
      <c r="G5709" t="s">
        <v>32</v>
      </c>
      <c r="H5709" t="s">
        <v>33</v>
      </c>
      <c r="I5709">
        <v>2</v>
      </c>
      <c r="J5709" s="2">
        <v>39.51</v>
      </c>
      <c r="K5709" s="3">
        <v>0</v>
      </c>
      <c r="L5709" s="2">
        <v>12.86</v>
      </c>
      <c r="M5709" s="2">
        <f t="shared" si="712"/>
        <v>79.02</v>
      </c>
      <c r="N5709" s="2">
        <f t="shared" si="713"/>
        <v>25.72</v>
      </c>
      <c r="O5709" s="2">
        <f t="shared" si="714"/>
        <v>53.3</v>
      </c>
      <c r="P5709" s="4">
        <f t="shared" si="715"/>
        <v>0.67451278157428496</v>
      </c>
      <c r="Q5709">
        <f t="shared" si="716"/>
        <v>2025</v>
      </c>
      <c r="R5709" t="str">
        <f t="shared" si="717"/>
        <v>Q4</v>
      </c>
      <c r="S5709">
        <f t="shared" si="718"/>
        <v>11</v>
      </c>
      <c r="T5709" t="str">
        <f t="shared" si="719"/>
        <v>Nov</v>
      </c>
    </row>
    <row r="5710" spans="1:20" x14ac:dyDescent="0.35">
      <c r="A5710" t="s">
        <v>5775</v>
      </c>
      <c r="B5710" s="1">
        <v>45972</v>
      </c>
      <c r="C5710" t="s">
        <v>28</v>
      </c>
      <c r="D5710" t="s">
        <v>29</v>
      </c>
      <c r="E5710" t="s">
        <v>52</v>
      </c>
      <c r="F5710" t="s">
        <v>37</v>
      </c>
      <c r="G5710" t="s">
        <v>32</v>
      </c>
      <c r="H5710" t="s">
        <v>113</v>
      </c>
      <c r="I5710">
        <v>1</v>
      </c>
      <c r="J5710" s="2">
        <v>383.19</v>
      </c>
      <c r="K5710" s="3">
        <v>0</v>
      </c>
      <c r="L5710" s="2">
        <v>211.95</v>
      </c>
      <c r="M5710" s="2">
        <f t="shared" si="712"/>
        <v>383.19</v>
      </c>
      <c r="N5710" s="2">
        <f t="shared" si="713"/>
        <v>211.95</v>
      </c>
      <c r="O5710" s="2">
        <f t="shared" si="714"/>
        <v>171.24</v>
      </c>
      <c r="P5710" s="4">
        <f t="shared" si="715"/>
        <v>0.44688013779065217</v>
      </c>
      <c r="Q5710">
        <f t="shared" si="716"/>
        <v>2025</v>
      </c>
      <c r="R5710" t="str">
        <f t="shared" si="717"/>
        <v>Q4</v>
      </c>
      <c r="S5710">
        <f t="shared" si="718"/>
        <v>11</v>
      </c>
      <c r="T5710" t="str">
        <f t="shared" si="719"/>
        <v>Nov</v>
      </c>
    </row>
    <row r="5711" spans="1:20" x14ac:dyDescent="0.35">
      <c r="A5711" t="s">
        <v>5776</v>
      </c>
      <c r="B5711" s="1">
        <v>45972</v>
      </c>
      <c r="C5711" t="s">
        <v>62</v>
      </c>
      <c r="D5711" t="s">
        <v>63</v>
      </c>
      <c r="E5711" t="s">
        <v>30</v>
      </c>
      <c r="F5711" t="s">
        <v>31</v>
      </c>
      <c r="G5711" t="s">
        <v>25</v>
      </c>
      <c r="H5711" t="s">
        <v>26</v>
      </c>
      <c r="I5711">
        <v>30</v>
      </c>
      <c r="J5711" s="2">
        <v>22.79</v>
      </c>
      <c r="K5711" s="3">
        <v>0.1</v>
      </c>
      <c r="L5711" s="2">
        <v>6.66</v>
      </c>
      <c r="M5711" s="2">
        <f t="shared" si="712"/>
        <v>615.33000000000004</v>
      </c>
      <c r="N5711" s="2">
        <f t="shared" si="713"/>
        <v>199.8</v>
      </c>
      <c r="O5711" s="2">
        <f t="shared" si="714"/>
        <v>415.53000000000003</v>
      </c>
      <c r="P5711" s="4">
        <f t="shared" si="715"/>
        <v>0.67529618253620005</v>
      </c>
      <c r="Q5711">
        <f t="shared" si="716"/>
        <v>2025</v>
      </c>
      <c r="R5711" t="str">
        <f t="shared" si="717"/>
        <v>Q4</v>
      </c>
      <c r="S5711">
        <f t="shared" si="718"/>
        <v>11</v>
      </c>
      <c r="T5711" t="str">
        <f t="shared" si="719"/>
        <v>Nov</v>
      </c>
    </row>
    <row r="5712" spans="1:20" x14ac:dyDescent="0.35">
      <c r="A5712" t="s">
        <v>5777</v>
      </c>
      <c r="B5712" s="1">
        <v>45972</v>
      </c>
      <c r="C5712" t="s">
        <v>21</v>
      </c>
      <c r="D5712" t="s">
        <v>35</v>
      </c>
      <c r="E5712" t="s">
        <v>30</v>
      </c>
      <c r="F5712" t="s">
        <v>31</v>
      </c>
      <c r="G5712" t="s">
        <v>46</v>
      </c>
      <c r="H5712" t="s">
        <v>183</v>
      </c>
      <c r="I5712">
        <v>7</v>
      </c>
      <c r="J5712" s="2">
        <v>137.80000000000001</v>
      </c>
      <c r="K5712" s="3">
        <v>0.05</v>
      </c>
      <c r="L5712" s="2">
        <v>61.69</v>
      </c>
      <c r="M5712" s="2">
        <f t="shared" si="712"/>
        <v>916.37</v>
      </c>
      <c r="N5712" s="2">
        <f t="shared" si="713"/>
        <v>431.83</v>
      </c>
      <c r="O5712" s="2">
        <f t="shared" si="714"/>
        <v>484.54</v>
      </c>
      <c r="P5712" s="4">
        <f t="shared" si="715"/>
        <v>0.52876021694293796</v>
      </c>
      <c r="Q5712">
        <f t="shared" si="716"/>
        <v>2025</v>
      </c>
      <c r="R5712" t="str">
        <f t="shared" si="717"/>
        <v>Q4</v>
      </c>
      <c r="S5712">
        <f t="shared" si="718"/>
        <v>11</v>
      </c>
      <c r="T5712" t="str">
        <f t="shared" si="719"/>
        <v>Nov</v>
      </c>
    </row>
    <row r="5713" spans="1:20" x14ac:dyDescent="0.35">
      <c r="A5713" t="s">
        <v>5778</v>
      </c>
      <c r="B5713" s="1">
        <v>45973</v>
      </c>
      <c r="C5713" t="s">
        <v>41</v>
      </c>
      <c r="D5713" t="s">
        <v>42</v>
      </c>
      <c r="E5713" t="s">
        <v>43</v>
      </c>
      <c r="F5713" t="s">
        <v>37</v>
      </c>
      <c r="G5713" t="s">
        <v>38</v>
      </c>
      <c r="H5713" t="s">
        <v>84</v>
      </c>
      <c r="I5713">
        <v>1</v>
      </c>
      <c r="J5713" s="2">
        <v>260</v>
      </c>
      <c r="K5713" s="3">
        <v>0.15</v>
      </c>
      <c r="L5713" s="2">
        <v>125.67</v>
      </c>
      <c r="M5713" s="2">
        <f t="shared" si="712"/>
        <v>221</v>
      </c>
      <c r="N5713" s="2">
        <f t="shared" si="713"/>
        <v>125.67</v>
      </c>
      <c r="O5713" s="2">
        <f t="shared" si="714"/>
        <v>95.33</v>
      </c>
      <c r="P5713" s="4">
        <f t="shared" si="715"/>
        <v>0.4313574660633484</v>
      </c>
      <c r="Q5713">
        <f t="shared" si="716"/>
        <v>2025</v>
      </c>
      <c r="R5713" t="str">
        <f t="shared" si="717"/>
        <v>Q4</v>
      </c>
      <c r="S5713">
        <f t="shared" si="718"/>
        <v>11</v>
      </c>
      <c r="T5713" t="str">
        <f t="shared" si="719"/>
        <v>Nov</v>
      </c>
    </row>
    <row r="5714" spans="1:20" x14ac:dyDescent="0.35">
      <c r="A5714" t="s">
        <v>5779</v>
      </c>
      <c r="B5714" s="1">
        <v>45973</v>
      </c>
      <c r="C5714" t="s">
        <v>21</v>
      </c>
      <c r="D5714" t="s">
        <v>22</v>
      </c>
      <c r="E5714" t="s">
        <v>43</v>
      </c>
      <c r="F5714" t="s">
        <v>31</v>
      </c>
      <c r="G5714" t="s">
        <v>38</v>
      </c>
      <c r="H5714" t="s">
        <v>56</v>
      </c>
      <c r="I5714">
        <v>2</v>
      </c>
      <c r="J5714" s="2">
        <v>77.12</v>
      </c>
      <c r="K5714" s="3">
        <v>0.05</v>
      </c>
      <c r="L5714" s="2">
        <v>30.87</v>
      </c>
      <c r="M5714" s="2">
        <f t="shared" si="712"/>
        <v>146.53</v>
      </c>
      <c r="N5714" s="2">
        <f t="shared" si="713"/>
        <v>61.74</v>
      </c>
      <c r="O5714" s="2">
        <f t="shared" si="714"/>
        <v>84.789999999999992</v>
      </c>
      <c r="P5714" s="4">
        <f t="shared" si="715"/>
        <v>0.57865283559680603</v>
      </c>
      <c r="Q5714">
        <f t="shared" si="716"/>
        <v>2025</v>
      </c>
      <c r="R5714" t="str">
        <f t="shared" si="717"/>
        <v>Q4</v>
      </c>
      <c r="S5714">
        <f t="shared" si="718"/>
        <v>11</v>
      </c>
      <c r="T5714" t="str">
        <f t="shared" si="719"/>
        <v>Nov</v>
      </c>
    </row>
    <row r="5715" spans="1:20" x14ac:dyDescent="0.35">
      <c r="A5715" t="s">
        <v>5780</v>
      </c>
      <c r="B5715" s="1">
        <v>45973</v>
      </c>
      <c r="C5715" t="s">
        <v>28</v>
      </c>
      <c r="D5715" t="s">
        <v>29</v>
      </c>
      <c r="E5715" t="s">
        <v>23</v>
      </c>
      <c r="F5715" t="s">
        <v>37</v>
      </c>
      <c r="G5715" t="s">
        <v>25</v>
      </c>
      <c r="H5715" t="s">
        <v>26</v>
      </c>
      <c r="I5715">
        <v>1</v>
      </c>
      <c r="J5715" s="2">
        <v>24.58</v>
      </c>
      <c r="K5715" s="3">
        <v>0.15</v>
      </c>
      <c r="L5715" s="2">
        <v>6.55</v>
      </c>
      <c r="M5715" s="2">
        <f t="shared" si="712"/>
        <v>20.89</v>
      </c>
      <c r="N5715" s="2">
        <f t="shared" si="713"/>
        <v>6.55</v>
      </c>
      <c r="O5715" s="2">
        <f t="shared" si="714"/>
        <v>14.34</v>
      </c>
      <c r="P5715" s="4">
        <f t="shared" si="715"/>
        <v>0.68645284825275243</v>
      </c>
      <c r="Q5715">
        <f t="shared" si="716"/>
        <v>2025</v>
      </c>
      <c r="R5715" t="str">
        <f t="shared" si="717"/>
        <v>Q4</v>
      </c>
      <c r="S5715">
        <f t="shared" si="718"/>
        <v>11</v>
      </c>
      <c r="T5715" t="str">
        <f t="shared" si="719"/>
        <v>Nov</v>
      </c>
    </row>
    <row r="5716" spans="1:20" x14ac:dyDescent="0.35">
      <c r="A5716" t="s">
        <v>5781</v>
      </c>
      <c r="B5716" s="1">
        <v>45973</v>
      </c>
      <c r="C5716" t="s">
        <v>21</v>
      </c>
      <c r="D5716" t="s">
        <v>35</v>
      </c>
      <c r="E5716" t="s">
        <v>23</v>
      </c>
      <c r="F5716" t="s">
        <v>37</v>
      </c>
      <c r="G5716" t="s">
        <v>53</v>
      </c>
      <c r="H5716" t="s">
        <v>66</v>
      </c>
      <c r="I5716">
        <v>2</v>
      </c>
      <c r="J5716" s="2">
        <v>110.79</v>
      </c>
      <c r="K5716" s="3">
        <v>0</v>
      </c>
      <c r="L5716" s="2">
        <v>44.89</v>
      </c>
      <c r="M5716" s="2">
        <f t="shared" si="712"/>
        <v>221.58</v>
      </c>
      <c r="N5716" s="2">
        <f t="shared" si="713"/>
        <v>89.78</v>
      </c>
      <c r="O5716" s="2">
        <f t="shared" si="714"/>
        <v>131.80000000000001</v>
      </c>
      <c r="P5716" s="4">
        <f t="shared" si="715"/>
        <v>0.59481902698799527</v>
      </c>
      <c r="Q5716">
        <f t="shared" si="716"/>
        <v>2025</v>
      </c>
      <c r="R5716" t="str">
        <f t="shared" si="717"/>
        <v>Q4</v>
      </c>
      <c r="S5716">
        <f t="shared" si="718"/>
        <v>11</v>
      </c>
      <c r="T5716" t="str">
        <f t="shared" si="719"/>
        <v>Nov</v>
      </c>
    </row>
    <row r="5717" spans="1:20" x14ac:dyDescent="0.35">
      <c r="A5717" t="s">
        <v>5782</v>
      </c>
      <c r="B5717" s="1">
        <v>45973</v>
      </c>
      <c r="C5717" t="s">
        <v>21</v>
      </c>
      <c r="D5717" t="s">
        <v>35</v>
      </c>
      <c r="E5717" t="s">
        <v>30</v>
      </c>
      <c r="F5717" t="s">
        <v>31</v>
      </c>
      <c r="G5717" t="s">
        <v>25</v>
      </c>
      <c r="H5717" t="s">
        <v>26</v>
      </c>
      <c r="I5717">
        <v>6</v>
      </c>
      <c r="J5717" s="2">
        <v>24.22</v>
      </c>
      <c r="K5717" s="3">
        <v>0.05</v>
      </c>
      <c r="L5717" s="2">
        <v>6.89</v>
      </c>
      <c r="M5717" s="2">
        <f t="shared" si="712"/>
        <v>138.05000000000001</v>
      </c>
      <c r="N5717" s="2">
        <f t="shared" si="713"/>
        <v>41.34</v>
      </c>
      <c r="O5717" s="2">
        <f t="shared" si="714"/>
        <v>96.710000000000008</v>
      </c>
      <c r="P5717" s="4">
        <f t="shared" si="715"/>
        <v>0.7005432814197754</v>
      </c>
      <c r="Q5717">
        <f t="shared" si="716"/>
        <v>2025</v>
      </c>
      <c r="R5717" t="str">
        <f t="shared" si="717"/>
        <v>Q4</v>
      </c>
      <c r="S5717">
        <f t="shared" si="718"/>
        <v>11</v>
      </c>
      <c r="T5717" t="str">
        <f t="shared" si="719"/>
        <v>Nov</v>
      </c>
    </row>
    <row r="5718" spans="1:20" x14ac:dyDescent="0.35">
      <c r="A5718" t="s">
        <v>5783</v>
      </c>
      <c r="B5718" s="1">
        <v>45973</v>
      </c>
      <c r="C5718" t="s">
        <v>28</v>
      </c>
      <c r="D5718" t="s">
        <v>29</v>
      </c>
      <c r="E5718" t="s">
        <v>23</v>
      </c>
      <c r="F5718" t="s">
        <v>37</v>
      </c>
      <c r="G5718" t="s">
        <v>32</v>
      </c>
      <c r="H5718" t="s">
        <v>50</v>
      </c>
      <c r="I5718">
        <v>3</v>
      </c>
      <c r="J5718" s="2">
        <v>235.74</v>
      </c>
      <c r="K5718" s="3">
        <v>0</v>
      </c>
      <c r="L5718" s="2">
        <v>115.34</v>
      </c>
      <c r="M5718" s="2">
        <f t="shared" si="712"/>
        <v>707.22</v>
      </c>
      <c r="N5718" s="2">
        <f t="shared" si="713"/>
        <v>346.02</v>
      </c>
      <c r="O5718" s="2">
        <f t="shared" si="714"/>
        <v>361.20000000000005</v>
      </c>
      <c r="P5718" s="4">
        <f t="shared" si="715"/>
        <v>0.51073216255196408</v>
      </c>
      <c r="Q5718">
        <f t="shared" si="716"/>
        <v>2025</v>
      </c>
      <c r="R5718" t="str">
        <f t="shared" si="717"/>
        <v>Q4</v>
      </c>
      <c r="S5718">
        <f t="shared" si="718"/>
        <v>11</v>
      </c>
      <c r="T5718" t="str">
        <f t="shared" si="719"/>
        <v>Nov</v>
      </c>
    </row>
    <row r="5719" spans="1:20" x14ac:dyDescent="0.35">
      <c r="A5719" t="s">
        <v>5784</v>
      </c>
      <c r="B5719" s="1">
        <v>45973</v>
      </c>
      <c r="C5719" t="s">
        <v>21</v>
      </c>
      <c r="D5719" t="s">
        <v>35</v>
      </c>
      <c r="E5719" t="s">
        <v>23</v>
      </c>
      <c r="F5719" t="s">
        <v>24</v>
      </c>
      <c r="G5719" t="s">
        <v>53</v>
      </c>
      <c r="H5719" t="s">
        <v>66</v>
      </c>
      <c r="I5719">
        <v>2</v>
      </c>
      <c r="J5719" s="2">
        <v>108.72</v>
      </c>
      <c r="K5719" s="3">
        <v>0.15</v>
      </c>
      <c r="L5719" s="2">
        <v>44.56</v>
      </c>
      <c r="M5719" s="2">
        <f t="shared" si="712"/>
        <v>184.82</v>
      </c>
      <c r="N5719" s="2">
        <f t="shared" si="713"/>
        <v>89.12</v>
      </c>
      <c r="O5719" s="2">
        <f t="shared" si="714"/>
        <v>95.699999999999989</v>
      </c>
      <c r="P5719" s="4">
        <f t="shared" si="715"/>
        <v>0.51780110377664745</v>
      </c>
      <c r="Q5719">
        <f t="shared" si="716"/>
        <v>2025</v>
      </c>
      <c r="R5719" t="str">
        <f t="shared" si="717"/>
        <v>Q4</v>
      </c>
      <c r="S5719">
        <f t="shared" si="718"/>
        <v>11</v>
      </c>
      <c r="T5719" t="str">
        <f t="shared" si="719"/>
        <v>Nov</v>
      </c>
    </row>
    <row r="5720" spans="1:20" x14ac:dyDescent="0.35">
      <c r="A5720" t="s">
        <v>5785</v>
      </c>
      <c r="B5720" s="1">
        <v>45973</v>
      </c>
      <c r="C5720" t="s">
        <v>28</v>
      </c>
      <c r="D5720" t="s">
        <v>49</v>
      </c>
      <c r="E5720" t="s">
        <v>36</v>
      </c>
      <c r="F5720" t="s">
        <v>24</v>
      </c>
      <c r="G5720" t="s">
        <v>53</v>
      </c>
      <c r="H5720" t="s">
        <v>66</v>
      </c>
      <c r="I5720">
        <v>1</v>
      </c>
      <c r="J5720" s="2">
        <v>112.03</v>
      </c>
      <c r="K5720" s="3">
        <v>0.05</v>
      </c>
      <c r="L5720" s="2">
        <v>45.28</v>
      </c>
      <c r="M5720" s="2">
        <f t="shared" si="712"/>
        <v>106.43</v>
      </c>
      <c r="N5720" s="2">
        <f t="shared" si="713"/>
        <v>45.28</v>
      </c>
      <c r="O5720" s="2">
        <f t="shared" si="714"/>
        <v>61.150000000000006</v>
      </c>
      <c r="P5720" s="4">
        <f t="shared" si="715"/>
        <v>0.5745560462275674</v>
      </c>
      <c r="Q5720">
        <f t="shared" si="716"/>
        <v>2025</v>
      </c>
      <c r="R5720" t="str">
        <f t="shared" si="717"/>
        <v>Q4</v>
      </c>
      <c r="S5720">
        <f t="shared" si="718"/>
        <v>11</v>
      </c>
      <c r="T5720" t="str">
        <f t="shared" si="719"/>
        <v>Nov</v>
      </c>
    </row>
    <row r="5721" spans="1:20" x14ac:dyDescent="0.35">
      <c r="A5721" t="s">
        <v>5786</v>
      </c>
      <c r="B5721" s="1">
        <v>45973</v>
      </c>
      <c r="C5721" t="s">
        <v>41</v>
      </c>
      <c r="D5721" t="s">
        <v>42</v>
      </c>
      <c r="E5721" t="s">
        <v>36</v>
      </c>
      <c r="F5721" t="s">
        <v>37</v>
      </c>
      <c r="G5721" t="s">
        <v>53</v>
      </c>
      <c r="H5721" t="s">
        <v>70</v>
      </c>
      <c r="I5721">
        <v>2</v>
      </c>
      <c r="J5721" s="2">
        <v>55.98</v>
      </c>
      <c r="K5721" s="3">
        <v>0.1</v>
      </c>
      <c r="L5721" s="2">
        <v>18.39</v>
      </c>
      <c r="M5721" s="2">
        <f t="shared" si="712"/>
        <v>100.76</v>
      </c>
      <c r="N5721" s="2">
        <f t="shared" si="713"/>
        <v>36.78</v>
      </c>
      <c r="O5721" s="2">
        <f t="shared" si="714"/>
        <v>63.980000000000004</v>
      </c>
      <c r="P5721" s="4">
        <f t="shared" si="715"/>
        <v>0.63497419610956729</v>
      </c>
      <c r="Q5721">
        <f t="shared" si="716"/>
        <v>2025</v>
      </c>
      <c r="R5721" t="str">
        <f t="shared" si="717"/>
        <v>Q4</v>
      </c>
      <c r="S5721">
        <f t="shared" si="718"/>
        <v>11</v>
      </c>
      <c r="T5721" t="str">
        <f t="shared" si="719"/>
        <v>Nov</v>
      </c>
    </row>
    <row r="5722" spans="1:20" x14ac:dyDescent="0.35">
      <c r="A5722" t="s">
        <v>5787</v>
      </c>
      <c r="B5722" s="1">
        <v>45973</v>
      </c>
      <c r="C5722" t="s">
        <v>28</v>
      </c>
      <c r="D5722" t="s">
        <v>49</v>
      </c>
      <c r="E5722" t="s">
        <v>43</v>
      </c>
      <c r="F5722" t="s">
        <v>37</v>
      </c>
      <c r="G5722" t="s">
        <v>25</v>
      </c>
      <c r="H5722" t="s">
        <v>26</v>
      </c>
      <c r="I5722">
        <v>1</v>
      </c>
      <c r="J5722" s="2">
        <v>25.31</v>
      </c>
      <c r="K5722" s="3">
        <v>0</v>
      </c>
      <c r="L5722" s="2">
        <v>6.71</v>
      </c>
      <c r="M5722" s="2">
        <f t="shared" si="712"/>
        <v>25.31</v>
      </c>
      <c r="N5722" s="2">
        <f t="shared" si="713"/>
        <v>6.71</v>
      </c>
      <c r="O5722" s="2">
        <f t="shared" si="714"/>
        <v>18.599999999999998</v>
      </c>
      <c r="P5722" s="4">
        <f t="shared" si="715"/>
        <v>0.73488739628605293</v>
      </c>
      <c r="Q5722">
        <f t="shared" si="716"/>
        <v>2025</v>
      </c>
      <c r="R5722" t="str">
        <f t="shared" si="717"/>
        <v>Q4</v>
      </c>
      <c r="S5722">
        <f t="shared" si="718"/>
        <v>11</v>
      </c>
      <c r="T5722" t="str">
        <f t="shared" si="719"/>
        <v>Nov</v>
      </c>
    </row>
    <row r="5723" spans="1:20" x14ac:dyDescent="0.35">
      <c r="A5723" t="s">
        <v>5788</v>
      </c>
      <c r="B5723" s="1">
        <v>45974</v>
      </c>
      <c r="C5723" t="s">
        <v>41</v>
      </c>
      <c r="D5723" t="s">
        <v>42</v>
      </c>
      <c r="E5723" t="s">
        <v>23</v>
      </c>
      <c r="F5723" t="s">
        <v>31</v>
      </c>
      <c r="G5723" t="s">
        <v>25</v>
      </c>
      <c r="H5723" t="s">
        <v>81</v>
      </c>
      <c r="I5723">
        <v>2</v>
      </c>
      <c r="J5723" s="2">
        <v>42.77</v>
      </c>
      <c r="K5723" s="3">
        <v>0</v>
      </c>
      <c r="L5723" s="2">
        <v>16.010000000000002</v>
      </c>
      <c r="M5723" s="2">
        <f t="shared" si="712"/>
        <v>85.54</v>
      </c>
      <c r="N5723" s="2">
        <f t="shared" si="713"/>
        <v>32.020000000000003</v>
      </c>
      <c r="O5723" s="2">
        <f t="shared" si="714"/>
        <v>53.52</v>
      </c>
      <c r="P5723" s="4">
        <f t="shared" si="715"/>
        <v>0.62567220014028524</v>
      </c>
      <c r="Q5723">
        <f t="shared" si="716"/>
        <v>2025</v>
      </c>
      <c r="R5723" t="str">
        <f t="shared" si="717"/>
        <v>Q4</v>
      </c>
      <c r="S5723">
        <f t="shared" si="718"/>
        <v>11</v>
      </c>
      <c r="T5723" t="str">
        <f t="shared" si="719"/>
        <v>Nov</v>
      </c>
    </row>
    <row r="5724" spans="1:20" x14ac:dyDescent="0.35">
      <c r="A5724" t="s">
        <v>5789</v>
      </c>
      <c r="B5724" s="1">
        <v>45974</v>
      </c>
      <c r="C5724" t="s">
        <v>21</v>
      </c>
      <c r="D5724" t="s">
        <v>35</v>
      </c>
      <c r="E5724" t="s">
        <v>43</v>
      </c>
      <c r="F5724" t="s">
        <v>24</v>
      </c>
      <c r="G5724" t="s">
        <v>38</v>
      </c>
      <c r="H5724" t="s">
        <v>44</v>
      </c>
      <c r="I5724">
        <v>1</v>
      </c>
      <c r="J5724" s="2">
        <v>120.33</v>
      </c>
      <c r="K5724" s="3">
        <v>0.05</v>
      </c>
      <c r="L5724" s="2">
        <v>48.11</v>
      </c>
      <c r="M5724" s="2">
        <f t="shared" si="712"/>
        <v>114.31</v>
      </c>
      <c r="N5724" s="2">
        <f t="shared" si="713"/>
        <v>48.11</v>
      </c>
      <c r="O5724" s="2">
        <f t="shared" si="714"/>
        <v>66.2</v>
      </c>
      <c r="P5724" s="4">
        <f t="shared" si="715"/>
        <v>0.57912693552620065</v>
      </c>
      <c r="Q5724">
        <f t="shared" si="716"/>
        <v>2025</v>
      </c>
      <c r="R5724" t="str">
        <f t="shared" si="717"/>
        <v>Q4</v>
      </c>
      <c r="S5724">
        <f t="shared" si="718"/>
        <v>11</v>
      </c>
      <c r="T5724" t="str">
        <f t="shared" si="719"/>
        <v>Nov</v>
      </c>
    </row>
    <row r="5725" spans="1:20" x14ac:dyDescent="0.35">
      <c r="A5725" t="s">
        <v>5790</v>
      </c>
      <c r="B5725" s="1">
        <v>45974</v>
      </c>
      <c r="C5725" t="s">
        <v>62</v>
      </c>
      <c r="D5725" t="s">
        <v>69</v>
      </c>
      <c r="E5725" t="s">
        <v>52</v>
      </c>
      <c r="F5725" t="s">
        <v>37</v>
      </c>
      <c r="G5725" t="s">
        <v>32</v>
      </c>
      <c r="H5725" t="s">
        <v>33</v>
      </c>
      <c r="I5725">
        <v>1</v>
      </c>
      <c r="J5725" s="2">
        <v>35.46</v>
      </c>
      <c r="K5725" s="3">
        <v>0</v>
      </c>
      <c r="L5725" s="2">
        <v>12.49</v>
      </c>
      <c r="M5725" s="2">
        <f t="shared" si="712"/>
        <v>35.46</v>
      </c>
      <c r="N5725" s="2">
        <f t="shared" si="713"/>
        <v>12.49</v>
      </c>
      <c r="O5725" s="2">
        <f t="shared" si="714"/>
        <v>22.97</v>
      </c>
      <c r="P5725" s="4">
        <f t="shared" si="715"/>
        <v>0.64777213761985331</v>
      </c>
      <c r="Q5725">
        <f t="shared" si="716"/>
        <v>2025</v>
      </c>
      <c r="R5725" t="str">
        <f t="shared" si="717"/>
        <v>Q4</v>
      </c>
      <c r="S5725">
        <f t="shared" si="718"/>
        <v>11</v>
      </c>
      <c r="T5725" t="str">
        <f t="shared" si="719"/>
        <v>Nov</v>
      </c>
    </row>
    <row r="5726" spans="1:20" x14ac:dyDescent="0.35">
      <c r="A5726" t="s">
        <v>5791</v>
      </c>
      <c r="B5726" s="1">
        <v>45975</v>
      </c>
      <c r="C5726" t="s">
        <v>41</v>
      </c>
      <c r="D5726" t="s">
        <v>42</v>
      </c>
      <c r="E5726" t="s">
        <v>43</v>
      </c>
      <c r="F5726" t="s">
        <v>37</v>
      </c>
      <c r="G5726" t="s">
        <v>38</v>
      </c>
      <c r="H5726" t="s">
        <v>84</v>
      </c>
      <c r="I5726">
        <v>2</v>
      </c>
      <c r="J5726" s="2">
        <v>273.7</v>
      </c>
      <c r="K5726" s="3">
        <v>0.1</v>
      </c>
      <c r="L5726" s="2">
        <v>132.75</v>
      </c>
      <c r="M5726" s="2">
        <f t="shared" si="712"/>
        <v>492.66</v>
      </c>
      <c r="N5726" s="2">
        <f t="shared" si="713"/>
        <v>265.5</v>
      </c>
      <c r="O5726" s="2">
        <f t="shared" si="714"/>
        <v>227.16000000000003</v>
      </c>
      <c r="P5726" s="4">
        <f t="shared" si="715"/>
        <v>0.46108878333942277</v>
      </c>
      <c r="Q5726">
        <f t="shared" si="716"/>
        <v>2025</v>
      </c>
      <c r="R5726" t="str">
        <f t="shared" si="717"/>
        <v>Q4</v>
      </c>
      <c r="S5726">
        <f t="shared" si="718"/>
        <v>11</v>
      </c>
      <c r="T5726" t="str">
        <f t="shared" si="719"/>
        <v>Nov</v>
      </c>
    </row>
    <row r="5727" spans="1:20" x14ac:dyDescent="0.35">
      <c r="A5727" t="s">
        <v>5792</v>
      </c>
      <c r="B5727" s="1">
        <v>45975</v>
      </c>
      <c r="C5727" t="s">
        <v>62</v>
      </c>
      <c r="D5727" t="s">
        <v>69</v>
      </c>
      <c r="E5727" t="s">
        <v>36</v>
      </c>
      <c r="F5727" t="s">
        <v>37</v>
      </c>
      <c r="G5727" t="s">
        <v>32</v>
      </c>
      <c r="H5727" t="s">
        <v>86</v>
      </c>
      <c r="I5727">
        <v>2</v>
      </c>
      <c r="J5727" s="2">
        <v>64.08</v>
      </c>
      <c r="K5727" s="3">
        <v>0.1</v>
      </c>
      <c r="L5727" s="2">
        <v>24.97</v>
      </c>
      <c r="M5727" s="2">
        <f t="shared" si="712"/>
        <v>115.34</v>
      </c>
      <c r="N5727" s="2">
        <f t="shared" si="713"/>
        <v>49.94</v>
      </c>
      <c r="O5727" s="2">
        <f t="shared" si="714"/>
        <v>65.400000000000006</v>
      </c>
      <c r="P5727" s="4">
        <f t="shared" si="715"/>
        <v>0.56701924744234444</v>
      </c>
      <c r="Q5727">
        <f t="shared" si="716"/>
        <v>2025</v>
      </c>
      <c r="R5727" t="str">
        <f t="shared" si="717"/>
        <v>Q4</v>
      </c>
      <c r="S5727">
        <f t="shared" si="718"/>
        <v>11</v>
      </c>
      <c r="T5727" t="str">
        <f t="shared" si="719"/>
        <v>Nov</v>
      </c>
    </row>
    <row r="5728" spans="1:20" x14ac:dyDescent="0.35">
      <c r="A5728" t="s">
        <v>5793</v>
      </c>
      <c r="B5728" s="1">
        <v>45975</v>
      </c>
      <c r="C5728" t="s">
        <v>41</v>
      </c>
      <c r="D5728" t="s">
        <v>42</v>
      </c>
      <c r="E5728" t="s">
        <v>43</v>
      </c>
      <c r="F5728" t="s">
        <v>24</v>
      </c>
      <c r="G5728" t="s">
        <v>38</v>
      </c>
      <c r="H5728" t="s">
        <v>56</v>
      </c>
      <c r="I5728">
        <v>5</v>
      </c>
      <c r="J5728" s="2">
        <v>82.07</v>
      </c>
      <c r="K5728" s="3">
        <v>0.1</v>
      </c>
      <c r="L5728" s="2">
        <v>32.409999999999997</v>
      </c>
      <c r="M5728" s="2">
        <f t="shared" si="712"/>
        <v>369.32</v>
      </c>
      <c r="N5728" s="2">
        <f t="shared" si="713"/>
        <v>162.05000000000001</v>
      </c>
      <c r="O5728" s="2">
        <f t="shared" si="714"/>
        <v>207.26999999999998</v>
      </c>
      <c r="P5728" s="4">
        <f t="shared" si="715"/>
        <v>0.56122062168309317</v>
      </c>
      <c r="Q5728">
        <f t="shared" si="716"/>
        <v>2025</v>
      </c>
      <c r="R5728" t="str">
        <f t="shared" si="717"/>
        <v>Q4</v>
      </c>
      <c r="S5728">
        <f t="shared" si="718"/>
        <v>11</v>
      </c>
      <c r="T5728" t="str">
        <f t="shared" si="719"/>
        <v>Nov</v>
      </c>
    </row>
    <row r="5729" spans="1:20" x14ac:dyDescent="0.35">
      <c r="A5729" t="s">
        <v>5794</v>
      </c>
      <c r="B5729" s="1">
        <v>45975</v>
      </c>
      <c r="C5729" t="s">
        <v>41</v>
      </c>
      <c r="D5729" t="s">
        <v>42</v>
      </c>
      <c r="E5729" t="s">
        <v>23</v>
      </c>
      <c r="F5729" t="s">
        <v>31</v>
      </c>
      <c r="G5729" t="s">
        <v>25</v>
      </c>
      <c r="H5729" t="s">
        <v>91</v>
      </c>
      <c r="I5729">
        <v>1</v>
      </c>
      <c r="J5729" s="2">
        <v>103.87</v>
      </c>
      <c r="K5729" s="3">
        <v>0</v>
      </c>
      <c r="L5729" s="2">
        <v>43.64</v>
      </c>
      <c r="M5729" s="2">
        <f t="shared" si="712"/>
        <v>103.87</v>
      </c>
      <c r="N5729" s="2">
        <f t="shared" si="713"/>
        <v>43.64</v>
      </c>
      <c r="O5729" s="2">
        <f t="shared" si="714"/>
        <v>60.230000000000004</v>
      </c>
      <c r="P5729" s="4">
        <f t="shared" si="715"/>
        <v>0.57985943968422071</v>
      </c>
      <c r="Q5729">
        <f t="shared" si="716"/>
        <v>2025</v>
      </c>
      <c r="R5729" t="str">
        <f t="shared" si="717"/>
        <v>Q4</v>
      </c>
      <c r="S5729">
        <f t="shared" si="718"/>
        <v>11</v>
      </c>
      <c r="T5729" t="str">
        <f t="shared" si="719"/>
        <v>Nov</v>
      </c>
    </row>
    <row r="5730" spans="1:20" x14ac:dyDescent="0.35">
      <c r="A5730" t="s">
        <v>5795</v>
      </c>
      <c r="B5730" s="1">
        <v>45975</v>
      </c>
      <c r="C5730" t="s">
        <v>21</v>
      </c>
      <c r="D5730" t="s">
        <v>35</v>
      </c>
      <c r="E5730" t="s">
        <v>23</v>
      </c>
      <c r="F5730" t="s">
        <v>37</v>
      </c>
      <c r="G5730" t="s">
        <v>25</v>
      </c>
      <c r="H5730" t="s">
        <v>72</v>
      </c>
      <c r="I5730">
        <v>1</v>
      </c>
      <c r="J5730" s="2">
        <v>185.54</v>
      </c>
      <c r="K5730" s="3">
        <v>0</v>
      </c>
      <c r="L5730" s="2">
        <v>106.15</v>
      </c>
      <c r="M5730" s="2">
        <f t="shared" si="712"/>
        <v>185.54</v>
      </c>
      <c r="N5730" s="2">
        <f t="shared" si="713"/>
        <v>106.15</v>
      </c>
      <c r="O5730" s="2">
        <f t="shared" si="714"/>
        <v>79.389999999999986</v>
      </c>
      <c r="P5730" s="4">
        <f t="shared" si="715"/>
        <v>0.42788617009809199</v>
      </c>
      <c r="Q5730">
        <f t="shared" si="716"/>
        <v>2025</v>
      </c>
      <c r="R5730" t="str">
        <f t="shared" si="717"/>
        <v>Q4</v>
      </c>
      <c r="S5730">
        <f t="shared" si="718"/>
        <v>11</v>
      </c>
      <c r="T5730" t="str">
        <f t="shared" si="719"/>
        <v>Nov</v>
      </c>
    </row>
    <row r="5731" spans="1:20" x14ac:dyDescent="0.35">
      <c r="A5731" t="s">
        <v>5796</v>
      </c>
      <c r="B5731" s="1">
        <v>45975</v>
      </c>
      <c r="C5731" t="s">
        <v>28</v>
      </c>
      <c r="D5731" t="s">
        <v>29</v>
      </c>
      <c r="E5731" t="s">
        <v>43</v>
      </c>
      <c r="F5731" t="s">
        <v>24</v>
      </c>
      <c r="G5731" t="s">
        <v>32</v>
      </c>
      <c r="H5731" t="s">
        <v>33</v>
      </c>
      <c r="I5731">
        <v>1</v>
      </c>
      <c r="J5731" s="2">
        <v>39.92</v>
      </c>
      <c r="K5731" s="3">
        <v>0.15</v>
      </c>
      <c r="L5731" s="2">
        <v>12.42</v>
      </c>
      <c r="M5731" s="2">
        <f t="shared" si="712"/>
        <v>33.93</v>
      </c>
      <c r="N5731" s="2">
        <f t="shared" si="713"/>
        <v>12.42</v>
      </c>
      <c r="O5731" s="2">
        <f t="shared" si="714"/>
        <v>21.509999999999998</v>
      </c>
      <c r="P5731" s="4">
        <f t="shared" si="715"/>
        <v>0.63395225464190974</v>
      </c>
      <c r="Q5731">
        <f t="shared" si="716"/>
        <v>2025</v>
      </c>
      <c r="R5731" t="str">
        <f t="shared" si="717"/>
        <v>Q4</v>
      </c>
      <c r="S5731">
        <f t="shared" si="718"/>
        <v>11</v>
      </c>
      <c r="T5731" t="str">
        <f t="shared" si="719"/>
        <v>Nov</v>
      </c>
    </row>
    <row r="5732" spans="1:20" x14ac:dyDescent="0.35">
      <c r="A5732" t="s">
        <v>5797</v>
      </c>
      <c r="B5732" s="1">
        <v>45976</v>
      </c>
      <c r="C5732" t="s">
        <v>41</v>
      </c>
      <c r="D5732" t="s">
        <v>90</v>
      </c>
      <c r="E5732" t="s">
        <v>23</v>
      </c>
      <c r="F5732" t="s">
        <v>37</v>
      </c>
      <c r="G5732" t="s">
        <v>25</v>
      </c>
      <c r="H5732" t="s">
        <v>91</v>
      </c>
      <c r="I5732">
        <v>1</v>
      </c>
      <c r="J5732" s="2">
        <v>102.2</v>
      </c>
      <c r="K5732" s="3">
        <v>0</v>
      </c>
      <c r="L5732" s="2">
        <v>45.24</v>
      </c>
      <c r="M5732" s="2">
        <f t="shared" si="712"/>
        <v>102.2</v>
      </c>
      <c r="N5732" s="2">
        <f t="shared" si="713"/>
        <v>45.24</v>
      </c>
      <c r="O5732" s="2">
        <f t="shared" si="714"/>
        <v>56.96</v>
      </c>
      <c r="P5732" s="4">
        <f t="shared" si="715"/>
        <v>0.55733855185909975</v>
      </c>
      <c r="Q5732">
        <f t="shared" si="716"/>
        <v>2025</v>
      </c>
      <c r="R5732" t="str">
        <f t="shared" si="717"/>
        <v>Q4</v>
      </c>
      <c r="S5732">
        <f t="shared" si="718"/>
        <v>11</v>
      </c>
      <c r="T5732" t="str">
        <f t="shared" si="719"/>
        <v>Nov</v>
      </c>
    </row>
    <row r="5733" spans="1:20" x14ac:dyDescent="0.35">
      <c r="A5733" t="s">
        <v>5798</v>
      </c>
      <c r="B5733" s="1">
        <v>45976</v>
      </c>
      <c r="C5733" t="s">
        <v>41</v>
      </c>
      <c r="D5733" t="s">
        <v>90</v>
      </c>
      <c r="E5733" t="s">
        <v>23</v>
      </c>
      <c r="F5733" t="s">
        <v>24</v>
      </c>
      <c r="G5733" t="s">
        <v>46</v>
      </c>
      <c r="H5733" t="s">
        <v>183</v>
      </c>
      <c r="I5733">
        <v>1</v>
      </c>
      <c r="J5733" s="2">
        <v>146.30000000000001</v>
      </c>
      <c r="K5733" s="3">
        <v>0.05</v>
      </c>
      <c r="L5733" s="2">
        <v>63.68</v>
      </c>
      <c r="M5733" s="2">
        <f t="shared" si="712"/>
        <v>138.99</v>
      </c>
      <c r="N5733" s="2">
        <f t="shared" si="713"/>
        <v>63.68</v>
      </c>
      <c r="O5733" s="2">
        <f t="shared" si="714"/>
        <v>75.31</v>
      </c>
      <c r="P5733" s="4">
        <f t="shared" si="715"/>
        <v>0.54183754226922798</v>
      </c>
      <c r="Q5733">
        <f t="shared" si="716"/>
        <v>2025</v>
      </c>
      <c r="R5733" t="str">
        <f t="shared" si="717"/>
        <v>Q4</v>
      </c>
      <c r="S5733">
        <f t="shared" si="718"/>
        <v>11</v>
      </c>
      <c r="T5733" t="str">
        <f t="shared" si="719"/>
        <v>Nov</v>
      </c>
    </row>
    <row r="5734" spans="1:20" x14ac:dyDescent="0.35">
      <c r="A5734" t="s">
        <v>5799</v>
      </c>
      <c r="B5734" s="1">
        <v>45976</v>
      </c>
      <c r="C5734" t="s">
        <v>21</v>
      </c>
      <c r="D5734" t="s">
        <v>35</v>
      </c>
      <c r="E5734" t="s">
        <v>23</v>
      </c>
      <c r="F5734" t="s">
        <v>37</v>
      </c>
      <c r="G5734" t="s">
        <v>32</v>
      </c>
      <c r="H5734" t="s">
        <v>33</v>
      </c>
      <c r="I5734">
        <v>1</v>
      </c>
      <c r="J5734" s="2">
        <v>39.08</v>
      </c>
      <c r="K5734" s="3">
        <v>0.05</v>
      </c>
      <c r="L5734" s="2">
        <v>12.44</v>
      </c>
      <c r="M5734" s="2">
        <f t="shared" si="712"/>
        <v>37.130000000000003</v>
      </c>
      <c r="N5734" s="2">
        <f t="shared" si="713"/>
        <v>12.44</v>
      </c>
      <c r="O5734" s="2">
        <f t="shared" si="714"/>
        <v>24.690000000000005</v>
      </c>
      <c r="P5734" s="4">
        <f t="shared" si="715"/>
        <v>0.66496094802046868</v>
      </c>
      <c r="Q5734">
        <f t="shared" si="716"/>
        <v>2025</v>
      </c>
      <c r="R5734" t="str">
        <f t="shared" si="717"/>
        <v>Q4</v>
      </c>
      <c r="S5734">
        <f t="shared" si="718"/>
        <v>11</v>
      </c>
      <c r="T5734" t="str">
        <f t="shared" si="719"/>
        <v>Nov</v>
      </c>
    </row>
    <row r="5735" spans="1:20" x14ac:dyDescent="0.35">
      <c r="A5735" t="s">
        <v>5800</v>
      </c>
      <c r="B5735" s="1">
        <v>45976</v>
      </c>
      <c r="C5735" t="s">
        <v>21</v>
      </c>
      <c r="D5735" t="s">
        <v>35</v>
      </c>
      <c r="E5735" t="s">
        <v>23</v>
      </c>
      <c r="F5735" t="s">
        <v>24</v>
      </c>
      <c r="G5735" t="s">
        <v>38</v>
      </c>
      <c r="H5735" t="s">
        <v>56</v>
      </c>
      <c r="I5735">
        <v>1</v>
      </c>
      <c r="J5735" s="2">
        <v>80.069999999999993</v>
      </c>
      <c r="K5735" s="3">
        <v>0</v>
      </c>
      <c r="L5735" s="2">
        <v>31.25</v>
      </c>
      <c r="M5735" s="2">
        <f t="shared" si="712"/>
        <v>80.069999999999993</v>
      </c>
      <c r="N5735" s="2">
        <f t="shared" si="713"/>
        <v>31.25</v>
      </c>
      <c r="O5735" s="2">
        <f t="shared" si="714"/>
        <v>48.819999999999993</v>
      </c>
      <c r="P5735" s="4">
        <f t="shared" si="715"/>
        <v>0.60971649806419381</v>
      </c>
      <c r="Q5735">
        <f t="shared" si="716"/>
        <v>2025</v>
      </c>
      <c r="R5735" t="str">
        <f t="shared" si="717"/>
        <v>Q4</v>
      </c>
      <c r="S5735">
        <f t="shared" si="718"/>
        <v>11</v>
      </c>
      <c r="T5735" t="str">
        <f t="shared" si="719"/>
        <v>Nov</v>
      </c>
    </row>
    <row r="5736" spans="1:20" x14ac:dyDescent="0.35">
      <c r="A5736" t="s">
        <v>5801</v>
      </c>
      <c r="B5736" s="1">
        <v>45977</v>
      </c>
      <c r="C5736" t="s">
        <v>28</v>
      </c>
      <c r="D5736" t="s">
        <v>29</v>
      </c>
      <c r="E5736" t="s">
        <v>52</v>
      </c>
      <c r="F5736" t="s">
        <v>24</v>
      </c>
      <c r="G5736" t="s">
        <v>46</v>
      </c>
      <c r="H5736" t="s">
        <v>79</v>
      </c>
      <c r="I5736">
        <v>1</v>
      </c>
      <c r="J5736" s="2">
        <v>29.73</v>
      </c>
      <c r="K5736" s="3">
        <v>0</v>
      </c>
      <c r="L5736" s="2">
        <v>9.44</v>
      </c>
      <c r="M5736" s="2">
        <f t="shared" si="712"/>
        <v>29.73</v>
      </c>
      <c r="N5736" s="2">
        <f t="shared" si="713"/>
        <v>9.44</v>
      </c>
      <c r="O5736" s="2">
        <f t="shared" si="714"/>
        <v>20.29</v>
      </c>
      <c r="P5736" s="4">
        <f t="shared" si="715"/>
        <v>0.68247561385805577</v>
      </c>
      <c r="Q5736">
        <f t="shared" si="716"/>
        <v>2025</v>
      </c>
      <c r="R5736" t="str">
        <f t="shared" si="717"/>
        <v>Q4</v>
      </c>
      <c r="S5736">
        <f t="shared" si="718"/>
        <v>11</v>
      </c>
      <c r="T5736" t="str">
        <f t="shared" si="719"/>
        <v>Nov</v>
      </c>
    </row>
    <row r="5737" spans="1:20" x14ac:dyDescent="0.35">
      <c r="A5737" t="s">
        <v>5802</v>
      </c>
      <c r="B5737" s="1">
        <v>45977</v>
      </c>
      <c r="C5737" t="s">
        <v>21</v>
      </c>
      <c r="D5737" t="s">
        <v>35</v>
      </c>
      <c r="E5737" t="s">
        <v>43</v>
      </c>
      <c r="F5737" t="s">
        <v>37</v>
      </c>
      <c r="G5737" t="s">
        <v>53</v>
      </c>
      <c r="H5737" t="s">
        <v>54</v>
      </c>
      <c r="I5737">
        <v>1</v>
      </c>
      <c r="J5737" s="2">
        <v>149.75</v>
      </c>
      <c r="K5737" s="3">
        <v>0.1</v>
      </c>
      <c r="L5737" s="2">
        <v>71.06</v>
      </c>
      <c r="M5737" s="2">
        <f t="shared" si="712"/>
        <v>134.78</v>
      </c>
      <c r="N5737" s="2">
        <f t="shared" si="713"/>
        <v>71.06</v>
      </c>
      <c r="O5737" s="2">
        <f t="shared" si="714"/>
        <v>63.72</v>
      </c>
      <c r="P5737" s="4">
        <f t="shared" si="715"/>
        <v>0.47277044071820745</v>
      </c>
      <c r="Q5737">
        <f t="shared" si="716"/>
        <v>2025</v>
      </c>
      <c r="R5737" t="str">
        <f t="shared" si="717"/>
        <v>Q4</v>
      </c>
      <c r="S5737">
        <f t="shared" si="718"/>
        <v>11</v>
      </c>
      <c r="T5737" t="str">
        <f t="shared" si="719"/>
        <v>Nov</v>
      </c>
    </row>
    <row r="5738" spans="1:20" x14ac:dyDescent="0.35">
      <c r="A5738" t="s">
        <v>5803</v>
      </c>
      <c r="B5738" s="1">
        <v>45977</v>
      </c>
      <c r="C5738" t="s">
        <v>28</v>
      </c>
      <c r="D5738" t="s">
        <v>29</v>
      </c>
      <c r="E5738" t="s">
        <v>43</v>
      </c>
      <c r="F5738" t="s">
        <v>37</v>
      </c>
      <c r="G5738" t="s">
        <v>38</v>
      </c>
      <c r="H5738" t="s">
        <v>44</v>
      </c>
      <c r="I5738">
        <v>1</v>
      </c>
      <c r="J5738" s="2">
        <v>119.97</v>
      </c>
      <c r="K5738" s="3">
        <v>0</v>
      </c>
      <c r="L5738" s="2">
        <v>49.79</v>
      </c>
      <c r="M5738" s="2">
        <f t="shared" si="712"/>
        <v>119.97</v>
      </c>
      <c r="N5738" s="2">
        <f t="shared" si="713"/>
        <v>49.79</v>
      </c>
      <c r="O5738" s="2">
        <f t="shared" si="714"/>
        <v>70.180000000000007</v>
      </c>
      <c r="P5738" s="4">
        <f t="shared" si="715"/>
        <v>0.58497957822789037</v>
      </c>
      <c r="Q5738">
        <f t="shared" si="716"/>
        <v>2025</v>
      </c>
      <c r="R5738" t="str">
        <f t="shared" si="717"/>
        <v>Q4</v>
      </c>
      <c r="S5738">
        <f t="shared" si="718"/>
        <v>11</v>
      </c>
      <c r="T5738" t="str">
        <f t="shared" si="719"/>
        <v>Nov</v>
      </c>
    </row>
    <row r="5739" spans="1:20" x14ac:dyDescent="0.35">
      <c r="A5739" t="s">
        <v>5804</v>
      </c>
      <c r="B5739" s="1">
        <v>45977</v>
      </c>
      <c r="C5739" t="s">
        <v>41</v>
      </c>
      <c r="D5739" t="s">
        <v>42</v>
      </c>
      <c r="E5739" t="s">
        <v>30</v>
      </c>
      <c r="F5739" t="s">
        <v>31</v>
      </c>
      <c r="G5739" t="s">
        <v>53</v>
      </c>
      <c r="H5739" t="s">
        <v>54</v>
      </c>
      <c r="I5739">
        <v>15</v>
      </c>
      <c r="J5739" s="2">
        <v>152.85</v>
      </c>
      <c r="K5739" s="3">
        <v>0.15</v>
      </c>
      <c r="L5739" s="2">
        <v>72.87</v>
      </c>
      <c r="M5739" s="2">
        <f t="shared" si="712"/>
        <v>1948.84</v>
      </c>
      <c r="N5739" s="2">
        <f t="shared" si="713"/>
        <v>1093.05</v>
      </c>
      <c r="O5739" s="2">
        <f t="shared" si="714"/>
        <v>855.79</v>
      </c>
      <c r="P5739" s="4">
        <f t="shared" si="715"/>
        <v>0.4391278914636399</v>
      </c>
      <c r="Q5739">
        <f t="shared" si="716"/>
        <v>2025</v>
      </c>
      <c r="R5739" t="str">
        <f t="shared" si="717"/>
        <v>Q4</v>
      </c>
      <c r="S5739">
        <f t="shared" si="718"/>
        <v>11</v>
      </c>
      <c r="T5739" t="str">
        <f t="shared" si="719"/>
        <v>Nov</v>
      </c>
    </row>
    <row r="5740" spans="1:20" x14ac:dyDescent="0.35">
      <c r="A5740" t="s">
        <v>5805</v>
      </c>
      <c r="B5740" s="1">
        <v>45977</v>
      </c>
      <c r="C5740" t="s">
        <v>21</v>
      </c>
      <c r="D5740" t="s">
        <v>35</v>
      </c>
      <c r="E5740" t="s">
        <v>36</v>
      </c>
      <c r="F5740" t="s">
        <v>24</v>
      </c>
      <c r="G5740" t="s">
        <v>38</v>
      </c>
      <c r="H5740" t="s">
        <v>84</v>
      </c>
      <c r="I5740">
        <v>1</v>
      </c>
      <c r="J5740" s="2">
        <v>265.33999999999997</v>
      </c>
      <c r="K5740" s="3">
        <v>0</v>
      </c>
      <c r="L5740" s="2">
        <v>132.33000000000001</v>
      </c>
      <c r="M5740" s="2">
        <f t="shared" si="712"/>
        <v>265.33999999999997</v>
      </c>
      <c r="N5740" s="2">
        <f t="shared" si="713"/>
        <v>132.33000000000001</v>
      </c>
      <c r="O5740" s="2">
        <f t="shared" si="714"/>
        <v>133.00999999999996</v>
      </c>
      <c r="P5740" s="4">
        <f t="shared" si="715"/>
        <v>0.50128137483982804</v>
      </c>
      <c r="Q5740">
        <f t="shared" si="716"/>
        <v>2025</v>
      </c>
      <c r="R5740" t="str">
        <f t="shared" si="717"/>
        <v>Q4</v>
      </c>
      <c r="S5740">
        <f t="shared" si="718"/>
        <v>11</v>
      </c>
      <c r="T5740" t="str">
        <f t="shared" si="719"/>
        <v>Nov</v>
      </c>
    </row>
    <row r="5741" spans="1:20" x14ac:dyDescent="0.35">
      <c r="A5741" t="s">
        <v>5806</v>
      </c>
      <c r="B5741" s="1">
        <v>45977</v>
      </c>
      <c r="C5741" t="s">
        <v>21</v>
      </c>
      <c r="D5741" t="s">
        <v>103</v>
      </c>
      <c r="E5741" t="s">
        <v>23</v>
      </c>
      <c r="F5741" t="s">
        <v>31</v>
      </c>
      <c r="G5741" t="s">
        <v>38</v>
      </c>
      <c r="H5741" t="s">
        <v>56</v>
      </c>
      <c r="I5741">
        <v>1</v>
      </c>
      <c r="J5741" s="2">
        <v>71.430000000000007</v>
      </c>
      <c r="K5741" s="3">
        <v>0</v>
      </c>
      <c r="L5741" s="2">
        <v>31.12</v>
      </c>
      <c r="M5741" s="2">
        <f t="shared" si="712"/>
        <v>71.430000000000007</v>
      </c>
      <c r="N5741" s="2">
        <f t="shared" si="713"/>
        <v>31.12</v>
      </c>
      <c r="O5741" s="2">
        <f t="shared" si="714"/>
        <v>40.31</v>
      </c>
      <c r="P5741" s="4">
        <f t="shared" si="715"/>
        <v>0.56432871342573143</v>
      </c>
      <c r="Q5741">
        <f t="shared" si="716"/>
        <v>2025</v>
      </c>
      <c r="R5741" t="str">
        <f t="shared" si="717"/>
        <v>Q4</v>
      </c>
      <c r="S5741">
        <f t="shared" si="718"/>
        <v>11</v>
      </c>
      <c r="T5741" t="str">
        <f t="shared" si="719"/>
        <v>Nov</v>
      </c>
    </row>
    <row r="5742" spans="1:20" x14ac:dyDescent="0.35">
      <c r="A5742" t="s">
        <v>5807</v>
      </c>
      <c r="B5742" s="1">
        <v>45977</v>
      </c>
      <c r="C5742" t="s">
        <v>21</v>
      </c>
      <c r="D5742" t="s">
        <v>35</v>
      </c>
      <c r="E5742" t="s">
        <v>23</v>
      </c>
      <c r="F5742" t="s">
        <v>37</v>
      </c>
      <c r="G5742" t="s">
        <v>38</v>
      </c>
      <c r="H5742" t="s">
        <v>56</v>
      </c>
      <c r="I5742">
        <v>1</v>
      </c>
      <c r="J5742" s="2">
        <v>79.709999999999994</v>
      </c>
      <c r="K5742" s="3">
        <v>0.05</v>
      </c>
      <c r="L5742" s="2">
        <v>31.44</v>
      </c>
      <c r="M5742" s="2">
        <f t="shared" si="712"/>
        <v>75.72</v>
      </c>
      <c r="N5742" s="2">
        <f t="shared" si="713"/>
        <v>31.44</v>
      </c>
      <c r="O5742" s="2">
        <f t="shared" si="714"/>
        <v>44.28</v>
      </c>
      <c r="P5742" s="4">
        <f t="shared" si="715"/>
        <v>0.58478605388272586</v>
      </c>
      <c r="Q5742">
        <f t="shared" si="716"/>
        <v>2025</v>
      </c>
      <c r="R5742" t="str">
        <f t="shared" si="717"/>
        <v>Q4</v>
      </c>
      <c r="S5742">
        <f t="shared" si="718"/>
        <v>11</v>
      </c>
      <c r="T5742" t="str">
        <f t="shared" si="719"/>
        <v>Nov</v>
      </c>
    </row>
    <row r="5743" spans="1:20" x14ac:dyDescent="0.35">
      <c r="A5743" t="s">
        <v>5808</v>
      </c>
      <c r="B5743" s="1">
        <v>45977</v>
      </c>
      <c r="C5743" t="s">
        <v>41</v>
      </c>
      <c r="D5743" t="s">
        <v>42</v>
      </c>
      <c r="E5743" t="s">
        <v>23</v>
      </c>
      <c r="F5743" t="s">
        <v>37</v>
      </c>
      <c r="G5743" t="s">
        <v>38</v>
      </c>
      <c r="H5743" t="s">
        <v>44</v>
      </c>
      <c r="I5743">
        <v>2</v>
      </c>
      <c r="J5743" s="2">
        <v>125.8</v>
      </c>
      <c r="K5743" s="3">
        <v>0</v>
      </c>
      <c r="L5743" s="2">
        <v>50.79</v>
      </c>
      <c r="M5743" s="2">
        <f t="shared" si="712"/>
        <v>251.6</v>
      </c>
      <c r="N5743" s="2">
        <f t="shared" si="713"/>
        <v>101.58</v>
      </c>
      <c r="O5743" s="2">
        <f t="shared" si="714"/>
        <v>150.01999999999998</v>
      </c>
      <c r="P5743" s="4">
        <f t="shared" si="715"/>
        <v>0.59626391096979325</v>
      </c>
      <c r="Q5743">
        <f t="shared" si="716"/>
        <v>2025</v>
      </c>
      <c r="R5743" t="str">
        <f t="shared" si="717"/>
        <v>Q4</v>
      </c>
      <c r="S5743">
        <f t="shared" si="718"/>
        <v>11</v>
      </c>
      <c r="T5743" t="str">
        <f t="shared" si="719"/>
        <v>Nov</v>
      </c>
    </row>
    <row r="5744" spans="1:20" x14ac:dyDescent="0.35">
      <c r="A5744" t="s">
        <v>5809</v>
      </c>
      <c r="B5744" s="1">
        <v>45977</v>
      </c>
      <c r="C5744" t="s">
        <v>28</v>
      </c>
      <c r="D5744" t="s">
        <v>49</v>
      </c>
      <c r="E5744" t="s">
        <v>43</v>
      </c>
      <c r="F5744" t="s">
        <v>24</v>
      </c>
      <c r="G5744" t="s">
        <v>32</v>
      </c>
      <c r="H5744" t="s">
        <v>33</v>
      </c>
      <c r="I5744">
        <v>1</v>
      </c>
      <c r="J5744" s="2">
        <v>38.94</v>
      </c>
      <c r="K5744" s="3">
        <v>0</v>
      </c>
      <c r="L5744" s="2">
        <v>12.33</v>
      </c>
      <c r="M5744" s="2">
        <f t="shared" si="712"/>
        <v>38.94</v>
      </c>
      <c r="N5744" s="2">
        <f t="shared" si="713"/>
        <v>12.33</v>
      </c>
      <c r="O5744" s="2">
        <f t="shared" si="714"/>
        <v>26.61</v>
      </c>
      <c r="P5744" s="4">
        <f t="shared" si="715"/>
        <v>0.68335901386748843</v>
      </c>
      <c r="Q5744">
        <f t="shared" si="716"/>
        <v>2025</v>
      </c>
      <c r="R5744" t="str">
        <f t="shared" si="717"/>
        <v>Q4</v>
      </c>
      <c r="S5744">
        <f t="shared" si="718"/>
        <v>11</v>
      </c>
      <c r="T5744" t="str">
        <f t="shared" si="719"/>
        <v>Nov</v>
      </c>
    </row>
    <row r="5745" spans="1:20" x14ac:dyDescent="0.35">
      <c r="A5745" t="s">
        <v>5810</v>
      </c>
      <c r="B5745" s="1">
        <v>45977</v>
      </c>
      <c r="C5745" t="s">
        <v>62</v>
      </c>
      <c r="D5745" t="s">
        <v>63</v>
      </c>
      <c r="E5745" t="s">
        <v>52</v>
      </c>
      <c r="F5745" t="s">
        <v>37</v>
      </c>
      <c r="G5745" t="s">
        <v>25</v>
      </c>
      <c r="H5745" t="s">
        <v>26</v>
      </c>
      <c r="I5745">
        <v>3</v>
      </c>
      <c r="J5745" s="2">
        <v>22.49</v>
      </c>
      <c r="K5745" s="3">
        <v>0.05</v>
      </c>
      <c r="L5745" s="2">
        <v>6.74</v>
      </c>
      <c r="M5745" s="2">
        <f t="shared" si="712"/>
        <v>64.099999999999994</v>
      </c>
      <c r="N5745" s="2">
        <f t="shared" si="713"/>
        <v>20.22</v>
      </c>
      <c r="O5745" s="2">
        <f t="shared" si="714"/>
        <v>43.879999999999995</v>
      </c>
      <c r="P5745" s="4">
        <f t="shared" si="715"/>
        <v>0.68455538221528855</v>
      </c>
      <c r="Q5745">
        <f t="shared" si="716"/>
        <v>2025</v>
      </c>
      <c r="R5745" t="str">
        <f t="shared" si="717"/>
        <v>Q4</v>
      </c>
      <c r="S5745">
        <f t="shared" si="718"/>
        <v>11</v>
      </c>
      <c r="T5745" t="str">
        <f t="shared" si="719"/>
        <v>Nov</v>
      </c>
    </row>
    <row r="5746" spans="1:20" x14ac:dyDescent="0.35">
      <c r="A5746" t="s">
        <v>5811</v>
      </c>
      <c r="B5746" s="1">
        <v>45978</v>
      </c>
      <c r="C5746" t="s">
        <v>41</v>
      </c>
      <c r="D5746" t="s">
        <v>42</v>
      </c>
      <c r="E5746" t="s">
        <v>52</v>
      </c>
      <c r="F5746" t="s">
        <v>24</v>
      </c>
      <c r="G5746" t="s">
        <v>53</v>
      </c>
      <c r="H5746" t="s">
        <v>131</v>
      </c>
      <c r="I5746">
        <v>1</v>
      </c>
      <c r="J5746" s="2">
        <v>33.19</v>
      </c>
      <c r="K5746" s="3">
        <v>0.25</v>
      </c>
      <c r="L5746" s="2">
        <v>9.25</v>
      </c>
      <c r="M5746" s="2">
        <f t="shared" si="712"/>
        <v>24.89</v>
      </c>
      <c r="N5746" s="2">
        <f t="shared" si="713"/>
        <v>9.25</v>
      </c>
      <c r="O5746" s="2">
        <f t="shared" si="714"/>
        <v>15.64</v>
      </c>
      <c r="P5746" s="4">
        <f t="shared" si="715"/>
        <v>0.6283648051426276</v>
      </c>
      <c r="Q5746">
        <f t="shared" si="716"/>
        <v>2025</v>
      </c>
      <c r="R5746" t="str">
        <f t="shared" si="717"/>
        <v>Q4</v>
      </c>
      <c r="S5746">
        <f t="shared" si="718"/>
        <v>11</v>
      </c>
      <c r="T5746" t="str">
        <f t="shared" si="719"/>
        <v>Nov</v>
      </c>
    </row>
    <row r="5747" spans="1:20" x14ac:dyDescent="0.35">
      <c r="A5747" t="s">
        <v>5812</v>
      </c>
      <c r="B5747" s="1">
        <v>45978</v>
      </c>
      <c r="C5747" t="s">
        <v>62</v>
      </c>
      <c r="D5747" t="s">
        <v>74</v>
      </c>
      <c r="E5747" t="s">
        <v>43</v>
      </c>
      <c r="F5747" t="s">
        <v>24</v>
      </c>
      <c r="G5747" t="s">
        <v>25</v>
      </c>
      <c r="H5747" t="s">
        <v>81</v>
      </c>
      <c r="I5747">
        <v>1</v>
      </c>
      <c r="J5747" s="2">
        <v>39.04</v>
      </c>
      <c r="K5747" s="3">
        <v>0.2</v>
      </c>
      <c r="L5747" s="2">
        <v>15.68</v>
      </c>
      <c r="M5747" s="2">
        <f t="shared" si="712"/>
        <v>31.23</v>
      </c>
      <c r="N5747" s="2">
        <f t="shared" si="713"/>
        <v>15.68</v>
      </c>
      <c r="O5747" s="2">
        <f t="shared" si="714"/>
        <v>15.55</v>
      </c>
      <c r="P5747" s="4">
        <f t="shared" si="715"/>
        <v>0.4979186679474864</v>
      </c>
      <c r="Q5747">
        <f t="shared" si="716"/>
        <v>2025</v>
      </c>
      <c r="R5747" t="str">
        <f t="shared" si="717"/>
        <v>Q4</v>
      </c>
      <c r="S5747">
        <f t="shared" si="718"/>
        <v>11</v>
      </c>
      <c r="T5747" t="str">
        <f t="shared" si="719"/>
        <v>Nov</v>
      </c>
    </row>
    <row r="5748" spans="1:20" x14ac:dyDescent="0.35">
      <c r="A5748" t="s">
        <v>5813</v>
      </c>
      <c r="B5748" s="1">
        <v>45978</v>
      </c>
      <c r="C5748" t="s">
        <v>21</v>
      </c>
      <c r="D5748" t="s">
        <v>35</v>
      </c>
      <c r="E5748" t="s">
        <v>23</v>
      </c>
      <c r="F5748" t="s">
        <v>24</v>
      </c>
      <c r="G5748" t="s">
        <v>38</v>
      </c>
      <c r="H5748" t="s">
        <v>56</v>
      </c>
      <c r="I5748">
        <v>1</v>
      </c>
      <c r="J5748" s="2">
        <v>78.650000000000006</v>
      </c>
      <c r="K5748" s="3">
        <v>0.05</v>
      </c>
      <c r="L5748" s="2">
        <v>31.19</v>
      </c>
      <c r="M5748" s="2">
        <f t="shared" si="712"/>
        <v>74.72</v>
      </c>
      <c r="N5748" s="2">
        <f t="shared" si="713"/>
        <v>31.19</v>
      </c>
      <c r="O5748" s="2">
        <f t="shared" si="714"/>
        <v>43.53</v>
      </c>
      <c r="P5748" s="4">
        <f t="shared" si="715"/>
        <v>0.58257494646680941</v>
      </c>
      <c r="Q5748">
        <f t="shared" si="716"/>
        <v>2025</v>
      </c>
      <c r="R5748" t="str">
        <f t="shared" si="717"/>
        <v>Q4</v>
      </c>
      <c r="S5748">
        <f t="shared" si="718"/>
        <v>11</v>
      </c>
      <c r="T5748" t="str">
        <f t="shared" si="719"/>
        <v>Nov</v>
      </c>
    </row>
    <row r="5749" spans="1:20" x14ac:dyDescent="0.35">
      <c r="A5749" t="s">
        <v>5814</v>
      </c>
      <c r="B5749" s="1">
        <v>45978</v>
      </c>
      <c r="C5749" t="s">
        <v>28</v>
      </c>
      <c r="D5749" t="s">
        <v>29</v>
      </c>
      <c r="E5749" t="s">
        <v>43</v>
      </c>
      <c r="F5749" t="s">
        <v>24</v>
      </c>
      <c r="G5749" t="s">
        <v>53</v>
      </c>
      <c r="H5749" t="s">
        <v>54</v>
      </c>
      <c r="I5749">
        <v>3</v>
      </c>
      <c r="J5749" s="2">
        <v>155.81</v>
      </c>
      <c r="K5749" s="3">
        <v>0.1</v>
      </c>
      <c r="L5749" s="2">
        <v>72.41</v>
      </c>
      <c r="M5749" s="2">
        <f t="shared" si="712"/>
        <v>420.69</v>
      </c>
      <c r="N5749" s="2">
        <f t="shared" si="713"/>
        <v>217.23</v>
      </c>
      <c r="O5749" s="2">
        <f t="shared" si="714"/>
        <v>203.46</v>
      </c>
      <c r="P5749" s="4">
        <f t="shared" si="715"/>
        <v>0.48363402980817233</v>
      </c>
      <c r="Q5749">
        <f t="shared" si="716"/>
        <v>2025</v>
      </c>
      <c r="R5749" t="str">
        <f t="shared" si="717"/>
        <v>Q4</v>
      </c>
      <c r="S5749">
        <f t="shared" si="718"/>
        <v>11</v>
      </c>
      <c r="T5749" t="str">
        <f t="shared" si="719"/>
        <v>Nov</v>
      </c>
    </row>
    <row r="5750" spans="1:20" x14ac:dyDescent="0.35">
      <c r="A5750" t="s">
        <v>5815</v>
      </c>
      <c r="B5750" s="1">
        <v>45978</v>
      </c>
      <c r="C5750" t="s">
        <v>62</v>
      </c>
      <c r="D5750" t="s">
        <v>63</v>
      </c>
      <c r="E5750" t="s">
        <v>23</v>
      </c>
      <c r="F5750" t="s">
        <v>37</v>
      </c>
      <c r="G5750" t="s">
        <v>46</v>
      </c>
      <c r="H5750" t="s">
        <v>75</v>
      </c>
      <c r="I5750">
        <v>1</v>
      </c>
      <c r="J5750" s="2">
        <v>32.58</v>
      </c>
      <c r="K5750" s="3">
        <v>0.05</v>
      </c>
      <c r="L5750" s="2">
        <v>10.08</v>
      </c>
      <c r="M5750" s="2">
        <f t="shared" si="712"/>
        <v>30.95</v>
      </c>
      <c r="N5750" s="2">
        <f t="shared" si="713"/>
        <v>10.08</v>
      </c>
      <c r="O5750" s="2">
        <f t="shared" si="714"/>
        <v>20.869999999999997</v>
      </c>
      <c r="P5750" s="4">
        <f t="shared" si="715"/>
        <v>0.6743134087237479</v>
      </c>
      <c r="Q5750">
        <f t="shared" si="716"/>
        <v>2025</v>
      </c>
      <c r="R5750" t="str">
        <f t="shared" si="717"/>
        <v>Q4</v>
      </c>
      <c r="S5750">
        <f t="shared" si="718"/>
        <v>11</v>
      </c>
      <c r="T5750" t="str">
        <f t="shared" si="719"/>
        <v>Nov</v>
      </c>
    </row>
    <row r="5751" spans="1:20" x14ac:dyDescent="0.35">
      <c r="A5751" t="s">
        <v>5816</v>
      </c>
      <c r="B5751" s="1">
        <v>45978</v>
      </c>
      <c r="C5751" t="s">
        <v>21</v>
      </c>
      <c r="D5751" t="s">
        <v>22</v>
      </c>
      <c r="E5751" t="s">
        <v>23</v>
      </c>
      <c r="F5751" t="s">
        <v>37</v>
      </c>
      <c r="G5751" t="s">
        <v>25</v>
      </c>
      <c r="H5751" t="s">
        <v>81</v>
      </c>
      <c r="I5751">
        <v>1</v>
      </c>
      <c r="J5751" s="2">
        <v>41.33</v>
      </c>
      <c r="K5751" s="3">
        <v>0.05</v>
      </c>
      <c r="L5751" s="2">
        <v>16.22</v>
      </c>
      <c r="M5751" s="2">
        <f t="shared" si="712"/>
        <v>39.26</v>
      </c>
      <c r="N5751" s="2">
        <f t="shared" si="713"/>
        <v>16.22</v>
      </c>
      <c r="O5751" s="2">
        <f t="shared" si="714"/>
        <v>23.04</v>
      </c>
      <c r="P5751" s="4">
        <f t="shared" si="715"/>
        <v>0.58685685175751401</v>
      </c>
      <c r="Q5751">
        <f t="shared" si="716"/>
        <v>2025</v>
      </c>
      <c r="R5751" t="str">
        <f t="shared" si="717"/>
        <v>Q4</v>
      </c>
      <c r="S5751">
        <f t="shared" si="718"/>
        <v>11</v>
      </c>
      <c r="T5751" t="str">
        <f t="shared" si="719"/>
        <v>Nov</v>
      </c>
    </row>
    <row r="5752" spans="1:20" x14ac:dyDescent="0.35">
      <c r="A5752" t="s">
        <v>5817</v>
      </c>
      <c r="B5752" s="1">
        <v>45978</v>
      </c>
      <c r="C5752" t="s">
        <v>28</v>
      </c>
      <c r="D5752" t="s">
        <v>29</v>
      </c>
      <c r="E5752" t="s">
        <v>36</v>
      </c>
      <c r="F5752" t="s">
        <v>37</v>
      </c>
      <c r="G5752" t="s">
        <v>38</v>
      </c>
      <c r="H5752" t="s">
        <v>44</v>
      </c>
      <c r="I5752">
        <v>2</v>
      </c>
      <c r="J5752" s="2">
        <v>122.41</v>
      </c>
      <c r="K5752" s="3">
        <v>0</v>
      </c>
      <c r="L5752" s="2">
        <v>50.07</v>
      </c>
      <c r="M5752" s="2">
        <f t="shared" si="712"/>
        <v>244.82</v>
      </c>
      <c r="N5752" s="2">
        <f t="shared" si="713"/>
        <v>100.14</v>
      </c>
      <c r="O5752" s="2">
        <f t="shared" si="714"/>
        <v>144.68</v>
      </c>
      <c r="P5752" s="4">
        <f t="shared" si="715"/>
        <v>0.59096479045829597</v>
      </c>
      <c r="Q5752">
        <f t="shared" si="716"/>
        <v>2025</v>
      </c>
      <c r="R5752" t="str">
        <f t="shared" si="717"/>
        <v>Q4</v>
      </c>
      <c r="S5752">
        <f t="shared" si="718"/>
        <v>11</v>
      </c>
      <c r="T5752" t="str">
        <f t="shared" si="719"/>
        <v>Nov</v>
      </c>
    </row>
    <row r="5753" spans="1:20" x14ac:dyDescent="0.35">
      <c r="A5753" t="s">
        <v>5818</v>
      </c>
      <c r="B5753" s="1">
        <v>45979</v>
      </c>
      <c r="C5753" t="s">
        <v>62</v>
      </c>
      <c r="D5753" t="s">
        <v>69</v>
      </c>
      <c r="E5753" t="s">
        <v>52</v>
      </c>
      <c r="F5753" t="s">
        <v>31</v>
      </c>
      <c r="G5753" t="s">
        <v>38</v>
      </c>
      <c r="H5753" t="s">
        <v>56</v>
      </c>
      <c r="I5753">
        <v>4</v>
      </c>
      <c r="J5753" s="2">
        <v>72.62</v>
      </c>
      <c r="K5753" s="3">
        <v>0</v>
      </c>
      <c r="L5753" s="2">
        <v>30.4</v>
      </c>
      <c r="M5753" s="2">
        <f t="shared" si="712"/>
        <v>290.48</v>
      </c>
      <c r="N5753" s="2">
        <f t="shared" si="713"/>
        <v>121.6</v>
      </c>
      <c r="O5753" s="2">
        <f t="shared" si="714"/>
        <v>168.88000000000002</v>
      </c>
      <c r="P5753" s="4">
        <f t="shared" si="715"/>
        <v>0.58138253924538696</v>
      </c>
      <c r="Q5753">
        <f t="shared" si="716"/>
        <v>2025</v>
      </c>
      <c r="R5753" t="str">
        <f t="shared" si="717"/>
        <v>Q4</v>
      </c>
      <c r="S5753">
        <f t="shared" si="718"/>
        <v>11</v>
      </c>
      <c r="T5753" t="str">
        <f t="shared" si="719"/>
        <v>Nov</v>
      </c>
    </row>
    <row r="5754" spans="1:20" x14ac:dyDescent="0.35">
      <c r="A5754" t="s">
        <v>5819</v>
      </c>
      <c r="B5754" s="1">
        <v>45979</v>
      </c>
      <c r="C5754" t="s">
        <v>41</v>
      </c>
      <c r="D5754" t="s">
        <v>42</v>
      </c>
      <c r="E5754" t="s">
        <v>23</v>
      </c>
      <c r="F5754" t="s">
        <v>31</v>
      </c>
      <c r="G5754" t="s">
        <v>53</v>
      </c>
      <c r="H5754" t="s">
        <v>70</v>
      </c>
      <c r="I5754">
        <v>2</v>
      </c>
      <c r="J5754" s="2">
        <v>56.07</v>
      </c>
      <c r="K5754" s="3">
        <v>0.15</v>
      </c>
      <c r="L5754" s="2">
        <v>18.89</v>
      </c>
      <c r="M5754" s="2">
        <f t="shared" si="712"/>
        <v>95.32</v>
      </c>
      <c r="N5754" s="2">
        <f t="shared" si="713"/>
        <v>37.78</v>
      </c>
      <c r="O5754" s="2">
        <f t="shared" si="714"/>
        <v>57.539999999999992</v>
      </c>
      <c r="P5754" s="4">
        <f t="shared" si="715"/>
        <v>0.60365086026017623</v>
      </c>
      <c r="Q5754">
        <f t="shared" si="716"/>
        <v>2025</v>
      </c>
      <c r="R5754" t="str">
        <f t="shared" si="717"/>
        <v>Q4</v>
      </c>
      <c r="S5754">
        <f t="shared" si="718"/>
        <v>11</v>
      </c>
      <c r="T5754" t="str">
        <f t="shared" si="719"/>
        <v>Nov</v>
      </c>
    </row>
    <row r="5755" spans="1:20" x14ac:dyDescent="0.35">
      <c r="A5755" t="s">
        <v>5820</v>
      </c>
      <c r="B5755" s="1">
        <v>45979</v>
      </c>
      <c r="C5755" t="s">
        <v>28</v>
      </c>
      <c r="D5755" t="s">
        <v>49</v>
      </c>
      <c r="E5755" t="s">
        <v>52</v>
      </c>
      <c r="F5755" t="s">
        <v>31</v>
      </c>
      <c r="G5755" t="s">
        <v>32</v>
      </c>
      <c r="H5755" t="s">
        <v>50</v>
      </c>
      <c r="I5755">
        <v>2</v>
      </c>
      <c r="J5755" s="2">
        <v>233.26</v>
      </c>
      <c r="K5755" s="3">
        <v>0</v>
      </c>
      <c r="L5755" s="2">
        <v>113.8</v>
      </c>
      <c r="M5755" s="2">
        <f t="shared" si="712"/>
        <v>466.52</v>
      </c>
      <c r="N5755" s="2">
        <f t="shared" si="713"/>
        <v>227.6</v>
      </c>
      <c r="O5755" s="2">
        <f t="shared" si="714"/>
        <v>238.92</v>
      </c>
      <c r="P5755" s="4">
        <f t="shared" si="715"/>
        <v>0.51213238446368858</v>
      </c>
      <c r="Q5755">
        <f t="shared" si="716"/>
        <v>2025</v>
      </c>
      <c r="R5755" t="str">
        <f t="shared" si="717"/>
        <v>Q4</v>
      </c>
      <c r="S5755">
        <f t="shared" si="718"/>
        <v>11</v>
      </c>
      <c r="T5755" t="str">
        <f t="shared" si="719"/>
        <v>Nov</v>
      </c>
    </row>
    <row r="5756" spans="1:20" x14ac:dyDescent="0.35">
      <c r="A5756" t="s">
        <v>5821</v>
      </c>
      <c r="B5756" s="1">
        <v>45979</v>
      </c>
      <c r="C5756" t="s">
        <v>21</v>
      </c>
      <c r="D5756" t="s">
        <v>35</v>
      </c>
      <c r="E5756" t="s">
        <v>23</v>
      </c>
      <c r="F5756" t="s">
        <v>24</v>
      </c>
      <c r="G5756" t="s">
        <v>46</v>
      </c>
      <c r="H5756" t="s">
        <v>79</v>
      </c>
      <c r="I5756">
        <v>2</v>
      </c>
      <c r="J5756" s="2">
        <v>28.69</v>
      </c>
      <c r="K5756" s="3">
        <v>0</v>
      </c>
      <c r="L5756" s="2">
        <v>9.4700000000000006</v>
      </c>
      <c r="M5756" s="2">
        <f t="shared" si="712"/>
        <v>57.38</v>
      </c>
      <c r="N5756" s="2">
        <f t="shared" si="713"/>
        <v>18.940000000000001</v>
      </c>
      <c r="O5756" s="2">
        <f t="shared" si="714"/>
        <v>38.44</v>
      </c>
      <c r="P5756" s="4">
        <f t="shared" si="715"/>
        <v>0.66991983269431854</v>
      </c>
      <c r="Q5756">
        <f t="shared" si="716"/>
        <v>2025</v>
      </c>
      <c r="R5756" t="str">
        <f t="shared" si="717"/>
        <v>Q4</v>
      </c>
      <c r="S5756">
        <f t="shared" si="718"/>
        <v>11</v>
      </c>
      <c r="T5756" t="str">
        <f t="shared" si="719"/>
        <v>Nov</v>
      </c>
    </row>
    <row r="5757" spans="1:20" x14ac:dyDescent="0.35">
      <c r="A5757" t="s">
        <v>5822</v>
      </c>
      <c r="B5757" s="1">
        <v>45979</v>
      </c>
      <c r="C5757" t="s">
        <v>62</v>
      </c>
      <c r="D5757" t="s">
        <v>69</v>
      </c>
      <c r="E5757" t="s">
        <v>36</v>
      </c>
      <c r="F5757" t="s">
        <v>37</v>
      </c>
      <c r="G5757" t="s">
        <v>32</v>
      </c>
      <c r="H5757" t="s">
        <v>113</v>
      </c>
      <c r="I5757">
        <v>1</v>
      </c>
      <c r="J5757" s="2">
        <v>343.67</v>
      </c>
      <c r="K5757" s="3">
        <v>0.1</v>
      </c>
      <c r="L5757" s="2">
        <v>205.23</v>
      </c>
      <c r="M5757" s="2">
        <f t="shared" si="712"/>
        <v>309.3</v>
      </c>
      <c r="N5757" s="2">
        <f t="shared" si="713"/>
        <v>205.23</v>
      </c>
      <c r="O5757" s="2">
        <f t="shared" si="714"/>
        <v>104.07000000000002</v>
      </c>
      <c r="P5757" s="4">
        <f t="shared" si="715"/>
        <v>0.33646944713870036</v>
      </c>
      <c r="Q5757">
        <f t="shared" si="716"/>
        <v>2025</v>
      </c>
      <c r="R5757" t="str">
        <f t="shared" si="717"/>
        <v>Q4</v>
      </c>
      <c r="S5757">
        <f t="shared" si="718"/>
        <v>11</v>
      </c>
      <c r="T5757" t="str">
        <f t="shared" si="719"/>
        <v>Nov</v>
      </c>
    </row>
    <row r="5758" spans="1:20" x14ac:dyDescent="0.35">
      <c r="A5758" t="s">
        <v>5823</v>
      </c>
      <c r="B5758" s="1">
        <v>45979</v>
      </c>
      <c r="C5758" t="s">
        <v>28</v>
      </c>
      <c r="D5758" t="s">
        <v>49</v>
      </c>
      <c r="E5758" t="s">
        <v>36</v>
      </c>
      <c r="F5758" t="s">
        <v>37</v>
      </c>
      <c r="G5758" t="s">
        <v>32</v>
      </c>
      <c r="H5758" t="s">
        <v>86</v>
      </c>
      <c r="I5758">
        <v>1</v>
      </c>
      <c r="J5758" s="2">
        <v>71.69</v>
      </c>
      <c r="K5758" s="3">
        <v>0.1</v>
      </c>
      <c r="L5758" s="2">
        <v>25.1</v>
      </c>
      <c r="M5758" s="2">
        <f t="shared" si="712"/>
        <v>64.52</v>
      </c>
      <c r="N5758" s="2">
        <f t="shared" si="713"/>
        <v>25.1</v>
      </c>
      <c r="O5758" s="2">
        <f t="shared" si="714"/>
        <v>39.419999999999995</v>
      </c>
      <c r="P5758" s="4">
        <f t="shared" si="715"/>
        <v>0.61097334159950401</v>
      </c>
      <c r="Q5758">
        <f t="shared" si="716"/>
        <v>2025</v>
      </c>
      <c r="R5758" t="str">
        <f t="shared" si="717"/>
        <v>Q4</v>
      </c>
      <c r="S5758">
        <f t="shared" si="718"/>
        <v>11</v>
      </c>
      <c r="T5758" t="str">
        <f t="shared" si="719"/>
        <v>Nov</v>
      </c>
    </row>
    <row r="5759" spans="1:20" x14ac:dyDescent="0.35">
      <c r="A5759" t="s">
        <v>5824</v>
      </c>
      <c r="B5759" s="1">
        <v>45979</v>
      </c>
      <c r="C5759" t="s">
        <v>28</v>
      </c>
      <c r="D5759" t="s">
        <v>49</v>
      </c>
      <c r="E5759" t="s">
        <v>23</v>
      </c>
      <c r="F5759" t="s">
        <v>37</v>
      </c>
      <c r="G5759" t="s">
        <v>46</v>
      </c>
      <c r="H5759" t="s">
        <v>75</v>
      </c>
      <c r="I5759">
        <v>1</v>
      </c>
      <c r="J5759" s="2">
        <v>35.32</v>
      </c>
      <c r="K5759" s="3">
        <v>0.2</v>
      </c>
      <c r="L5759" s="2">
        <v>10.35</v>
      </c>
      <c r="M5759" s="2">
        <f t="shared" si="712"/>
        <v>28.26</v>
      </c>
      <c r="N5759" s="2">
        <f t="shared" si="713"/>
        <v>10.35</v>
      </c>
      <c r="O5759" s="2">
        <f t="shared" si="714"/>
        <v>17.910000000000004</v>
      </c>
      <c r="P5759" s="4">
        <f t="shared" si="715"/>
        <v>0.63375796178343957</v>
      </c>
      <c r="Q5759">
        <f t="shared" si="716"/>
        <v>2025</v>
      </c>
      <c r="R5759" t="str">
        <f t="shared" si="717"/>
        <v>Q4</v>
      </c>
      <c r="S5759">
        <f t="shared" si="718"/>
        <v>11</v>
      </c>
      <c r="T5759" t="str">
        <f t="shared" si="719"/>
        <v>Nov</v>
      </c>
    </row>
    <row r="5760" spans="1:20" x14ac:dyDescent="0.35">
      <c r="A5760" t="s">
        <v>5825</v>
      </c>
      <c r="B5760" s="1">
        <v>45979</v>
      </c>
      <c r="C5760" t="s">
        <v>28</v>
      </c>
      <c r="D5760" t="s">
        <v>49</v>
      </c>
      <c r="E5760" t="s">
        <v>23</v>
      </c>
      <c r="F5760" t="s">
        <v>37</v>
      </c>
      <c r="G5760" t="s">
        <v>53</v>
      </c>
      <c r="H5760" t="s">
        <v>131</v>
      </c>
      <c r="I5760">
        <v>2</v>
      </c>
      <c r="J5760" s="2">
        <v>33.340000000000003</v>
      </c>
      <c r="K5760" s="3">
        <v>0.05</v>
      </c>
      <c r="L5760" s="2">
        <v>9.2899999999999991</v>
      </c>
      <c r="M5760" s="2">
        <f t="shared" si="712"/>
        <v>63.35</v>
      </c>
      <c r="N5760" s="2">
        <f t="shared" si="713"/>
        <v>18.579999999999998</v>
      </c>
      <c r="O5760" s="2">
        <f t="shared" si="714"/>
        <v>44.77</v>
      </c>
      <c r="P5760" s="4">
        <f t="shared" si="715"/>
        <v>0.7067087608524073</v>
      </c>
      <c r="Q5760">
        <f t="shared" si="716"/>
        <v>2025</v>
      </c>
      <c r="R5760" t="str">
        <f t="shared" si="717"/>
        <v>Q4</v>
      </c>
      <c r="S5760">
        <f t="shared" si="718"/>
        <v>11</v>
      </c>
      <c r="T5760" t="str">
        <f t="shared" si="719"/>
        <v>Nov</v>
      </c>
    </row>
    <row r="5761" spans="1:20" x14ac:dyDescent="0.35">
      <c r="A5761" t="s">
        <v>5826</v>
      </c>
      <c r="B5761" s="1">
        <v>45979</v>
      </c>
      <c r="C5761" t="s">
        <v>41</v>
      </c>
      <c r="D5761" t="s">
        <v>90</v>
      </c>
      <c r="E5761" t="s">
        <v>43</v>
      </c>
      <c r="F5761" t="s">
        <v>24</v>
      </c>
      <c r="G5761" t="s">
        <v>25</v>
      </c>
      <c r="H5761" t="s">
        <v>26</v>
      </c>
      <c r="I5761">
        <v>1</v>
      </c>
      <c r="J5761" s="2">
        <v>25.56</v>
      </c>
      <c r="K5761" s="3">
        <v>0</v>
      </c>
      <c r="L5761" s="2">
        <v>6.77</v>
      </c>
      <c r="M5761" s="2">
        <f t="shared" si="712"/>
        <v>25.56</v>
      </c>
      <c r="N5761" s="2">
        <f t="shared" si="713"/>
        <v>6.77</v>
      </c>
      <c r="O5761" s="2">
        <f t="shared" si="714"/>
        <v>18.79</v>
      </c>
      <c r="P5761" s="4">
        <f t="shared" si="715"/>
        <v>0.73513302034428796</v>
      </c>
      <c r="Q5761">
        <f t="shared" si="716"/>
        <v>2025</v>
      </c>
      <c r="R5761" t="str">
        <f t="shared" si="717"/>
        <v>Q4</v>
      </c>
      <c r="S5761">
        <f t="shared" si="718"/>
        <v>11</v>
      </c>
      <c r="T5761" t="str">
        <f t="shared" si="719"/>
        <v>Nov</v>
      </c>
    </row>
    <row r="5762" spans="1:20" x14ac:dyDescent="0.35">
      <c r="A5762" t="s">
        <v>5827</v>
      </c>
      <c r="B5762" s="1">
        <v>45979</v>
      </c>
      <c r="C5762" t="s">
        <v>21</v>
      </c>
      <c r="D5762" t="s">
        <v>35</v>
      </c>
      <c r="E5762" t="s">
        <v>23</v>
      </c>
      <c r="F5762" t="s">
        <v>24</v>
      </c>
      <c r="G5762" t="s">
        <v>38</v>
      </c>
      <c r="H5762" t="s">
        <v>56</v>
      </c>
      <c r="I5762">
        <v>1</v>
      </c>
      <c r="J5762" s="2">
        <v>78.930000000000007</v>
      </c>
      <c r="K5762" s="3">
        <v>0.1</v>
      </c>
      <c r="L5762" s="2">
        <v>31.01</v>
      </c>
      <c r="M5762" s="2">
        <f t="shared" ref="M5762:M5825" si="720">ROUND(I5762*J5762*(1-K5762),2)</f>
        <v>71.040000000000006</v>
      </c>
      <c r="N5762" s="2">
        <f t="shared" ref="N5762:N5825" si="721">ROUND(I5762*L5762,2)</f>
        <v>31.01</v>
      </c>
      <c r="O5762" s="2">
        <f t="shared" ref="O5762:O5825" si="722">M5762-N5762</f>
        <v>40.03</v>
      </c>
      <c r="P5762" s="4">
        <f t="shared" ref="P5762:P5825" si="723">IFERROR(O5762/M5762,0)</f>
        <v>0.56348536036036034</v>
      </c>
      <c r="Q5762">
        <f t="shared" ref="Q5762:Q5825" si="724">YEAR(B5762)</f>
        <v>2025</v>
      </c>
      <c r="R5762" t="str">
        <f t="shared" ref="R5762:R5825" si="725">"Q"&amp;ROUNDUP(MONTH(B5762)/3,0)</f>
        <v>Q4</v>
      </c>
      <c r="S5762">
        <f t="shared" ref="S5762:S5825" si="726">MONTH(B5762)</f>
        <v>11</v>
      </c>
      <c r="T5762" t="str">
        <f t="shared" ref="T5762:T5825" si="727">TEXT(B5762,"mmm")</f>
        <v>Nov</v>
      </c>
    </row>
    <row r="5763" spans="1:20" x14ac:dyDescent="0.35">
      <c r="A5763" t="s">
        <v>5828</v>
      </c>
      <c r="B5763" s="1">
        <v>45979</v>
      </c>
      <c r="C5763" t="s">
        <v>21</v>
      </c>
      <c r="D5763" t="s">
        <v>22</v>
      </c>
      <c r="E5763" t="s">
        <v>30</v>
      </c>
      <c r="F5763" t="s">
        <v>31</v>
      </c>
      <c r="G5763" t="s">
        <v>38</v>
      </c>
      <c r="H5763" t="s">
        <v>39</v>
      </c>
      <c r="I5763">
        <v>5</v>
      </c>
      <c r="J5763" s="2">
        <v>148.26</v>
      </c>
      <c r="K5763" s="3">
        <v>0.1</v>
      </c>
      <c r="L5763" s="2">
        <v>84.59</v>
      </c>
      <c r="M5763" s="2">
        <f t="shared" si="720"/>
        <v>667.17</v>
      </c>
      <c r="N5763" s="2">
        <f t="shared" si="721"/>
        <v>422.95</v>
      </c>
      <c r="O5763" s="2">
        <f t="shared" si="722"/>
        <v>244.21999999999997</v>
      </c>
      <c r="P5763" s="4">
        <f t="shared" si="723"/>
        <v>0.36605362950972015</v>
      </c>
      <c r="Q5763">
        <f t="shared" si="724"/>
        <v>2025</v>
      </c>
      <c r="R5763" t="str">
        <f t="shared" si="725"/>
        <v>Q4</v>
      </c>
      <c r="S5763">
        <f t="shared" si="726"/>
        <v>11</v>
      </c>
      <c r="T5763" t="str">
        <f t="shared" si="727"/>
        <v>Nov</v>
      </c>
    </row>
    <row r="5764" spans="1:20" x14ac:dyDescent="0.35">
      <c r="A5764" t="s">
        <v>5829</v>
      </c>
      <c r="B5764" s="1">
        <v>45979</v>
      </c>
      <c r="C5764" t="s">
        <v>21</v>
      </c>
      <c r="D5764" t="s">
        <v>35</v>
      </c>
      <c r="E5764" t="s">
        <v>23</v>
      </c>
      <c r="F5764" t="s">
        <v>37</v>
      </c>
      <c r="G5764" t="s">
        <v>38</v>
      </c>
      <c r="H5764" t="s">
        <v>44</v>
      </c>
      <c r="I5764">
        <v>1</v>
      </c>
      <c r="J5764" s="2">
        <v>118</v>
      </c>
      <c r="K5764" s="3">
        <v>0</v>
      </c>
      <c r="L5764" s="2">
        <v>50.53</v>
      </c>
      <c r="M5764" s="2">
        <f t="shared" si="720"/>
        <v>118</v>
      </c>
      <c r="N5764" s="2">
        <f t="shared" si="721"/>
        <v>50.53</v>
      </c>
      <c r="O5764" s="2">
        <f t="shared" si="722"/>
        <v>67.47</v>
      </c>
      <c r="P5764" s="4">
        <f t="shared" si="723"/>
        <v>0.5717796610169491</v>
      </c>
      <c r="Q5764">
        <f t="shared" si="724"/>
        <v>2025</v>
      </c>
      <c r="R5764" t="str">
        <f t="shared" si="725"/>
        <v>Q4</v>
      </c>
      <c r="S5764">
        <f t="shared" si="726"/>
        <v>11</v>
      </c>
      <c r="T5764" t="str">
        <f t="shared" si="727"/>
        <v>Nov</v>
      </c>
    </row>
    <row r="5765" spans="1:20" x14ac:dyDescent="0.35">
      <c r="A5765" t="s">
        <v>5830</v>
      </c>
      <c r="B5765" s="1">
        <v>45979</v>
      </c>
      <c r="C5765" t="s">
        <v>21</v>
      </c>
      <c r="D5765" t="s">
        <v>22</v>
      </c>
      <c r="E5765" t="s">
        <v>43</v>
      </c>
      <c r="F5765" t="s">
        <v>24</v>
      </c>
      <c r="G5765" t="s">
        <v>38</v>
      </c>
      <c r="H5765" t="s">
        <v>44</v>
      </c>
      <c r="I5765">
        <v>1</v>
      </c>
      <c r="J5765" s="2">
        <v>122.33</v>
      </c>
      <c r="K5765" s="3">
        <v>0.05</v>
      </c>
      <c r="L5765" s="2">
        <v>50.33</v>
      </c>
      <c r="M5765" s="2">
        <f t="shared" si="720"/>
        <v>116.21</v>
      </c>
      <c r="N5765" s="2">
        <f t="shared" si="721"/>
        <v>50.33</v>
      </c>
      <c r="O5765" s="2">
        <f t="shared" si="722"/>
        <v>65.88</v>
      </c>
      <c r="P5765" s="4">
        <f t="shared" si="723"/>
        <v>0.56690474141640135</v>
      </c>
      <c r="Q5765">
        <f t="shared" si="724"/>
        <v>2025</v>
      </c>
      <c r="R5765" t="str">
        <f t="shared" si="725"/>
        <v>Q4</v>
      </c>
      <c r="S5765">
        <f t="shared" si="726"/>
        <v>11</v>
      </c>
      <c r="T5765" t="str">
        <f t="shared" si="727"/>
        <v>Nov</v>
      </c>
    </row>
    <row r="5766" spans="1:20" x14ac:dyDescent="0.35">
      <c r="A5766" t="s">
        <v>5831</v>
      </c>
      <c r="B5766" s="1">
        <v>45980</v>
      </c>
      <c r="C5766" t="s">
        <v>62</v>
      </c>
      <c r="D5766" t="s">
        <v>63</v>
      </c>
      <c r="E5766" t="s">
        <v>43</v>
      </c>
      <c r="F5766" t="s">
        <v>37</v>
      </c>
      <c r="G5766" t="s">
        <v>25</v>
      </c>
      <c r="H5766" t="s">
        <v>81</v>
      </c>
      <c r="I5766">
        <v>3</v>
      </c>
      <c r="J5766" s="2">
        <v>40.799999999999997</v>
      </c>
      <c r="K5766" s="3">
        <v>0</v>
      </c>
      <c r="L5766" s="2">
        <v>15.43</v>
      </c>
      <c r="M5766" s="2">
        <f t="shared" si="720"/>
        <v>122.4</v>
      </c>
      <c r="N5766" s="2">
        <f t="shared" si="721"/>
        <v>46.29</v>
      </c>
      <c r="O5766" s="2">
        <f t="shared" si="722"/>
        <v>76.110000000000014</v>
      </c>
      <c r="P5766" s="4">
        <f t="shared" si="723"/>
        <v>0.6218137254901962</v>
      </c>
      <c r="Q5766">
        <f t="shared" si="724"/>
        <v>2025</v>
      </c>
      <c r="R5766" t="str">
        <f t="shared" si="725"/>
        <v>Q4</v>
      </c>
      <c r="S5766">
        <f t="shared" si="726"/>
        <v>11</v>
      </c>
      <c r="T5766" t="str">
        <f t="shared" si="727"/>
        <v>Nov</v>
      </c>
    </row>
    <row r="5767" spans="1:20" x14ac:dyDescent="0.35">
      <c r="A5767" t="s">
        <v>5832</v>
      </c>
      <c r="B5767" s="1">
        <v>45980</v>
      </c>
      <c r="C5767" t="s">
        <v>62</v>
      </c>
      <c r="D5767" t="s">
        <v>63</v>
      </c>
      <c r="E5767" t="s">
        <v>36</v>
      </c>
      <c r="F5767" t="s">
        <v>37</v>
      </c>
      <c r="G5767" t="s">
        <v>32</v>
      </c>
      <c r="H5767" t="s">
        <v>50</v>
      </c>
      <c r="I5767">
        <v>2</v>
      </c>
      <c r="J5767" s="2">
        <v>218.11</v>
      </c>
      <c r="K5767" s="3">
        <v>0</v>
      </c>
      <c r="L5767" s="2">
        <v>112.24</v>
      </c>
      <c r="M5767" s="2">
        <f t="shared" si="720"/>
        <v>436.22</v>
      </c>
      <c r="N5767" s="2">
        <f t="shared" si="721"/>
        <v>224.48</v>
      </c>
      <c r="O5767" s="2">
        <f t="shared" si="722"/>
        <v>211.74000000000004</v>
      </c>
      <c r="P5767" s="4">
        <f t="shared" si="723"/>
        <v>0.4853972766035487</v>
      </c>
      <c r="Q5767">
        <f t="shared" si="724"/>
        <v>2025</v>
      </c>
      <c r="R5767" t="str">
        <f t="shared" si="725"/>
        <v>Q4</v>
      </c>
      <c r="S5767">
        <f t="shared" si="726"/>
        <v>11</v>
      </c>
      <c r="T5767" t="str">
        <f t="shared" si="727"/>
        <v>Nov</v>
      </c>
    </row>
    <row r="5768" spans="1:20" x14ac:dyDescent="0.35">
      <c r="A5768" t="s">
        <v>5833</v>
      </c>
      <c r="B5768" s="1">
        <v>45980</v>
      </c>
      <c r="C5768" t="s">
        <v>21</v>
      </c>
      <c r="D5768" t="s">
        <v>35</v>
      </c>
      <c r="E5768" t="s">
        <v>52</v>
      </c>
      <c r="F5768" t="s">
        <v>24</v>
      </c>
      <c r="G5768" t="s">
        <v>38</v>
      </c>
      <c r="H5768" t="s">
        <v>84</v>
      </c>
      <c r="I5768">
        <v>1</v>
      </c>
      <c r="J5768" s="2">
        <v>257.47000000000003</v>
      </c>
      <c r="K5768" s="3">
        <v>0.1</v>
      </c>
      <c r="L5768" s="2">
        <v>128.69999999999999</v>
      </c>
      <c r="M5768" s="2">
        <f t="shared" si="720"/>
        <v>231.72</v>
      </c>
      <c r="N5768" s="2">
        <f t="shared" si="721"/>
        <v>128.69999999999999</v>
      </c>
      <c r="O5768" s="2">
        <f t="shared" si="722"/>
        <v>103.02000000000001</v>
      </c>
      <c r="P5768" s="4">
        <f t="shared" si="723"/>
        <v>0.44458829621957541</v>
      </c>
      <c r="Q5768">
        <f t="shared" si="724"/>
        <v>2025</v>
      </c>
      <c r="R5768" t="str">
        <f t="shared" si="725"/>
        <v>Q4</v>
      </c>
      <c r="S5768">
        <f t="shared" si="726"/>
        <v>11</v>
      </c>
      <c r="T5768" t="str">
        <f t="shared" si="727"/>
        <v>Nov</v>
      </c>
    </row>
    <row r="5769" spans="1:20" x14ac:dyDescent="0.35">
      <c r="A5769" t="s">
        <v>5834</v>
      </c>
      <c r="B5769" s="1">
        <v>45980</v>
      </c>
      <c r="C5769" t="s">
        <v>41</v>
      </c>
      <c r="D5769" t="s">
        <v>42</v>
      </c>
      <c r="E5769" t="s">
        <v>30</v>
      </c>
      <c r="F5769" t="s">
        <v>31</v>
      </c>
      <c r="G5769" t="s">
        <v>32</v>
      </c>
      <c r="H5769" t="s">
        <v>33</v>
      </c>
      <c r="I5769">
        <v>9</v>
      </c>
      <c r="J5769" s="2">
        <v>40.11</v>
      </c>
      <c r="K5769" s="3">
        <v>0.1</v>
      </c>
      <c r="L5769" s="2">
        <v>12.41</v>
      </c>
      <c r="M5769" s="2">
        <f t="shared" si="720"/>
        <v>324.89</v>
      </c>
      <c r="N5769" s="2">
        <f t="shared" si="721"/>
        <v>111.69</v>
      </c>
      <c r="O5769" s="2">
        <f t="shared" si="722"/>
        <v>213.2</v>
      </c>
      <c r="P5769" s="4">
        <f t="shared" si="723"/>
        <v>0.65622210594355013</v>
      </c>
      <c r="Q5769">
        <f t="shared" si="724"/>
        <v>2025</v>
      </c>
      <c r="R5769" t="str">
        <f t="shared" si="725"/>
        <v>Q4</v>
      </c>
      <c r="S5769">
        <f t="shared" si="726"/>
        <v>11</v>
      </c>
      <c r="T5769" t="str">
        <f t="shared" si="727"/>
        <v>Nov</v>
      </c>
    </row>
    <row r="5770" spans="1:20" x14ac:dyDescent="0.35">
      <c r="A5770" t="s">
        <v>5835</v>
      </c>
      <c r="B5770" s="1">
        <v>45980</v>
      </c>
      <c r="C5770" t="s">
        <v>28</v>
      </c>
      <c r="D5770" t="s">
        <v>29</v>
      </c>
      <c r="E5770" t="s">
        <v>36</v>
      </c>
      <c r="F5770" t="s">
        <v>37</v>
      </c>
      <c r="G5770" t="s">
        <v>32</v>
      </c>
      <c r="H5770" t="s">
        <v>33</v>
      </c>
      <c r="I5770">
        <v>1</v>
      </c>
      <c r="J5770" s="2">
        <v>40.869999999999997</v>
      </c>
      <c r="K5770" s="3">
        <v>0</v>
      </c>
      <c r="L5770" s="2">
        <v>12.71</v>
      </c>
      <c r="M5770" s="2">
        <f t="shared" si="720"/>
        <v>40.869999999999997</v>
      </c>
      <c r="N5770" s="2">
        <f t="shared" si="721"/>
        <v>12.71</v>
      </c>
      <c r="O5770" s="2">
        <f t="shared" si="722"/>
        <v>28.159999999999997</v>
      </c>
      <c r="P5770" s="4">
        <f t="shared" si="723"/>
        <v>0.68901394666014182</v>
      </c>
      <c r="Q5770">
        <f t="shared" si="724"/>
        <v>2025</v>
      </c>
      <c r="R5770" t="str">
        <f t="shared" si="725"/>
        <v>Q4</v>
      </c>
      <c r="S5770">
        <f t="shared" si="726"/>
        <v>11</v>
      </c>
      <c r="T5770" t="str">
        <f t="shared" si="727"/>
        <v>Nov</v>
      </c>
    </row>
    <row r="5771" spans="1:20" x14ac:dyDescent="0.35">
      <c r="A5771" t="s">
        <v>5836</v>
      </c>
      <c r="B5771" s="1">
        <v>45980</v>
      </c>
      <c r="C5771" t="s">
        <v>28</v>
      </c>
      <c r="D5771" t="s">
        <v>29</v>
      </c>
      <c r="E5771" t="s">
        <v>43</v>
      </c>
      <c r="F5771" t="s">
        <v>37</v>
      </c>
      <c r="G5771" t="s">
        <v>38</v>
      </c>
      <c r="H5771" t="s">
        <v>39</v>
      </c>
      <c r="I5771">
        <v>1</v>
      </c>
      <c r="J5771" s="2">
        <v>151.81</v>
      </c>
      <c r="K5771" s="3">
        <v>0</v>
      </c>
      <c r="L5771" s="2">
        <v>77.87</v>
      </c>
      <c r="M5771" s="2">
        <f t="shared" si="720"/>
        <v>151.81</v>
      </c>
      <c r="N5771" s="2">
        <f t="shared" si="721"/>
        <v>77.87</v>
      </c>
      <c r="O5771" s="2">
        <f t="shared" si="722"/>
        <v>73.94</v>
      </c>
      <c r="P5771" s="4">
        <f t="shared" si="723"/>
        <v>0.48705618865687372</v>
      </c>
      <c r="Q5771">
        <f t="shared" si="724"/>
        <v>2025</v>
      </c>
      <c r="R5771" t="str">
        <f t="shared" si="725"/>
        <v>Q4</v>
      </c>
      <c r="S5771">
        <f t="shared" si="726"/>
        <v>11</v>
      </c>
      <c r="T5771" t="str">
        <f t="shared" si="727"/>
        <v>Nov</v>
      </c>
    </row>
    <row r="5772" spans="1:20" x14ac:dyDescent="0.35">
      <c r="A5772" t="s">
        <v>5837</v>
      </c>
      <c r="B5772" s="1">
        <v>45980</v>
      </c>
      <c r="C5772" t="s">
        <v>21</v>
      </c>
      <c r="D5772" t="s">
        <v>103</v>
      </c>
      <c r="E5772" t="s">
        <v>30</v>
      </c>
      <c r="F5772" t="s">
        <v>31</v>
      </c>
      <c r="G5772" t="s">
        <v>53</v>
      </c>
      <c r="H5772" t="s">
        <v>131</v>
      </c>
      <c r="I5772">
        <v>8</v>
      </c>
      <c r="J5772" s="2">
        <v>29.41</v>
      </c>
      <c r="K5772" s="3">
        <v>0.1</v>
      </c>
      <c r="L5772" s="2">
        <v>9.7100000000000009</v>
      </c>
      <c r="M5772" s="2">
        <f t="shared" si="720"/>
        <v>211.75</v>
      </c>
      <c r="N5772" s="2">
        <f t="shared" si="721"/>
        <v>77.680000000000007</v>
      </c>
      <c r="O5772" s="2">
        <f t="shared" si="722"/>
        <v>134.07</v>
      </c>
      <c r="P5772" s="4">
        <f t="shared" si="723"/>
        <v>0.63315230224321128</v>
      </c>
      <c r="Q5772">
        <f t="shared" si="724"/>
        <v>2025</v>
      </c>
      <c r="R5772" t="str">
        <f t="shared" si="725"/>
        <v>Q4</v>
      </c>
      <c r="S5772">
        <f t="shared" si="726"/>
        <v>11</v>
      </c>
      <c r="T5772" t="str">
        <f t="shared" si="727"/>
        <v>Nov</v>
      </c>
    </row>
    <row r="5773" spans="1:20" x14ac:dyDescent="0.35">
      <c r="A5773" t="s">
        <v>5838</v>
      </c>
      <c r="B5773" s="1">
        <v>45981</v>
      </c>
      <c r="C5773" t="s">
        <v>21</v>
      </c>
      <c r="D5773" t="s">
        <v>35</v>
      </c>
      <c r="E5773" t="s">
        <v>23</v>
      </c>
      <c r="F5773" t="s">
        <v>24</v>
      </c>
      <c r="G5773" t="s">
        <v>53</v>
      </c>
      <c r="H5773" t="s">
        <v>66</v>
      </c>
      <c r="I5773">
        <v>7</v>
      </c>
      <c r="J5773" s="2">
        <v>109.92</v>
      </c>
      <c r="K5773" s="3">
        <v>0</v>
      </c>
      <c r="L5773" s="2">
        <v>44.31</v>
      </c>
      <c r="M5773" s="2">
        <f t="shared" si="720"/>
        <v>769.44</v>
      </c>
      <c r="N5773" s="2">
        <f t="shared" si="721"/>
        <v>310.17</v>
      </c>
      <c r="O5773" s="2">
        <f t="shared" si="722"/>
        <v>459.27000000000004</v>
      </c>
      <c r="P5773" s="4">
        <f t="shared" si="723"/>
        <v>0.59688864628820959</v>
      </c>
      <c r="Q5773">
        <f t="shared" si="724"/>
        <v>2025</v>
      </c>
      <c r="R5773" t="str">
        <f t="shared" si="725"/>
        <v>Q4</v>
      </c>
      <c r="S5773">
        <f t="shared" si="726"/>
        <v>11</v>
      </c>
      <c r="T5773" t="str">
        <f t="shared" si="727"/>
        <v>Nov</v>
      </c>
    </row>
    <row r="5774" spans="1:20" x14ac:dyDescent="0.35">
      <c r="A5774" t="s">
        <v>5839</v>
      </c>
      <c r="B5774" s="1">
        <v>45981</v>
      </c>
      <c r="C5774" t="s">
        <v>21</v>
      </c>
      <c r="D5774" t="s">
        <v>35</v>
      </c>
      <c r="E5774" t="s">
        <v>36</v>
      </c>
      <c r="F5774" t="s">
        <v>37</v>
      </c>
      <c r="G5774" t="s">
        <v>53</v>
      </c>
      <c r="H5774" t="s">
        <v>66</v>
      </c>
      <c r="I5774">
        <v>2</v>
      </c>
      <c r="J5774" s="2">
        <v>105.26</v>
      </c>
      <c r="K5774" s="3">
        <v>0</v>
      </c>
      <c r="L5774" s="2">
        <v>46.29</v>
      </c>
      <c r="M5774" s="2">
        <f t="shared" si="720"/>
        <v>210.52</v>
      </c>
      <c r="N5774" s="2">
        <f t="shared" si="721"/>
        <v>92.58</v>
      </c>
      <c r="O5774" s="2">
        <f t="shared" si="722"/>
        <v>117.94000000000001</v>
      </c>
      <c r="P5774" s="4">
        <f t="shared" si="723"/>
        <v>0.56023180695420871</v>
      </c>
      <c r="Q5774">
        <f t="shared" si="724"/>
        <v>2025</v>
      </c>
      <c r="R5774" t="str">
        <f t="shared" si="725"/>
        <v>Q4</v>
      </c>
      <c r="S5774">
        <f t="shared" si="726"/>
        <v>11</v>
      </c>
      <c r="T5774" t="str">
        <f t="shared" si="727"/>
        <v>Nov</v>
      </c>
    </row>
    <row r="5775" spans="1:20" x14ac:dyDescent="0.35">
      <c r="A5775" t="s">
        <v>5840</v>
      </c>
      <c r="B5775" s="1">
        <v>45981</v>
      </c>
      <c r="C5775" t="s">
        <v>41</v>
      </c>
      <c r="D5775" t="s">
        <v>42</v>
      </c>
      <c r="E5775" t="s">
        <v>43</v>
      </c>
      <c r="F5775" t="s">
        <v>37</v>
      </c>
      <c r="G5775" t="s">
        <v>38</v>
      </c>
      <c r="H5775" t="s">
        <v>84</v>
      </c>
      <c r="I5775">
        <v>3</v>
      </c>
      <c r="J5775" s="2">
        <v>272.08999999999997</v>
      </c>
      <c r="K5775" s="3">
        <v>0</v>
      </c>
      <c r="L5775" s="2">
        <v>126.02</v>
      </c>
      <c r="M5775" s="2">
        <f t="shared" si="720"/>
        <v>816.27</v>
      </c>
      <c r="N5775" s="2">
        <f t="shared" si="721"/>
        <v>378.06</v>
      </c>
      <c r="O5775" s="2">
        <f t="shared" si="722"/>
        <v>438.21</v>
      </c>
      <c r="P5775" s="4">
        <f t="shared" si="723"/>
        <v>0.53684442647653352</v>
      </c>
      <c r="Q5775">
        <f t="shared" si="724"/>
        <v>2025</v>
      </c>
      <c r="R5775" t="str">
        <f t="shared" si="725"/>
        <v>Q4</v>
      </c>
      <c r="S5775">
        <f t="shared" si="726"/>
        <v>11</v>
      </c>
      <c r="T5775" t="str">
        <f t="shared" si="727"/>
        <v>Nov</v>
      </c>
    </row>
    <row r="5776" spans="1:20" x14ac:dyDescent="0.35">
      <c r="A5776" t="s">
        <v>5841</v>
      </c>
      <c r="B5776" s="1">
        <v>45981</v>
      </c>
      <c r="C5776" t="s">
        <v>21</v>
      </c>
      <c r="D5776" t="s">
        <v>103</v>
      </c>
      <c r="E5776" t="s">
        <v>43</v>
      </c>
      <c r="F5776" t="s">
        <v>24</v>
      </c>
      <c r="G5776" t="s">
        <v>38</v>
      </c>
      <c r="H5776" t="s">
        <v>44</v>
      </c>
      <c r="I5776">
        <v>3</v>
      </c>
      <c r="J5776" s="2">
        <v>109.63</v>
      </c>
      <c r="K5776" s="3">
        <v>0</v>
      </c>
      <c r="L5776" s="2">
        <v>48.27</v>
      </c>
      <c r="M5776" s="2">
        <f t="shared" si="720"/>
        <v>328.89</v>
      </c>
      <c r="N5776" s="2">
        <f t="shared" si="721"/>
        <v>144.81</v>
      </c>
      <c r="O5776" s="2">
        <f t="shared" si="722"/>
        <v>184.07999999999998</v>
      </c>
      <c r="P5776" s="4">
        <f t="shared" si="723"/>
        <v>0.55970081182158171</v>
      </c>
      <c r="Q5776">
        <f t="shared" si="724"/>
        <v>2025</v>
      </c>
      <c r="R5776" t="str">
        <f t="shared" si="725"/>
        <v>Q4</v>
      </c>
      <c r="S5776">
        <f t="shared" si="726"/>
        <v>11</v>
      </c>
      <c r="T5776" t="str">
        <f t="shared" si="727"/>
        <v>Nov</v>
      </c>
    </row>
    <row r="5777" spans="1:20" x14ac:dyDescent="0.35">
      <c r="A5777" t="s">
        <v>5842</v>
      </c>
      <c r="B5777" s="1">
        <v>45981</v>
      </c>
      <c r="C5777" t="s">
        <v>28</v>
      </c>
      <c r="D5777" t="s">
        <v>29</v>
      </c>
      <c r="E5777" t="s">
        <v>23</v>
      </c>
      <c r="F5777" t="s">
        <v>24</v>
      </c>
      <c r="G5777" t="s">
        <v>32</v>
      </c>
      <c r="H5777" t="s">
        <v>113</v>
      </c>
      <c r="I5777">
        <v>3</v>
      </c>
      <c r="J5777" s="2">
        <v>388.14</v>
      </c>
      <c r="K5777" s="3">
        <v>0.15</v>
      </c>
      <c r="L5777" s="2">
        <v>197.45</v>
      </c>
      <c r="M5777" s="2">
        <f t="shared" si="720"/>
        <v>989.76</v>
      </c>
      <c r="N5777" s="2">
        <f t="shared" si="721"/>
        <v>592.35</v>
      </c>
      <c r="O5777" s="2">
        <f t="shared" si="722"/>
        <v>397.40999999999997</v>
      </c>
      <c r="P5777" s="4">
        <f t="shared" si="723"/>
        <v>0.40152158098933072</v>
      </c>
      <c r="Q5777">
        <f t="shared" si="724"/>
        <v>2025</v>
      </c>
      <c r="R5777" t="str">
        <f t="shared" si="725"/>
        <v>Q4</v>
      </c>
      <c r="S5777">
        <f t="shared" si="726"/>
        <v>11</v>
      </c>
      <c r="T5777" t="str">
        <f t="shared" si="727"/>
        <v>Nov</v>
      </c>
    </row>
    <row r="5778" spans="1:20" x14ac:dyDescent="0.35">
      <c r="A5778" t="s">
        <v>5843</v>
      </c>
      <c r="B5778" s="1">
        <v>45981</v>
      </c>
      <c r="C5778" t="s">
        <v>62</v>
      </c>
      <c r="D5778" t="s">
        <v>74</v>
      </c>
      <c r="E5778" t="s">
        <v>36</v>
      </c>
      <c r="F5778" t="s">
        <v>24</v>
      </c>
      <c r="G5778" t="s">
        <v>46</v>
      </c>
      <c r="H5778" t="s">
        <v>47</v>
      </c>
      <c r="I5778">
        <v>2</v>
      </c>
      <c r="J5778" s="2">
        <v>457.32</v>
      </c>
      <c r="K5778" s="3">
        <v>0.1</v>
      </c>
      <c r="L5778" s="2">
        <v>250.26</v>
      </c>
      <c r="M5778" s="2">
        <f t="shared" si="720"/>
        <v>823.18</v>
      </c>
      <c r="N5778" s="2">
        <f t="shared" si="721"/>
        <v>500.52</v>
      </c>
      <c r="O5778" s="2">
        <f t="shared" si="722"/>
        <v>322.65999999999997</v>
      </c>
      <c r="P5778" s="4">
        <f t="shared" si="723"/>
        <v>0.39196773488179981</v>
      </c>
      <c r="Q5778">
        <f t="shared" si="724"/>
        <v>2025</v>
      </c>
      <c r="R5778" t="str">
        <f t="shared" si="725"/>
        <v>Q4</v>
      </c>
      <c r="S5778">
        <f t="shared" si="726"/>
        <v>11</v>
      </c>
      <c r="T5778" t="str">
        <f t="shared" si="727"/>
        <v>Nov</v>
      </c>
    </row>
    <row r="5779" spans="1:20" x14ac:dyDescent="0.35">
      <c r="A5779" t="s">
        <v>5844</v>
      </c>
      <c r="B5779" s="1">
        <v>45981</v>
      </c>
      <c r="C5779" t="s">
        <v>62</v>
      </c>
      <c r="D5779" t="s">
        <v>69</v>
      </c>
      <c r="E5779" t="s">
        <v>23</v>
      </c>
      <c r="F5779" t="s">
        <v>37</v>
      </c>
      <c r="G5779" t="s">
        <v>32</v>
      </c>
      <c r="H5779" t="s">
        <v>33</v>
      </c>
      <c r="I5779">
        <v>3</v>
      </c>
      <c r="J5779" s="2">
        <v>35.61</v>
      </c>
      <c r="K5779" s="3">
        <v>0.1</v>
      </c>
      <c r="L5779" s="2">
        <v>12.68</v>
      </c>
      <c r="M5779" s="2">
        <f t="shared" si="720"/>
        <v>96.15</v>
      </c>
      <c r="N5779" s="2">
        <f t="shared" si="721"/>
        <v>38.04</v>
      </c>
      <c r="O5779" s="2">
        <f t="shared" si="722"/>
        <v>58.110000000000007</v>
      </c>
      <c r="P5779" s="4">
        <f t="shared" si="723"/>
        <v>0.60436817472698912</v>
      </c>
      <c r="Q5779">
        <f t="shared" si="724"/>
        <v>2025</v>
      </c>
      <c r="R5779" t="str">
        <f t="shared" si="725"/>
        <v>Q4</v>
      </c>
      <c r="S5779">
        <f t="shared" si="726"/>
        <v>11</v>
      </c>
      <c r="T5779" t="str">
        <f t="shared" si="727"/>
        <v>Nov</v>
      </c>
    </row>
    <row r="5780" spans="1:20" x14ac:dyDescent="0.35">
      <c r="A5780" t="s">
        <v>5845</v>
      </c>
      <c r="B5780" s="1">
        <v>45981</v>
      </c>
      <c r="C5780" t="s">
        <v>62</v>
      </c>
      <c r="D5780" t="s">
        <v>69</v>
      </c>
      <c r="E5780" t="s">
        <v>52</v>
      </c>
      <c r="F5780" t="s">
        <v>37</v>
      </c>
      <c r="G5780" t="s">
        <v>53</v>
      </c>
      <c r="H5780" t="s">
        <v>70</v>
      </c>
      <c r="I5780">
        <v>1</v>
      </c>
      <c r="J5780" s="2">
        <v>50.44</v>
      </c>
      <c r="K5780" s="3">
        <v>0.1</v>
      </c>
      <c r="L5780" s="2">
        <v>19.39</v>
      </c>
      <c r="M5780" s="2">
        <f t="shared" si="720"/>
        <v>45.4</v>
      </c>
      <c r="N5780" s="2">
        <f t="shared" si="721"/>
        <v>19.39</v>
      </c>
      <c r="O5780" s="2">
        <f t="shared" si="722"/>
        <v>26.009999999999998</v>
      </c>
      <c r="P5780" s="4">
        <f t="shared" si="723"/>
        <v>0.57290748898678412</v>
      </c>
      <c r="Q5780">
        <f t="shared" si="724"/>
        <v>2025</v>
      </c>
      <c r="R5780" t="str">
        <f t="shared" si="725"/>
        <v>Q4</v>
      </c>
      <c r="S5780">
        <f t="shared" si="726"/>
        <v>11</v>
      </c>
      <c r="T5780" t="str">
        <f t="shared" si="727"/>
        <v>Nov</v>
      </c>
    </row>
    <row r="5781" spans="1:20" x14ac:dyDescent="0.35">
      <c r="A5781" t="s">
        <v>5846</v>
      </c>
      <c r="B5781" s="1">
        <v>45981</v>
      </c>
      <c r="C5781" t="s">
        <v>41</v>
      </c>
      <c r="D5781" t="s">
        <v>42</v>
      </c>
      <c r="E5781" t="s">
        <v>30</v>
      </c>
      <c r="F5781" t="s">
        <v>31</v>
      </c>
      <c r="G5781" t="s">
        <v>38</v>
      </c>
      <c r="H5781" t="s">
        <v>44</v>
      </c>
      <c r="I5781">
        <v>20</v>
      </c>
      <c r="J5781" s="2">
        <v>124.45</v>
      </c>
      <c r="K5781" s="3">
        <v>0.1</v>
      </c>
      <c r="L5781" s="2">
        <v>49.69</v>
      </c>
      <c r="M5781" s="2">
        <f t="shared" si="720"/>
        <v>2240.1</v>
      </c>
      <c r="N5781" s="2">
        <f t="shared" si="721"/>
        <v>993.8</v>
      </c>
      <c r="O5781" s="2">
        <f t="shared" si="722"/>
        <v>1246.3</v>
      </c>
      <c r="P5781" s="4">
        <f t="shared" si="723"/>
        <v>0.55635909111200388</v>
      </c>
      <c r="Q5781">
        <f t="shared" si="724"/>
        <v>2025</v>
      </c>
      <c r="R5781" t="str">
        <f t="shared" si="725"/>
        <v>Q4</v>
      </c>
      <c r="S5781">
        <f t="shared" si="726"/>
        <v>11</v>
      </c>
      <c r="T5781" t="str">
        <f t="shared" si="727"/>
        <v>Nov</v>
      </c>
    </row>
    <row r="5782" spans="1:20" x14ac:dyDescent="0.35">
      <c r="A5782" t="s">
        <v>5847</v>
      </c>
      <c r="B5782" s="1">
        <v>45981</v>
      </c>
      <c r="C5782" t="s">
        <v>62</v>
      </c>
      <c r="D5782" t="s">
        <v>63</v>
      </c>
      <c r="E5782" t="s">
        <v>43</v>
      </c>
      <c r="F5782" t="s">
        <v>31</v>
      </c>
      <c r="G5782" t="s">
        <v>32</v>
      </c>
      <c r="H5782" t="s">
        <v>113</v>
      </c>
      <c r="I5782">
        <v>1</v>
      </c>
      <c r="J5782" s="2">
        <v>360.18</v>
      </c>
      <c r="K5782" s="3">
        <v>0.15</v>
      </c>
      <c r="L5782" s="2">
        <v>203.93</v>
      </c>
      <c r="M5782" s="2">
        <f t="shared" si="720"/>
        <v>306.14999999999998</v>
      </c>
      <c r="N5782" s="2">
        <f t="shared" si="721"/>
        <v>203.93</v>
      </c>
      <c r="O5782" s="2">
        <f t="shared" si="722"/>
        <v>102.21999999999997</v>
      </c>
      <c r="P5782" s="4">
        <f t="shared" si="723"/>
        <v>0.33388861669116437</v>
      </c>
      <c r="Q5782">
        <f t="shared" si="724"/>
        <v>2025</v>
      </c>
      <c r="R5782" t="str">
        <f t="shared" si="725"/>
        <v>Q4</v>
      </c>
      <c r="S5782">
        <f t="shared" si="726"/>
        <v>11</v>
      </c>
      <c r="T5782" t="str">
        <f t="shared" si="727"/>
        <v>Nov</v>
      </c>
    </row>
    <row r="5783" spans="1:20" x14ac:dyDescent="0.35">
      <c r="A5783" t="s">
        <v>5848</v>
      </c>
      <c r="B5783" s="1">
        <v>45982</v>
      </c>
      <c r="C5783" t="s">
        <v>21</v>
      </c>
      <c r="D5783" t="s">
        <v>35</v>
      </c>
      <c r="E5783" t="s">
        <v>36</v>
      </c>
      <c r="F5783" t="s">
        <v>37</v>
      </c>
      <c r="G5783" t="s">
        <v>25</v>
      </c>
      <c r="H5783" t="s">
        <v>72</v>
      </c>
      <c r="I5783">
        <v>1</v>
      </c>
      <c r="J5783" s="2">
        <v>192.81</v>
      </c>
      <c r="K5783" s="3">
        <v>0</v>
      </c>
      <c r="L5783" s="2">
        <v>101.93</v>
      </c>
      <c r="M5783" s="2">
        <f t="shared" si="720"/>
        <v>192.81</v>
      </c>
      <c r="N5783" s="2">
        <f t="shared" si="721"/>
        <v>101.93</v>
      </c>
      <c r="O5783" s="2">
        <f t="shared" si="722"/>
        <v>90.88</v>
      </c>
      <c r="P5783" s="4">
        <f t="shared" si="723"/>
        <v>0.47134484725895959</v>
      </c>
      <c r="Q5783">
        <f t="shared" si="724"/>
        <v>2025</v>
      </c>
      <c r="R5783" t="str">
        <f t="shared" si="725"/>
        <v>Q4</v>
      </c>
      <c r="S5783">
        <f t="shared" si="726"/>
        <v>11</v>
      </c>
      <c r="T5783" t="str">
        <f t="shared" si="727"/>
        <v>Nov</v>
      </c>
    </row>
    <row r="5784" spans="1:20" x14ac:dyDescent="0.35">
      <c r="A5784" t="s">
        <v>5849</v>
      </c>
      <c r="B5784" s="1">
        <v>45982</v>
      </c>
      <c r="C5784" t="s">
        <v>28</v>
      </c>
      <c r="D5784" t="s">
        <v>29</v>
      </c>
      <c r="E5784" t="s">
        <v>30</v>
      </c>
      <c r="F5784" t="s">
        <v>31</v>
      </c>
      <c r="G5784" t="s">
        <v>25</v>
      </c>
      <c r="H5784" t="s">
        <v>91</v>
      </c>
      <c r="I5784">
        <v>11</v>
      </c>
      <c r="J5784" s="2">
        <v>99.98</v>
      </c>
      <c r="K5784" s="3">
        <v>0.1</v>
      </c>
      <c r="L5784" s="2">
        <v>45.25</v>
      </c>
      <c r="M5784" s="2">
        <f t="shared" si="720"/>
        <v>989.8</v>
      </c>
      <c r="N5784" s="2">
        <f t="shared" si="721"/>
        <v>497.75</v>
      </c>
      <c r="O5784" s="2">
        <f t="shared" si="722"/>
        <v>492.04999999999995</v>
      </c>
      <c r="P5784" s="4">
        <f t="shared" si="723"/>
        <v>0.49712063043038995</v>
      </c>
      <c r="Q5784">
        <f t="shared" si="724"/>
        <v>2025</v>
      </c>
      <c r="R5784" t="str">
        <f t="shared" si="725"/>
        <v>Q4</v>
      </c>
      <c r="S5784">
        <f t="shared" si="726"/>
        <v>11</v>
      </c>
      <c r="T5784" t="str">
        <f t="shared" si="727"/>
        <v>Nov</v>
      </c>
    </row>
    <row r="5785" spans="1:20" x14ac:dyDescent="0.35">
      <c r="A5785" t="s">
        <v>5850</v>
      </c>
      <c r="B5785" s="1">
        <v>45982</v>
      </c>
      <c r="C5785" t="s">
        <v>21</v>
      </c>
      <c r="D5785" t="s">
        <v>35</v>
      </c>
      <c r="E5785" t="s">
        <v>52</v>
      </c>
      <c r="F5785" t="s">
        <v>24</v>
      </c>
      <c r="G5785" t="s">
        <v>38</v>
      </c>
      <c r="H5785" t="s">
        <v>56</v>
      </c>
      <c r="I5785">
        <v>3</v>
      </c>
      <c r="J5785" s="2">
        <v>79.64</v>
      </c>
      <c r="K5785" s="3">
        <v>0.1</v>
      </c>
      <c r="L5785" s="2">
        <v>32.79</v>
      </c>
      <c r="M5785" s="2">
        <f t="shared" si="720"/>
        <v>215.03</v>
      </c>
      <c r="N5785" s="2">
        <f t="shared" si="721"/>
        <v>98.37</v>
      </c>
      <c r="O5785" s="2">
        <f t="shared" si="722"/>
        <v>116.66</v>
      </c>
      <c r="P5785" s="4">
        <f t="shared" si="723"/>
        <v>0.54252894944891406</v>
      </c>
      <c r="Q5785">
        <f t="shared" si="724"/>
        <v>2025</v>
      </c>
      <c r="R5785" t="str">
        <f t="shared" si="725"/>
        <v>Q4</v>
      </c>
      <c r="S5785">
        <f t="shared" si="726"/>
        <v>11</v>
      </c>
      <c r="T5785" t="str">
        <f t="shared" si="727"/>
        <v>Nov</v>
      </c>
    </row>
    <row r="5786" spans="1:20" x14ac:dyDescent="0.35">
      <c r="A5786" t="s">
        <v>5851</v>
      </c>
      <c r="B5786" s="1">
        <v>45983</v>
      </c>
      <c r="C5786" t="s">
        <v>21</v>
      </c>
      <c r="D5786" t="s">
        <v>35</v>
      </c>
      <c r="E5786" t="s">
        <v>52</v>
      </c>
      <c r="F5786" t="s">
        <v>37</v>
      </c>
      <c r="G5786" t="s">
        <v>38</v>
      </c>
      <c r="H5786" t="s">
        <v>56</v>
      </c>
      <c r="I5786">
        <v>2</v>
      </c>
      <c r="J5786" s="2">
        <v>79.239999999999995</v>
      </c>
      <c r="K5786" s="3">
        <v>0.2</v>
      </c>
      <c r="L5786" s="2">
        <v>31.53</v>
      </c>
      <c r="M5786" s="2">
        <f t="shared" si="720"/>
        <v>126.78</v>
      </c>
      <c r="N5786" s="2">
        <f t="shared" si="721"/>
        <v>63.06</v>
      </c>
      <c r="O5786" s="2">
        <f t="shared" si="722"/>
        <v>63.72</v>
      </c>
      <c r="P5786" s="4">
        <f t="shared" si="723"/>
        <v>0.50260293421675339</v>
      </c>
      <c r="Q5786">
        <f t="shared" si="724"/>
        <v>2025</v>
      </c>
      <c r="R5786" t="str">
        <f t="shared" si="725"/>
        <v>Q4</v>
      </c>
      <c r="S5786">
        <f t="shared" si="726"/>
        <v>11</v>
      </c>
      <c r="T5786" t="str">
        <f t="shared" si="727"/>
        <v>Nov</v>
      </c>
    </row>
    <row r="5787" spans="1:20" x14ac:dyDescent="0.35">
      <c r="A5787" t="s">
        <v>5852</v>
      </c>
      <c r="B5787" s="1">
        <v>45983</v>
      </c>
      <c r="C5787" t="s">
        <v>21</v>
      </c>
      <c r="D5787" t="s">
        <v>22</v>
      </c>
      <c r="E5787" t="s">
        <v>23</v>
      </c>
      <c r="F5787" t="s">
        <v>31</v>
      </c>
      <c r="G5787" t="s">
        <v>32</v>
      </c>
      <c r="H5787" t="s">
        <v>113</v>
      </c>
      <c r="I5787">
        <v>1</v>
      </c>
      <c r="J5787" s="2">
        <v>381.98</v>
      </c>
      <c r="K5787" s="3">
        <v>0.05</v>
      </c>
      <c r="L5787" s="2">
        <v>210.23</v>
      </c>
      <c r="M5787" s="2">
        <f t="shared" si="720"/>
        <v>362.88</v>
      </c>
      <c r="N5787" s="2">
        <f t="shared" si="721"/>
        <v>210.23</v>
      </c>
      <c r="O5787" s="2">
        <f t="shared" si="722"/>
        <v>152.65</v>
      </c>
      <c r="P5787" s="4">
        <f t="shared" si="723"/>
        <v>0.42066247795414463</v>
      </c>
      <c r="Q5787">
        <f t="shared" si="724"/>
        <v>2025</v>
      </c>
      <c r="R5787" t="str">
        <f t="shared" si="725"/>
        <v>Q4</v>
      </c>
      <c r="S5787">
        <f t="shared" si="726"/>
        <v>11</v>
      </c>
      <c r="T5787" t="str">
        <f t="shared" si="727"/>
        <v>Nov</v>
      </c>
    </row>
    <row r="5788" spans="1:20" x14ac:dyDescent="0.35">
      <c r="A5788" t="s">
        <v>5853</v>
      </c>
      <c r="B5788" s="1">
        <v>45983</v>
      </c>
      <c r="C5788" t="s">
        <v>21</v>
      </c>
      <c r="D5788" t="s">
        <v>22</v>
      </c>
      <c r="E5788" t="s">
        <v>23</v>
      </c>
      <c r="F5788" t="s">
        <v>37</v>
      </c>
      <c r="G5788" t="s">
        <v>46</v>
      </c>
      <c r="H5788" t="s">
        <v>47</v>
      </c>
      <c r="I5788">
        <v>2</v>
      </c>
      <c r="J5788" s="2">
        <v>474.85</v>
      </c>
      <c r="K5788" s="3">
        <v>0</v>
      </c>
      <c r="L5788" s="2">
        <v>247.69</v>
      </c>
      <c r="M5788" s="2">
        <f t="shared" si="720"/>
        <v>949.7</v>
      </c>
      <c r="N5788" s="2">
        <f t="shared" si="721"/>
        <v>495.38</v>
      </c>
      <c r="O5788" s="2">
        <f t="shared" si="722"/>
        <v>454.32000000000005</v>
      </c>
      <c r="P5788" s="4">
        <f t="shared" si="723"/>
        <v>0.47838264715173218</v>
      </c>
      <c r="Q5788">
        <f t="shared" si="724"/>
        <v>2025</v>
      </c>
      <c r="R5788" t="str">
        <f t="shared" si="725"/>
        <v>Q4</v>
      </c>
      <c r="S5788">
        <f t="shared" si="726"/>
        <v>11</v>
      </c>
      <c r="T5788" t="str">
        <f t="shared" si="727"/>
        <v>Nov</v>
      </c>
    </row>
    <row r="5789" spans="1:20" x14ac:dyDescent="0.35">
      <c r="A5789" t="s">
        <v>5854</v>
      </c>
      <c r="B5789" s="1">
        <v>45983</v>
      </c>
      <c r="C5789" t="s">
        <v>28</v>
      </c>
      <c r="D5789" t="s">
        <v>29</v>
      </c>
      <c r="E5789" t="s">
        <v>23</v>
      </c>
      <c r="F5789" t="s">
        <v>24</v>
      </c>
      <c r="G5789" t="s">
        <v>32</v>
      </c>
      <c r="H5789" t="s">
        <v>33</v>
      </c>
      <c r="I5789">
        <v>1</v>
      </c>
      <c r="J5789" s="2">
        <v>40.36</v>
      </c>
      <c r="K5789" s="3">
        <v>0</v>
      </c>
      <c r="L5789" s="2">
        <v>12.52</v>
      </c>
      <c r="M5789" s="2">
        <f t="shared" si="720"/>
        <v>40.36</v>
      </c>
      <c r="N5789" s="2">
        <f t="shared" si="721"/>
        <v>12.52</v>
      </c>
      <c r="O5789" s="2">
        <f t="shared" si="722"/>
        <v>27.84</v>
      </c>
      <c r="P5789" s="4">
        <f t="shared" si="723"/>
        <v>0.68979187314172452</v>
      </c>
      <c r="Q5789">
        <f t="shared" si="724"/>
        <v>2025</v>
      </c>
      <c r="R5789" t="str">
        <f t="shared" si="725"/>
        <v>Q4</v>
      </c>
      <c r="S5789">
        <f t="shared" si="726"/>
        <v>11</v>
      </c>
      <c r="T5789" t="str">
        <f t="shared" si="727"/>
        <v>Nov</v>
      </c>
    </row>
    <row r="5790" spans="1:20" x14ac:dyDescent="0.35">
      <c r="A5790" t="s">
        <v>5855</v>
      </c>
      <c r="B5790" s="1">
        <v>45983</v>
      </c>
      <c r="C5790" t="s">
        <v>41</v>
      </c>
      <c r="D5790" t="s">
        <v>42</v>
      </c>
      <c r="E5790" t="s">
        <v>30</v>
      </c>
      <c r="F5790" t="s">
        <v>31</v>
      </c>
      <c r="G5790" t="s">
        <v>53</v>
      </c>
      <c r="H5790" t="s">
        <v>66</v>
      </c>
      <c r="I5790">
        <v>5</v>
      </c>
      <c r="J5790" s="2">
        <v>116.76</v>
      </c>
      <c r="K5790" s="3">
        <v>0.15</v>
      </c>
      <c r="L5790" s="2">
        <v>45.13</v>
      </c>
      <c r="M5790" s="2">
        <f t="shared" si="720"/>
        <v>496.23</v>
      </c>
      <c r="N5790" s="2">
        <f t="shared" si="721"/>
        <v>225.65</v>
      </c>
      <c r="O5790" s="2">
        <f t="shared" si="722"/>
        <v>270.58000000000004</v>
      </c>
      <c r="P5790" s="4">
        <f t="shared" si="723"/>
        <v>0.54527134594845139</v>
      </c>
      <c r="Q5790">
        <f t="shared" si="724"/>
        <v>2025</v>
      </c>
      <c r="R5790" t="str">
        <f t="shared" si="725"/>
        <v>Q4</v>
      </c>
      <c r="S5790">
        <f t="shared" si="726"/>
        <v>11</v>
      </c>
      <c r="T5790" t="str">
        <f t="shared" si="727"/>
        <v>Nov</v>
      </c>
    </row>
    <row r="5791" spans="1:20" x14ac:dyDescent="0.35">
      <c r="A5791" t="s">
        <v>5856</v>
      </c>
      <c r="B5791" s="1">
        <v>45983</v>
      </c>
      <c r="C5791" t="s">
        <v>21</v>
      </c>
      <c r="D5791" t="s">
        <v>35</v>
      </c>
      <c r="E5791" t="s">
        <v>23</v>
      </c>
      <c r="F5791" t="s">
        <v>37</v>
      </c>
      <c r="G5791" t="s">
        <v>38</v>
      </c>
      <c r="H5791" t="s">
        <v>56</v>
      </c>
      <c r="I5791">
        <v>2</v>
      </c>
      <c r="J5791" s="2">
        <v>79.92</v>
      </c>
      <c r="K5791" s="3">
        <v>0.15</v>
      </c>
      <c r="L5791" s="2">
        <v>31.97</v>
      </c>
      <c r="M5791" s="2">
        <f t="shared" si="720"/>
        <v>135.86000000000001</v>
      </c>
      <c r="N5791" s="2">
        <f t="shared" si="721"/>
        <v>63.94</v>
      </c>
      <c r="O5791" s="2">
        <f t="shared" si="722"/>
        <v>71.920000000000016</v>
      </c>
      <c r="P5791" s="4">
        <f t="shared" si="723"/>
        <v>0.52936846754011491</v>
      </c>
      <c r="Q5791">
        <f t="shared" si="724"/>
        <v>2025</v>
      </c>
      <c r="R5791" t="str">
        <f t="shared" si="725"/>
        <v>Q4</v>
      </c>
      <c r="S5791">
        <f t="shared" si="726"/>
        <v>11</v>
      </c>
      <c r="T5791" t="str">
        <f t="shared" si="727"/>
        <v>Nov</v>
      </c>
    </row>
    <row r="5792" spans="1:20" x14ac:dyDescent="0.35">
      <c r="A5792" t="s">
        <v>5857</v>
      </c>
      <c r="B5792" s="1">
        <v>45983</v>
      </c>
      <c r="C5792" t="s">
        <v>28</v>
      </c>
      <c r="D5792" t="s">
        <v>29</v>
      </c>
      <c r="E5792" t="s">
        <v>23</v>
      </c>
      <c r="F5792" t="s">
        <v>37</v>
      </c>
      <c r="G5792" t="s">
        <v>53</v>
      </c>
      <c r="H5792" t="s">
        <v>70</v>
      </c>
      <c r="I5792">
        <v>2</v>
      </c>
      <c r="J5792" s="2">
        <v>56.14</v>
      </c>
      <c r="K5792" s="3">
        <v>0</v>
      </c>
      <c r="L5792" s="2">
        <v>18.62</v>
      </c>
      <c r="M5792" s="2">
        <f t="shared" si="720"/>
        <v>112.28</v>
      </c>
      <c r="N5792" s="2">
        <f t="shared" si="721"/>
        <v>37.24</v>
      </c>
      <c r="O5792" s="2">
        <f t="shared" si="722"/>
        <v>75.039999999999992</v>
      </c>
      <c r="P5792" s="4">
        <f t="shared" si="723"/>
        <v>0.6683291770573565</v>
      </c>
      <c r="Q5792">
        <f t="shared" si="724"/>
        <v>2025</v>
      </c>
      <c r="R5792" t="str">
        <f t="shared" si="725"/>
        <v>Q4</v>
      </c>
      <c r="S5792">
        <f t="shared" si="726"/>
        <v>11</v>
      </c>
      <c r="T5792" t="str">
        <f t="shared" si="727"/>
        <v>Nov</v>
      </c>
    </row>
    <row r="5793" spans="1:20" x14ac:dyDescent="0.35">
      <c r="A5793" t="s">
        <v>5858</v>
      </c>
      <c r="B5793" s="1">
        <v>45983</v>
      </c>
      <c r="C5793" t="s">
        <v>41</v>
      </c>
      <c r="D5793" t="s">
        <v>42</v>
      </c>
      <c r="E5793" t="s">
        <v>30</v>
      </c>
      <c r="F5793" t="s">
        <v>31</v>
      </c>
      <c r="G5793" t="s">
        <v>53</v>
      </c>
      <c r="H5793" t="s">
        <v>66</v>
      </c>
      <c r="I5793">
        <v>6</v>
      </c>
      <c r="J5793" s="2">
        <v>108.23</v>
      </c>
      <c r="K5793" s="3">
        <v>0.1</v>
      </c>
      <c r="L5793" s="2">
        <v>45.11</v>
      </c>
      <c r="M5793" s="2">
        <f t="shared" si="720"/>
        <v>584.44000000000005</v>
      </c>
      <c r="N5793" s="2">
        <f t="shared" si="721"/>
        <v>270.66000000000003</v>
      </c>
      <c r="O5793" s="2">
        <f t="shared" si="722"/>
        <v>313.78000000000003</v>
      </c>
      <c r="P5793" s="4">
        <f t="shared" si="723"/>
        <v>0.53689001437273287</v>
      </c>
      <c r="Q5793">
        <f t="shared" si="724"/>
        <v>2025</v>
      </c>
      <c r="R5793" t="str">
        <f t="shared" si="725"/>
        <v>Q4</v>
      </c>
      <c r="S5793">
        <f t="shared" si="726"/>
        <v>11</v>
      </c>
      <c r="T5793" t="str">
        <f t="shared" si="727"/>
        <v>Nov</v>
      </c>
    </row>
    <row r="5794" spans="1:20" x14ac:dyDescent="0.35">
      <c r="A5794" t="s">
        <v>5859</v>
      </c>
      <c r="B5794" s="1">
        <v>45983</v>
      </c>
      <c r="C5794" t="s">
        <v>21</v>
      </c>
      <c r="D5794" t="s">
        <v>35</v>
      </c>
      <c r="E5794" t="s">
        <v>43</v>
      </c>
      <c r="F5794" t="s">
        <v>37</v>
      </c>
      <c r="G5794" t="s">
        <v>53</v>
      </c>
      <c r="H5794" t="s">
        <v>70</v>
      </c>
      <c r="I5794">
        <v>2</v>
      </c>
      <c r="J5794" s="2">
        <v>53.63</v>
      </c>
      <c r="K5794" s="3">
        <v>0.1</v>
      </c>
      <c r="L5794" s="2">
        <v>19.170000000000002</v>
      </c>
      <c r="M5794" s="2">
        <f t="shared" si="720"/>
        <v>96.53</v>
      </c>
      <c r="N5794" s="2">
        <f t="shared" si="721"/>
        <v>38.340000000000003</v>
      </c>
      <c r="O5794" s="2">
        <f t="shared" si="722"/>
        <v>58.19</v>
      </c>
      <c r="P5794" s="4">
        <f t="shared" si="723"/>
        <v>0.60281777685693561</v>
      </c>
      <c r="Q5794">
        <f t="shared" si="724"/>
        <v>2025</v>
      </c>
      <c r="R5794" t="str">
        <f t="shared" si="725"/>
        <v>Q4</v>
      </c>
      <c r="S5794">
        <f t="shared" si="726"/>
        <v>11</v>
      </c>
      <c r="T5794" t="str">
        <f t="shared" si="727"/>
        <v>Nov</v>
      </c>
    </row>
    <row r="5795" spans="1:20" x14ac:dyDescent="0.35">
      <c r="A5795" t="s">
        <v>5860</v>
      </c>
      <c r="B5795" s="1">
        <v>45983</v>
      </c>
      <c r="C5795" t="s">
        <v>28</v>
      </c>
      <c r="D5795" t="s">
        <v>29</v>
      </c>
      <c r="E5795" t="s">
        <v>52</v>
      </c>
      <c r="F5795" t="s">
        <v>37</v>
      </c>
      <c r="G5795" t="s">
        <v>46</v>
      </c>
      <c r="H5795" t="s">
        <v>75</v>
      </c>
      <c r="I5795">
        <v>2</v>
      </c>
      <c r="J5795" s="2">
        <v>34.06</v>
      </c>
      <c r="K5795" s="3">
        <v>0.05</v>
      </c>
      <c r="L5795" s="2">
        <v>10.210000000000001</v>
      </c>
      <c r="M5795" s="2">
        <f t="shared" si="720"/>
        <v>64.709999999999994</v>
      </c>
      <c r="N5795" s="2">
        <f t="shared" si="721"/>
        <v>20.420000000000002</v>
      </c>
      <c r="O5795" s="2">
        <f t="shared" si="722"/>
        <v>44.289999999999992</v>
      </c>
      <c r="P5795" s="4">
        <f t="shared" si="723"/>
        <v>0.68443826301962596</v>
      </c>
      <c r="Q5795">
        <f t="shared" si="724"/>
        <v>2025</v>
      </c>
      <c r="R5795" t="str">
        <f t="shared" si="725"/>
        <v>Q4</v>
      </c>
      <c r="S5795">
        <f t="shared" si="726"/>
        <v>11</v>
      </c>
      <c r="T5795" t="str">
        <f t="shared" si="727"/>
        <v>Nov</v>
      </c>
    </row>
    <row r="5796" spans="1:20" x14ac:dyDescent="0.35">
      <c r="A5796" t="s">
        <v>5861</v>
      </c>
      <c r="B5796" s="1">
        <v>45984</v>
      </c>
      <c r="C5796" t="s">
        <v>28</v>
      </c>
      <c r="D5796" t="s">
        <v>49</v>
      </c>
      <c r="E5796" t="s">
        <v>36</v>
      </c>
      <c r="F5796" t="s">
        <v>37</v>
      </c>
      <c r="G5796" t="s">
        <v>32</v>
      </c>
      <c r="H5796" t="s">
        <v>86</v>
      </c>
      <c r="I5796">
        <v>1</v>
      </c>
      <c r="J5796" s="2">
        <v>73.400000000000006</v>
      </c>
      <c r="K5796" s="3">
        <v>0.05</v>
      </c>
      <c r="L5796" s="2">
        <v>25.33</v>
      </c>
      <c r="M5796" s="2">
        <f t="shared" si="720"/>
        <v>69.73</v>
      </c>
      <c r="N5796" s="2">
        <f t="shared" si="721"/>
        <v>25.33</v>
      </c>
      <c r="O5796" s="2">
        <f t="shared" si="722"/>
        <v>44.400000000000006</v>
      </c>
      <c r="P5796" s="4">
        <f t="shared" si="723"/>
        <v>0.6367417180553564</v>
      </c>
      <c r="Q5796">
        <f t="shared" si="724"/>
        <v>2025</v>
      </c>
      <c r="R5796" t="str">
        <f t="shared" si="725"/>
        <v>Q4</v>
      </c>
      <c r="S5796">
        <f t="shared" si="726"/>
        <v>11</v>
      </c>
      <c r="T5796" t="str">
        <f t="shared" si="727"/>
        <v>Nov</v>
      </c>
    </row>
    <row r="5797" spans="1:20" x14ac:dyDescent="0.35">
      <c r="A5797" t="s">
        <v>5862</v>
      </c>
      <c r="B5797" s="1">
        <v>45984</v>
      </c>
      <c r="C5797" t="s">
        <v>28</v>
      </c>
      <c r="D5797" t="s">
        <v>49</v>
      </c>
      <c r="E5797" t="s">
        <v>43</v>
      </c>
      <c r="F5797" t="s">
        <v>37</v>
      </c>
      <c r="G5797" t="s">
        <v>46</v>
      </c>
      <c r="H5797" t="s">
        <v>183</v>
      </c>
      <c r="I5797">
        <v>4</v>
      </c>
      <c r="J5797" s="2">
        <v>141.63999999999999</v>
      </c>
      <c r="K5797" s="3">
        <v>0</v>
      </c>
      <c r="L5797" s="2">
        <v>62.09</v>
      </c>
      <c r="M5797" s="2">
        <f t="shared" si="720"/>
        <v>566.55999999999995</v>
      </c>
      <c r="N5797" s="2">
        <f t="shared" si="721"/>
        <v>248.36</v>
      </c>
      <c r="O5797" s="2">
        <f t="shared" si="722"/>
        <v>318.19999999999993</v>
      </c>
      <c r="P5797" s="4">
        <f t="shared" si="723"/>
        <v>0.56163513131883647</v>
      </c>
      <c r="Q5797">
        <f t="shared" si="724"/>
        <v>2025</v>
      </c>
      <c r="R5797" t="str">
        <f t="shared" si="725"/>
        <v>Q4</v>
      </c>
      <c r="S5797">
        <f t="shared" si="726"/>
        <v>11</v>
      </c>
      <c r="T5797" t="str">
        <f t="shared" si="727"/>
        <v>Nov</v>
      </c>
    </row>
    <row r="5798" spans="1:20" x14ac:dyDescent="0.35">
      <c r="A5798" t="s">
        <v>5863</v>
      </c>
      <c r="B5798" s="1">
        <v>45984</v>
      </c>
      <c r="C5798" t="s">
        <v>62</v>
      </c>
      <c r="D5798" t="s">
        <v>63</v>
      </c>
      <c r="E5798" t="s">
        <v>23</v>
      </c>
      <c r="F5798" t="s">
        <v>37</v>
      </c>
      <c r="G5798" t="s">
        <v>25</v>
      </c>
      <c r="H5798" t="s">
        <v>91</v>
      </c>
      <c r="I5798">
        <v>3</v>
      </c>
      <c r="J5798" s="2">
        <v>91.84</v>
      </c>
      <c r="K5798" s="3">
        <v>0.1</v>
      </c>
      <c r="L5798" s="2">
        <v>44.73</v>
      </c>
      <c r="M5798" s="2">
        <f t="shared" si="720"/>
        <v>247.97</v>
      </c>
      <c r="N5798" s="2">
        <f t="shared" si="721"/>
        <v>134.19</v>
      </c>
      <c r="O5798" s="2">
        <f t="shared" si="722"/>
        <v>113.78</v>
      </c>
      <c r="P5798" s="4">
        <f t="shared" si="723"/>
        <v>0.45884582812436991</v>
      </c>
      <c r="Q5798">
        <f t="shared" si="724"/>
        <v>2025</v>
      </c>
      <c r="R5798" t="str">
        <f t="shared" si="725"/>
        <v>Q4</v>
      </c>
      <c r="S5798">
        <f t="shared" si="726"/>
        <v>11</v>
      </c>
      <c r="T5798" t="str">
        <f t="shared" si="727"/>
        <v>Nov</v>
      </c>
    </row>
    <row r="5799" spans="1:20" x14ac:dyDescent="0.35">
      <c r="A5799" t="s">
        <v>5864</v>
      </c>
      <c r="B5799" s="1">
        <v>45984</v>
      </c>
      <c r="C5799" t="s">
        <v>62</v>
      </c>
      <c r="D5799" t="s">
        <v>69</v>
      </c>
      <c r="E5799" t="s">
        <v>23</v>
      </c>
      <c r="F5799" t="s">
        <v>24</v>
      </c>
      <c r="G5799" t="s">
        <v>53</v>
      </c>
      <c r="H5799" t="s">
        <v>66</v>
      </c>
      <c r="I5799">
        <v>3</v>
      </c>
      <c r="J5799" s="2">
        <v>100.55</v>
      </c>
      <c r="K5799" s="3">
        <v>0</v>
      </c>
      <c r="L5799" s="2">
        <v>44.22</v>
      </c>
      <c r="M5799" s="2">
        <f t="shared" si="720"/>
        <v>301.64999999999998</v>
      </c>
      <c r="N5799" s="2">
        <f t="shared" si="721"/>
        <v>132.66</v>
      </c>
      <c r="O5799" s="2">
        <f t="shared" si="722"/>
        <v>168.98999999999998</v>
      </c>
      <c r="P5799" s="4">
        <f t="shared" si="723"/>
        <v>0.56021879661859764</v>
      </c>
      <c r="Q5799">
        <f t="shared" si="724"/>
        <v>2025</v>
      </c>
      <c r="R5799" t="str">
        <f t="shared" si="725"/>
        <v>Q4</v>
      </c>
      <c r="S5799">
        <f t="shared" si="726"/>
        <v>11</v>
      </c>
      <c r="T5799" t="str">
        <f t="shared" si="727"/>
        <v>Nov</v>
      </c>
    </row>
    <row r="5800" spans="1:20" x14ac:dyDescent="0.35">
      <c r="A5800" t="s">
        <v>5865</v>
      </c>
      <c r="B5800" s="1">
        <v>45984</v>
      </c>
      <c r="C5800" t="s">
        <v>28</v>
      </c>
      <c r="D5800" t="s">
        <v>29</v>
      </c>
      <c r="E5800" t="s">
        <v>52</v>
      </c>
      <c r="F5800" t="s">
        <v>37</v>
      </c>
      <c r="G5800" t="s">
        <v>32</v>
      </c>
      <c r="H5800" t="s">
        <v>50</v>
      </c>
      <c r="I5800">
        <v>1</v>
      </c>
      <c r="J5800" s="2">
        <v>235.65</v>
      </c>
      <c r="K5800" s="3">
        <v>0</v>
      </c>
      <c r="L5800" s="2">
        <v>114.89</v>
      </c>
      <c r="M5800" s="2">
        <f t="shared" si="720"/>
        <v>235.65</v>
      </c>
      <c r="N5800" s="2">
        <f t="shared" si="721"/>
        <v>114.89</v>
      </c>
      <c r="O5800" s="2">
        <f t="shared" si="722"/>
        <v>120.76</v>
      </c>
      <c r="P5800" s="4">
        <f t="shared" si="723"/>
        <v>0.51245491194568216</v>
      </c>
      <c r="Q5800">
        <f t="shared" si="724"/>
        <v>2025</v>
      </c>
      <c r="R5800" t="str">
        <f t="shared" si="725"/>
        <v>Q4</v>
      </c>
      <c r="S5800">
        <f t="shared" si="726"/>
        <v>11</v>
      </c>
      <c r="T5800" t="str">
        <f t="shared" si="727"/>
        <v>Nov</v>
      </c>
    </row>
    <row r="5801" spans="1:20" x14ac:dyDescent="0.35">
      <c r="A5801" t="s">
        <v>5866</v>
      </c>
      <c r="B5801" s="1">
        <v>45984</v>
      </c>
      <c r="C5801" t="s">
        <v>62</v>
      </c>
      <c r="D5801" t="s">
        <v>69</v>
      </c>
      <c r="E5801" t="s">
        <v>36</v>
      </c>
      <c r="F5801" t="s">
        <v>31</v>
      </c>
      <c r="G5801" t="s">
        <v>46</v>
      </c>
      <c r="H5801" t="s">
        <v>47</v>
      </c>
      <c r="I5801">
        <v>4</v>
      </c>
      <c r="J5801" s="2">
        <v>454.68</v>
      </c>
      <c r="K5801" s="3">
        <v>0.15</v>
      </c>
      <c r="L5801" s="2">
        <v>257.2</v>
      </c>
      <c r="M5801" s="2">
        <f t="shared" si="720"/>
        <v>1545.91</v>
      </c>
      <c r="N5801" s="2">
        <f t="shared" si="721"/>
        <v>1028.8</v>
      </c>
      <c r="O5801" s="2">
        <f t="shared" si="722"/>
        <v>517.11000000000013</v>
      </c>
      <c r="P5801" s="4">
        <f t="shared" si="723"/>
        <v>0.33450200852572276</v>
      </c>
      <c r="Q5801">
        <f t="shared" si="724"/>
        <v>2025</v>
      </c>
      <c r="R5801" t="str">
        <f t="shared" si="725"/>
        <v>Q4</v>
      </c>
      <c r="S5801">
        <f t="shared" si="726"/>
        <v>11</v>
      </c>
      <c r="T5801" t="str">
        <f t="shared" si="727"/>
        <v>Nov</v>
      </c>
    </row>
    <row r="5802" spans="1:20" x14ac:dyDescent="0.35">
      <c r="A5802" t="s">
        <v>5867</v>
      </c>
      <c r="B5802" s="1">
        <v>45984</v>
      </c>
      <c r="C5802" t="s">
        <v>28</v>
      </c>
      <c r="D5802" t="s">
        <v>49</v>
      </c>
      <c r="E5802" t="s">
        <v>36</v>
      </c>
      <c r="F5802" t="s">
        <v>24</v>
      </c>
      <c r="G5802" t="s">
        <v>38</v>
      </c>
      <c r="H5802" t="s">
        <v>56</v>
      </c>
      <c r="I5802">
        <v>1</v>
      </c>
      <c r="J5802" s="2">
        <v>80.5</v>
      </c>
      <c r="K5802" s="3">
        <v>0.1</v>
      </c>
      <c r="L5802" s="2">
        <v>31.92</v>
      </c>
      <c r="M5802" s="2">
        <f t="shared" si="720"/>
        <v>72.45</v>
      </c>
      <c r="N5802" s="2">
        <f t="shared" si="721"/>
        <v>31.92</v>
      </c>
      <c r="O5802" s="2">
        <f t="shared" si="722"/>
        <v>40.53</v>
      </c>
      <c r="P5802" s="4">
        <f t="shared" si="723"/>
        <v>0.55942028985507242</v>
      </c>
      <c r="Q5802">
        <f t="shared" si="724"/>
        <v>2025</v>
      </c>
      <c r="R5802" t="str">
        <f t="shared" si="725"/>
        <v>Q4</v>
      </c>
      <c r="S5802">
        <f t="shared" si="726"/>
        <v>11</v>
      </c>
      <c r="T5802" t="str">
        <f t="shared" si="727"/>
        <v>Nov</v>
      </c>
    </row>
    <row r="5803" spans="1:20" x14ac:dyDescent="0.35">
      <c r="A5803" t="s">
        <v>5868</v>
      </c>
      <c r="B5803" s="1">
        <v>45984</v>
      </c>
      <c r="C5803" t="s">
        <v>21</v>
      </c>
      <c r="D5803" t="s">
        <v>35</v>
      </c>
      <c r="E5803" t="s">
        <v>52</v>
      </c>
      <c r="F5803" t="s">
        <v>24</v>
      </c>
      <c r="G5803" t="s">
        <v>53</v>
      </c>
      <c r="H5803" t="s">
        <v>66</v>
      </c>
      <c r="I5803">
        <v>2</v>
      </c>
      <c r="J5803" s="2">
        <v>108.68</v>
      </c>
      <c r="K5803" s="3">
        <v>0</v>
      </c>
      <c r="L5803" s="2">
        <v>44.12</v>
      </c>
      <c r="M5803" s="2">
        <f t="shared" si="720"/>
        <v>217.36</v>
      </c>
      <c r="N5803" s="2">
        <f t="shared" si="721"/>
        <v>88.24</v>
      </c>
      <c r="O5803" s="2">
        <f t="shared" si="722"/>
        <v>129.12</v>
      </c>
      <c r="P5803" s="4">
        <f t="shared" si="723"/>
        <v>0.59403754140596243</v>
      </c>
      <c r="Q5803">
        <f t="shared" si="724"/>
        <v>2025</v>
      </c>
      <c r="R5803" t="str">
        <f t="shared" si="725"/>
        <v>Q4</v>
      </c>
      <c r="S5803">
        <f t="shared" si="726"/>
        <v>11</v>
      </c>
      <c r="T5803" t="str">
        <f t="shared" si="727"/>
        <v>Nov</v>
      </c>
    </row>
    <row r="5804" spans="1:20" x14ac:dyDescent="0.35">
      <c r="A5804" t="s">
        <v>5869</v>
      </c>
      <c r="B5804" s="1">
        <v>45984</v>
      </c>
      <c r="C5804" t="s">
        <v>41</v>
      </c>
      <c r="D5804" t="s">
        <v>42</v>
      </c>
      <c r="E5804" t="s">
        <v>43</v>
      </c>
      <c r="F5804" t="s">
        <v>24</v>
      </c>
      <c r="G5804" t="s">
        <v>38</v>
      </c>
      <c r="H5804" t="s">
        <v>56</v>
      </c>
      <c r="I5804">
        <v>1</v>
      </c>
      <c r="J5804" s="2">
        <v>81.42</v>
      </c>
      <c r="K5804" s="3">
        <v>0</v>
      </c>
      <c r="L5804" s="2">
        <v>31.38</v>
      </c>
      <c r="M5804" s="2">
        <f t="shared" si="720"/>
        <v>81.42</v>
      </c>
      <c r="N5804" s="2">
        <f t="shared" si="721"/>
        <v>31.38</v>
      </c>
      <c r="O5804" s="2">
        <f t="shared" si="722"/>
        <v>50.040000000000006</v>
      </c>
      <c r="P5804" s="4">
        <f t="shared" si="723"/>
        <v>0.61459100957995583</v>
      </c>
      <c r="Q5804">
        <f t="shared" si="724"/>
        <v>2025</v>
      </c>
      <c r="R5804" t="str">
        <f t="shared" si="725"/>
        <v>Q4</v>
      </c>
      <c r="S5804">
        <f t="shared" si="726"/>
        <v>11</v>
      </c>
      <c r="T5804" t="str">
        <f t="shared" si="727"/>
        <v>Nov</v>
      </c>
    </row>
    <row r="5805" spans="1:20" x14ac:dyDescent="0.35">
      <c r="A5805" t="s">
        <v>5870</v>
      </c>
      <c r="B5805" s="1">
        <v>45985</v>
      </c>
      <c r="C5805" t="s">
        <v>62</v>
      </c>
      <c r="D5805" t="s">
        <v>74</v>
      </c>
      <c r="E5805" t="s">
        <v>23</v>
      </c>
      <c r="F5805" t="s">
        <v>37</v>
      </c>
      <c r="G5805" t="s">
        <v>46</v>
      </c>
      <c r="H5805" t="s">
        <v>79</v>
      </c>
      <c r="I5805">
        <v>1</v>
      </c>
      <c r="J5805" s="2">
        <v>27.43</v>
      </c>
      <c r="K5805" s="3">
        <v>0.15</v>
      </c>
      <c r="L5805" s="2">
        <v>9.7899999999999991</v>
      </c>
      <c r="M5805" s="2">
        <f t="shared" si="720"/>
        <v>23.32</v>
      </c>
      <c r="N5805" s="2">
        <f t="shared" si="721"/>
        <v>9.7899999999999991</v>
      </c>
      <c r="O5805" s="2">
        <f t="shared" si="722"/>
        <v>13.530000000000001</v>
      </c>
      <c r="P5805" s="4">
        <f t="shared" si="723"/>
        <v>0.58018867924528306</v>
      </c>
      <c r="Q5805">
        <f t="shared" si="724"/>
        <v>2025</v>
      </c>
      <c r="R5805" t="str">
        <f t="shared" si="725"/>
        <v>Q4</v>
      </c>
      <c r="S5805">
        <f t="shared" si="726"/>
        <v>11</v>
      </c>
      <c r="T5805" t="str">
        <f t="shared" si="727"/>
        <v>Nov</v>
      </c>
    </row>
    <row r="5806" spans="1:20" x14ac:dyDescent="0.35">
      <c r="A5806" t="s">
        <v>5871</v>
      </c>
      <c r="B5806" s="1">
        <v>45985</v>
      </c>
      <c r="C5806" t="s">
        <v>21</v>
      </c>
      <c r="D5806" t="s">
        <v>35</v>
      </c>
      <c r="E5806" t="s">
        <v>52</v>
      </c>
      <c r="F5806" t="s">
        <v>37</v>
      </c>
      <c r="G5806" t="s">
        <v>38</v>
      </c>
      <c r="H5806" t="s">
        <v>84</v>
      </c>
      <c r="I5806">
        <v>5</v>
      </c>
      <c r="J5806" s="2">
        <v>258.04000000000002</v>
      </c>
      <c r="K5806" s="3">
        <v>0.1</v>
      </c>
      <c r="L5806" s="2">
        <v>134.07</v>
      </c>
      <c r="M5806" s="2">
        <f t="shared" si="720"/>
        <v>1161.18</v>
      </c>
      <c r="N5806" s="2">
        <f t="shared" si="721"/>
        <v>670.35</v>
      </c>
      <c r="O5806" s="2">
        <f t="shared" si="722"/>
        <v>490.83000000000004</v>
      </c>
      <c r="P5806" s="4">
        <f t="shared" si="723"/>
        <v>0.42269932310236141</v>
      </c>
      <c r="Q5806">
        <f t="shared" si="724"/>
        <v>2025</v>
      </c>
      <c r="R5806" t="str">
        <f t="shared" si="725"/>
        <v>Q4</v>
      </c>
      <c r="S5806">
        <f t="shared" si="726"/>
        <v>11</v>
      </c>
      <c r="T5806" t="str">
        <f t="shared" si="727"/>
        <v>Nov</v>
      </c>
    </row>
    <row r="5807" spans="1:20" x14ac:dyDescent="0.35">
      <c r="A5807" t="s">
        <v>5872</v>
      </c>
      <c r="B5807" s="1">
        <v>45985</v>
      </c>
      <c r="C5807" t="s">
        <v>41</v>
      </c>
      <c r="D5807" t="s">
        <v>42</v>
      </c>
      <c r="E5807" t="s">
        <v>52</v>
      </c>
      <c r="F5807" t="s">
        <v>24</v>
      </c>
      <c r="G5807" t="s">
        <v>38</v>
      </c>
      <c r="H5807" t="s">
        <v>44</v>
      </c>
      <c r="I5807">
        <v>1</v>
      </c>
      <c r="J5807" s="2">
        <v>125.35</v>
      </c>
      <c r="K5807" s="3">
        <v>0.1</v>
      </c>
      <c r="L5807" s="2">
        <v>48.22</v>
      </c>
      <c r="M5807" s="2">
        <f t="shared" si="720"/>
        <v>112.82</v>
      </c>
      <c r="N5807" s="2">
        <f t="shared" si="721"/>
        <v>48.22</v>
      </c>
      <c r="O5807" s="2">
        <f t="shared" si="722"/>
        <v>64.599999999999994</v>
      </c>
      <c r="P5807" s="4">
        <f t="shared" si="723"/>
        <v>0.57259351178868989</v>
      </c>
      <c r="Q5807">
        <f t="shared" si="724"/>
        <v>2025</v>
      </c>
      <c r="R5807" t="str">
        <f t="shared" si="725"/>
        <v>Q4</v>
      </c>
      <c r="S5807">
        <f t="shared" si="726"/>
        <v>11</v>
      </c>
      <c r="T5807" t="str">
        <f t="shared" si="727"/>
        <v>Nov</v>
      </c>
    </row>
    <row r="5808" spans="1:20" x14ac:dyDescent="0.35">
      <c r="A5808" t="s">
        <v>5873</v>
      </c>
      <c r="B5808" s="1">
        <v>45985</v>
      </c>
      <c r="C5808" t="s">
        <v>21</v>
      </c>
      <c r="D5808" t="s">
        <v>103</v>
      </c>
      <c r="E5808" t="s">
        <v>23</v>
      </c>
      <c r="F5808" t="s">
        <v>37</v>
      </c>
      <c r="G5808" t="s">
        <v>25</v>
      </c>
      <c r="H5808" t="s">
        <v>81</v>
      </c>
      <c r="I5808">
        <v>1</v>
      </c>
      <c r="J5808" s="2">
        <v>39.590000000000003</v>
      </c>
      <c r="K5808" s="3">
        <v>0.1</v>
      </c>
      <c r="L5808" s="2">
        <v>15.38</v>
      </c>
      <c r="M5808" s="2">
        <f t="shared" si="720"/>
        <v>35.630000000000003</v>
      </c>
      <c r="N5808" s="2">
        <f t="shared" si="721"/>
        <v>15.38</v>
      </c>
      <c r="O5808" s="2">
        <f t="shared" si="722"/>
        <v>20.25</v>
      </c>
      <c r="P5808" s="4">
        <f t="shared" si="723"/>
        <v>0.56834128543362328</v>
      </c>
      <c r="Q5808">
        <f t="shared" si="724"/>
        <v>2025</v>
      </c>
      <c r="R5808" t="str">
        <f t="shared" si="725"/>
        <v>Q4</v>
      </c>
      <c r="S5808">
        <f t="shared" si="726"/>
        <v>11</v>
      </c>
      <c r="T5808" t="str">
        <f t="shared" si="727"/>
        <v>Nov</v>
      </c>
    </row>
    <row r="5809" spans="1:20" x14ac:dyDescent="0.35">
      <c r="A5809" t="s">
        <v>5874</v>
      </c>
      <c r="B5809" s="1">
        <v>45985</v>
      </c>
      <c r="C5809" t="s">
        <v>41</v>
      </c>
      <c r="D5809" t="s">
        <v>42</v>
      </c>
      <c r="E5809" t="s">
        <v>52</v>
      </c>
      <c r="F5809" t="s">
        <v>24</v>
      </c>
      <c r="G5809" t="s">
        <v>53</v>
      </c>
      <c r="H5809" t="s">
        <v>66</v>
      </c>
      <c r="I5809">
        <v>1</v>
      </c>
      <c r="J5809" s="2">
        <v>109.8</v>
      </c>
      <c r="K5809" s="3">
        <v>0.1</v>
      </c>
      <c r="L5809" s="2">
        <v>43.31</v>
      </c>
      <c r="M5809" s="2">
        <f t="shared" si="720"/>
        <v>98.82</v>
      </c>
      <c r="N5809" s="2">
        <f t="shared" si="721"/>
        <v>43.31</v>
      </c>
      <c r="O5809" s="2">
        <f t="shared" si="722"/>
        <v>55.509999999999991</v>
      </c>
      <c r="P5809" s="4">
        <f t="shared" si="723"/>
        <v>0.56172839506172834</v>
      </c>
      <c r="Q5809">
        <f t="shared" si="724"/>
        <v>2025</v>
      </c>
      <c r="R5809" t="str">
        <f t="shared" si="725"/>
        <v>Q4</v>
      </c>
      <c r="S5809">
        <f t="shared" si="726"/>
        <v>11</v>
      </c>
      <c r="T5809" t="str">
        <f t="shared" si="727"/>
        <v>Nov</v>
      </c>
    </row>
    <row r="5810" spans="1:20" x14ac:dyDescent="0.35">
      <c r="A5810" t="s">
        <v>5875</v>
      </c>
      <c r="B5810" s="1">
        <v>45985</v>
      </c>
      <c r="C5810" t="s">
        <v>28</v>
      </c>
      <c r="D5810" t="s">
        <v>49</v>
      </c>
      <c r="E5810" t="s">
        <v>52</v>
      </c>
      <c r="F5810" t="s">
        <v>37</v>
      </c>
      <c r="G5810" t="s">
        <v>32</v>
      </c>
      <c r="H5810" t="s">
        <v>113</v>
      </c>
      <c r="I5810">
        <v>1</v>
      </c>
      <c r="J5810" s="2">
        <v>383.53</v>
      </c>
      <c r="K5810" s="3">
        <v>0.05</v>
      </c>
      <c r="L5810" s="2">
        <v>209.89</v>
      </c>
      <c r="M5810" s="2">
        <f t="shared" si="720"/>
        <v>364.35</v>
      </c>
      <c r="N5810" s="2">
        <f t="shared" si="721"/>
        <v>209.89</v>
      </c>
      <c r="O5810" s="2">
        <f t="shared" si="722"/>
        <v>154.46000000000004</v>
      </c>
      <c r="P5810" s="4">
        <f t="shared" si="723"/>
        <v>0.42393303142582689</v>
      </c>
      <c r="Q5810">
        <f t="shared" si="724"/>
        <v>2025</v>
      </c>
      <c r="R5810" t="str">
        <f t="shared" si="725"/>
        <v>Q4</v>
      </c>
      <c r="S5810">
        <f t="shared" si="726"/>
        <v>11</v>
      </c>
      <c r="T5810" t="str">
        <f t="shared" si="727"/>
        <v>Nov</v>
      </c>
    </row>
    <row r="5811" spans="1:20" x14ac:dyDescent="0.35">
      <c r="A5811" t="s">
        <v>5876</v>
      </c>
      <c r="B5811" s="1">
        <v>45985</v>
      </c>
      <c r="C5811" t="s">
        <v>21</v>
      </c>
      <c r="D5811" t="s">
        <v>22</v>
      </c>
      <c r="E5811" t="s">
        <v>36</v>
      </c>
      <c r="F5811" t="s">
        <v>24</v>
      </c>
      <c r="G5811" t="s">
        <v>38</v>
      </c>
      <c r="H5811" t="s">
        <v>84</v>
      </c>
      <c r="I5811">
        <v>1</v>
      </c>
      <c r="J5811" s="2">
        <v>250.24</v>
      </c>
      <c r="K5811" s="3">
        <v>0.2</v>
      </c>
      <c r="L5811" s="2">
        <v>131.16</v>
      </c>
      <c r="M5811" s="2">
        <f t="shared" si="720"/>
        <v>200.19</v>
      </c>
      <c r="N5811" s="2">
        <f t="shared" si="721"/>
        <v>131.16</v>
      </c>
      <c r="O5811" s="2">
        <f t="shared" si="722"/>
        <v>69.03</v>
      </c>
      <c r="P5811" s="4">
        <f t="shared" si="723"/>
        <v>0.3448224187022329</v>
      </c>
      <c r="Q5811">
        <f t="shared" si="724"/>
        <v>2025</v>
      </c>
      <c r="R5811" t="str">
        <f t="shared" si="725"/>
        <v>Q4</v>
      </c>
      <c r="S5811">
        <f t="shared" si="726"/>
        <v>11</v>
      </c>
      <c r="T5811" t="str">
        <f t="shared" si="727"/>
        <v>Nov</v>
      </c>
    </row>
    <row r="5812" spans="1:20" x14ac:dyDescent="0.35">
      <c r="A5812" t="s">
        <v>5877</v>
      </c>
      <c r="B5812" s="1">
        <v>45985</v>
      </c>
      <c r="C5812" t="s">
        <v>28</v>
      </c>
      <c r="D5812" t="s">
        <v>29</v>
      </c>
      <c r="E5812" t="s">
        <v>36</v>
      </c>
      <c r="F5812" t="s">
        <v>37</v>
      </c>
      <c r="G5812" t="s">
        <v>46</v>
      </c>
      <c r="H5812" t="s">
        <v>75</v>
      </c>
      <c r="I5812">
        <v>1</v>
      </c>
      <c r="J5812" s="2">
        <v>35.090000000000003</v>
      </c>
      <c r="K5812" s="3">
        <v>0.1</v>
      </c>
      <c r="L5812" s="2">
        <v>10.07</v>
      </c>
      <c r="M5812" s="2">
        <f t="shared" si="720"/>
        <v>31.58</v>
      </c>
      <c r="N5812" s="2">
        <f t="shared" si="721"/>
        <v>10.07</v>
      </c>
      <c r="O5812" s="2">
        <f t="shared" si="722"/>
        <v>21.509999999999998</v>
      </c>
      <c r="P5812" s="4">
        <f t="shared" si="723"/>
        <v>0.68112729575680808</v>
      </c>
      <c r="Q5812">
        <f t="shared" si="724"/>
        <v>2025</v>
      </c>
      <c r="R5812" t="str">
        <f t="shared" si="725"/>
        <v>Q4</v>
      </c>
      <c r="S5812">
        <f t="shared" si="726"/>
        <v>11</v>
      </c>
      <c r="T5812" t="str">
        <f t="shared" si="727"/>
        <v>Nov</v>
      </c>
    </row>
    <row r="5813" spans="1:20" x14ac:dyDescent="0.35">
      <c r="A5813" t="s">
        <v>5878</v>
      </c>
      <c r="B5813" s="1">
        <v>45985</v>
      </c>
      <c r="C5813" t="s">
        <v>41</v>
      </c>
      <c r="D5813" t="s">
        <v>42</v>
      </c>
      <c r="E5813" t="s">
        <v>23</v>
      </c>
      <c r="F5813" t="s">
        <v>37</v>
      </c>
      <c r="G5813" t="s">
        <v>53</v>
      </c>
      <c r="H5813" t="s">
        <v>70</v>
      </c>
      <c r="I5813">
        <v>2</v>
      </c>
      <c r="J5813" s="2">
        <v>55.93</v>
      </c>
      <c r="K5813" s="3">
        <v>0.1</v>
      </c>
      <c r="L5813" s="2">
        <v>18.8</v>
      </c>
      <c r="M5813" s="2">
        <f t="shared" si="720"/>
        <v>100.67</v>
      </c>
      <c r="N5813" s="2">
        <f t="shared" si="721"/>
        <v>37.6</v>
      </c>
      <c r="O5813" s="2">
        <f t="shared" si="722"/>
        <v>63.07</v>
      </c>
      <c r="P5813" s="4">
        <f t="shared" si="723"/>
        <v>0.62650243369424852</v>
      </c>
      <c r="Q5813">
        <f t="shared" si="724"/>
        <v>2025</v>
      </c>
      <c r="R5813" t="str">
        <f t="shared" si="725"/>
        <v>Q4</v>
      </c>
      <c r="S5813">
        <f t="shared" si="726"/>
        <v>11</v>
      </c>
      <c r="T5813" t="str">
        <f t="shared" si="727"/>
        <v>Nov</v>
      </c>
    </row>
    <row r="5814" spans="1:20" x14ac:dyDescent="0.35">
      <c r="A5814" t="s">
        <v>5879</v>
      </c>
      <c r="B5814" s="1">
        <v>45985</v>
      </c>
      <c r="C5814" t="s">
        <v>62</v>
      </c>
      <c r="D5814" t="s">
        <v>63</v>
      </c>
      <c r="E5814" t="s">
        <v>43</v>
      </c>
      <c r="F5814" t="s">
        <v>24</v>
      </c>
      <c r="G5814" t="s">
        <v>46</v>
      </c>
      <c r="H5814" t="s">
        <v>75</v>
      </c>
      <c r="I5814">
        <v>1</v>
      </c>
      <c r="J5814" s="2">
        <v>33.32</v>
      </c>
      <c r="K5814" s="3">
        <v>0.1</v>
      </c>
      <c r="L5814" s="2">
        <v>10.42</v>
      </c>
      <c r="M5814" s="2">
        <f t="shared" si="720"/>
        <v>29.99</v>
      </c>
      <c r="N5814" s="2">
        <f t="shared" si="721"/>
        <v>10.42</v>
      </c>
      <c r="O5814" s="2">
        <f t="shared" si="722"/>
        <v>19.57</v>
      </c>
      <c r="P5814" s="4">
        <f t="shared" si="723"/>
        <v>0.65255085028342785</v>
      </c>
      <c r="Q5814">
        <f t="shared" si="724"/>
        <v>2025</v>
      </c>
      <c r="R5814" t="str">
        <f t="shared" si="725"/>
        <v>Q4</v>
      </c>
      <c r="S5814">
        <f t="shared" si="726"/>
        <v>11</v>
      </c>
      <c r="T5814" t="str">
        <f t="shared" si="727"/>
        <v>Nov</v>
      </c>
    </row>
    <row r="5815" spans="1:20" x14ac:dyDescent="0.35">
      <c r="A5815" t="s">
        <v>5880</v>
      </c>
      <c r="B5815" s="1">
        <v>45985</v>
      </c>
      <c r="C5815" t="s">
        <v>21</v>
      </c>
      <c r="D5815" t="s">
        <v>103</v>
      </c>
      <c r="E5815" t="s">
        <v>43</v>
      </c>
      <c r="F5815" t="s">
        <v>24</v>
      </c>
      <c r="G5815" t="s">
        <v>38</v>
      </c>
      <c r="H5815" t="s">
        <v>56</v>
      </c>
      <c r="I5815">
        <v>1</v>
      </c>
      <c r="J5815" s="2">
        <v>72.81</v>
      </c>
      <c r="K5815" s="3">
        <v>0.15</v>
      </c>
      <c r="L5815" s="2">
        <v>31.15</v>
      </c>
      <c r="M5815" s="2">
        <f t="shared" si="720"/>
        <v>61.89</v>
      </c>
      <c r="N5815" s="2">
        <f t="shared" si="721"/>
        <v>31.15</v>
      </c>
      <c r="O5815" s="2">
        <f t="shared" si="722"/>
        <v>30.740000000000002</v>
      </c>
      <c r="P5815" s="4">
        <f t="shared" si="723"/>
        <v>0.49668767167555344</v>
      </c>
      <c r="Q5815">
        <f t="shared" si="724"/>
        <v>2025</v>
      </c>
      <c r="R5815" t="str">
        <f t="shared" si="725"/>
        <v>Q4</v>
      </c>
      <c r="S5815">
        <f t="shared" si="726"/>
        <v>11</v>
      </c>
      <c r="T5815" t="str">
        <f t="shared" si="727"/>
        <v>Nov</v>
      </c>
    </row>
    <row r="5816" spans="1:20" x14ac:dyDescent="0.35">
      <c r="A5816" t="s">
        <v>5881</v>
      </c>
      <c r="B5816" s="1">
        <v>45985</v>
      </c>
      <c r="C5816" t="s">
        <v>28</v>
      </c>
      <c r="D5816" t="s">
        <v>29</v>
      </c>
      <c r="E5816" t="s">
        <v>30</v>
      </c>
      <c r="F5816" t="s">
        <v>31</v>
      </c>
      <c r="G5816" t="s">
        <v>32</v>
      </c>
      <c r="H5816" t="s">
        <v>86</v>
      </c>
      <c r="I5816">
        <v>5</v>
      </c>
      <c r="J5816" s="2">
        <v>69</v>
      </c>
      <c r="K5816" s="3">
        <v>0.05</v>
      </c>
      <c r="L5816" s="2">
        <v>24.1</v>
      </c>
      <c r="M5816" s="2">
        <f t="shared" si="720"/>
        <v>327.75</v>
      </c>
      <c r="N5816" s="2">
        <f t="shared" si="721"/>
        <v>120.5</v>
      </c>
      <c r="O5816" s="2">
        <f t="shared" si="722"/>
        <v>207.25</v>
      </c>
      <c r="P5816" s="4">
        <f t="shared" si="723"/>
        <v>0.63234172387490462</v>
      </c>
      <c r="Q5816">
        <f t="shared" si="724"/>
        <v>2025</v>
      </c>
      <c r="R5816" t="str">
        <f t="shared" si="725"/>
        <v>Q4</v>
      </c>
      <c r="S5816">
        <f t="shared" si="726"/>
        <v>11</v>
      </c>
      <c r="T5816" t="str">
        <f t="shared" si="727"/>
        <v>Nov</v>
      </c>
    </row>
    <row r="5817" spans="1:20" x14ac:dyDescent="0.35">
      <c r="A5817" t="s">
        <v>5882</v>
      </c>
      <c r="B5817" s="1">
        <v>45985</v>
      </c>
      <c r="C5817" t="s">
        <v>41</v>
      </c>
      <c r="D5817" t="s">
        <v>42</v>
      </c>
      <c r="E5817" t="s">
        <v>43</v>
      </c>
      <c r="F5817" t="s">
        <v>24</v>
      </c>
      <c r="G5817" t="s">
        <v>38</v>
      </c>
      <c r="H5817" t="s">
        <v>84</v>
      </c>
      <c r="I5817">
        <v>1</v>
      </c>
      <c r="J5817" s="2">
        <v>257.52999999999997</v>
      </c>
      <c r="K5817" s="3">
        <v>0.15</v>
      </c>
      <c r="L5817" s="2">
        <v>131.41</v>
      </c>
      <c r="M5817" s="2">
        <f t="shared" si="720"/>
        <v>218.9</v>
      </c>
      <c r="N5817" s="2">
        <f t="shared" si="721"/>
        <v>131.41</v>
      </c>
      <c r="O5817" s="2">
        <f t="shared" si="722"/>
        <v>87.490000000000009</v>
      </c>
      <c r="P5817" s="4">
        <f t="shared" si="723"/>
        <v>0.39968021927820924</v>
      </c>
      <c r="Q5817">
        <f t="shared" si="724"/>
        <v>2025</v>
      </c>
      <c r="R5817" t="str">
        <f t="shared" si="725"/>
        <v>Q4</v>
      </c>
      <c r="S5817">
        <f t="shared" si="726"/>
        <v>11</v>
      </c>
      <c r="T5817" t="str">
        <f t="shared" si="727"/>
        <v>Nov</v>
      </c>
    </row>
    <row r="5818" spans="1:20" x14ac:dyDescent="0.35">
      <c r="A5818" t="s">
        <v>5883</v>
      </c>
      <c r="B5818" s="1">
        <v>45985</v>
      </c>
      <c r="C5818" t="s">
        <v>21</v>
      </c>
      <c r="D5818" t="s">
        <v>35</v>
      </c>
      <c r="E5818" t="s">
        <v>52</v>
      </c>
      <c r="F5818" t="s">
        <v>37</v>
      </c>
      <c r="G5818" t="s">
        <v>38</v>
      </c>
      <c r="H5818" t="s">
        <v>44</v>
      </c>
      <c r="I5818">
        <v>3</v>
      </c>
      <c r="J5818" s="2">
        <v>117.96</v>
      </c>
      <c r="K5818" s="3">
        <v>0</v>
      </c>
      <c r="L5818" s="2">
        <v>51.28</v>
      </c>
      <c r="M5818" s="2">
        <f t="shared" si="720"/>
        <v>353.88</v>
      </c>
      <c r="N5818" s="2">
        <f t="shared" si="721"/>
        <v>153.84</v>
      </c>
      <c r="O5818" s="2">
        <f t="shared" si="722"/>
        <v>200.04</v>
      </c>
      <c r="P5818" s="4">
        <f t="shared" si="723"/>
        <v>0.56527636486944721</v>
      </c>
      <c r="Q5818">
        <f t="shared" si="724"/>
        <v>2025</v>
      </c>
      <c r="R5818" t="str">
        <f t="shared" si="725"/>
        <v>Q4</v>
      </c>
      <c r="S5818">
        <f t="shared" si="726"/>
        <v>11</v>
      </c>
      <c r="T5818" t="str">
        <f t="shared" si="727"/>
        <v>Nov</v>
      </c>
    </row>
    <row r="5819" spans="1:20" x14ac:dyDescent="0.35">
      <c r="A5819" t="s">
        <v>5884</v>
      </c>
      <c r="B5819" s="1">
        <v>45985</v>
      </c>
      <c r="C5819" t="s">
        <v>28</v>
      </c>
      <c r="D5819" t="s">
        <v>49</v>
      </c>
      <c r="E5819" t="s">
        <v>23</v>
      </c>
      <c r="F5819" t="s">
        <v>24</v>
      </c>
      <c r="G5819" t="s">
        <v>53</v>
      </c>
      <c r="H5819" t="s">
        <v>70</v>
      </c>
      <c r="I5819">
        <v>3</v>
      </c>
      <c r="J5819" s="2">
        <v>54.78</v>
      </c>
      <c r="K5819" s="3">
        <v>0.1</v>
      </c>
      <c r="L5819" s="2">
        <v>19.87</v>
      </c>
      <c r="M5819" s="2">
        <f t="shared" si="720"/>
        <v>147.91</v>
      </c>
      <c r="N5819" s="2">
        <f t="shared" si="721"/>
        <v>59.61</v>
      </c>
      <c r="O5819" s="2">
        <f t="shared" si="722"/>
        <v>88.3</v>
      </c>
      <c r="P5819" s="4">
        <f t="shared" si="723"/>
        <v>0.59698465282942326</v>
      </c>
      <c r="Q5819">
        <f t="shared" si="724"/>
        <v>2025</v>
      </c>
      <c r="R5819" t="str">
        <f t="shared" si="725"/>
        <v>Q4</v>
      </c>
      <c r="S5819">
        <f t="shared" si="726"/>
        <v>11</v>
      </c>
      <c r="T5819" t="str">
        <f t="shared" si="727"/>
        <v>Nov</v>
      </c>
    </row>
    <row r="5820" spans="1:20" x14ac:dyDescent="0.35">
      <c r="A5820" t="s">
        <v>5885</v>
      </c>
      <c r="B5820" s="1">
        <v>45986</v>
      </c>
      <c r="C5820" t="s">
        <v>21</v>
      </c>
      <c r="D5820" t="s">
        <v>35</v>
      </c>
      <c r="E5820" t="s">
        <v>23</v>
      </c>
      <c r="F5820" t="s">
        <v>37</v>
      </c>
      <c r="G5820" t="s">
        <v>53</v>
      </c>
      <c r="H5820" t="s">
        <v>66</v>
      </c>
      <c r="I5820">
        <v>2</v>
      </c>
      <c r="J5820" s="2">
        <v>108.46</v>
      </c>
      <c r="K5820" s="3">
        <v>0.2</v>
      </c>
      <c r="L5820" s="2">
        <v>45.35</v>
      </c>
      <c r="M5820" s="2">
        <f t="shared" si="720"/>
        <v>173.54</v>
      </c>
      <c r="N5820" s="2">
        <f t="shared" si="721"/>
        <v>90.7</v>
      </c>
      <c r="O5820" s="2">
        <f t="shared" si="722"/>
        <v>82.839999999999989</v>
      </c>
      <c r="P5820" s="4">
        <f t="shared" si="723"/>
        <v>0.47735392416733891</v>
      </c>
      <c r="Q5820">
        <f t="shared" si="724"/>
        <v>2025</v>
      </c>
      <c r="R5820" t="str">
        <f t="shared" si="725"/>
        <v>Q4</v>
      </c>
      <c r="S5820">
        <f t="shared" si="726"/>
        <v>11</v>
      </c>
      <c r="T5820" t="str">
        <f t="shared" si="727"/>
        <v>Nov</v>
      </c>
    </row>
    <row r="5821" spans="1:20" x14ac:dyDescent="0.35">
      <c r="A5821" t="s">
        <v>5886</v>
      </c>
      <c r="B5821" s="1">
        <v>45986</v>
      </c>
      <c r="C5821" t="s">
        <v>41</v>
      </c>
      <c r="D5821" t="s">
        <v>42</v>
      </c>
      <c r="E5821" t="s">
        <v>36</v>
      </c>
      <c r="F5821" t="s">
        <v>24</v>
      </c>
      <c r="G5821" t="s">
        <v>32</v>
      </c>
      <c r="H5821" t="s">
        <v>50</v>
      </c>
      <c r="I5821">
        <v>1</v>
      </c>
      <c r="J5821" s="2">
        <v>241.25</v>
      </c>
      <c r="K5821" s="3">
        <v>0.1</v>
      </c>
      <c r="L5821" s="2">
        <v>112.8</v>
      </c>
      <c r="M5821" s="2">
        <f t="shared" si="720"/>
        <v>217.13</v>
      </c>
      <c r="N5821" s="2">
        <f t="shared" si="721"/>
        <v>112.8</v>
      </c>
      <c r="O5821" s="2">
        <f t="shared" si="722"/>
        <v>104.33</v>
      </c>
      <c r="P5821" s="4">
        <f t="shared" si="723"/>
        <v>0.48049555565790081</v>
      </c>
      <c r="Q5821">
        <f t="shared" si="724"/>
        <v>2025</v>
      </c>
      <c r="R5821" t="str">
        <f t="shared" si="725"/>
        <v>Q4</v>
      </c>
      <c r="S5821">
        <f t="shared" si="726"/>
        <v>11</v>
      </c>
      <c r="T5821" t="str">
        <f t="shared" si="727"/>
        <v>Nov</v>
      </c>
    </row>
    <row r="5822" spans="1:20" x14ac:dyDescent="0.35">
      <c r="A5822" t="s">
        <v>5887</v>
      </c>
      <c r="B5822" s="1">
        <v>45986</v>
      </c>
      <c r="C5822" t="s">
        <v>28</v>
      </c>
      <c r="D5822" t="s">
        <v>49</v>
      </c>
      <c r="E5822" t="s">
        <v>23</v>
      </c>
      <c r="F5822" t="s">
        <v>37</v>
      </c>
      <c r="G5822" t="s">
        <v>32</v>
      </c>
      <c r="H5822" t="s">
        <v>113</v>
      </c>
      <c r="I5822">
        <v>1</v>
      </c>
      <c r="J5822" s="2">
        <v>397.99</v>
      </c>
      <c r="K5822" s="3">
        <v>0.1</v>
      </c>
      <c r="L5822" s="2">
        <v>207.44</v>
      </c>
      <c r="M5822" s="2">
        <f t="shared" si="720"/>
        <v>358.19</v>
      </c>
      <c r="N5822" s="2">
        <f t="shared" si="721"/>
        <v>207.44</v>
      </c>
      <c r="O5822" s="2">
        <f t="shared" si="722"/>
        <v>150.75</v>
      </c>
      <c r="P5822" s="4">
        <f t="shared" si="723"/>
        <v>0.42086602082693542</v>
      </c>
      <c r="Q5822">
        <f t="shared" si="724"/>
        <v>2025</v>
      </c>
      <c r="R5822" t="str">
        <f t="shared" si="725"/>
        <v>Q4</v>
      </c>
      <c r="S5822">
        <f t="shared" si="726"/>
        <v>11</v>
      </c>
      <c r="T5822" t="str">
        <f t="shared" si="727"/>
        <v>Nov</v>
      </c>
    </row>
    <row r="5823" spans="1:20" x14ac:dyDescent="0.35">
      <c r="A5823" t="s">
        <v>5888</v>
      </c>
      <c r="B5823" s="1">
        <v>45986</v>
      </c>
      <c r="C5823" t="s">
        <v>28</v>
      </c>
      <c r="D5823" t="s">
        <v>49</v>
      </c>
      <c r="E5823" t="s">
        <v>23</v>
      </c>
      <c r="F5823" t="s">
        <v>37</v>
      </c>
      <c r="G5823" t="s">
        <v>25</v>
      </c>
      <c r="H5823" t="s">
        <v>26</v>
      </c>
      <c r="I5823">
        <v>1</v>
      </c>
      <c r="J5823" s="2">
        <v>24.98</v>
      </c>
      <c r="K5823" s="3">
        <v>0.2</v>
      </c>
      <c r="L5823" s="2">
        <v>6.79</v>
      </c>
      <c r="M5823" s="2">
        <f t="shared" si="720"/>
        <v>19.98</v>
      </c>
      <c r="N5823" s="2">
        <f t="shared" si="721"/>
        <v>6.79</v>
      </c>
      <c r="O5823" s="2">
        <f t="shared" si="722"/>
        <v>13.190000000000001</v>
      </c>
      <c r="P5823" s="4">
        <f t="shared" si="723"/>
        <v>0.66016016016016021</v>
      </c>
      <c r="Q5823">
        <f t="shared" si="724"/>
        <v>2025</v>
      </c>
      <c r="R5823" t="str">
        <f t="shared" si="725"/>
        <v>Q4</v>
      </c>
      <c r="S5823">
        <f t="shared" si="726"/>
        <v>11</v>
      </c>
      <c r="T5823" t="str">
        <f t="shared" si="727"/>
        <v>Nov</v>
      </c>
    </row>
    <row r="5824" spans="1:20" x14ac:dyDescent="0.35">
      <c r="A5824" t="s">
        <v>5889</v>
      </c>
      <c r="B5824" s="1">
        <v>45986</v>
      </c>
      <c r="C5824" t="s">
        <v>21</v>
      </c>
      <c r="D5824" t="s">
        <v>22</v>
      </c>
      <c r="E5824" t="s">
        <v>30</v>
      </c>
      <c r="F5824" t="s">
        <v>31</v>
      </c>
      <c r="G5824" t="s">
        <v>32</v>
      </c>
      <c r="H5824" t="s">
        <v>86</v>
      </c>
      <c r="I5824">
        <v>6</v>
      </c>
      <c r="J5824" s="2">
        <v>68.12</v>
      </c>
      <c r="K5824" s="3">
        <v>0.15</v>
      </c>
      <c r="L5824" s="2">
        <v>24.32</v>
      </c>
      <c r="M5824" s="2">
        <f t="shared" si="720"/>
        <v>347.41</v>
      </c>
      <c r="N5824" s="2">
        <f t="shared" si="721"/>
        <v>145.91999999999999</v>
      </c>
      <c r="O5824" s="2">
        <f t="shared" si="722"/>
        <v>201.49000000000004</v>
      </c>
      <c r="P5824" s="4">
        <f t="shared" si="723"/>
        <v>0.57997754814196489</v>
      </c>
      <c r="Q5824">
        <f t="shared" si="724"/>
        <v>2025</v>
      </c>
      <c r="R5824" t="str">
        <f t="shared" si="725"/>
        <v>Q4</v>
      </c>
      <c r="S5824">
        <f t="shared" si="726"/>
        <v>11</v>
      </c>
      <c r="T5824" t="str">
        <f t="shared" si="727"/>
        <v>Nov</v>
      </c>
    </row>
    <row r="5825" spans="1:20" x14ac:dyDescent="0.35">
      <c r="A5825" t="s">
        <v>5890</v>
      </c>
      <c r="B5825" s="1">
        <v>45986</v>
      </c>
      <c r="C5825" t="s">
        <v>62</v>
      </c>
      <c r="D5825" t="s">
        <v>63</v>
      </c>
      <c r="E5825" t="s">
        <v>43</v>
      </c>
      <c r="F5825" t="s">
        <v>37</v>
      </c>
      <c r="G5825" t="s">
        <v>32</v>
      </c>
      <c r="H5825" t="s">
        <v>33</v>
      </c>
      <c r="I5825">
        <v>2</v>
      </c>
      <c r="J5825" s="2">
        <v>36.729999999999997</v>
      </c>
      <c r="K5825" s="3">
        <v>0.1</v>
      </c>
      <c r="L5825" s="2">
        <v>12.55</v>
      </c>
      <c r="M5825" s="2">
        <f t="shared" si="720"/>
        <v>66.11</v>
      </c>
      <c r="N5825" s="2">
        <f t="shared" si="721"/>
        <v>25.1</v>
      </c>
      <c r="O5825" s="2">
        <f t="shared" si="722"/>
        <v>41.01</v>
      </c>
      <c r="P5825" s="4">
        <f t="shared" si="723"/>
        <v>0.62032975344123431</v>
      </c>
      <c r="Q5825">
        <f t="shared" si="724"/>
        <v>2025</v>
      </c>
      <c r="R5825" t="str">
        <f t="shared" si="725"/>
        <v>Q4</v>
      </c>
      <c r="S5825">
        <f t="shared" si="726"/>
        <v>11</v>
      </c>
      <c r="T5825" t="str">
        <f t="shared" si="727"/>
        <v>Nov</v>
      </c>
    </row>
    <row r="5826" spans="1:20" x14ac:dyDescent="0.35">
      <c r="A5826" t="s">
        <v>5891</v>
      </c>
      <c r="B5826" s="1">
        <v>45986</v>
      </c>
      <c r="C5826" t="s">
        <v>21</v>
      </c>
      <c r="D5826" t="s">
        <v>35</v>
      </c>
      <c r="E5826" t="s">
        <v>36</v>
      </c>
      <c r="F5826" t="s">
        <v>37</v>
      </c>
      <c r="G5826" t="s">
        <v>38</v>
      </c>
      <c r="H5826" t="s">
        <v>56</v>
      </c>
      <c r="I5826">
        <v>1</v>
      </c>
      <c r="J5826" s="2">
        <v>77.5</v>
      </c>
      <c r="K5826" s="3">
        <v>0.1</v>
      </c>
      <c r="L5826" s="2">
        <v>32.36</v>
      </c>
      <c r="M5826" s="2">
        <f t="shared" ref="M5826:M5889" si="728">ROUND(I5826*J5826*(1-K5826),2)</f>
        <v>69.75</v>
      </c>
      <c r="N5826" s="2">
        <f t="shared" ref="N5826:N5889" si="729">ROUND(I5826*L5826,2)</f>
        <v>32.36</v>
      </c>
      <c r="O5826" s="2">
        <f t="shared" ref="O5826:O5889" si="730">M5826-N5826</f>
        <v>37.39</v>
      </c>
      <c r="P5826" s="4">
        <f t="shared" ref="P5826:P5889" si="731">IFERROR(O5826/M5826,0)</f>
        <v>0.53605734767025093</v>
      </c>
      <c r="Q5826">
        <f t="shared" ref="Q5826:Q5889" si="732">YEAR(B5826)</f>
        <v>2025</v>
      </c>
      <c r="R5826" t="str">
        <f t="shared" ref="R5826:R5889" si="733">"Q"&amp;ROUNDUP(MONTH(B5826)/3,0)</f>
        <v>Q4</v>
      </c>
      <c r="S5826">
        <f t="shared" ref="S5826:S5889" si="734">MONTH(B5826)</f>
        <v>11</v>
      </c>
      <c r="T5826" t="str">
        <f t="shared" ref="T5826:T5889" si="735">TEXT(B5826,"mmm")</f>
        <v>Nov</v>
      </c>
    </row>
    <row r="5827" spans="1:20" x14ac:dyDescent="0.35">
      <c r="A5827" t="s">
        <v>5892</v>
      </c>
      <c r="B5827" s="1">
        <v>45986</v>
      </c>
      <c r="C5827" t="s">
        <v>21</v>
      </c>
      <c r="D5827" t="s">
        <v>35</v>
      </c>
      <c r="E5827" t="s">
        <v>23</v>
      </c>
      <c r="F5827" t="s">
        <v>37</v>
      </c>
      <c r="G5827" t="s">
        <v>32</v>
      </c>
      <c r="H5827" t="s">
        <v>50</v>
      </c>
      <c r="I5827">
        <v>1</v>
      </c>
      <c r="J5827" s="2">
        <v>225.81</v>
      </c>
      <c r="K5827" s="3">
        <v>0.1</v>
      </c>
      <c r="L5827" s="2">
        <v>113.22</v>
      </c>
      <c r="M5827" s="2">
        <f t="shared" si="728"/>
        <v>203.23</v>
      </c>
      <c r="N5827" s="2">
        <f t="shared" si="729"/>
        <v>113.22</v>
      </c>
      <c r="O5827" s="2">
        <f t="shared" si="730"/>
        <v>90.009999999999991</v>
      </c>
      <c r="P5827" s="4">
        <f t="shared" si="731"/>
        <v>0.44289721005757021</v>
      </c>
      <c r="Q5827">
        <f t="shared" si="732"/>
        <v>2025</v>
      </c>
      <c r="R5827" t="str">
        <f t="shared" si="733"/>
        <v>Q4</v>
      </c>
      <c r="S5827">
        <f t="shared" si="734"/>
        <v>11</v>
      </c>
      <c r="T5827" t="str">
        <f t="shared" si="735"/>
        <v>Nov</v>
      </c>
    </row>
    <row r="5828" spans="1:20" x14ac:dyDescent="0.35">
      <c r="A5828" t="s">
        <v>5893</v>
      </c>
      <c r="B5828" s="1">
        <v>45986</v>
      </c>
      <c r="C5828" t="s">
        <v>41</v>
      </c>
      <c r="D5828" t="s">
        <v>90</v>
      </c>
      <c r="E5828" t="s">
        <v>52</v>
      </c>
      <c r="F5828" t="s">
        <v>31</v>
      </c>
      <c r="G5828" t="s">
        <v>38</v>
      </c>
      <c r="H5828" t="s">
        <v>44</v>
      </c>
      <c r="I5828">
        <v>3</v>
      </c>
      <c r="J5828" s="2">
        <v>127.12</v>
      </c>
      <c r="K5828" s="3">
        <v>0</v>
      </c>
      <c r="L5828" s="2">
        <v>49.62</v>
      </c>
      <c r="M5828" s="2">
        <f t="shared" si="728"/>
        <v>381.36</v>
      </c>
      <c r="N5828" s="2">
        <f t="shared" si="729"/>
        <v>148.86000000000001</v>
      </c>
      <c r="O5828" s="2">
        <f t="shared" si="730"/>
        <v>232.5</v>
      </c>
      <c r="P5828" s="4">
        <f t="shared" si="731"/>
        <v>0.60966016362492126</v>
      </c>
      <c r="Q5828">
        <f t="shared" si="732"/>
        <v>2025</v>
      </c>
      <c r="R5828" t="str">
        <f t="shared" si="733"/>
        <v>Q4</v>
      </c>
      <c r="S5828">
        <f t="shared" si="734"/>
        <v>11</v>
      </c>
      <c r="T5828" t="str">
        <f t="shared" si="735"/>
        <v>Nov</v>
      </c>
    </row>
    <row r="5829" spans="1:20" x14ac:dyDescent="0.35">
      <c r="A5829" t="s">
        <v>5894</v>
      </c>
      <c r="B5829" s="1">
        <v>45986</v>
      </c>
      <c r="C5829" t="s">
        <v>21</v>
      </c>
      <c r="D5829" t="s">
        <v>103</v>
      </c>
      <c r="E5829" t="s">
        <v>36</v>
      </c>
      <c r="F5829" t="s">
        <v>24</v>
      </c>
      <c r="G5829" t="s">
        <v>38</v>
      </c>
      <c r="H5829" t="s">
        <v>44</v>
      </c>
      <c r="I5829">
        <v>2</v>
      </c>
      <c r="J5829" s="2">
        <v>110.06</v>
      </c>
      <c r="K5829" s="3">
        <v>0.1</v>
      </c>
      <c r="L5829" s="2">
        <v>50.81</v>
      </c>
      <c r="M5829" s="2">
        <f t="shared" si="728"/>
        <v>198.11</v>
      </c>
      <c r="N5829" s="2">
        <f t="shared" si="729"/>
        <v>101.62</v>
      </c>
      <c r="O5829" s="2">
        <f t="shared" si="730"/>
        <v>96.490000000000009</v>
      </c>
      <c r="P5829" s="4">
        <f t="shared" si="731"/>
        <v>0.48705264751905508</v>
      </c>
      <c r="Q5829">
        <f t="shared" si="732"/>
        <v>2025</v>
      </c>
      <c r="R5829" t="str">
        <f t="shared" si="733"/>
        <v>Q4</v>
      </c>
      <c r="S5829">
        <f t="shared" si="734"/>
        <v>11</v>
      </c>
      <c r="T5829" t="str">
        <f t="shared" si="735"/>
        <v>Nov</v>
      </c>
    </row>
    <row r="5830" spans="1:20" x14ac:dyDescent="0.35">
      <c r="A5830" t="s">
        <v>5895</v>
      </c>
      <c r="B5830" s="1">
        <v>45986</v>
      </c>
      <c r="C5830" t="s">
        <v>28</v>
      </c>
      <c r="D5830" t="s">
        <v>49</v>
      </c>
      <c r="E5830" t="s">
        <v>43</v>
      </c>
      <c r="F5830" t="s">
        <v>37</v>
      </c>
      <c r="G5830" t="s">
        <v>25</v>
      </c>
      <c r="H5830" t="s">
        <v>72</v>
      </c>
      <c r="I5830">
        <v>1</v>
      </c>
      <c r="J5830" s="2">
        <v>190.18</v>
      </c>
      <c r="K5830" s="3">
        <v>0.15</v>
      </c>
      <c r="L5830" s="2">
        <v>102.13</v>
      </c>
      <c r="M5830" s="2">
        <f t="shared" si="728"/>
        <v>161.65</v>
      </c>
      <c r="N5830" s="2">
        <f t="shared" si="729"/>
        <v>102.13</v>
      </c>
      <c r="O5830" s="2">
        <f t="shared" si="730"/>
        <v>59.52000000000001</v>
      </c>
      <c r="P5830" s="4">
        <f t="shared" si="731"/>
        <v>0.36820290751623885</v>
      </c>
      <c r="Q5830">
        <f t="shared" si="732"/>
        <v>2025</v>
      </c>
      <c r="R5830" t="str">
        <f t="shared" si="733"/>
        <v>Q4</v>
      </c>
      <c r="S5830">
        <f t="shared" si="734"/>
        <v>11</v>
      </c>
      <c r="T5830" t="str">
        <f t="shared" si="735"/>
        <v>Nov</v>
      </c>
    </row>
    <row r="5831" spans="1:20" x14ac:dyDescent="0.35">
      <c r="A5831" t="s">
        <v>5896</v>
      </c>
      <c r="B5831" s="1">
        <v>45986</v>
      </c>
      <c r="C5831" t="s">
        <v>21</v>
      </c>
      <c r="D5831" t="s">
        <v>35</v>
      </c>
      <c r="E5831" t="s">
        <v>36</v>
      </c>
      <c r="F5831" t="s">
        <v>37</v>
      </c>
      <c r="G5831" t="s">
        <v>38</v>
      </c>
      <c r="H5831" t="s">
        <v>56</v>
      </c>
      <c r="I5831">
        <v>4</v>
      </c>
      <c r="J5831" s="2">
        <v>78.760000000000005</v>
      </c>
      <c r="K5831" s="3">
        <v>0.05</v>
      </c>
      <c r="L5831" s="2">
        <v>31.87</v>
      </c>
      <c r="M5831" s="2">
        <f t="shared" si="728"/>
        <v>299.29000000000002</v>
      </c>
      <c r="N5831" s="2">
        <f t="shared" si="729"/>
        <v>127.48</v>
      </c>
      <c r="O5831" s="2">
        <f t="shared" si="730"/>
        <v>171.81</v>
      </c>
      <c r="P5831" s="4">
        <f t="shared" si="731"/>
        <v>0.57405860536603293</v>
      </c>
      <c r="Q5831">
        <f t="shared" si="732"/>
        <v>2025</v>
      </c>
      <c r="R5831" t="str">
        <f t="shared" si="733"/>
        <v>Q4</v>
      </c>
      <c r="S5831">
        <f t="shared" si="734"/>
        <v>11</v>
      </c>
      <c r="T5831" t="str">
        <f t="shared" si="735"/>
        <v>Nov</v>
      </c>
    </row>
    <row r="5832" spans="1:20" x14ac:dyDescent="0.35">
      <c r="A5832" t="s">
        <v>5897</v>
      </c>
      <c r="B5832" s="1">
        <v>45987</v>
      </c>
      <c r="C5832" t="s">
        <v>21</v>
      </c>
      <c r="D5832" t="s">
        <v>22</v>
      </c>
      <c r="E5832" t="s">
        <v>23</v>
      </c>
      <c r="F5832" t="s">
        <v>24</v>
      </c>
      <c r="G5832" t="s">
        <v>53</v>
      </c>
      <c r="H5832" t="s">
        <v>70</v>
      </c>
      <c r="I5832">
        <v>1</v>
      </c>
      <c r="J5832" s="2">
        <v>52.63</v>
      </c>
      <c r="K5832" s="3">
        <v>0.15</v>
      </c>
      <c r="L5832" s="2">
        <v>18.8</v>
      </c>
      <c r="M5832" s="2">
        <f t="shared" si="728"/>
        <v>44.74</v>
      </c>
      <c r="N5832" s="2">
        <f t="shared" si="729"/>
        <v>18.8</v>
      </c>
      <c r="O5832" s="2">
        <f t="shared" si="730"/>
        <v>25.94</v>
      </c>
      <c r="P5832" s="4">
        <f t="shared" si="731"/>
        <v>0.57979436745641488</v>
      </c>
      <c r="Q5832">
        <f t="shared" si="732"/>
        <v>2025</v>
      </c>
      <c r="R5832" t="str">
        <f t="shared" si="733"/>
        <v>Q4</v>
      </c>
      <c r="S5832">
        <f t="shared" si="734"/>
        <v>11</v>
      </c>
      <c r="T5832" t="str">
        <f t="shared" si="735"/>
        <v>Nov</v>
      </c>
    </row>
    <row r="5833" spans="1:20" x14ac:dyDescent="0.35">
      <c r="A5833" t="s">
        <v>5898</v>
      </c>
      <c r="B5833" s="1">
        <v>45987</v>
      </c>
      <c r="C5833" t="s">
        <v>41</v>
      </c>
      <c r="D5833" t="s">
        <v>42</v>
      </c>
      <c r="E5833" t="s">
        <v>36</v>
      </c>
      <c r="F5833" t="s">
        <v>24</v>
      </c>
      <c r="G5833" t="s">
        <v>53</v>
      </c>
      <c r="H5833" t="s">
        <v>66</v>
      </c>
      <c r="I5833">
        <v>1</v>
      </c>
      <c r="J5833" s="2">
        <v>113.46</v>
      </c>
      <c r="K5833" s="3">
        <v>0</v>
      </c>
      <c r="L5833" s="2">
        <v>44.14</v>
      </c>
      <c r="M5833" s="2">
        <f t="shared" si="728"/>
        <v>113.46</v>
      </c>
      <c r="N5833" s="2">
        <f t="shared" si="729"/>
        <v>44.14</v>
      </c>
      <c r="O5833" s="2">
        <f t="shared" si="730"/>
        <v>69.319999999999993</v>
      </c>
      <c r="P5833" s="4">
        <f t="shared" si="731"/>
        <v>0.61096421646395205</v>
      </c>
      <c r="Q5833">
        <f t="shared" si="732"/>
        <v>2025</v>
      </c>
      <c r="R5833" t="str">
        <f t="shared" si="733"/>
        <v>Q4</v>
      </c>
      <c r="S5833">
        <f t="shared" si="734"/>
        <v>11</v>
      </c>
      <c r="T5833" t="str">
        <f t="shared" si="735"/>
        <v>Nov</v>
      </c>
    </row>
    <row r="5834" spans="1:20" x14ac:dyDescent="0.35">
      <c r="A5834" t="s">
        <v>5899</v>
      </c>
      <c r="B5834" s="1">
        <v>45987</v>
      </c>
      <c r="C5834" t="s">
        <v>62</v>
      </c>
      <c r="D5834" t="s">
        <v>63</v>
      </c>
      <c r="E5834" t="s">
        <v>52</v>
      </c>
      <c r="F5834" t="s">
        <v>37</v>
      </c>
      <c r="G5834" t="s">
        <v>32</v>
      </c>
      <c r="H5834" t="s">
        <v>86</v>
      </c>
      <c r="I5834">
        <v>2</v>
      </c>
      <c r="J5834" s="2">
        <v>66</v>
      </c>
      <c r="K5834" s="3">
        <v>0.1</v>
      </c>
      <c r="L5834" s="2">
        <v>24.21</v>
      </c>
      <c r="M5834" s="2">
        <f t="shared" si="728"/>
        <v>118.8</v>
      </c>
      <c r="N5834" s="2">
        <f t="shared" si="729"/>
        <v>48.42</v>
      </c>
      <c r="O5834" s="2">
        <f t="shared" si="730"/>
        <v>70.38</v>
      </c>
      <c r="P5834" s="4">
        <f t="shared" si="731"/>
        <v>0.59242424242424241</v>
      </c>
      <c r="Q5834">
        <f t="shared" si="732"/>
        <v>2025</v>
      </c>
      <c r="R5834" t="str">
        <f t="shared" si="733"/>
        <v>Q4</v>
      </c>
      <c r="S5834">
        <f t="shared" si="734"/>
        <v>11</v>
      </c>
      <c r="T5834" t="str">
        <f t="shared" si="735"/>
        <v>Nov</v>
      </c>
    </row>
    <row r="5835" spans="1:20" x14ac:dyDescent="0.35">
      <c r="A5835" t="s">
        <v>5900</v>
      </c>
      <c r="B5835" s="1">
        <v>45987</v>
      </c>
      <c r="C5835" t="s">
        <v>62</v>
      </c>
      <c r="D5835" t="s">
        <v>63</v>
      </c>
      <c r="E5835" t="s">
        <v>23</v>
      </c>
      <c r="F5835" t="s">
        <v>37</v>
      </c>
      <c r="G5835" t="s">
        <v>46</v>
      </c>
      <c r="H5835" t="s">
        <v>79</v>
      </c>
      <c r="I5835">
        <v>4</v>
      </c>
      <c r="J5835" s="2">
        <v>27.05</v>
      </c>
      <c r="K5835" s="3">
        <v>0.15</v>
      </c>
      <c r="L5835" s="2">
        <v>9.64</v>
      </c>
      <c r="M5835" s="2">
        <f t="shared" si="728"/>
        <v>91.97</v>
      </c>
      <c r="N5835" s="2">
        <f t="shared" si="729"/>
        <v>38.56</v>
      </c>
      <c r="O5835" s="2">
        <f t="shared" si="730"/>
        <v>53.41</v>
      </c>
      <c r="P5835" s="4">
        <f t="shared" si="731"/>
        <v>0.58073284766771771</v>
      </c>
      <c r="Q5835">
        <f t="shared" si="732"/>
        <v>2025</v>
      </c>
      <c r="R5835" t="str">
        <f t="shared" si="733"/>
        <v>Q4</v>
      </c>
      <c r="S5835">
        <f t="shared" si="734"/>
        <v>11</v>
      </c>
      <c r="T5835" t="str">
        <f t="shared" si="735"/>
        <v>Nov</v>
      </c>
    </row>
    <row r="5836" spans="1:20" x14ac:dyDescent="0.35">
      <c r="A5836" t="s">
        <v>5901</v>
      </c>
      <c r="B5836" s="1">
        <v>45987</v>
      </c>
      <c r="C5836" t="s">
        <v>21</v>
      </c>
      <c r="D5836" t="s">
        <v>35</v>
      </c>
      <c r="E5836" t="s">
        <v>43</v>
      </c>
      <c r="F5836" t="s">
        <v>24</v>
      </c>
      <c r="G5836" t="s">
        <v>53</v>
      </c>
      <c r="H5836" t="s">
        <v>70</v>
      </c>
      <c r="I5836">
        <v>2</v>
      </c>
      <c r="J5836" s="2">
        <v>54.31</v>
      </c>
      <c r="K5836" s="3">
        <v>0.1</v>
      </c>
      <c r="L5836" s="2">
        <v>19.170000000000002</v>
      </c>
      <c r="M5836" s="2">
        <f t="shared" si="728"/>
        <v>97.76</v>
      </c>
      <c r="N5836" s="2">
        <f t="shared" si="729"/>
        <v>38.340000000000003</v>
      </c>
      <c r="O5836" s="2">
        <f t="shared" si="730"/>
        <v>59.42</v>
      </c>
      <c r="P5836" s="4">
        <f t="shared" si="731"/>
        <v>0.60781505728314233</v>
      </c>
      <c r="Q5836">
        <f t="shared" si="732"/>
        <v>2025</v>
      </c>
      <c r="R5836" t="str">
        <f t="shared" si="733"/>
        <v>Q4</v>
      </c>
      <c r="S5836">
        <f t="shared" si="734"/>
        <v>11</v>
      </c>
      <c r="T5836" t="str">
        <f t="shared" si="735"/>
        <v>Nov</v>
      </c>
    </row>
    <row r="5837" spans="1:20" x14ac:dyDescent="0.35">
      <c r="A5837" t="s">
        <v>5902</v>
      </c>
      <c r="B5837" s="1">
        <v>45987</v>
      </c>
      <c r="C5837" t="s">
        <v>41</v>
      </c>
      <c r="D5837" t="s">
        <v>42</v>
      </c>
      <c r="E5837" t="s">
        <v>52</v>
      </c>
      <c r="F5837" t="s">
        <v>24</v>
      </c>
      <c r="G5837" t="s">
        <v>38</v>
      </c>
      <c r="H5837" t="s">
        <v>56</v>
      </c>
      <c r="I5837">
        <v>2</v>
      </c>
      <c r="J5837" s="2">
        <v>80.55</v>
      </c>
      <c r="K5837" s="3">
        <v>0.1</v>
      </c>
      <c r="L5837" s="2">
        <v>30.55</v>
      </c>
      <c r="M5837" s="2">
        <f t="shared" si="728"/>
        <v>144.99</v>
      </c>
      <c r="N5837" s="2">
        <f t="shared" si="729"/>
        <v>61.1</v>
      </c>
      <c r="O5837" s="2">
        <f t="shared" si="730"/>
        <v>83.890000000000015</v>
      </c>
      <c r="P5837" s="4">
        <f t="shared" si="731"/>
        <v>0.57859162700875932</v>
      </c>
      <c r="Q5837">
        <f t="shared" si="732"/>
        <v>2025</v>
      </c>
      <c r="R5837" t="str">
        <f t="shared" si="733"/>
        <v>Q4</v>
      </c>
      <c r="S5837">
        <f t="shared" si="734"/>
        <v>11</v>
      </c>
      <c r="T5837" t="str">
        <f t="shared" si="735"/>
        <v>Nov</v>
      </c>
    </row>
    <row r="5838" spans="1:20" x14ac:dyDescent="0.35">
      <c r="A5838" t="s">
        <v>5903</v>
      </c>
      <c r="B5838" s="1">
        <v>45987</v>
      </c>
      <c r="C5838" t="s">
        <v>62</v>
      </c>
      <c r="D5838" t="s">
        <v>69</v>
      </c>
      <c r="E5838" t="s">
        <v>36</v>
      </c>
      <c r="F5838" t="s">
        <v>37</v>
      </c>
      <c r="G5838" t="s">
        <v>46</v>
      </c>
      <c r="H5838" t="s">
        <v>75</v>
      </c>
      <c r="I5838">
        <v>2</v>
      </c>
      <c r="J5838" s="2">
        <v>30.89</v>
      </c>
      <c r="K5838" s="3">
        <v>0.2</v>
      </c>
      <c r="L5838" s="2">
        <v>10.25</v>
      </c>
      <c r="M5838" s="2">
        <f t="shared" si="728"/>
        <v>49.42</v>
      </c>
      <c r="N5838" s="2">
        <f t="shared" si="729"/>
        <v>20.5</v>
      </c>
      <c r="O5838" s="2">
        <f t="shared" si="730"/>
        <v>28.92</v>
      </c>
      <c r="P5838" s="4">
        <f t="shared" si="731"/>
        <v>0.58518818292189401</v>
      </c>
      <c r="Q5838">
        <f t="shared" si="732"/>
        <v>2025</v>
      </c>
      <c r="R5838" t="str">
        <f t="shared" si="733"/>
        <v>Q4</v>
      </c>
      <c r="S5838">
        <f t="shared" si="734"/>
        <v>11</v>
      </c>
      <c r="T5838" t="str">
        <f t="shared" si="735"/>
        <v>Nov</v>
      </c>
    </row>
    <row r="5839" spans="1:20" x14ac:dyDescent="0.35">
      <c r="A5839" t="s">
        <v>5904</v>
      </c>
      <c r="B5839" s="1">
        <v>45987</v>
      </c>
      <c r="C5839" t="s">
        <v>62</v>
      </c>
      <c r="D5839" t="s">
        <v>63</v>
      </c>
      <c r="E5839" t="s">
        <v>43</v>
      </c>
      <c r="F5839" t="s">
        <v>24</v>
      </c>
      <c r="G5839" t="s">
        <v>25</v>
      </c>
      <c r="H5839" t="s">
        <v>26</v>
      </c>
      <c r="I5839">
        <v>1</v>
      </c>
      <c r="J5839" s="2">
        <v>22.63</v>
      </c>
      <c r="K5839" s="3">
        <v>0.1</v>
      </c>
      <c r="L5839" s="2">
        <v>6.82</v>
      </c>
      <c r="M5839" s="2">
        <f t="shared" si="728"/>
        <v>20.37</v>
      </c>
      <c r="N5839" s="2">
        <f t="shared" si="729"/>
        <v>6.82</v>
      </c>
      <c r="O5839" s="2">
        <f t="shared" si="730"/>
        <v>13.55</v>
      </c>
      <c r="P5839" s="4">
        <f t="shared" si="731"/>
        <v>0.665193912616593</v>
      </c>
      <c r="Q5839">
        <f t="shared" si="732"/>
        <v>2025</v>
      </c>
      <c r="R5839" t="str">
        <f t="shared" si="733"/>
        <v>Q4</v>
      </c>
      <c r="S5839">
        <f t="shared" si="734"/>
        <v>11</v>
      </c>
      <c r="T5839" t="str">
        <f t="shared" si="735"/>
        <v>Nov</v>
      </c>
    </row>
    <row r="5840" spans="1:20" x14ac:dyDescent="0.35">
      <c r="A5840" t="s">
        <v>5905</v>
      </c>
      <c r="B5840" s="1">
        <v>45987</v>
      </c>
      <c r="C5840" t="s">
        <v>21</v>
      </c>
      <c r="D5840" t="s">
        <v>35</v>
      </c>
      <c r="E5840" t="s">
        <v>23</v>
      </c>
      <c r="F5840" t="s">
        <v>37</v>
      </c>
      <c r="G5840" t="s">
        <v>38</v>
      </c>
      <c r="H5840" t="s">
        <v>44</v>
      </c>
      <c r="I5840">
        <v>1</v>
      </c>
      <c r="J5840" s="2">
        <v>117.32</v>
      </c>
      <c r="K5840" s="3">
        <v>0</v>
      </c>
      <c r="L5840" s="2">
        <v>49.63</v>
      </c>
      <c r="M5840" s="2">
        <f t="shared" si="728"/>
        <v>117.32</v>
      </c>
      <c r="N5840" s="2">
        <f t="shared" si="729"/>
        <v>49.63</v>
      </c>
      <c r="O5840" s="2">
        <f t="shared" si="730"/>
        <v>67.69</v>
      </c>
      <c r="P5840" s="4">
        <f t="shared" si="731"/>
        <v>0.57696897374701672</v>
      </c>
      <c r="Q5840">
        <f t="shared" si="732"/>
        <v>2025</v>
      </c>
      <c r="R5840" t="str">
        <f t="shared" si="733"/>
        <v>Q4</v>
      </c>
      <c r="S5840">
        <f t="shared" si="734"/>
        <v>11</v>
      </c>
      <c r="T5840" t="str">
        <f t="shared" si="735"/>
        <v>Nov</v>
      </c>
    </row>
    <row r="5841" spans="1:20" x14ac:dyDescent="0.35">
      <c r="A5841" t="s">
        <v>5906</v>
      </c>
      <c r="B5841" s="1">
        <v>45987</v>
      </c>
      <c r="C5841" t="s">
        <v>41</v>
      </c>
      <c r="D5841" t="s">
        <v>42</v>
      </c>
      <c r="E5841" t="s">
        <v>23</v>
      </c>
      <c r="F5841" t="s">
        <v>31</v>
      </c>
      <c r="G5841" t="s">
        <v>38</v>
      </c>
      <c r="H5841" t="s">
        <v>44</v>
      </c>
      <c r="I5841">
        <v>1</v>
      </c>
      <c r="J5841" s="2">
        <v>123.77</v>
      </c>
      <c r="K5841" s="3">
        <v>0.05</v>
      </c>
      <c r="L5841" s="2">
        <v>48.49</v>
      </c>
      <c r="M5841" s="2">
        <f t="shared" si="728"/>
        <v>117.58</v>
      </c>
      <c r="N5841" s="2">
        <f t="shared" si="729"/>
        <v>48.49</v>
      </c>
      <c r="O5841" s="2">
        <f t="shared" si="730"/>
        <v>69.09</v>
      </c>
      <c r="P5841" s="4">
        <f t="shared" si="731"/>
        <v>0.58759993196121796</v>
      </c>
      <c r="Q5841">
        <f t="shared" si="732"/>
        <v>2025</v>
      </c>
      <c r="R5841" t="str">
        <f t="shared" si="733"/>
        <v>Q4</v>
      </c>
      <c r="S5841">
        <f t="shared" si="734"/>
        <v>11</v>
      </c>
      <c r="T5841" t="str">
        <f t="shared" si="735"/>
        <v>Nov</v>
      </c>
    </row>
    <row r="5842" spans="1:20" x14ac:dyDescent="0.35">
      <c r="A5842" t="s">
        <v>5907</v>
      </c>
      <c r="B5842" s="1">
        <v>45987</v>
      </c>
      <c r="C5842" t="s">
        <v>21</v>
      </c>
      <c r="D5842" t="s">
        <v>35</v>
      </c>
      <c r="E5842" t="s">
        <v>36</v>
      </c>
      <c r="F5842" t="s">
        <v>37</v>
      </c>
      <c r="G5842" t="s">
        <v>38</v>
      </c>
      <c r="H5842" t="s">
        <v>56</v>
      </c>
      <c r="I5842">
        <v>1</v>
      </c>
      <c r="J5842" s="2">
        <v>80.52</v>
      </c>
      <c r="K5842" s="3">
        <v>0.2</v>
      </c>
      <c r="L5842" s="2">
        <v>31.62</v>
      </c>
      <c r="M5842" s="2">
        <f t="shared" si="728"/>
        <v>64.42</v>
      </c>
      <c r="N5842" s="2">
        <f t="shared" si="729"/>
        <v>31.62</v>
      </c>
      <c r="O5842" s="2">
        <f t="shared" si="730"/>
        <v>32.799999999999997</v>
      </c>
      <c r="P5842" s="4">
        <f t="shared" si="731"/>
        <v>0.50915864638311081</v>
      </c>
      <c r="Q5842">
        <f t="shared" si="732"/>
        <v>2025</v>
      </c>
      <c r="R5842" t="str">
        <f t="shared" si="733"/>
        <v>Q4</v>
      </c>
      <c r="S5842">
        <f t="shared" si="734"/>
        <v>11</v>
      </c>
      <c r="T5842" t="str">
        <f t="shared" si="735"/>
        <v>Nov</v>
      </c>
    </row>
    <row r="5843" spans="1:20" x14ac:dyDescent="0.35">
      <c r="A5843" t="s">
        <v>5908</v>
      </c>
      <c r="B5843" s="1">
        <v>45987</v>
      </c>
      <c r="C5843" t="s">
        <v>21</v>
      </c>
      <c r="D5843" t="s">
        <v>35</v>
      </c>
      <c r="E5843" t="s">
        <v>23</v>
      </c>
      <c r="F5843" t="s">
        <v>37</v>
      </c>
      <c r="G5843" t="s">
        <v>38</v>
      </c>
      <c r="H5843" t="s">
        <v>84</v>
      </c>
      <c r="I5843">
        <v>1</v>
      </c>
      <c r="J5843" s="2">
        <v>266.39</v>
      </c>
      <c r="K5843" s="3">
        <v>0.1</v>
      </c>
      <c r="L5843" s="2">
        <v>130.88</v>
      </c>
      <c r="M5843" s="2">
        <f t="shared" si="728"/>
        <v>239.75</v>
      </c>
      <c r="N5843" s="2">
        <f t="shared" si="729"/>
        <v>130.88</v>
      </c>
      <c r="O5843" s="2">
        <f t="shared" si="730"/>
        <v>108.87</v>
      </c>
      <c r="P5843" s="4">
        <f t="shared" si="731"/>
        <v>0.45409801876955164</v>
      </c>
      <c r="Q5843">
        <f t="shared" si="732"/>
        <v>2025</v>
      </c>
      <c r="R5843" t="str">
        <f t="shared" si="733"/>
        <v>Q4</v>
      </c>
      <c r="S5843">
        <f t="shared" si="734"/>
        <v>11</v>
      </c>
      <c r="T5843" t="str">
        <f t="shared" si="735"/>
        <v>Nov</v>
      </c>
    </row>
    <row r="5844" spans="1:20" x14ac:dyDescent="0.35">
      <c r="A5844" t="s">
        <v>5909</v>
      </c>
      <c r="B5844" s="1">
        <v>45987</v>
      </c>
      <c r="C5844" t="s">
        <v>41</v>
      </c>
      <c r="D5844" t="s">
        <v>42</v>
      </c>
      <c r="E5844" t="s">
        <v>23</v>
      </c>
      <c r="F5844" t="s">
        <v>31</v>
      </c>
      <c r="G5844" t="s">
        <v>25</v>
      </c>
      <c r="H5844" t="s">
        <v>91</v>
      </c>
      <c r="I5844">
        <v>2</v>
      </c>
      <c r="J5844" s="2">
        <v>102.53</v>
      </c>
      <c r="K5844" s="3">
        <v>0.1</v>
      </c>
      <c r="L5844" s="2">
        <v>44.36</v>
      </c>
      <c r="M5844" s="2">
        <f t="shared" si="728"/>
        <v>184.55</v>
      </c>
      <c r="N5844" s="2">
        <f t="shared" si="729"/>
        <v>88.72</v>
      </c>
      <c r="O5844" s="2">
        <f t="shared" si="730"/>
        <v>95.830000000000013</v>
      </c>
      <c r="P5844" s="4">
        <f t="shared" si="731"/>
        <v>0.51926307233811975</v>
      </c>
      <c r="Q5844">
        <f t="shared" si="732"/>
        <v>2025</v>
      </c>
      <c r="R5844" t="str">
        <f t="shared" si="733"/>
        <v>Q4</v>
      </c>
      <c r="S5844">
        <f t="shared" si="734"/>
        <v>11</v>
      </c>
      <c r="T5844" t="str">
        <f t="shared" si="735"/>
        <v>Nov</v>
      </c>
    </row>
    <row r="5845" spans="1:20" x14ac:dyDescent="0.35">
      <c r="A5845" t="s">
        <v>5910</v>
      </c>
      <c r="B5845" s="1">
        <v>45987</v>
      </c>
      <c r="C5845" t="s">
        <v>41</v>
      </c>
      <c r="D5845" t="s">
        <v>42</v>
      </c>
      <c r="E5845" t="s">
        <v>52</v>
      </c>
      <c r="F5845" t="s">
        <v>24</v>
      </c>
      <c r="G5845" t="s">
        <v>38</v>
      </c>
      <c r="H5845" t="s">
        <v>56</v>
      </c>
      <c r="I5845">
        <v>1</v>
      </c>
      <c r="J5845" s="2">
        <v>82.98</v>
      </c>
      <c r="K5845" s="3">
        <v>0.1</v>
      </c>
      <c r="L5845" s="2">
        <v>31.93</v>
      </c>
      <c r="M5845" s="2">
        <f t="shared" si="728"/>
        <v>74.680000000000007</v>
      </c>
      <c r="N5845" s="2">
        <f t="shared" si="729"/>
        <v>31.93</v>
      </c>
      <c r="O5845" s="2">
        <f t="shared" si="730"/>
        <v>42.750000000000007</v>
      </c>
      <c r="P5845" s="4">
        <f t="shared" si="731"/>
        <v>0.57244242099625076</v>
      </c>
      <c r="Q5845">
        <f t="shared" si="732"/>
        <v>2025</v>
      </c>
      <c r="R5845" t="str">
        <f t="shared" si="733"/>
        <v>Q4</v>
      </c>
      <c r="S5845">
        <f t="shared" si="734"/>
        <v>11</v>
      </c>
      <c r="T5845" t="str">
        <f t="shared" si="735"/>
        <v>Nov</v>
      </c>
    </row>
    <row r="5846" spans="1:20" x14ac:dyDescent="0.35">
      <c r="A5846" t="s">
        <v>5911</v>
      </c>
      <c r="B5846" s="1">
        <v>45987</v>
      </c>
      <c r="C5846" t="s">
        <v>21</v>
      </c>
      <c r="D5846" t="s">
        <v>35</v>
      </c>
      <c r="E5846" t="s">
        <v>43</v>
      </c>
      <c r="F5846" t="s">
        <v>31</v>
      </c>
      <c r="G5846" t="s">
        <v>53</v>
      </c>
      <c r="H5846" t="s">
        <v>70</v>
      </c>
      <c r="I5846">
        <v>1</v>
      </c>
      <c r="J5846" s="2">
        <v>54.67</v>
      </c>
      <c r="K5846" s="3">
        <v>0.1</v>
      </c>
      <c r="L5846" s="2">
        <v>18.7</v>
      </c>
      <c r="M5846" s="2">
        <f t="shared" si="728"/>
        <v>49.2</v>
      </c>
      <c r="N5846" s="2">
        <f t="shared" si="729"/>
        <v>18.7</v>
      </c>
      <c r="O5846" s="2">
        <f t="shared" si="730"/>
        <v>30.500000000000004</v>
      </c>
      <c r="P5846" s="4">
        <f t="shared" si="731"/>
        <v>0.61991869918699194</v>
      </c>
      <c r="Q5846">
        <f t="shared" si="732"/>
        <v>2025</v>
      </c>
      <c r="R5846" t="str">
        <f t="shared" si="733"/>
        <v>Q4</v>
      </c>
      <c r="S5846">
        <f t="shared" si="734"/>
        <v>11</v>
      </c>
      <c r="T5846" t="str">
        <f t="shared" si="735"/>
        <v>Nov</v>
      </c>
    </row>
    <row r="5847" spans="1:20" x14ac:dyDescent="0.35">
      <c r="A5847" t="s">
        <v>5912</v>
      </c>
      <c r="B5847" s="1">
        <v>45987</v>
      </c>
      <c r="C5847" t="s">
        <v>21</v>
      </c>
      <c r="D5847" t="s">
        <v>35</v>
      </c>
      <c r="E5847" t="s">
        <v>23</v>
      </c>
      <c r="F5847" t="s">
        <v>37</v>
      </c>
      <c r="G5847" t="s">
        <v>38</v>
      </c>
      <c r="H5847" t="s">
        <v>56</v>
      </c>
      <c r="I5847">
        <v>1</v>
      </c>
      <c r="J5847" s="2">
        <v>78.14</v>
      </c>
      <c r="K5847" s="3">
        <v>0.15</v>
      </c>
      <c r="L5847" s="2">
        <v>31.1</v>
      </c>
      <c r="M5847" s="2">
        <f t="shared" si="728"/>
        <v>66.42</v>
      </c>
      <c r="N5847" s="2">
        <f t="shared" si="729"/>
        <v>31.1</v>
      </c>
      <c r="O5847" s="2">
        <f t="shared" si="730"/>
        <v>35.32</v>
      </c>
      <c r="P5847" s="4">
        <f t="shared" si="731"/>
        <v>0.53176753989762116</v>
      </c>
      <c r="Q5847">
        <f t="shared" si="732"/>
        <v>2025</v>
      </c>
      <c r="R5847" t="str">
        <f t="shared" si="733"/>
        <v>Q4</v>
      </c>
      <c r="S5847">
        <f t="shared" si="734"/>
        <v>11</v>
      </c>
      <c r="T5847" t="str">
        <f t="shared" si="735"/>
        <v>Nov</v>
      </c>
    </row>
    <row r="5848" spans="1:20" x14ac:dyDescent="0.35">
      <c r="A5848" t="s">
        <v>5913</v>
      </c>
      <c r="B5848" s="1">
        <v>45987</v>
      </c>
      <c r="C5848" t="s">
        <v>62</v>
      </c>
      <c r="D5848" t="s">
        <v>63</v>
      </c>
      <c r="E5848" t="s">
        <v>36</v>
      </c>
      <c r="F5848" t="s">
        <v>31</v>
      </c>
      <c r="G5848" t="s">
        <v>38</v>
      </c>
      <c r="H5848" t="s">
        <v>44</v>
      </c>
      <c r="I5848">
        <v>1</v>
      </c>
      <c r="J5848" s="2">
        <v>111.53</v>
      </c>
      <c r="K5848" s="3">
        <v>0.1</v>
      </c>
      <c r="L5848" s="2">
        <v>48.74</v>
      </c>
      <c r="M5848" s="2">
        <f t="shared" si="728"/>
        <v>100.38</v>
      </c>
      <c r="N5848" s="2">
        <f t="shared" si="729"/>
        <v>48.74</v>
      </c>
      <c r="O5848" s="2">
        <f t="shared" si="730"/>
        <v>51.639999999999993</v>
      </c>
      <c r="P5848" s="4">
        <f t="shared" si="731"/>
        <v>0.51444510858736792</v>
      </c>
      <c r="Q5848">
        <f t="shared" si="732"/>
        <v>2025</v>
      </c>
      <c r="R5848" t="str">
        <f t="shared" si="733"/>
        <v>Q4</v>
      </c>
      <c r="S5848">
        <f t="shared" si="734"/>
        <v>11</v>
      </c>
      <c r="T5848" t="str">
        <f t="shared" si="735"/>
        <v>Nov</v>
      </c>
    </row>
    <row r="5849" spans="1:20" x14ac:dyDescent="0.35">
      <c r="A5849" t="s">
        <v>5914</v>
      </c>
      <c r="B5849" s="1">
        <v>45987</v>
      </c>
      <c r="C5849" t="s">
        <v>21</v>
      </c>
      <c r="D5849" t="s">
        <v>35</v>
      </c>
      <c r="E5849" t="s">
        <v>23</v>
      </c>
      <c r="F5849" t="s">
        <v>37</v>
      </c>
      <c r="G5849" t="s">
        <v>25</v>
      </c>
      <c r="H5849" t="s">
        <v>91</v>
      </c>
      <c r="I5849">
        <v>1</v>
      </c>
      <c r="J5849" s="2">
        <v>97</v>
      </c>
      <c r="K5849" s="3">
        <v>0.1</v>
      </c>
      <c r="L5849" s="2">
        <v>45.48</v>
      </c>
      <c r="M5849" s="2">
        <f t="shared" si="728"/>
        <v>87.3</v>
      </c>
      <c r="N5849" s="2">
        <f t="shared" si="729"/>
        <v>45.48</v>
      </c>
      <c r="O5849" s="2">
        <f t="shared" si="730"/>
        <v>41.82</v>
      </c>
      <c r="P5849" s="4">
        <f t="shared" si="731"/>
        <v>0.47903780068728524</v>
      </c>
      <c r="Q5849">
        <f t="shared" si="732"/>
        <v>2025</v>
      </c>
      <c r="R5849" t="str">
        <f t="shared" si="733"/>
        <v>Q4</v>
      </c>
      <c r="S5849">
        <f t="shared" si="734"/>
        <v>11</v>
      </c>
      <c r="T5849" t="str">
        <f t="shared" si="735"/>
        <v>Nov</v>
      </c>
    </row>
    <row r="5850" spans="1:20" x14ac:dyDescent="0.35">
      <c r="A5850" t="s">
        <v>5915</v>
      </c>
      <c r="B5850" s="1">
        <v>45987</v>
      </c>
      <c r="C5850" t="s">
        <v>21</v>
      </c>
      <c r="D5850" t="s">
        <v>35</v>
      </c>
      <c r="E5850" t="s">
        <v>23</v>
      </c>
      <c r="F5850" t="s">
        <v>37</v>
      </c>
      <c r="G5850" t="s">
        <v>25</v>
      </c>
      <c r="H5850" t="s">
        <v>81</v>
      </c>
      <c r="I5850">
        <v>1</v>
      </c>
      <c r="J5850" s="2">
        <v>41.19</v>
      </c>
      <c r="K5850" s="3">
        <v>0.1</v>
      </c>
      <c r="L5850" s="2">
        <v>15.91</v>
      </c>
      <c r="M5850" s="2">
        <f t="shared" si="728"/>
        <v>37.07</v>
      </c>
      <c r="N5850" s="2">
        <f t="shared" si="729"/>
        <v>15.91</v>
      </c>
      <c r="O5850" s="2">
        <f t="shared" si="730"/>
        <v>21.16</v>
      </c>
      <c r="P5850" s="4">
        <f t="shared" si="731"/>
        <v>0.5708119773401672</v>
      </c>
      <c r="Q5850">
        <f t="shared" si="732"/>
        <v>2025</v>
      </c>
      <c r="R5850" t="str">
        <f t="shared" si="733"/>
        <v>Q4</v>
      </c>
      <c r="S5850">
        <f t="shared" si="734"/>
        <v>11</v>
      </c>
      <c r="T5850" t="str">
        <f t="shared" si="735"/>
        <v>Nov</v>
      </c>
    </row>
    <row r="5851" spans="1:20" x14ac:dyDescent="0.35">
      <c r="A5851" t="s">
        <v>5916</v>
      </c>
      <c r="B5851" s="1">
        <v>45988</v>
      </c>
      <c r="C5851" t="s">
        <v>21</v>
      </c>
      <c r="D5851" t="s">
        <v>35</v>
      </c>
      <c r="E5851" t="s">
        <v>52</v>
      </c>
      <c r="F5851" t="s">
        <v>24</v>
      </c>
      <c r="G5851" t="s">
        <v>46</v>
      </c>
      <c r="H5851" t="s">
        <v>75</v>
      </c>
      <c r="I5851">
        <v>1</v>
      </c>
      <c r="J5851" s="2">
        <v>33.42</v>
      </c>
      <c r="K5851" s="3">
        <v>0.25</v>
      </c>
      <c r="L5851" s="2">
        <v>9.99</v>
      </c>
      <c r="M5851" s="2">
        <f t="shared" si="728"/>
        <v>25.07</v>
      </c>
      <c r="N5851" s="2">
        <f t="shared" si="729"/>
        <v>9.99</v>
      </c>
      <c r="O5851" s="2">
        <f t="shared" si="730"/>
        <v>15.08</v>
      </c>
      <c r="P5851" s="4">
        <f t="shared" si="731"/>
        <v>0.60151575588352613</v>
      </c>
      <c r="Q5851">
        <f t="shared" si="732"/>
        <v>2025</v>
      </c>
      <c r="R5851" t="str">
        <f t="shared" si="733"/>
        <v>Q4</v>
      </c>
      <c r="S5851">
        <f t="shared" si="734"/>
        <v>11</v>
      </c>
      <c r="T5851" t="str">
        <f t="shared" si="735"/>
        <v>Nov</v>
      </c>
    </row>
    <row r="5852" spans="1:20" x14ac:dyDescent="0.35">
      <c r="A5852" t="s">
        <v>5917</v>
      </c>
      <c r="B5852" s="1">
        <v>45988</v>
      </c>
      <c r="C5852" t="s">
        <v>62</v>
      </c>
      <c r="D5852" t="s">
        <v>69</v>
      </c>
      <c r="E5852" t="s">
        <v>36</v>
      </c>
      <c r="F5852" t="s">
        <v>37</v>
      </c>
      <c r="G5852" t="s">
        <v>53</v>
      </c>
      <c r="H5852" t="s">
        <v>54</v>
      </c>
      <c r="I5852">
        <v>1</v>
      </c>
      <c r="J5852" s="2">
        <v>135.88999999999999</v>
      </c>
      <c r="K5852" s="3">
        <v>0.1</v>
      </c>
      <c r="L5852" s="2">
        <v>72.400000000000006</v>
      </c>
      <c r="M5852" s="2">
        <f t="shared" si="728"/>
        <v>122.3</v>
      </c>
      <c r="N5852" s="2">
        <f t="shared" si="729"/>
        <v>72.400000000000006</v>
      </c>
      <c r="O5852" s="2">
        <f t="shared" si="730"/>
        <v>49.899999999999991</v>
      </c>
      <c r="P5852" s="4">
        <f t="shared" si="731"/>
        <v>0.40801308258381025</v>
      </c>
      <c r="Q5852">
        <f t="shared" si="732"/>
        <v>2025</v>
      </c>
      <c r="R5852" t="str">
        <f t="shared" si="733"/>
        <v>Q4</v>
      </c>
      <c r="S5852">
        <f t="shared" si="734"/>
        <v>11</v>
      </c>
      <c r="T5852" t="str">
        <f t="shared" si="735"/>
        <v>Nov</v>
      </c>
    </row>
    <row r="5853" spans="1:20" x14ac:dyDescent="0.35">
      <c r="A5853" t="s">
        <v>5918</v>
      </c>
      <c r="B5853" s="1">
        <v>45988</v>
      </c>
      <c r="C5853" t="s">
        <v>21</v>
      </c>
      <c r="D5853" t="s">
        <v>35</v>
      </c>
      <c r="E5853" t="s">
        <v>43</v>
      </c>
      <c r="F5853" t="s">
        <v>37</v>
      </c>
      <c r="G5853" t="s">
        <v>38</v>
      </c>
      <c r="H5853" t="s">
        <v>39</v>
      </c>
      <c r="I5853">
        <v>2</v>
      </c>
      <c r="J5853" s="2">
        <v>146.55000000000001</v>
      </c>
      <c r="K5853" s="3">
        <v>0</v>
      </c>
      <c r="L5853" s="2">
        <v>79.91</v>
      </c>
      <c r="M5853" s="2">
        <f t="shared" si="728"/>
        <v>293.10000000000002</v>
      </c>
      <c r="N5853" s="2">
        <f t="shared" si="729"/>
        <v>159.82</v>
      </c>
      <c r="O5853" s="2">
        <f t="shared" si="730"/>
        <v>133.28000000000003</v>
      </c>
      <c r="P5853" s="4">
        <f t="shared" si="731"/>
        <v>0.45472534970999667</v>
      </c>
      <c r="Q5853">
        <f t="shared" si="732"/>
        <v>2025</v>
      </c>
      <c r="R5853" t="str">
        <f t="shared" si="733"/>
        <v>Q4</v>
      </c>
      <c r="S5853">
        <f t="shared" si="734"/>
        <v>11</v>
      </c>
      <c r="T5853" t="str">
        <f t="shared" si="735"/>
        <v>Nov</v>
      </c>
    </row>
    <row r="5854" spans="1:20" x14ac:dyDescent="0.35">
      <c r="A5854" t="s">
        <v>5919</v>
      </c>
      <c r="B5854" s="1">
        <v>45988</v>
      </c>
      <c r="C5854" t="s">
        <v>21</v>
      </c>
      <c r="D5854" t="s">
        <v>103</v>
      </c>
      <c r="E5854" t="s">
        <v>43</v>
      </c>
      <c r="F5854" t="s">
        <v>24</v>
      </c>
      <c r="G5854" t="s">
        <v>38</v>
      </c>
      <c r="H5854" t="s">
        <v>56</v>
      </c>
      <c r="I5854">
        <v>1</v>
      </c>
      <c r="J5854" s="2">
        <v>72.84</v>
      </c>
      <c r="K5854" s="3">
        <v>0.1</v>
      </c>
      <c r="L5854" s="2">
        <v>32.56</v>
      </c>
      <c r="M5854" s="2">
        <f t="shared" si="728"/>
        <v>65.56</v>
      </c>
      <c r="N5854" s="2">
        <f t="shared" si="729"/>
        <v>32.56</v>
      </c>
      <c r="O5854" s="2">
        <f t="shared" si="730"/>
        <v>33</v>
      </c>
      <c r="P5854" s="4">
        <f t="shared" si="731"/>
        <v>0.50335570469798652</v>
      </c>
      <c r="Q5854">
        <f t="shared" si="732"/>
        <v>2025</v>
      </c>
      <c r="R5854" t="str">
        <f t="shared" si="733"/>
        <v>Q4</v>
      </c>
      <c r="S5854">
        <f t="shared" si="734"/>
        <v>11</v>
      </c>
      <c r="T5854" t="str">
        <f t="shared" si="735"/>
        <v>Nov</v>
      </c>
    </row>
    <row r="5855" spans="1:20" x14ac:dyDescent="0.35">
      <c r="A5855" t="s">
        <v>5920</v>
      </c>
      <c r="B5855" s="1">
        <v>45988</v>
      </c>
      <c r="C5855" t="s">
        <v>21</v>
      </c>
      <c r="D5855" t="s">
        <v>35</v>
      </c>
      <c r="E5855" t="s">
        <v>43</v>
      </c>
      <c r="F5855" t="s">
        <v>37</v>
      </c>
      <c r="G5855" t="s">
        <v>25</v>
      </c>
      <c r="H5855" t="s">
        <v>81</v>
      </c>
      <c r="I5855">
        <v>4</v>
      </c>
      <c r="J5855" s="2">
        <v>42.55</v>
      </c>
      <c r="K5855" s="3">
        <v>0.05</v>
      </c>
      <c r="L5855" s="2">
        <v>16.440000000000001</v>
      </c>
      <c r="M5855" s="2">
        <f t="shared" si="728"/>
        <v>161.69</v>
      </c>
      <c r="N5855" s="2">
        <f t="shared" si="729"/>
        <v>65.760000000000005</v>
      </c>
      <c r="O5855" s="2">
        <f t="shared" si="730"/>
        <v>95.929999999999993</v>
      </c>
      <c r="P5855" s="4">
        <f t="shared" si="731"/>
        <v>0.59329581297544676</v>
      </c>
      <c r="Q5855">
        <f t="shared" si="732"/>
        <v>2025</v>
      </c>
      <c r="R5855" t="str">
        <f t="shared" si="733"/>
        <v>Q4</v>
      </c>
      <c r="S5855">
        <f t="shared" si="734"/>
        <v>11</v>
      </c>
      <c r="T5855" t="str">
        <f t="shared" si="735"/>
        <v>Nov</v>
      </c>
    </row>
    <row r="5856" spans="1:20" x14ac:dyDescent="0.35">
      <c r="A5856" t="s">
        <v>5921</v>
      </c>
      <c r="B5856" s="1">
        <v>45988</v>
      </c>
      <c r="C5856" t="s">
        <v>21</v>
      </c>
      <c r="D5856" t="s">
        <v>35</v>
      </c>
      <c r="E5856" t="s">
        <v>36</v>
      </c>
      <c r="F5856" t="s">
        <v>37</v>
      </c>
      <c r="G5856" t="s">
        <v>53</v>
      </c>
      <c r="H5856" t="s">
        <v>66</v>
      </c>
      <c r="I5856">
        <v>2</v>
      </c>
      <c r="J5856" s="2">
        <v>109.39</v>
      </c>
      <c r="K5856" s="3">
        <v>0.05</v>
      </c>
      <c r="L5856" s="2">
        <v>46.6</v>
      </c>
      <c r="M5856" s="2">
        <f t="shared" si="728"/>
        <v>207.84</v>
      </c>
      <c r="N5856" s="2">
        <f t="shared" si="729"/>
        <v>93.2</v>
      </c>
      <c r="O5856" s="2">
        <f t="shared" si="730"/>
        <v>114.64</v>
      </c>
      <c r="P5856" s="4">
        <f t="shared" si="731"/>
        <v>0.55157813702848346</v>
      </c>
      <c r="Q5856">
        <f t="shared" si="732"/>
        <v>2025</v>
      </c>
      <c r="R5856" t="str">
        <f t="shared" si="733"/>
        <v>Q4</v>
      </c>
      <c r="S5856">
        <f t="shared" si="734"/>
        <v>11</v>
      </c>
      <c r="T5856" t="str">
        <f t="shared" si="735"/>
        <v>Nov</v>
      </c>
    </row>
    <row r="5857" spans="1:20" x14ac:dyDescent="0.35">
      <c r="A5857" t="s">
        <v>5922</v>
      </c>
      <c r="B5857" s="1">
        <v>45988</v>
      </c>
      <c r="C5857" t="s">
        <v>62</v>
      </c>
      <c r="D5857" t="s">
        <v>69</v>
      </c>
      <c r="E5857" t="s">
        <v>23</v>
      </c>
      <c r="F5857" t="s">
        <v>37</v>
      </c>
      <c r="G5857" t="s">
        <v>38</v>
      </c>
      <c r="H5857" t="s">
        <v>84</v>
      </c>
      <c r="I5857">
        <v>2</v>
      </c>
      <c r="J5857" s="2">
        <v>236.45</v>
      </c>
      <c r="K5857" s="3">
        <v>0.1</v>
      </c>
      <c r="L5857" s="2">
        <v>127.32</v>
      </c>
      <c r="M5857" s="2">
        <f t="shared" si="728"/>
        <v>425.61</v>
      </c>
      <c r="N5857" s="2">
        <f t="shared" si="729"/>
        <v>254.64</v>
      </c>
      <c r="O5857" s="2">
        <f t="shared" si="730"/>
        <v>170.97000000000003</v>
      </c>
      <c r="P5857" s="4">
        <f t="shared" si="731"/>
        <v>0.40170578698808773</v>
      </c>
      <c r="Q5857">
        <f t="shared" si="732"/>
        <v>2025</v>
      </c>
      <c r="R5857" t="str">
        <f t="shared" si="733"/>
        <v>Q4</v>
      </c>
      <c r="S5857">
        <f t="shared" si="734"/>
        <v>11</v>
      </c>
      <c r="T5857" t="str">
        <f t="shared" si="735"/>
        <v>Nov</v>
      </c>
    </row>
    <row r="5858" spans="1:20" x14ac:dyDescent="0.35">
      <c r="A5858" t="s">
        <v>5923</v>
      </c>
      <c r="B5858" s="1">
        <v>45988</v>
      </c>
      <c r="C5858" t="s">
        <v>21</v>
      </c>
      <c r="D5858" t="s">
        <v>35</v>
      </c>
      <c r="E5858" t="s">
        <v>23</v>
      </c>
      <c r="F5858" t="s">
        <v>24</v>
      </c>
      <c r="G5858" t="s">
        <v>38</v>
      </c>
      <c r="H5858" t="s">
        <v>84</v>
      </c>
      <c r="I5858">
        <v>1</v>
      </c>
      <c r="J5858" s="2">
        <v>261.01</v>
      </c>
      <c r="K5858" s="3">
        <v>0</v>
      </c>
      <c r="L5858" s="2">
        <v>127.99</v>
      </c>
      <c r="M5858" s="2">
        <f t="shared" si="728"/>
        <v>261.01</v>
      </c>
      <c r="N5858" s="2">
        <f t="shared" si="729"/>
        <v>127.99</v>
      </c>
      <c r="O5858" s="2">
        <f t="shared" si="730"/>
        <v>133.01999999999998</v>
      </c>
      <c r="P5858" s="4">
        <f t="shared" si="731"/>
        <v>0.50963564614382584</v>
      </c>
      <c r="Q5858">
        <f t="shared" si="732"/>
        <v>2025</v>
      </c>
      <c r="R5858" t="str">
        <f t="shared" si="733"/>
        <v>Q4</v>
      </c>
      <c r="S5858">
        <f t="shared" si="734"/>
        <v>11</v>
      </c>
      <c r="T5858" t="str">
        <f t="shared" si="735"/>
        <v>Nov</v>
      </c>
    </row>
    <row r="5859" spans="1:20" x14ac:dyDescent="0.35">
      <c r="A5859" t="s">
        <v>5924</v>
      </c>
      <c r="B5859" s="1">
        <v>45988</v>
      </c>
      <c r="C5859" t="s">
        <v>41</v>
      </c>
      <c r="D5859" t="s">
        <v>42</v>
      </c>
      <c r="E5859" t="s">
        <v>23</v>
      </c>
      <c r="F5859" t="s">
        <v>37</v>
      </c>
      <c r="G5859" t="s">
        <v>53</v>
      </c>
      <c r="H5859" t="s">
        <v>131</v>
      </c>
      <c r="I5859">
        <v>2</v>
      </c>
      <c r="J5859" s="2">
        <v>32.58</v>
      </c>
      <c r="K5859" s="3">
        <v>0.2</v>
      </c>
      <c r="L5859" s="2">
        <v>9.85</v>
      </c>
      <c r="M5859" s="2">
        <f t="shared" si="728"/>
        <v>52.13</v>
      </c>
      <c r="N5859" s="2">
        <f t="shared" si="729"/>
        <v>19.7</v>
      </c>
      <c r="O5859" s="2">
        <f t="shared" si="730"/>
        <v>32.430000000000007</v>
      </c>
      <c r="P5859" s="4">
        <f t="shared" si="731"/>
        <v>0.62209859965470948</v>
      </c>
      <c r="Q5859">
        <f t="shared" si="732"/>
        <v>2025</v>
      </c>
      <c r="R5859" t="str">
        <f t="shared" si="733"/>
        <v>Q4</v>
      </c>
      <c r="S5859">
        <f t="shared" si="734"/>
        <v>11</v>
      </c>
      <c r="T5859" t="str">
        <f t="shared" si="735"/>
        <v>Nov</v>
      </c>
    </row>
    <row r="5860" spans="1:20" x14ac:dyDescent="0.35">
      <c r="A5860" t="s">
        <v>5925</v>
      </c>
      <c r="B5860" s="1">
        <v>45988</v>
      </c>
      <c r="C5860" t="s">
        <v>21</v>
      </c>
      <c r="D5860" t="s">
        <v>35</v>
      </c>
      <c r="E5860" t="s">
        <v>52</v>
      </c>
      <c r="F5860" t="s">
        <v>37</v>
      </c>
      <c r="G5860" t="s">
        <v>38</v>
      </c>
      <c r="H5860" t="s">
        <v>56</v>
      </c>
      <c r="I5860">
        <v>2</v>
      </c>
      <c r="J5860" s="2">
        <v>77.239999999999995</v>
      </c>
      <c r="K5860" s="3">
        <v>0.1</v>
      </c>
      <c r="L5860" s="2">
        <v>32</v>
      </c>
      <c r="M5860" s="2">
        <f t="shared" si="728"/>
        <v>139.03</v>
      </c>
      <c r="N5860" s="2">
        <f t="shared" si="729"/>
        <v>64</v>
      </c>
      <c r="O5860" s="2">
        <f t="shared" si="730"/>
        <v>75.03</v>
      </c>
      <c r="P5860" s="4">
        <f t="shared" si="731"/>
        <v>0.53966769761921884</v>
      </c>
      <c r="Q5860">
        <f t="shared" si="732"/>
        <v>2025</v>
      </c>
      <c r="R5860" t="str">
        <f t="shared" si="733"/>
        <v>Q4</v>
      </c>
      <c r="S5860">
        <f t="shared" si="734"/>
        <v>11</v>
      </c>
      <c r="T5860" t="str">
        <f t="shared" si="735"/>
        <v>Nov</v>
      </c>
    </row>
    <row r="5861" spans="1:20" x14ac:dyDescent="0.35">
      <c r="A5861" t="s">
        <v>5926</v>
      </c>
      <c r="B5861" s="1">
        <v>45988</v>
      </c>
      <c r="C5861" t="s">
        <v>41</v>
      </c>
      <c r="D5861" t="s">
        <v>42</v>
      </c>
      <c r="E5861" t="s">
        <v>23</v>
      </c>
      <c r="F5861" t="s">
        <v>37</v>
      </c>
      <c r="G5861" t="s">
        <v>38</v>
      </c>
      <c r="H5861" t="s">
        <v>44</v>
      </c>
      <c r="I5861">
        <v>2</v>
      </c>
      <c r="J5861" s="2">
        <v>123.61</v>
      </c>
      <c r="K5861" s="3">
        <v>0.1</v>
      </c>
      <c r="L5861" s="2">
        <v>49.58</v>
      </c>
      <c r="M5861" s="2">
        <f t="shared" si="728"/>
        <v>222.5</v>
      </c>
      <c r="N5861" s="2">
        <f t="shared" si="729"/>
        <v>99.16</v>
      </c>
      <c r="O5861" s="2">
        <f t="shared" si="730"/>
        <v>123.34</v>
      </c>
      <c r="P5861" s="4">
        <f t="shared" si="731"/>
        <v>0.55433707865168536</v>
      </c>
      <c r="Q5861">
        <f t="shared" si="732"/>
        <v>2025</v>
      </c>
      <c r="R5861" t="str">
        <f t="shared" si="733"/>
        <v>Q4</v>
      </c>
      <c r="S5861">
        <f t="shared" si="734"/>
        <v>11</v>
      </c>
      <c r="T5861" t="str">
        <f t="shared" si="735"/>
        <v>Nov</v>
      </c>
    </row>
    <row r="5862" spans="1:20" x14ac:dyDescent="0.35">
      <c r="A5862" t="s">
        <v>5927</v>
      </c>
      <c r="B5862" s="1">
        <v>45988</v>
      </c>
      <c r="C5862" t="s">
        <v>28</v>
      </c>
      <c r="D5862" t="s">
        <v>29</v>
      </c>
      <c r="E5862" t="s">
        <v>23</v>
      </c>
      <c r="F5862" t="s">
        <v>37</v>
      </c>
      <c r="G5862" t="s">
        <v>53</v>
      </c>
      <c r="H5862" t="s">
        <v>66</v>
      </c>
      <c r="I5862">
        <v>2</v>
      </c>
      <c r="J5862" s="2">
        <v>112.76</v>
      </c>
      <c r="K5862" s="3">
        <v>0.1</v>
      </c>
      <c r="L5862" s="2">
        <v>44.67</v>
      </c>
      <c r="M5862" s="2">
        <f t="shared" si="728"/>
        <v>202.97</v>
      </c>
      <c r="N5862" s="2">
        <f t="shared" si="729"/>
        <v>89.34</v>
      </c>
      <c r="O5862" s="2">
        <f t="shared" si="730"/>
        <v>113.63</v>
      </c>
      <c r="P5862" s="4">
        <f t="shared" si="731"/>
        <v>0.5598364290289205</v>
      </c>
      <c r="Q5862">
        <f t="shared" si="732"/>
        <v>2025</v>
      </c>
      <c r="R5862" t="str">
        <f t="shared" si="733"/>
        <v>Q4</v>
      </c>
      <c r="S5862">
        <f t="shared" si="734"/>
        <v>11</v>
      </c>
      <c r="T5862" t="str">
        <f t="shared" si="735"/>
        <v>Nov</v>
      </c>
    </row>
    <row r="5863" spans="1:20" x14ac:dyDescent="0.35">
      <c r="A5863" t="s">
        <v>5928</v>
      </c>
      <c r="B5863" s="1">
        <v>45988</v>
      </c>
      <c r="C5863" t="s">
        <v>21</v>
      </c>
      <c r="D5863" t="s">
        <v>22</v>
      </c>
      <c r="E5863" t="s">
        <v>23</v>
      </c>
      <c r="F5863" t="s">
        <v>24</v>
      </c>
      <c r="G5863" t="s">
        <v>38</v>
      </c>
      <c r="H5863" t="s">
        <v>56</v>
      </c>
      <c r="I5863">
        <v>5</v>
      </c>
      <c r="J5863" s="2">
        <v>80.400000000000006</v>
      </c>
      <c r="K5863" s="3">
        <v>0.2</v>
      </c>
      <c r="L5863" s="2">
        <v>31.44</v>
      </c>
      <c r="M5863" s="2">
        <f t="shared" si="728"/>
        <v>321.60000000000002</v>
      </c>
      <c r="N5863" s="2">
        <f t="shared" si="729"/>
        <v>157.19999999999999</v>
      </c>
      <c r="O5863" s="2">
        <f t="shared" si="730"/>
        <v>164.40000000000003</v>
      </c>
      <c r="P5863" s="4">
        <f t="shared" si="731"/>
        <v>0.51119402985074636</v>
      </c>
      <c r="Q5863">
        <f t="shared" si="732"/>
        <v>2025</v>
      </c>
      <c r="R5863" t="str">
        <f t="shared" si="733"/>
        <v>Q4</v>
      </c>
      <c r="S5863">
        <f t="shared" si="734"/>
        <v>11</v>
      </c>
      <c r="T5863" t="str">
        <f t="shared" si="735"/>
        <v>Nov</v>
      </c>
    </row>
    <row r="5864" spans="1:20" x14ac:dyDescent="0.35">
      <c r="A5864" t="s">
        <v>5929</v>
      </c>
      <c r="B5864" s="1">
        <v>45988</v>
      </c>
      <c r="C5864" t="s">
        <v>21</v>
      </c>
      <c r="D5864" t="s">
        <v>35</v>
      </c>
      <c r="E5864" t="s">
        <v>23</v>
      </c>
      <c r="F5864" t="s">
        <v>24</v>
      </c>
      <c r="G5864" t="s">
        <v>53</v>
      </c>
      <c r="H5864" t="s">
        <v>131</v>
      </c>
      <c r="I5864">
        <v>1</v>
      </c>
      <c r="J5864" s="2">
        <v>32.28</v>
      </c>
      <c r="K5864" s="3">
        <v>0.1</v>
      </c>
      <c r="L5864" s="2">
        <v>9.7100000000000009</v>
      </c>
      <c r="M5864" s="2">
        <f t="shared" si="728"/>
        <v>29.05</v>
      </c>
      <c r="N5864" s="2">
        <f t="shared" si="729"/>
        <v>9.7100000000000009</v>
      </c>
      <c r="O5864" s="2">
        <f t="shared" si="730"/>
        <v>19.34</v>
      </c>
      <c r="P5864" s="4">
        <f t="shared" si="731"/>
        <v>0.66574870912220308</v>
      </c>
      <c r="Q5864">
        <f t="shared" si="732"/>
        <v>2025</v>
      </c>
      <c r="R5864" t="str">
        <f t="shared" si="733"/>
        <v>Q4</v>
      </c>
      <c r="S5864">
        <f t="shared" si="734"/>
        <v>11</v>
      </c>
      <c r="T5864" t="str">
        <f t="shared" si="735"/>
        <v>Nov</v>
      </c>
    </row>
    <row r="5865" spans="1:20" x14ac:dyDescent="0.35">
      <c r="A5865" t="s">
        <v>5930</v>
      </c>
      <c r="B5865" s="1">
        <v>45988</v>
      </c>
      <c r="C5865" t="s">
        <v>28</v>
      </c>
      <c r="D5865" t="s">
        <v>49</v>
      </c>
      <c r="E5865" t="s">
        <v>23</v>
      </c>
      <c r="F5865" t="s">
        <v>24</v>
      </c>
      <c r="G5865" t="s">
        <v>25</v>
      </c>
      <c r="H5865" t="s">
        <v>91</v>
      </c>
      <c r="I5865">
        <v>1</v>
      </c>
      <c r="J5865" s="2">
        <v>102.21</v>
      </c>
      <c r="K5865" s="3">
        <v>0</v>
      </c>
      <c r="L5865" s="2">
        <v>43.64</v>
      </c>
      <c r="M5865" s="2">
        <f t="shared" si="728"/>
        <v>102.21</v>
      </c>
      <c r="N5865" s="2">
        <f t="shared" si="729"/>
        <v>43.64</v>
      </c>
      <c r="O5865" s="2">
        <f t="shared" si="730"/>
        <v>58.569999999999993</v>
      </c>
      <c r="P5865" s="4">
        <f t="shared" si="731"/>
        <v>0.57303590646707758</v>
      </c>
      <c r="Q5865">
        <f t="shared" si="732"/>
        <v>2025</v>
      </c>
      <c r="R5865" t="str">
        <f t="shared" si="733"/>
        <v>Q4</v>
      </c>
      <c r="S5865">
        <f t="shared" si="734"/>
        <v>11</v>
      </c>
      <c r="T5865" t="str">
        <f t="shared" si="735"/>
        <v>Nov</v>
      </c>
    </row>
    <row r="5866" spans="1:20" x14ac:dyDescent="0.35">
      <c r="A5866" t="s">
        <v>5931</v>
      </c>
      <c r="B5866" s="1">
        <v>45988</v>
      </c>
      <c r="C5866" t="s">
        <v>21</v>
      </c>
      <c r="D5866" t="s">
        <v>35</v>
      </c>
      <c r="E5866" t="s">
        <v>23</v>
      </c>
      <c r="F5866" t="s">
        <v>37</v>
      </c>
      <c r="G5866" t="s">
        <v>38</v>
      </c>
      <c r="H5866" t="s">
        <v>56</v>
      </c>
      <c r="I5866">
        <v>4</v>
      </c>
      <c r="J5866" s="2">
        <v>80.37</v>
      </c>
      <c r="K5866" s="3">
        <v>0.15</v>
      </c>
      <c r="L5866" s="2">
        <v>31.34</v>
      </c>
      <c r="M5866" s="2">
        <f t="shared" si="728"/>
        <v>273.26</v>
      </c>
      <c r="N5866" s="2">
        <f t="shared" si="729"/>
        <v>125.36</v>
      </c>
      <c r="O5866" s="2">
        <f t="shared" si="730"/>
        <v>147.89999999999998</v>
      </c>
      <c r="P5866" s="4">
        <f t="shared" si="731"/>
        <v>0.54124277245114538</v>
      </c>
      <c r="Q5866">
        <f t="shared" si="732"/>
        <v>2025</v>
      </c>
      <c r="R5866" t="str">
        <f t="shared" si="733"/>
        <v>Q4</v>
      </c>
      <c r="S5866">
        <f t="shared" si="734"/>
        <v>11</v>
      </c>
      <c r="T5866" t="str">
        <f t="shared" si="735"/>
        <v>Nov</v>
      </c>
    </row>
    <row r="5867" spans="1:20" x14ac:dyDescent="0.35">
      <c r="A5867" t="s">
        <v>5932</v>
      </c>
      <c r="B5867" s="1">
        <v>45988</v>
      </c>
      <c r="C5867" t="s">
        <v>21</v>
      </c>
      <c r="D5867" t="s">
        <v>22</v>
      </c>
      <c r="E5867" t="s">
        <v>23</v>
      </c>
      <c r="F5867" t="s">
        <v>37</v>
      </c>
      <c r="G5867" t="s">
        <v>53</v>
      </c>
      <c r="H5867" t="s">
        <v>131</v>
      </c>
      <c r="I5867">
        <v>1</v>
      </c>
      <c r="J5867" s="2">
        <v>31.43</v>
      </c>
      <c r="K5867" s="3">
        <v>0.1</v>
      </c>
      <c r="L5867" s="2">
        <v>9.5</v>
      </c>
      <c r="M5867" s="2">
        <f t="shared" si="728"/>
        <v>28.29</v>
      </c>
      <c r="N5867" s="2">
        <f t="shared" si="729"/>
        <v>9.5</v>
      </c>
      <c r="O5867" s="2">
        <f t="shared" si="730"/>
        <v>18.79</v>
      </c>
      <c r="P5867" s="4">
        <f t="shared" si="731"/>
        <v>0.66419229409685399</v>
      </c>
      <c r="Q5867">
        <f t="shared" si="732"/>
        <v>2025</v>
      </c>
      <c r="R5867" t="str">
        <f t="shared" si="733"/>
        <v>Q4</v>
      </c>
      <c r="S5867">
        <f t="shared" si="734"/>
        <v>11</v>
      </c>
      <c r="T5867" t="str">
        <f t="shared" si="735"/>
        <v>Nov</v>
      </c>
    </row>
    <row r="5868" spans="1:20" x14ac:dyDescent="0.35">
      <c r="A5868" t="s">
        <v>5933</v>
      </c>
      <c r="B5868" s="1">
        <v>45988</v>
      </c>
      <c r="C5868" t="s">
        <v>62</v>
      </c>
      <c r="D5868" t="s">
        <v>74</v>
      </c>
      <c r="E5868" t="s">
        <v>23</v>
      </c>
      <c r="F5868" t="s">
        <v>37</v>
      </c>
      <c r="G5868" t="s">
        <v>38</v>
      </c>
      <c r="H5868" t="s">
        <v>56</v>
      </c>
      <c r="I5868">
        <v>2</v>
      </c>
      <c r="J5868" s="2">
        <v>74.11</v>
      </c>
      <c r="K5868" s="3">
        <v>0.05</v>
      </c>
      <c r="L5868" s="2">
        <v>32.15</v>
      </c>
      <c r="M5868" s="2">
        <f t="shared" si="728"/>
        <v>140.81</v>
      </c>
      <c r="N5868" s="2">
        <f t="shared" si="729"/>
        <v>64.3</v>
      </c>
      <c r="O5868" s="2">
        <f t="shared" si="730"/>
        <v>76.510000000000005</v>
      </c>
      <c r="P5868" s="4">
        <f t="shared" si="731"/>
        <v>0.54335629571763366</v>
      </c>
      <c r="Q5868">
        <f t="shared" si="732"/>
        <v>2025</v>
      </c>
      <c r="R5868" t="str">
        <f t="shared" si="733"/>
        <v>Q4</v>
      </c>
      <c r="S5868">
        <f t="shared" si="734"/>
        <v>11</v>
      </c>
      <c r="T5868" t="str">
        <f t="shared" si="735"/>
        <v>Nov</v>
      </c>
    </row>
    <row r="5869" spans="1:20" x14ac:dyDescent="0.35">
      <c r="A5869" t="s">
        <v>5934</v>
      </c>
      <c r="B5869" s="1">
        <v>45989</v>
      </c>
      <c r="C5869" t="s">
        <v>41</v>
      </c>
      <c r="D5869" t="s">
        <v>42</v>
      </c>
      <c r="E5869" t="s">
        <v>52</v>
      </c>
      <c r="F5869" t="s">
        <v>24</v>
      </c>
      <c r="G5869" t="s">
        <v>25</v>
      </c>
      <c r="H5869" t="s">
        <v>26</v>
      </c>
      <c r="I5869">
        <v>3</v>
      </c>
      <c r="J5869" s="2">
        <v>25.94</v>
      </c>
      <c r="K5869" s="3">
        <v>0.05</v>
      </c>
      <c r="L5869" s="2">
        <v>6.63</v>
      </c>
      <c r="M5869" s="2">
        <f t="shared" si="728"/>
        <v>73.930000000000007</v>
      </c>
      <c r="N5869" s="2">
        <f t="shared" si="729"/>
        <v>19.89</v>
      </c>
      <c r="O5869" s="2">
        <f t="shared" si="730"/>
        <v>54.040000000000006</v>
      </c>
      <c r="P5869" s="4">
        <f t="shared" si="731"/>
        <v>0.73096172054646291</v>
      </c>
      <c r="Q5869">
        <f t="shared" si="732"/>
        <v>2025</v>
      </c>
      <c r="R5869" t="str">
        <f t="shared" si="733"/>
        <v>Q4</v>
      </c>
      <c r="S5869">
        <f t="shared" si="734"/>
        <v>11</v>
      </c>
      <c r="T5869" t="str">
        <f t="shared" si="735"/>
        <v>Nov</v>
      </c>
    </row>
    <row r="5870" spans="1:20" x14ac:dyDescent="0.35">
      <c r="A5870" t="s">
        <v>5935</v>
      </c>
      <c r="B5870" s="1">
        <v>45989</v>
      </c>
      <c r="C5870" t="s">
        <v>28</v>
      </c>
      <c r="D5870" t="s">
        <v>49</v>
      </c>
      <c r="E5870" t="s">
        <v>23</v>
      </c>
      <c r="F5870" t="s">
        <v>37</v>
      </c>
      <c r="G5870" t="s">
        <v>25</v>
      </c>
      <c r="H5870" t="s">
        <v>26</v>
      </c>
      <c r="I5870">
        <v>2</v>
      </c>
      <c r="J5870" s="2">
        <v>24.67</v>
      </c>
      <c r="K5870" s="3">
        <v>0.1</v>
      </c>
      <c r="L5870" s="2">
        <v>6.74</v>
      </c>
      <c r="M5870" s="2">
        <f t="shared" si="728"/>
        <v>44.41</v>
      </c>
      <c r="N5870" s="2">
        <f t="shared" si="729"/>
        <v>13.48</v>
      </c>
      <c r="O5870" s="2">
        <f t="shared" si="730"/>
        <v>30.929999999999996</v>
      </c>
      <c r="P5870" s="4">
        <f t="shared" si="731"/>
        <v>0.6964647601891466</v>
      </c>
      <c r="Q5870">
        <f t="shared" si="732"/>
        <v>2025</v>
      </c>
      <c r="R5870" t="str">
        <f t="shared" si="733"/>
        <v>Q4</v>
      </c>
      <c r="S5870">
        <f t="shared" si="734"/>
        <v>11</v>
      </c>
      <c r="T5870" t="str">
        <f t="shared" si="735"/>
        <v>Nov</v>
      </c>
    </row>
    <row r="5871" spans="1:20" x14ac:dyDescent="0.35">
      <c r="A5871" t="s">
        <v>5936</v>
      </c>
      <c r="B5871" s="1">
        <v>45989</v>
      </c>
      <c r="C5871" t="s">
        <v>28</v>
      </c>
      <c r="D5871" t="s">
        <v>49</v>
      </c>
      <c r="E5871" t="s">
        <v>23</v>
      </c>
      <c r="F5871" t="s">
        <v>37</v>
      </c>
      <c r="G5871" t="s">
        <v>25</v>
      </c>
      <c r="H5871" t="s">
        <v>26</v>
      </c>
      <c r="I5871">
        <v>1</v>
      </c>
      <c r="J5871" s="2">
        <v>24.9</v>
      </c>
      <c r="K5871" s="3">
        <v>0.1</v>
      </c>
      <c r="L5871" s="2">
        <v>6.95</v>
      </c>
      <c r="M5871" s="2">
        <f t="shared" si="728"/>
        <v>22.41</v>
      </c>
      <c r="N5871" s="2">
        <f t="shared" si="729"/>
        <v>6.95</v>
      </c>
      <c r="O5871" s="2">
        <f t="shared" si="730"/>
        <v>15.46</v>
      </c>
      <c r="P5871" s="4">
        <f t="shared" si="731"/>
        <v>0.68987059348505131</v>
      </c>
      <c r="Q5871">
        <f t="shared" si="732"/>
        <v>2025</v>
      </c>
      <c r="R5871" t="str">
        <f t="shared" si="733"/>
        <v>Q4</v>
      </c>
      <c r="S5871">
        <f t="shared" si="734"/>
        <v>11</v>
      </c>
      <c r="T5871" t="str">
        <f t="shared" si="735"/>
        <v>Nov</v>
      </c>
    </row>
    <row r="5872" spans="1:20" x14ac:dyDescent="0.35">
      <c r="A5872" t="s">
        <v>5937</v>
      </c>
      <c r="B5872" s="1">
        <v>45989</v>
      </c>
      <c r="C5872" t="s">
        <v>41</v>
      </c>
      <c r="D5872" t="s">
        <v>42</v>
      </c>
      <c r="E5872" t="s">
        <v>43</v>
      </c>
      <c r="F5872" t="s">
        <v>37</v>
      </c>
      <c r="G5872" t="s">
        <v>53</v>
      </c>
      <c r="H5872" t="s">
        <v>54</v>
      </c>
      <c r="I5872">
        <v>1</v>
      </c>
      <c r="J5872" s="2">
        <v>156.33000000000001</v>
      </c>
      <c r="K5872" s="3">
        <v>0.2</v>
      </c>
      <c r="L5872" s="2">
        <v>72.75</v>
      </c>
      <c r="M5872" s="2">
        <f t="shared" si="728"/>
        <v>125.06</v>
      </c>
      <c r="N5872" s="2">
        <f t="shared" si="729"/>
        <v>72.75</v>
      </c>
      <c r="O5872" s="2">
        <f t="shared" si="730"/>
        <v>52.31</v>
      </c>
      <c r="P5872" s="4">
        <f t="shared" si="731"/>
        <v>0.41827922597153366</v>
      </c>
      <c r="Q5872">
        <f t="shared" si="732"/>
        <v>2025</v>
      </c>
      <c r="R5872" t="str">
        <f t="shared" si="733"/>
        <v>Q4</v>
      </c>
      <c r="S5872">
        <f t="shared" si="734"/>
        <v>11</v>
      </c>
      <c r="T5872" t="str">
        <f t="shared" si="735"/>
        <v>Nov</v>
      </c>
    </row>
    <row r="5873" spans="1:20" x14ac:dyDescent="0.35">
      <c r="A5873" t="s">
        <v>5938</v>
      </c>
      <c r="B5873" s="1">
        <v>45989</v>
      </c>
      <c r="C5873" t="s">
        <v>28</v>
      </c>
      <c r="D5873" t="s">
        <v>29</v>
      </c>
      <c r="E5873" t="s">
        <v>52</v>
      </c>
      <c r="F5873" t="s">
        <v>37</v>
      </c>
      <c r="G5873" t="s">
        <v>25</v>
      </c>
      <c r="H5873" t="s">
        <v>26</v>
      </c>
      <c r="I5873">
        <v>1</v>
      </c>
      <c r="J5873" s="2">
        <v>24.51</v>
      </c>
      <c r="K5873" s="3">
        <v>0.15</v>
      </c>
      <c r="L5873" s="2">
        <v>6.64</v>
      </c>
      <c r="M5873" s="2">
        <f t="shared" si="728"/>
        <v>20.83</v>
      </c>
      <c r="N5873" s="2">
        <f t="shared" si="729"/>
        <v>6.64</v>
      </c>
      <c r="O5873" s="2">
        <f t="shared" si="730"/>
        <v>14.189999999999998</v>
      </c>
      <c r="P5873" s="4">
        <f t="shared" si="731"/>
        <v>0.68122899663946224</v>
      </c>
      <c r="Q5873">
        <f t="shared" si="732"/>
        <v>2025</v>
      </c>
      <c r="R5873" t="str">
        <f t="shared" si="733"/>
        <v>Q4</v>
      </c>
      <c r="S5873">
        <f t="shared" si="734"/>
        <v>11</v>
      </c>
      <c r="T5873" t="str">
        <f t="shared" si="735"/>
        <v>Nov</v>
      </c>
    </row>
    <row r="5874" spans="1:20" x14ac:dyDescent="0.35">
      <c r="A5874" t="s">
        <v>5939</v>
      </c>
      <c r="B5874" s="1">
        <v>45989</v>
      </c>
      <c r="C5874" t="s">
        <v>28</v>
      </c>
      <c r="D5874" t="s">
        <v>29</v>
      </c>
      <c r="E5874" t="s">
        <v>52</v>
      </c>
      <c r="F5874" t="s">
        <v>24</v>
      </c>
      <c r="G5874" t="s">
        <v>32</v>
      </c>
      <c r="H5874" t="s">
        <v>86</v>
      </c>
      <c r="I5874">
        <v>1</v>
      </c>
      <c r="J5874" s="2">
        <v>70.989999999999995</v>
      </c>
      <c r="K5874" s="3">
        <v>0.2</v>
      </c>
      <c r="L5874" s="2">
        <v>25.24</v>
      </c>
      <c r="M5874" s="2">
        <f t="shared" si="728"/>
        <v>56.79</v>
      </c>
      <c r="N5874" s="2">
        <f t="shared" si="729"/>
        <v>25.24</v>
      </c>
      <c r="O5874" s="2">
        <f t="shared" si="730"/>
        <v>31.55</v>
      </c>
      <c r="P5874" s="4">
        <f t="shared" si="731"/>
        <v>0.55555555555555558</v>
      </c>
      <c r="Q5874">
        <f t="shared" si="732"/>
        <v>2025</v>
      </c>
      <c r="R5874" t="str">
        <f t="shared" si="733"/>
        <v>Q4</v>
      </c>
      <c r="S5874">
        <f t="shared" si="734"/>
        <v>11</v>
      </c>
      <c r="T5874" t="str">
        <f t="shared" si="735"/>
        <v>Nov</v>
      </c>
    </row>
    <row r="5875" spans="1:20" x14ac:dyDescent="0.35">
      <c r="A5875" t="s">
        <v>5940</v>
      </c>
      <c r="B5875" s="1">
        <v>45989</v>
      </c>
      <c r="C5875" t="s">
        <v>28</v>
      </c>
      <c r="D5875" t="s">
        <v>29</v>
      </c>
      <c r="E5875" t="s">
        <v>52</v>
      </c>
      <c r="F5875" t="s">
        <v>37</v>
      </c>
      <c r="G5875" t="s">
        <v>53</v>
      </c>
      <c r="H5875" t="s">
        <v>66</v>
      </c>
      <c r="I5875">
        <v>1</v>
      </c>
      <c r="J5875" s="2">
        <v>112.26</v>
      </c>
      <c r="K5875" s="3">
        <v>0</v>
      </c>
      <c r="L5875" s="2">
        <v>43.69</v>
      </c>
      <c r="M5875" s="2">
        <f t="shared" si="728"/>
        <v>112.26</v>
      </c>
      <c r="N5875" s="2">
        <f t="shared" si="729"/>
        <v>43.69</v>
      </c>
      <c r="O5875" s="2">
        <f t="shared" si="730"/>
        <v>68.570000000000007</v>
      </c>
      <c r="P5875" s="4">
        <f t="shared" si="731"/>
        <v>0.61081418136468912</v>
      </c>
      <c r="Q5875">
        <f t="shared" si="732"/>
        <v>2025</v>
      </c>
      <c r="R5875" t="str">
        <f t="shared" si="733"/>
        <v>Q4</v>
      </c>
      <c r="S5875">
        <f t="shared" si="734"/>
        <v>11</v>
      </c>
      <c r="T5875" t="str">
        <f t="shared" si="735"/>
        <v>Nov</v>
      </c>
    </row>
    <row r="5876" spans="1:20" x14ac:dyDescent="0.35">
      <c r="A5876" t="s">
        <v>5941</v>
      </c>
      <c r="B5876" s="1">
        <v>45989</v>
      </c>
      <c r="C5876" t="s">
        <v>21</v>
      </c>
      <c r="D5876" t="s">
        <v>35</v>
      </c>
      <c r="E5876" t="s">
        <v>43</v>
      </c>
      <c r="F5876" t="s">
        <v>24</v>
      </c>
      <c r="G5876" t="s">
        <v>25</v>
      </c>
      <c r="H5876" t="s">
        <v>72</v>
      </c>
      <c r="I5876">
        <v>3</v>
      </c>
      <c r="J5876" s="2">
        <v>190.93</v>
      </c>
      <c r="K5876" s="3">
        <v>0.15</v>
      </c>
      <c r="L5876" s="2">
        <v>102.19</v>
      </c>
      <c r="M5876" s="2">
        <f t="shared" si="728"/>
        <v>486.87</v>
      </c>
      <c r="N5876" s="2">
        <f t="shared" si="729"/>
        <v>306.57</v>
      </c>
      <c r="O5876" s="2">
        <f t="shared" si="730"/>
        <v>180.3</v>
      </c>
      <c r="P5876" s="4">
        <f t="shared" si="731"/>
        <v>0.37032472733994704</v>
      </c>
      <c r="Q5876">
        <f t="shared" si="732"/>
        <v>2025</v>
      </c>
      <c r="R5876" t="str">
        <f t="shared" si="733"/>
        <v>Q4</v>
      </c>
      <c r="S5876">
        <f t="shared" si="734"/>
        <v>11</v>
      </c>
      <c r="T5876" t="str">
        <f t="shared" si="735"/>
        <v>Nov</v>
      </c>
    </row>
    <row r="5877" spans="1:20" x14ac:dyDescent="0.35">
      <c r="A5877" t="s">
        <v>5942</v>
      </c>
      <c r="B5877" s="1">
        <v>45989</v>
      </c>
      <c r="C5877" t="s">
        <v>28</v>
      </c>
      <c r="D5877" t="s">
        <v>29</v>
      </c>
      <c r="E5877" t="s">
        <v>52</v>
      </c>
      <c r="F5877" t="s">
        <v>37</v>
      </c>
      <c r="G5877" t="s">
        <v>46</v>
      </c>
      <c r="H5877" t="s">
        <v>183</v>
      </c>
      <c r="I5877">
        <v>1</v>
      </c>
      <c r="J5877" s="2">
        <v>140.66999999999999</v>
      </c>
      <c r="K5877" s="3">
        <v>0.1</v>
      </c>
      <c r="L5877" s="2">
        <v>63.85</v>
      </c>
      <c r="M5877" s="2">
        <f t="shared" si="728"/>
        <v>126.6</v>
      </c>
      <c r="N5877" s="2">
        <f t="shared" si="729"/>
        <v>63.85</v>
      </c>
      <c r="O5877" s="2">
        <f t="shared" si="730"/>
        <v>62.749999999999993</v>
      </c>
      <c r="P5877" s="4">
        <f t="shared" si="731"/>
        <v>0.49565560821484989</v>
      </c>
      <c r="Q5877">
        <f t="shared" si="732"/>
        <v>2025</v>
      </c>
      <c r="R5877" t="str">
        <f t="shared" si="733"/>
        <v>Q4</v>
      </c>
      <c r="S5877">
        <f t="shared" si="734"/>
        <v>11</v>
      </c>
      <c r="T5877" t="str">
        <f t="shared" si="735"/>
        <v>Nov</v>
      </c>
    </row>
    <row r="5878" spans="1:20" x14ac:dyDescent="0.35">
      <c r="A5878" t="s">
        <v>5943</v>
      </c>
      <c r="B5878" s="1">
        <v>45989</v>
      </c>
      <c r="C5878" t="s">
        <v>41</v>
      </c>
      <c r="D5878" t="s">
        <v>42</v>
      </c>
      <c r="E5878" t="s">
        <v>23</v>
      </c>
      <c r="F5878" t="s">
        <v>24</v>
      </c>
      <c r="G5878" t="s">
        <v>32</v>
      </c>
      <c r="H5878" t="s">
        <v>33</v>
      </c>
      <c r="I5878">
        <v>1</v>
      </c>
      <c r="J5878" s="2">
        <v>41.29</v>
      </c>
      <c r="K5878" s="3">
        <v>0.1</v>
      </c>
      <c r="L5878" s="2">
        <v>12.66</v>
      </c>
      <c r="M5878" s="2">
        <f t="shared" si="728"/>
        <v>37.159999999999997</v>
      </c>
      <c r="N5878" s="2">
        <f t="shared" si="729"/>
        <v>12.66</v>
      </c>
      <c r="O5878" s="2">
        <f t="shared" si="730"/>
        <v>24.499999999999996</v>
      </c>
      <c r="P5878" s="4">
        <f t="shared" si="731"/>
        <v>0.65931108719052745</v>
      </c>
      <c r="Q5878">
        <f t="shared" si="732"/>
        <v>2025</v>
      </c>
      <c r="R5878" t="str">
        <f t="shared" si="733"/>
        <v>Q4</v>
      </c>
      <c r="S5878">
        <f t="shared" si="734"/>
        <v>11</v>
      </c>
      <c r="T5878" t="str">
        <f t="shared" si="735"/>
        <v>Nov</v>
      </c>
    </row>
    <row r="5879" spans="1:20" x14ac:dyDescent="0.35">
      <c r="A5879" t="s">
        <v>5944</v>
      </c>
      <c r="B5879" s="1">
        <v>45989</v>
      </c>
      <c r="C5879" t="s">
        <v>28</v>
      </c>
      <c r="D5879" t="s">
        <v>49</v>
      </c>
      <c r="E5879" t="s">
        <v>23</v>
      </c>
      <c r="F5879" t="s">
        <v>24</v>
      </c>
      <c r="G5879" t="s">
        <v>25</v>
      </c>
      <c r="H5879" t="s">
        <v>26</v>
      </c>
      <c r="I5879">
        <v>3</v>
      </c>
      <c r="J5879" s="2">
        <v>24.74</v>
      </c>
      <c r="K5879" s="3">
        <v>0.05</v>
      </c>
      <c r="L5879" s="2">
        <v>6.81</v>
      </c>
      <c r="M5879" s="2">
        <f t="shared" si="728"/>
        <v>70.510000000000005</v>
      </c>
      <c r="N5879" s="2">
        <f t="shared" si="729"/>
        <v>20.43</v>
      </c>
      <c r="O5879" s="2">
        <f t="shared" si="730"/>
        <v>50.080000000000005</v>
      </c>
      <c r="P5879" s="4">
        <f t="shared" si="731"/>
        <v>0.71025386470004259</v>
      </c>
      <c r="Q5879">
        <f t="shared" si="732"/>
        <v>2025</v>
      </c>
      <c r="R5879" t="str">
        <f t="shared" si="733"/>
        <v>Q4</v>
      </c>
      <c r="S5879">
        <f t="shared" si="734"/>
        <v>11</v>
      </c>
      <c r="T5879" t="str">
        <f t="shared" si="735"/>
        <v>Nov</v>
      </c>
    </row>
    <row r="5880" spans="1:20" x14ac:dyDescent="0.35">
      <c r="A5880" t="s">
        <v>5945</v>
      </c>
      <c r="B5880" s="1">
        <v>45989</v>
      </c>
      <c r="C5880" t="s">
        <v>41</v>
      </c>
      <c r="D5880" t="s">
        <v>42</v>
      </c>
      <c r="E5880" t="s">
        <v>23</v>
      </c>
      <c r="F5880" t="s">
        <v>24</v>
      </c>
      <c r="G5880" t="s">
        <v>53</v>
      </c>
      <c r="H5880" t="s">
        <v>54</v>
      </c>
      <c r="I5880">
        <v>2</v>
      </c>
      <c r="J5880" s="2">
        <v>159.13999999999999</v>
      </c>
      <c r="K5880" s="3">
        <v>0.15</v>
      </c>
      <c r="L5880" s="2">
        <v>70.430000000000007</v>
      </c>
      <c r="M5880" s="2">
        <f t="shared" si="728"/>
        <v>270.54000000000002</v>
      </c>
      <c r="N5880" s="2">
        <f t="shared" si="729"/>
        <v>140.86000000000001</v>
      </c>
      <c r="O5880" s="2">
        <f t="shared" si="730"/>
        <v>129.68</v>
      </c>
      <c r="P5880" s="4">
        <f t="shared" si="731"/>
        <v>0.47933762105418792</v>
      </c>
      <c r="Q5880">
        <f t="shared" si="732"/>
        <v>2025</v>
      </c>
      <c r="R5880" t="str">
        <f t="shared" si="733"/>
        <v>Q4</v>
      </c>
      <c r="S5880">
        <f t="shared" si="734"/>
        <v>11</v>
      </c>
      <c r="T5880" t="str">
        <f t="shared" si="735"/>
        <v>Nov</v>
      </c>
    </row>
    <row r="5881" spans="1:20" x14ac:dyDescent="0.35">
      <c r="A5881" t="s">
        <v>5946</v>
      </c>
      <c r="B5881" s="1">
        <v>45989</v>
      </c>
      <c r="C5881" t="s">
        <v>28</v>
      </c>
      <c r="D5881" t="s">
        <v>29</v>
      </c>
      <c r="E5881" t="s">
        <v>23</v>
      </c>
      <c r="F5881" t="s">
        <v>37</v>
      </c>
      <c r="G5881" t="s">
        <v>53</v>
      </c>
      <c r="H5881" t="s">
        <v>70</v>
      </c>
      <c r="I5881">
        <v>1</v>
      </c>
      <c r="J5881" s="2">
        <v>55.13</v>
      </c>
      <c r="K5881" s="3">
        <v>0.1</v>
      </c>
      <c r="L5881" s="2">
        <v>18.850000000000001</v>
      </c>
      <c r="M5881" s="2">
        <f t="shared" si="728"/>
        <v>49.62</v>
      </c>
      <c r="N5881" s="2">
        <f t="shared" si="729"/>
        <v>18.850000000000001</v>
      </c>
      <c r="O5881" s="2">
        <f t="shared" si="730"/>
        <v>30.769999999999996</v>
      </c>
      <c r="P5881" s="4">
        <f t="shared" si="731"/>
        <v>0.62011285771866176</v>
      </c>
      <c r="Q5881">
        <f t="shared" si="732"/>
        <v>2025</v>
      </c>
      <c r="R5881" t="str">
        <f t="shared" si="733"/>
        <v>Q4</v>
      </c>
      <c r="S5881">
        <f t="shared" si="734"/>
        <v>11</v>
      </c>
      <c r="T5881" t="str">
        <f t="shared" si="735"/>
        <v>Nov</v>
      </c>
    </row>
    <row r="5882" spans="1:20" x14ac:dyDescent="0.35">
      <c r="A5882" t="s">
        <v>5947</v>
      </c>
      <c r="B5882" s="1">
        <v>45989</v>
      </c>
      <c r="C5882" t="s">
        <v>41</v>
      </c>
      <c r="D5882" t="s">
        <v>90</v>
      </c>
      <c r="E5882" t="s">
        <v>43</v>
      </c>
      <c r="F5882" t="s">
        <v>37</v>
      </c>
      <c r="G5882" t="s">
        <v>53</v>
      </c>
      <c r="H5882" t="s">
        <v>54</v>
      </c>
      <c r="I5882">
        <v>3</v>
      </c>
      <c r="J5882" s="2">
        <v>158.94999999999999</v>
      </c>
      <c r="K5882" s="3">
        <v>0.2</v>
      </c>
      <c r="L5882" s="2">
        <v>70.73</v>
      </c>
      <c r="M5882" s="2">
        <f t="shared" si="728"/>
        <v>381.48</v>
      </c>
      <c r="N5882" s="2">
        <f t="shared" si="729"/>
        <v>212.19</v>
      </c>
      <c r="O5882" s="2">
        <f t="shared" si="730"/>
        <v>169.29000000000002</v>
      </c>
      <c r="P5882" s="4">
        <f t="shared" si="731"/>
        <v>0.44377162629757788</v>
      </c>
      <c r="Q5882">
        <f t="shared" si="732"/>
        <v>2025</v>
      </c>
      <c r="R5882" t="str">
        <f t="shared" si="733"/>
        <v>Q4</v>
      </c>
      <c r="S5882">
        <f t="shared" si="734"/>
        <v>11</v>
      </c>
      <c r="T5882" t="str">
        <f t="shared" si="735"/>
        <v>Nov</v>
      </c>
    </row>
    <row r="5883" spans="1:20" x14ac:dyDescent="0.35">
      <c r="A5883" t="s">
        <v>5948</v>
      </c>
      <c r="B5883" s="1">
        <v>45989</v>
      </c>
      <c r="C5883" t="s">
        <v>21</v>
      </c>
      <c r="D5883" t="s">
        <v>35</v>
      </c>
      <c r="E5883" t="s">
        <v>52</v>
      </c>
      <c r="F5883" t="s">
        <v>24</v>
      </c>
      <c r="G5883" t="s">
        <v>25</v>
      </c>
      <c r="H5883" t="s">
        <v>81</v>
      </c>
      <c r="I5883">
        <v>1</v>
      </c>
      <c r="J5883" s="2">
        <v>41.35</v>
      </c>
      <c r="K5883" s="3">
        <v>0.1</v>
      </c>
      <c r="L5883" s="2">
        <v>15.8</v>
      </c>
      <c r="M5883" s="2">
        <f t="shared" si="728"/>
        <v>37.22</v>
      </c>
      <c r="N5883" s="2">
        <f t="shared" si="729"/>
        <v>15.8</v>
      </c>
      <c r="O5883" s="2">
        <f t="shared" si="730"/>
        <v>21.419999999999998</v>
      </c>
      <c r="P5883" s="4">
        <f t="shared" si="731"/>
        <v>0.57549704459967754</v>
      </c>
      <c r="Q5883">
        <f t="shared" si="732"/>
        <v>2025</v>
      </c>
      <c r="R5883" t="str">
        <f t="shared" si="733"/>
        <v>Q4</v>
      </c>
      <c r="S5883">
        <f t="shared" si="734"/>
        <v>11</v>
      </c>
      <c r="T5883" t="str">
        <f t="shared" si="735"/>
        <v>Nov</v>
      </c>
    </row>
    <row r="5884" spans="1:20" x14ac:dyDescent="0.35">
      <c r="A5884" t="s">
        <v>5949</v>
      </c>
      <c r="B5884" s="1">
        <v>45989</v>
      </c>
      <c r="C5884" t="s">
        <v>21</v>
      </c>
      <c r="D5884" t="s">
        <v>103</v>
      </c>
      <c r="E5884" t="s">
        <v>52</v>
      </c>
      <c r="F5884" t="s">
        <v>37</v>
      </c>
      <c r="G5884" t="s">
        <v>38</v>
      </c>
      <c r="H5884" t="s">
        <v>39</v>
      </c>
      <c r="I5884">
        <v>3</v>
      </c>
      <c r="J5884" s="2">
        <v>138.86000000000001</v>
      </c>
      <c r="K5884" s="3">
        <v>0</v>
      </c>
      <c r="L5884" s="2">
        <v>79.42</v>
      </c>
      <c r="M5884" s="2">
        <f t="shared" si="728"/>
        <v>416.58</v>
      </c>
      <c r="N5884" s="2">
        <f t="shared" si="729"/>
        <v>238.26</v>
      </c>
      <c r="O5884" s="2">
        <f t="shared" si="730"/>
        <v>178.32</v>
      </c>
      <c r="P5884" s="4">
        <f t="shared" si="731"/>
        <v>0.42805703586345961</v>
      </c>
      <c r="Q5884">
        <f t="shared" si="732"/>
        <v>2025</v>
      </c>
      <c r="R5884" t="str">
        <f t="shared" si="733"/>
        <v>Q4</v>
      </c>
      <c r="S5884">
        <f t="shared" si="734"/>
        <v>11</v>
      </c>
      <c r="T5884" t="str">
        <f t="shared" si="735"/>
        <v>Nov</v>
      </c>
    </row>
    <row r="5885" spans="1:20" x14ac:dyDescent="0.35">
      <c r="A5885" t="s">
        <v>5950</v>
      </c>
      <c r="B5885" s="1">
        <v>45989</v>
      </c>
      <c r="C5885" t="s">
        <v>21</v>
      </c>
      <c r="D5885" t="s">
        <v>22</v>
      </c>
      <c r="E5885" t="s">
        <v>52</v>
      </c>
      <c r="F5885" t="s">
        <v>24</v>
      </c>
      <c r="G5885" t="s">
        <v>38</v>
      </c>
      <c r="H5885" t="s">
        <v>56</v>
      </c>
      <c r="I5885">
        <v>1</v>
      </c>
      <c r="J5885" s="2">
        <v>78.61</v>
      </c>
      <c r="K5885" s="3">
        <v>0.15</v>
      </c>
      <c r="L5885" s="2">
        <v>31.23</v>
      </c>
      <c r="M5885" s="2">
        <f t="shared" si="728"/>
        <v>66.819999999999993</v>
      </c>
      <c r="N5885" s="2">
        <f t="shared" si="729"/>
        <v>31.23</v>
      </c>
      <c r="O5885" s="2">
        <f t="shared" si="730"/>
        <v>35.589999999999989</v>
      </c>
      <c r="P5885" s="4">
        <f t="shared" si="731"/>
        <v>0.53262496258605196</v>
      </c>
      <c r="Q5885">
        <f t="shared" si="732"/>
        <v>2025</v>
      </c>
      <c r="R5885" t="str">
        <f t="shared" si="733"/>
        <v>Q4</v>
      </c>
      <c r="S5885">
        <f t="shared" si="734"/>
        <v>11</v>
      </c>
      <c r="T5885" t="str">
        <f t="shared" si="735"/>
        <v>Nov</v>
      </c>
    </row>
    <row r="5886" spans="1:20" x14ac:dyDescent="0.35">
      <c r="A5886" t="s">
        <v>5951</v>
      </c>
      <c r="B5886" s="1">
        <v>45989</v>
      </c>
      <c r="C5886" t="s">
        <v>21</v>
      </c>
      <c r="D5886" t="s">
        <v>35</v>
      </c>
      <c r="E5886" t="s">
        <v>36</v>
      </c>
      <c r="F5886" t="s">
        <v>37</v>
      </c>
      <c r="G5886" t="s">
        <v>38</v>
      </c>
      <c r="H5886" t="s">
        <v>44</v>
      </c>
      <c r="I5886">
        <v>2</v>
      </c>
      <c r="J5886" s="2">
        <v>116.68</v>
      </c>
      <c r="K5886" s="3">
        <v>0.1</v>
      </c>
      <c r="L5886" s="2">
        <v>51.19</v>
      </c>
      <c r="M5886" s="2">
        <f t="shared" si="728"/>
        <v>210.02</v>
      </c>
      <c r="N5886" s="2">
        <f t="shared" si="729"/>
        <v>102.38</v>
      </c>
      <c r="O5886" s="2">
        <f t="shared" si="730"/>
        <v>107.64000000000001</v>
      </c>
      <c r="P5886" s="4">
        <f t="shared" si="731"/>
        <v>0.51252261689362921</v>
      </c>
      <c r="Q5886">
        <f t="shared" si="732"/>
        <v>2025</v>
      </c>
      <c r="R5886" t="str">
        <f t="shared" si="733"/>
        <v>Q4</v>
      </c>
      <c r="S5886">
        <f t="shared" si="734"/>
        <v>11</v>
      </c>
      <c r="T5886" t="str">
        <f t="shared" si="735"/>
        <v>Nov</v>
      </c>
    </row>
    <row r="5887" spans="1:20" x14ac:dyDescent="0.35">
      <c r="A5887" t="s">
        <v>5952</v>
      </c>
      <c r="B5887" s="1">
        <v>45989</v>
      </c>
      <c r="C5887" t="s">
        <v>21</v>
      </c>
      <c r="D5887" t="s">
        <v>35</v>
      </c>
      <c r="E5887" t="s">
        <v>52</v>
      </c>
      <c r="F5887" t="s">
        <v>24</v>
      </c>
      <c r="G5887" t="s">
        <v>32</v>
      </c>
      <c r="H5887" t="s">
        <v>33</v>
      </c>
      <c r="I5887">
        <v>1</v>
      </c>
      <c r="J5887" s="2">
        <v>39.229999999999997</v>
      </c>
      <c r="K5887" s="3">
        <v>0.05</v>
      </c>
      <c r="L5887" s="2">
        <v>12.46</v>
      </c>
      <c r="M5887" s="2">
        <f t="shared" si="728"/>
        <v>37.270000000000003</v>
      </c>
      <c r="N5887" s="2">
        <f t="shared" si="729"/>
        <v>12.46</v>
      </c>
      <c r="O5887" s="2">
        <f t="shared" si="730"/>
        <v>24.810000000000002</v>
      </c>
      <c r="P5887" s="4">
        <f t="shared" si="731"/>
        <v>0.66568285484303735</v>
      </c>
      <c r="Q5887">
        <f t="shared" si="732"/>
        <v>2025</v>
      </c>
      <c r="R5887" t="str">
        <f t="shared" si="733"/>
        <v>Q4</v>
      </c>
      <c r="S5887">
        <f t="shared" si="734"/>
        <v>11</v>
      </c>
      <c r="T5887" t="str">
        <f t="shared" si="735"/>
        <v>Nov</v>
      </c>
    </row>
    <row r="5888" spans="1:20" x14ac:dyDescent="0.35">
      <c r="A5888" t="s">
        <v>5953</v>
      </c>
      <c r="B5888" s="1">
        <v>45990</v>
      </c>
      <c r="C5888" t="s">
        <v>41</v>
      </c>
      <c r="D5888" t="s">
        <v>42</v>
      </c>
      <c r="E5888" t="s">
        <v>23</v>
      </c>
      <c r="F5888" t="s">
        <v>37</v>
      </c>
      <c r="G5888" t="s">
        <v>25</v>
      </c>
      <c r="H5888" t="s">
        <v>81</v>
      </c>
      <c r="I5888">
        <v>1</v>
      </c>
      <c r="J5888" s="2">
        <v>43.76</v>
      </c>
      <c r="K5888" s="3">
        <v>0.1</v>
      </c>
      <c r="L5888" s="2">
        <v>16.27</v>
      </c>
      <c r="M5888" s="2">
        <f t="shared" si="728"/>
        <v>39.380000000000003</v>
      </c>
      <c r="N5888" s="2">
        <f t="shared" si="729"/>
        <v>16.27</v>
      </c>
      <c r="O5888" s="2">
        <f t="shared" si="730"/>
        <v>23.110000000000003</v>
      </c>
      <c r="P5888" s="4">
        <f t="shared" si="731"/>
        <v>0.58684611477907567</v>
      </c>
      <c r="Q5888">
        <f t="shared" si="732"/>
        <v>2025</v>
      </c>
      <c r="R5888" t="str">
        <f t="shared" si="733"/>
        <v>Q4</v>
      </c>
      <c r="S5888">
        <f t="shared" si="734"/>
        <v>11</v>
      </c>
      <c r="T5888" t="str">
        <f t="shared" si="735"/>
        <v>Nov</v>
      </c>
    </row>
    <row r="5889" spans="1:20" x14ac:dyDescent="0.35">
      <c r="A5889" t="s">
        <v>5954</v>
      </c>
      <c r="B5889" s="1">
        <v>45990</v>
      </c>
      <c r="C5889" t="s">
        <v>41</v>
      </c>
      <c r="D5889" t="s">
        <v>42</v>
      </c>
      <c r="E5889" t="s">
        <v>43</v>
      </c>
      <c r="F5889" t="s">
        <v>24</v>
      </c>
      <c r="G5889" t="s">
        <v>53</v>
      </c>
      <c r="H5889" t="s">
        <v>54</v>
      </c>
      <c r="I5889">
        <v>1</v>
      </c>
      <c r="J5889" s="2">
        <v>153.47</v>
      </c>
      <c r="K5889" s="3">
        <v>0.1</v>
      </c>
      <c r="L5889" s="2">
        <v>71.47</v>
      </c>
      <c r="M5889" s="2">
        <f t="shared" si="728"/>
        <v>138.12</v>
      </c>
      <c r="N5889" s="2">
        <f t="shared" si="729"/>
        <v>71.47</v>
      </c>
      <c r="O5889" s="2">
        <f t="shared" si="730"/>
        <v>66.650000000000006</v>
      </c>
      <c r="P5889" s="4">
        <f t="shared" si="731"/>
        <v>0.48255140457573126</v>
      </c>
      <c r="Q5889">
        <f t="shared" si="732"/>
        <v>2025</v>
      </c>
      <c r="R5889" t="str">
        <f t="shared" si="733"/>
        <v>Q4</v>
      </c>
      <c r="S5889">
        <f t="shared" si="734"/>
        <v>11</v>
      </c>
      <c r="T5889" t="str">
        <f t="shared" si="735"/>
        <v>Nov</v>
      </c>
    </row>
    <row r="5890" spans="1:20" x14ac:dyDescent="0.35">
      <c r="A5890" t="s">
        <v>5955</v>
      </c>
      <c r="B5890" s="1">
        <v>45990</v>
      </c>
      <c r="C5890" t="s">
        <v>62</v>
      </c>
      <c r="D5890" t="s">
        <v>69</v>
      </c>
      <c r="E5890" t="s">
        <v>52</v>
      </c>
      <c r="F5890" t="s">
        <v>24</v>
      </c>
      <c r="G5890" t="s">
        <v>53</v>
      </c>
      <c r="H5890" t="s">
        <v>66</v>
      </c>
      <c r="I5890">
        <v>1</v>
      </c>
      <c r="J5890" s="2">
        <v>98.5</v>
      </c>
      <c r="K5890" s="3">
        <v>0</v>
      </c>
      <c r="L5890" s="2">
        <v>45.9</v>
      </c>
      <c r="M5890" s="2">
        <f t="shared" ref="M5890:M5953" si="736">ROUND(I5890*J5890*(1-K5890),2)</f>
        <v>98.5</v>
      </c>
      <c r="N5890" s="2">
        <f t="shared" ref="N5890:N5953" si="737">ROUND(I5890*L5890,2)</f>
        <v>45.9</v>
      </c>
      <c r="O5890" s="2">
        <f t="shared" ref="O5890:O5953" si="738">M5890-N5890</f>
        <v>52.6</v>
      </c>
      <c r="P5890" s="4">
        <f t="shared" ref="P5890:P5953" si="739">IFERROR(O5890/M5890,0)</f>
        <v>0.53401015228426396</v>
      </c>
      <c r="Q5890">
        <f t="shared" ref="Q5890:Q5953" si="740">YEAR(B5890)</f>
        <v>2025</v>
      </c>
      <c r="R5890" t="str">
        <f t="shared" ref="R5890:R5953" si="741">"Q"&amp;ROUNDUP(MONTH(B5890)/3,0)</f>
        <v>Q4</v>
      </c>
      <c r="S5890">
        <f t="shared" ref="S5890:S5953" si="742">MONTH(B5890)</f>
        <v>11</v>
      </c>
      <c r="T5890" t="str">
        <f t="shared" ref="T5890:T5953" si="743">TEXT(B5890,"mmm")</f>
        <v>Nov</v>
      </c>
    </row>
    <row r="5891" spans="1:20" x14ac:dyDescent="0.35">
      <c r="A5891" t="s">
        <v>5956</v>
      </c>
      <c r="B5891" s="1">
        <v>45990</v>
      </c>
      <c r="C5891" t="s">
        <v>21</v>
      </c>
      <c r="D5891" t="s">
        <v>22</v>
      </c>
      <c r="E5891" t="s">
        <v>52</v>
      </c>
      <c r="F5891" t="s">
        <v>24</v>
      </c>
      <c r="G5891" t="s">
        <v>25</v>
      </c>
      <c r="H5891" t="s">
        <v>26</v>
      </c>
      <c r="I5891">
        <v>1</v>
      </c>
      <c r="J5891" s="2">
        <v>24.06</v>
      </c>
      <c r="K5891" s="3">
        <v>0.2</v>
      </c>
      <c r="L5891" s="2">
        <v>6.6</v>
      </c>
      <c r="M5891" s="2">
        <f t="shared" si="736"/>
        <v>19.25</v>
      </c>
      <c r="N5891" s="2">
        <f t="shared" si="737"/>
        <v>6.6</v>
      </c>
      <c r="O5891" s="2">
        <f t="shared" si="738"/>
        <v>12.65</v>
      </c>
      <c r="P5891" s="4">
        <f t="shared" si="739"/>
        <v>0.65714285714285714</v>
      </c>
      <c r="Q5891">
        <f t="shared" si="740"/>
        <v>2025</v>
      </c>
      <c r="R5891" t="str">
        <f t="shared" si="741"/>
        <v>Q4</v>
      </c>
      <c r="S5891">
        <f t="shared" si="742"/>
        <v>11</v>
      </c>
      <c r="T5891" t="str">
        <f t="shared" si="743"/>
        <v>Nov</v>
      </c>
    </row>
    <row r="5892" spans="1:20" x14ac:dyDescent="0.35">
      <c r="A5892" t="s">
        <v>5957</v>
      </c>
      <c r="B5892" s="1">
        <v>45990</v>
      </c>
      <c r="C5892" t="s">
        <v>28</v>
      </c>
      <c r="D5892" t="s">
        <v>29</v>
      </c>
      <c r="E5892" t="s">
        <v>23</v>
      </c>
      <c r="F5892" t="s">
        <v>37</v>
      </c>
      <c r="G5892" t="s">
        <v>32</v>
      </c>
      <c r="H5892" t="s">
        <v>86</v>
      </c>
      <c r="I5892">
        <v>1</v>
      </c>
      <c r="J5892" s="2">
        <v>68.61</v>
      </c>
      <c r="K5892" s="3">
        <v>0.15</v>
      </c>
      <c r="L5892" s="2">
        <v>24.85</v>
      </c>
      <c r="M5892" s="2">
        <f t="shared" si="736"/>
        <v>58.32</v>
      </c>
      <c r="N5892" s="2">
        <f t="shared" si="737"/>
        <v>24.85</v>
      </c>
      <c r="O5892" s="2">
        <f t="shared" si="738"/>
        <v>33.47</v>
      </c>
      <c r="P5892" s="4">
        <f t="shared" si="739"/>
        <v>0.57390260631001366</v>
      </c>
      <c r="Q5892">
        <f t="shared" si="740"/>
        <v>2025</v>
      </c>
      <c r="R5892" t="str">
        <f t="shared" si="741"/>
        <v>Q4</v>
      </c>
      <c r="S5892">
        <f t="shared" si="742"/>
        <v>11</v>
      </c>
      <c r="T5892" t="str">
        <f t="shared" si="743"/>
        <v>Nov</v>
      </c>
    </row>
    <row r="5893" spans="1:20" x14ac:dyDescent="0.35">
      <c r="A5893" t="s">
        <v>5958</v>
      </c>
      <c r="B5893" s="1">
        <v>45990</v>
      </c>
      <c r="C5893" t="s">
        <v>28</v>
      </c>
      <c r="D5893" t="s">
        <v>49</v>
      </c>
      <c r="E5893" t="s">
        <v>23</v>
      </c>
      <c r="F5893" t="s">
        <v>24</v>
      </c>
      <c r="G5893" t="s">
        <v>32</v>
      </c>
      <c r="H5893" t="s">
        <v>33</v>
      </c>
      <c r="I5893">
        <v>1</v>
      </c>
      <c r="J5893" s="2">
        <v>39.31</v>
      </c>
      <c r="K5893" s="3">
        <v>0.2</v>
      </c>
      <c r="L5893" s="2">
        <v>12.81</v>
      </c>
      <c r="M5893" s="2">
        <f t="shared" si="736"/>
        <v>31.45</v>
      </c>
      <c r="N5893" s="2">
        <f t="shared" si="737"/>
        <v>12.81</v>
      </c>
      <c r="O5893" s="2">
        <f t="shared" si="738"/>
        <v>18.64</v>
      </c>
      <c r="P5893" s="4">
        <f t="shared" si="739"/>
        <v>0.59268680445151034</v>
      </c>
      <c r="Q5893">
        <f t="shared" si="740"/>
        <v>2025</v>
      </c>
      <c r="R5893" t="str">
        <f t="shared" si="741"/>
        <v>Q4</v>
      </c>
      <c r="S5893">
        <f t="shared" si="742"/>
        <v>11</v>
      </c>
      <c r="T5893" t="str">
        <f t="shared" si="743"/>
        <v>Nov</v>
      </c>
    </row>
    <row r="5894" spans="1:20" x14ac:dyDescent="0.35">
      <c r="A5894" t="s">
        <v>5959</v>
      </c>
      <c r="B5894" s="1">
        <v>45990</v>
      </c>
      <c r="C5894" t="s">
        <v>41</v>
      </c>
      <c r="D5894" t="s">
        <v>42</v>
      </c>
      <c r="E5894" t="s">
        <v>23</v>
      </c>
      <c r="F5894" t="s">
        <v>24</v>
      </c>
      <c r="G5894" t="s">
        <v>25</v>
      </c>
      <c r="H5894" t="s">
        <v>91</v>
      </c>
      <c r="I5894">
        <v>2</v>
      </c>
      <c r="J5894" s="2">
        <v>102.83</v>
      </c>
      <c r="K5894" s="3">
        <v>0</v>
      </c>
      <c r="L5894" s="2">
        <v>43.65</v>
      </c>
      <c r="M5894" s="2">
        <f t="shared" si="736"/>
        <v>205.66</v>
      </c>
      <c r="N5894" s="2">
        <f t="shared" si="737"/>
        <v>87.3</v>
      </c>
      <c r="O5894" s="2">
        <f t="shared" si="738"/>
        <v>118.36</v>
      </c>
      <c r="P5894" s="4">
        <f t="shared" si="739"/>
        <v>0.57551298259262862</v>
      </c>
      <c r="Q5894">
        <f t="shared" si="740"/>
        <v>2025</v>
      </c>
      <c r="R5894" t="str">
        <f t="shared" si="741"/>
        <v>Q4</v>
      </c>
      <c r="S5894">
        <f t="shared" si="742"/>
        <v>11</v>
      </c>
      <c r="T5894" t="str">
        <f t="shared" si="743"/>
        <v>Nov</v>
      </c>
    </row>
    <row r="5895" spans="1:20" x14ac:dyDescent="0.35">
      <c r="A5895" t="s">
        <v>5960</v>
      </c>
      <c r="B5895" s="1">
        <v>45990</v>
      </c>
      <c r="C5895" t="s">
        <v>41</v>
      </c>
      <c r="D5895" t="s">
        <v>42</v>
      </c>
      <c r="E5895" t="s">
        <v>23</v>
      </c>
      <c r="F5895" t="s">
        <v>24</v>
      </c>
      <c r="G5895" t="s">
        <v>53</v>
      </c>
      <c r="H5895" t="s">
        <v>66</v>
      </c>
      <c r="I5895">
        <v>2</v>
      </c>
      <c r="J5895" s="2">
        <v>116.29</v>
      </c>
      <c r="K5895" s="3">
        <v>0.1</v>
      </c>
      <c r="L5895" s="2">
        <v>45.34</v>
      </c>
      <c r="M5895" s="2">
        <f t="shared" si="736"/>
        <v>209.32</v>
      </c>
      <c r="N5895" s="2">
        <f t="shared" si="737"/>
        <v>90.68</v>
      </c>
      <c r="O5895" s="2">
        <f t="shared" si="738"/>
        <v>118.63999999999999</v>
      </c>
      <c r="P5895" s="4">
        <f t="shared" si="739"/>
        <v>0.56678769348366131</v>
      </c>
      <c r="Q5895">
        <f t="shared" si="740"/>
        <v>2025</v>
      </c>
      <c r="R5895" t="str">
        <f t="shared" si="741"/>
        <v>Q4</v>
      </c>
      <c r="S5895">
        <f t="shared" si="742"/>
        <v>11</v>
      </c>
      <c r="T5895" t="str">
        <f t="shared" si="743"/>
        <v>Nov</v>
      </c>
    </row>
    <row r="5896" spans="1:20" x14ac:dyDescent="0.35">
      <c r="A5896" t="s">
        <v>5961</v>
      </c>
      <c r="B5896" s="1">
        <v>45990</v>
      </c>
      <c r="C5896" t="s">
        <v>28</v>
      </c>
      <c r="D5896" t="s">
        <v>49</v>
      </c>
      <c r="E5896" t="s">
        <v>23</v>
      </c>
      <c r="F5896" t="s">
        <v>37</v>
      </c>
      <c r="G5896" t="s">
        <v>46</v>
      </c>
      <c r="H5896" t="s">
        <v>183</v>
      </c>
      <c r="I5896">
        <v>1</v>
      </c>
      <c r="J5896" s="2">
        <v>148.03</v>
      </c>
      <c r="K5896" s="3">
        <v>0.1</v>
      </c>
      <c r="L5896" s="2">
        <v>65.22</v>
      </c>
      <c r="M5896" s="2">
        <f t="shared" si="736"/>
        <v>133.22999999999999</v>
      </c>
      <c r="N5896" s="2">
        <f t="shared" si="737"/>
        <v>65.22</v>
      </c>
      <c r="O5896" s="2">
        <f t="shared" si="738"/>
        <v>68.009999999999991</v>
      </c>
      <c r="P5896" s="4">
        <f t="shared" si="739"/>
        <v>0.51047061472641297</v>
      </c>
      <c r="Q5896">
        <f t="shared" si="740"/>
        <v>2025</v>
      </c>
      <c r="R5896" t="str">
        <f t="shared" si="741"/>
        <v>Q4</v>
      </c>
      <c r="S5896">
        <f t="shared" si="742"/>
        <v>11</v>
      </c>
      <c r="T5896" t="str">
        <f t="shared" si="743"/>
        <v>Nov</v>
      </c>
    </row>
    <row r="5897" spans="1:20" x14ac:dyDescent="0.35">
      <c r="A5897" t="s">
        <v>5962</v>
      </c>
      <c r="B5897" s="1">
        <v>45990</v>
      </c>
      <c r="C5897" t="s">
        <v>41</v>
      </c>
      <c r="D5897" t="s">
        <v>42</v>
      </c>
      <c r="E5897" t="s">
        <v>30</v>
      </c>
      <c r="F5897" t="s">
        <v>31</v>
      </c>
      <c r="G5897" t="s">
        <v>25</v>
      </c>
      <c r="H5897" t="s">
        <v>91</v>
      </c>
      <c r="I5897">
        <v>7</v>
      </c>
      <c r="J5897" s="2">
        <v>104.87</v>
      </c>
      <c r="K5897" s="3">
        <v>0.15</v>
      </c>
      <c r="L5897" s="2">
        <v>45.96</v>
      </c>
      <c r="M5897" s="2">
        <f t="shared" si="736"/>
        <v>623.98</v>
      </c>
      <c r="N5897" s="2">
        <f t="shared" si="737"/>
        <v>321.72000000000003</v>
      </c>
      <c r="O5897" s="2">
        <f t="shared" si="738"/>
        <v>302.26</v>
      </c>
      <c r="P5897" s="4">
        <f t="shared" si="739"/>
        <v>0.48440655149203499</v>
      </c>
      <c r="Q5897">
        <f t="shared" si="740"/>
        <v>2025</v>
      </c>
      <c r="R5897" t="str">
        <f t="shared" si="741"/>
        <v>Q4</v>
      </c>
      <c r="S5897">
        <f t="shared" si="742"/>
        <v>11</v>
      </c>
      <c r="T5897" t="str">
        <f t="shared" si="743"/>
        <v>Nov</v>
      </c>
    </row>
    <row r="5898" spans="1:20" x14ac:dyDescent="0.35">
      <c r="A5898" t="s">
        <v>5963</v>
      </c>
      <c r="B5898" s="1">
        <v>45990</v>
      </c>
      <c r="C5898" t="s">
        <v>28</v>
      </c>
      <c r="D5898" t="s">
        <v>29</v>
      </c>
      <c r="E5898" t="s">
        <v>36</v>
      </c>
      <c r="F5898" t="s">
        <v>37</v>
      </c>
      <c r="G5898" t="s">
        <v>53</v>
      </c>
      <c r="H5898" t="s">
        <v>70</v>
      </c>
      <c r="I5898">
        <v>3</v>
      </c>
      <c r="J5898" s="2">
        <v>53.36</v>
      </c>
      <c r="K5898" s="3">
        <v>0.15</v>
      </c>
      <c r="L5898" s="2">
        <v>18.8</v>
      </c>
      <c r="M5898" s="2">
        <f t="shared" si="736"/>
        <v>136.07</v>
      </c>
      <c r="N5898" s="2">
        <f t="shared" si="737"/>
        <v>56.4</v>
      </c>
      <c r="O5898" s="2">
        <f t="shared" si="738"/>
        <v>79.669999999999987</v>
      </c>
      <c r="P5898" s="4">
        <f t="shared" si="739"/>
        <v>0.5855074593958991</v>
      </c>
      <c r="Q5898">
        <f t="shared" si="740"/>
        <v>2025</v>
      </c>
      <c r="R5898" t="str">
        <f t="shared" si="741"/>
        <v>Q4</v>
      </c>
      <c r="S5898">
        <f t="shared" si="742"/>
        <v>11</v>
      </c>
      <c r="T5898" t="str">
        <f t="shared" si="743"/>
        <v>Nov</v>
      </c>
    </row>
    <row r="5899" spans="1:20" x14ac:dyDescent="0.35">
      <c r="A5899" t="s">
        <v>5964</v>
      </c>
      <c r="B5899" s="1">
        <v>45990</v>
      </c>
      <c r="C5899" t="s">
        <v>41</v>
      </c>
      <c r="D5899" t="s">
        <v>42</v>
      </c>
      <c r="E5899" t="s">
        <v>36</v>
      </c>
      <c r="F5899" t="s">
        <v>24</v>
      </c>
      <c r="G5899" t="s">
        <v>53</v>
      </c>
      <c r="H5899" t="s">
        <v>70</v>
      </c>
      <c r="I5899">
        <v>1</v>
      </c>
      <c r="J5899" s="2">
        <v>55.21</v>
      </c>
      <c r="K5899" s="3">
        <v>0.1</v>
      </c>
      <c r="L5899" s="2">
        <v>18.37</v>
      </c>
      <c r="M5899" s="2">
        <f t="shared" si="736"/>
        <v>49.69</v>
      </c>
      <c r="N5899" s="2">
        <f t="shared" si="737"/>
        <v>18.37</v>
      </c>
      <c r="O5899" s="2">
        <f t="shared" si="738"/>
        <v>31.319999999999997</v>
      </c>
      <c r="P5899" s="4">
        <f t="shared" si="739"/>
        <v>0.6303079090360233</v>
      </c>
      <c r="Q5899">
        <f t="shared" si="740"/>
        <v>2025</v>
      </c>
      <c r="R5899" t="str">
        <f t="shared" si="741"/>
        <v>Q4</v>
      </c>
      <c r="S5899">
        <f t="shared" si="742"/>
        <v>11</v>
      </c>
      <c r="T5899" t="str">
        <f t="shared" si="743"/>
        <v>Nov</v>
      </c>
    </row>
    <row r="5900" spans="1:20" x14ac:dyDescent="0.35">
      <c r="A5900" t="s">
        <v>5965</v>
      </c>
      <c r="B5900" s="1">
        <v>45990</v>
      </c>
      <c r="C5900" t="s">
        <v>21</v>
      </c>
      <c r="D5900" t="s">
        <v>22</v>
      </c>
      <c r="E5900" t="s">
        <v>23</v>
      </c>
      <c r="F5900" t="s">
        <v>37</v>
      </c>
      <c r="G5900" t="s">
        <v>53</v>
      </c>
      <c r="H5900" t="s">
        <v>54</v>
      </c>
      <c r="I5900">
        <v>2</v>
      </c>
      <c r="J5900" s="2">
        <v>155.81</v>
      </c>
      <c r="K5900" s="3">
        <v>0.2</v>
      </c>
      <c r="L5900" s="2">
        <v>71.489999999999995</v>
      </c>
      <c r="M5900" s="2">
        <f t="shared" si="736"/>
        <v>249.3</v>
      </c>
      <c r="N5900" s="2">
        <f t="shared" si="737"/>
        <v>142.97999999999999</v>
      </c>
      <c r="O5900" s="2">
        <f t="shared" si="738"/>
        <v>106.32000000000002</v>
      </c>
      <c r="P5900" s="4">
        <f t="shared" si="739"/>
        <v>0.42647412755716013</v>
      </c>
      <c r="Q5900">
        <f t="shared" si="740"/>
        <v>2025</v>
      </c>
      <c r="R5900" t="str">
        <f t="shared" si="741"/>
        <v>Q4</v>
      </c>
      <c r="S5900">
        <f t="shared" si="742"/>
        <v>11</v>
      </c>
      <c r="T5900" t="str">
        <f t="shared" si="743"/>
        <v>Nov</v>
      </c>
    </row>
    <row r="5901" spans="1:20" x14ac:dyDescent="0.35">
      <c r="A5901" t="s">
        <v>5966</v>
      </c>
      <c r="B5901" s="1">
        <v>45990</v>
      </c>
      <c r="C5901" t="s">
        <v>28</v>
      </c>
      <c r="D5901" t="s">
        <v>49</v>
      </c>
      <c r="E5901" t="s">
        <v>52</v>
      </c>
      <c r="F5901" t="s">
        <v>37</v>
      </c>
      <c r="G5901" t="s">
        <v>32</v>
      </c>
      <c r="H5901" t="s">
        <v>50</v>
      </c>
      <c r="I5901">
        <v>2</v>
      </c>
      <c r="J5901" s="2">
        <v>231.32</v>
      </c>
      <c r="K5901" s="3">
        <v>0.2</v>
      </c>
      <c r="L5901" s="2">
        <v>115.3</v>
      </c>
      <c r="M5901" s="2">
        <f t="shared" si="736"/>
        <v>370.11</v>
      </c>
      <c r="N5901" s="2">
        <f t="shared" si="737"/>
        <v>230.6</v>
      </c>
      <c r="O5901" s="2">
        <f t="shared" si="738"/>
        <v>139.51000000000002</v>
      </c>
      <c r="P5901" s="4">
        <f t="shared" si="739"/>
        <v>0.37694199021912406</v>
      </c>
      <c r="Q5901">
        <f t="shared" si="740"/>
        <v>2025</v>
      </c>
      <c r="R5901" t="str">
        <f t="shared" si="741"/>
        <v>Q4</v>
      </c>
      <c r="S5901">
        <f t="shared" si="742"/>
        <v>11</v>
      </c>
      <c r="T5901" t="str">
        <f t="shared" si="743"/>
        <v>Nov</v>
      </c>
    </row>
    <row r="5902" spans="1:20" x14ac:dyDescent="0.35">
      <c r="A5902" t="s">
        <v>5967</v>
      </c>
      <c r="B5902" s="1">
        <v>45990</v>
      </c>
      <c r="C5902" t="s">
        <v>21</v>
      </c>
      <c r="D5902" t="s">
        <v>103</v>
      </c>
      <c r="E5902" t="s">
        <v>23</v>
      </c>
      <c r="F5902" t="s">
        <v>37</v>
      </c>
      <c r="G5902" t="s">
        <v>25</v>
      </c>
      <c r="H5902" t="s">
        <v>81</v>
      </c>
      <c r="I5902">
        <v>2</v>
      </c>
      <c r="J5902" s="2">
        <v>38.5</v>
      </c>
      <c r="K5902" s="3">
        <v>0.2</v>
      </c>
      <c r="L5902" s="2">
        <v>15.93</v>
      </c>
      <c r="M5902" s="2">
        <f t="shared" si="736"/>
        <v>61.6</v>
      </c>
      <c r="N5902" s="2">
        <f t="shared" si="737"/>
        <v>31.86</v>
      </c>
      <c r="O5902" s="2">
        <f t="shared" si="738"/>
        <v>29.740000000000002</v>
      </c>
      <c r="P5902" s="4">
        <f t="shared" si="739"/>
        <v>0.48279220779220783</v>
      </c>
      <c r="Q5902">
        <f t="shared" si="740"/>
        <v>2025</v>
      </c>
      <c r="R5902" t="str">
        <f t="shared" si="741"/>
        <v>Q4</v>
      </c>
      <c r="S5902">
        <f t="shared" si="742"/>
        <v>11</v>
      </c>
      <c r="T5902" t="str">
        <f t="shared" si="743"/>
        <v>Nov</v>
      </c>
    </row>
    <row r="5903" spans="1:20" x14ac:dyDescent="0.35">
      <c r="A5903" t="s">
        <v>5968</v>
      </c>
      <c r="B5903" s="1">
        <v>45990</v>
      </c>
      <c r="C5903" t="s">
        <v>28</v>
      </c>
      <c r="D5903" t="s">
        <v>29</v>
      </c>
      <c r="E5903" t="s">
        <v>23</v>
      </c>
      <c r="F5903" t="s">
        <v>37</v>
      </c>
      <c r="G5903" t="s">
        <v>53</v>
      </c>
      <c r="H5903" t="s">
        <v>131</v>
      </c>
      <c r="I5903">
        <v>1</v>
      </c>
      <c r="J5903" s="2">
        <v>32.5</v>
      </c>
      <c r="K5903" s="3">
        <v>0</v>
      </c>
      <c r="L5903" s="2">
        <v>9.44</v>
      </c>
      <c r="M5903" s="2">
        <f t="shared" si="736"/>
        <v>32.5</v>
      </c>
      <c r="N5903" s="2">
        <f t="shared" si="737"/>
        <v>9.44</v>
      </c>
      <c r="O5903" s="2">
        <f t="shared" si="738"/>
        <v>23.060000000000002</v>
      </c>
      <c r="P5903" s="4">
        <f t="shared" si="739"/>
        <v>0.70953846153846156</v>
      </c>
      <c r="Q5903">
        <f t="shared" si="740"/>
        <v>2025</v>
      </c>
      <c r="R5903" t="str">
        <f t="shared" si="741"/>
        <v>Q4</v>
      </c>
      <c r="S5903">
        <f t="shared" si="742"/>
        <v>11</v>
      </c>
      <c r="T5903" t="str">
        <f t="shared" si="743"/>
        <v>Nov</v>
      </c>
    </row>
    <row r="5904" spans="1:20" x14ac:dyDescent="0.35">
      <c r="A5904" t="s">
        <v>5969</v>
      </c>
      <c r="B5904" s="1">
        <v>45990</v>
      </c>
      <c r="C5904" t="s">
        <v>21</v>
      </c>
      <c r="D5904" t="s">
        <v>103</v>
      </c>
      <c r="E5904" t="s">
        <v>23</v>
      </c>
      <c r="F5904" t="s">
        <v>37</v>
      </c>
      <c r="G5904" t="s">
        <v>53</v>
      </c>
      <c r="H5904" t="s">
        <v>66</v>
      </c>
      <c r="I5904">
        <v>1</v>
      </c>
      <c r="J5904" s="2">
        <v>101.53</v>
      </c>
      <c r="K5904" s="3">
        <v>0.15</v>
      </c>
      <c r="L5904" s="2">
        <v>45.64</v>
      </c>
      <c r="M5904" s="2">
        <f t="shared" si="736"/>
        <v>86.3</v>
      </c>
      <c r="N5904" s="2">
        <f t="shared" si="737"/>
        <v>45.64</v>
      </c>
      <c r="O5904" s="2">
        <f t="shared" si="738"/>
        <v>40.659999999999997</v>
      </c>
      <c r="P5904" s="4">
        <f t="shared" si="739"/>
        <v>0.47114716106604865</v>
      </c>
      <c r="Q5904">
        <f t="shared" si="740"/>
        <v>2025</v>
      </c>
      <c r="R5904" t="str">
        <f t="shared" si="741"/>
        <v>Q4</v>
      </c>
      <c r="S5904">
        <f t="shared" si="742"/>
        <v>11</v>
      </c>
      <c r="T5904" t="str">
        <f t="shared" si="743"/>
        <v>Nov</v>
      </c>
    </row>
    <row r="5905" spans="1:20" x14ac:dyDescent="0.35">
      <c r="A5905" t="s">
        <v>5970</v>
      </c>
      <c r="B5905" s="1">
        <v>45990</v>
      </c>
      <c r="C5905" t="s">
        <v>28</v>
      </c>
      <c r="D5905" t="s">
        <v>29</v>
      </c>
      <c r="E5905" t="s">
        <v>52</v>
      </c>
      <c r="F5905" t="s">
        <v>24</v>
      </c>
      <c r="G5905" t="s">
        <v>32</v>
      </c>
      <c r="H5905" t="s">
        <v>86</v>
      </c>
      <c r="I5905">
        <v>1</v>
      </c>
      <c r="J5905" s="2">
        <v>68.95</v>
      </c>
      <c r="K5905" s="3">
        <v>0.2</v>
      </c>
      <c r="L5905" s="2">
        <v>24.47</v>
      </c>
      <c r="M5905" s="2">
        <f t="shared" si="736"/>
        <v>55.16</v>
      </c>
      <c r="N5905" s="2">
        <f t="shared" si="737"/>
        <v>24.47</v>
      </c>
      <c r="O5905" s="2">
        <f t="shared" si="738"/>
        <v>30.689999999999998</v>
      </c>
      <c r="P5905" s="4">
        <f t="shared" si="739"/>
        <v>0.55638143582306021</v>
      </c>
      <c r="Q5905">
        <f t="shared" si="740"/>
        <v>2025</v>
      </c>
      <c r="R5905" t="str">
        <f t="shared" si="741"/>
        <v>Q4</v>
      </c>
      <c r="S5905">
        <f t="shared" si="742"/>
        <v>11</v>
      </c>
      <c r="T5905" t="str">
        <f t="shared" si="743"/>
        <v>Nov</v>
      </c>
    </row>
    <row r="5906" spans="1:20" x14ac:dyDescent="0.35">
      <c r="A5906" t="s">
        <v>5971</v>
      </c>
      <c r="B5906" s="1">
        <v>45990</v>
      </c>
      <c r="C5906" t="s">
        <v>21</v>
      </c>
      <c r="D5906" t="s">
        <v>35</v>
      </c>
      <c r="E5906" t="s">
        <v>43</v>
      </c>
      <c r="F5906" t="s">
        <v>24</v>
      </c>
      <c r="G5906" t="s">
        <v>38</v>
      </c>
      <c r="H5906" t="s">
        <v>84</v>
      </c>
      <c r="I5906">
        <v>1</v>
      </c>
      <c r="J5906" s="2">
        <v>257.19</v>
      </c>
      <c r="K5906" s="3">
        <v>0.1</v>
      </c>
      <c r="L5906" s="2">
        <v>129.84</v>
      </c>
      <c r="M5906" s="2">
        <f t="shared" si="736"/>
        <v>231.47</v>
      </c>
      <c r="N5906" s="2">
        <f t="shared" si="737"/>
        <v>129.84</v>
      </c>
      <c r="O5906" s="2">
        <f t="shared" si="738"/>
        <v>101.63</v>
      </c>
      <c r="P5906" s="4">
        <f t="shared" si="739"/>
        <v>0.43906337754352615</v>
      </c>
      <c r="Q5906">
        <f t="shared" si="740"/>
        <v>2025</v>
      </c>
      <c r="R5906" t="str">
        <f t="shared" si="741"/>
        <v>Q4</v>
      </c>
      <c r="S5906">
        <f t="shared" si="742"/>
        <v>11</v>
      </c>
      <c r="T5906" t="str">
        <f t="shared" si="743"/>
        <v>Nov</v>
      </c>
    </row>
    <row r="5907" spans="1:20" x14ac:dyDescent="0.35">
      <c r="A5907" t="s">
        <v>5972</v>
      </c>
      <c r="B5907" s="1">
        <v>45990</v>
      </c>
      <c r="C5907" t="s">
        <v>21</v>
      </c>
      <c r="D5907" t="s">
        <v>22</v>
      </c>
      <c r="E5907" t="s">
        <v>23</v>
      </c>
      <c r="F5907" t="s">
        <v>24</v>
      </c>
      <c r="G5907" t="s">
        <v>25</v>
      </c>
      <c r="H5907" t="s">
        <v>91</v>
      </c>
      <c r="I5907">
        <v>1</v>
      </c>
      <c r="J5907" s="2">
        <v>99.59</v>
      </c>
      <c r="K5907" s="3">
        <v>0.1</v>
      </c>
      <c r="L5907" s="2">
        <v>44.78</v>
      </c>
      <c r="M5907" s="2">
        <f t="shared" si="736"/>
        <v>89.63</v>
      </c>
      <c r="N5907" s="2">
        <f t="shared" si="737"/>
        <v>44.78</v>
      </c>
      <c r="O5907" s="2">
        <f t="shared" si="738"/>
        <v>44.849999999999994</v>
      </c>
      <c r="P5907" s="4">
        <f t="shared" si="739"/>
        <v>0.50039049425415594</v>
      </c>
      <c r="Q5907">
        <f t="shared" si="740"/>
        <v>2025</v>
      </c>
      <c r="R5907" t="str">
        <f t="shared" si="741"/>
        <v>Q4</v>
      </c>
      <c r="S5907">
        <f t="shared" si="742"/>
        <v>11</v>
      </c>
      <c r="T5907" t="str">
        <f t="shared" si="743"/>
        <v>Nov</v>
      </c>
    </row>
    <row r="5908" spans="1:20" x14ac:dyDescent="0.35">
      <c r="A5908" t="s">
        <v>5973</v>
      </c>
      <c r="B5908" s="1">
        <v>45990</v>
      </c>
      <c r="C5908" t="s">
        <v>21</v>
      </c>
      <c r="D5908" t="s">
        <v>35</v>
      </c>
      <c r="E5908" t="s">
        <v>30</v>
      </c>
      <c r="F5908" t="s">
        <v>31</v>
      </c>
      <c r="G5908" t="s">
        <v>32</v>
      </c>
      <c r="H5908" t="s">
        <v>86</v>
      </c>
      <c r="I5908">
        <v>5</v>
      </c>
      <c r="J5908" s="2">
        <v>70.2</v>
      </c>
      <c r="K5908" s="3">
        <v>0.15</v>
      </c>
      <c r="L5908" s="2">
        <v>24.55</v>
      </c>
      <c r="M5908" s="2">
        <f t="shared" si="736"/>
        <v>298.35000000000002</v>
      </c>
      <c r="N5908" s="2">
        <f t="shared" si="737"/>
        <v>122.75</v>
      </c>
      <c r="O5908" s="2">
        <f t="shared" si="738"/>
        <v>175.60000000000002</v>
      </c>
      <c r="P5908" s="4">
        <f t="shared" si="739"/>
        <v>0.58857047092341208</v>
      </c>
      <c r="Q5908">
        <f t="shared" si="740"/>
        <v>2025</v>
      </c>
      <c r="R5908" t="str">
        <f t="shared" si="741"/>
        <v>Q4</v>
      </c>
      <c r="S5908">
        <f t="shared" si="742"/>
        <v>11</v>
      </c>
      <c r="T5908" t="str">
        <f t="shared" si="743"/>
        <v>Nov</v>
      </c>
    </row>
    <row r="5909" spans="1:20" x14ac:dyDescent="0.35">
      <c r="A5909" t="s">
        <v>5974</v>
      </c>
      <c r="B5909" s="1">
        <v>45990</v>
      </c>
      <c r="C5909" t="s">
        <v>28</v>
      </c>
      <c r="D5909" t="s">
        <v>29</v>
      </c>
      <c r="E5909" t="s">
        <v>52</v>
      </c>
      <c r="F5909" t="s">
        <v>37</v>
      </c>
      <c r="G5909" t="s">
        <v>46</v>
      </c>
      <c r="H5909" t="s">
        <v>47</v>
      </c>
      <c r="I5909">
        <v>1</v>
      </c>
      <c r="J5909" s="2">
        <v>500.9</v>
      </c>
      <c r="K5909" s="3">
        <v>0.2</v>
      </c>
      <c r="L5909" s="2">
        <v>260.54000000000002</v>
      </c>
      <c r="M5909" s="2">
        <f t="shared" si="736"/>
        <v>400.72</v>
      </c>
      <c r="N5909" s="2">
        <f t="shared" si="737"/>
        <v>260.54000000000002</v>
      </c>
      <c r="O5909" s="2">
        <f t="shared" si="738"/>
        <v>140.18</v>
      </c>
      <c r="P5909" s="4">
        <f t="shared" si="739"/>
        <v>0.34982032341784786</v>
      </c>
      <c r="Q5909">
        <f t="shared" si="740"/>
        <v>2025</v>
      </c>
      <c r="R5909" t="str">
        <f t="shared" si="741"/>
        <v>Q4</v>
      </c>
      <c r="S5909">
        <f t="shared" si="742"/>
        <v>11</v>
      </c>
      <c r="T5909" t="str">
        <f t="shared" si="743"/>
        <v>Nov</v>
      </c>
    </row>
    <row r="5910" spans="1:20" x14ac:dyDescent="0.35">
      <c r="A5910" t="s">
        <v>5975</v>
      </c>
      <c r="B5910" s="1">
        <v>45990</v>
      </c>
      <c r="C5910" t="s">
        <v>21</v>
      </c>
      <c r="D5910" t="s">
        <v>22</v>
      </c>
      <c r="E5910" t="s">
        <v>30</v>
      </c>
      <c r="F5910" t="s">
        <v>31</v>
      </c>
      <c r="G5910" t="s">
        <v>38</v>
      </c>
      <c r="H5910" t="s">
        <v>84</v>
      </c>
      <c r="I5910">
        <v>9</v>
      </c>
      <c r="J5910" s="2">
        <v>255.21</v>
      </c>
      <c r="K5910" s="3">
        <v>0.05</v>
      </c>
      <c r="L5910" s="2">
        <v>131.62</v>
      </c>
      <c r="M5910" s="2">
        <f t="shared" si="736"/>
        <v>2182.0500000000002</v>
      </c>
      <c r="N5910" s="2">
        <f t="shared" si="737"/>
        <v>1184.58</v>
      </c>
      <c r="O5910" s="2">
        <f t="shared" si="738"/>
        <v>997.47000000000025</v>
      </c>
      <c r="P5910" s="4">
        <f t="shared" si="739"/>
        <v>0.45712518044957728</v>
      </c>
      <c r="Q5910">
        <f t="shared" si="740"/>
        <v>2025</v>
      </c>
      <c r="R5910" t="str">
        <f t="shared" si="741"/>
        <v>Q4</v>
      </c>
      <c r="S5910">
        <f t="shared" si="742"/>
        <v>11</v>
      </c>
      <c r="T5910" t="str">
        <f t="shared" si="743"/>
        <v>Nov</v>
      </c>
    </row>
    <row r="5911" spans="1:20" x14ac:dyDescent="0.35">
      <c r="A5911" t="s">
        <v>5976</v>
      </c>
      <c r="B5911" s="1">
        <v>45990</v>
      </c>
      <c r="C5911" t="s">
        <v>21</v>
      </c>
      <c r="D5911" t="s">
        <v>35</v>
      </c>
      <c r="E5911" t="s">
        <v>43</v>
      </c>
      <c r="F5911" t="s">
        <v>24</v>
      </c>
      <c r="G5911" t="s">
        <v>38</v>
      </c>
      <c r="H5911" t="s">
        <v>44</v>
      </c>
      <c r="I5911">
        <v>1</v>
      </c>
      <c r="J5911" s="2">
        <v>117.08</v>
      </c>
      <c r="K5911" s="3">
        <v>0.1</v>
      </c>
      <c r="L5911" s="2">
        <v>49.12</v>
      </c>
      <c r="M5911" s="2">
        <f t="shared" si="736"/>
        <v>105.37</v>
      </c>
      <c r="N5911" s="2">
        <f t="shared" si="737"/>
        <v>49.12</v>
      </c>
      <c r="O5911" s="2">
        <f t="shared" si="738"/>
        <v>56.250000000000007</v>
      </c>
      <c r="P5911" s="4">
        <f t="shared" si="739"/>
        <v>0.53383315934326658</v>
      </c>
      <c r="Q5911">
        <f t="shared" si="740"/>
        <v>2025</v>
      </c>
      <c r="R5911" t="str">
        <f t="shared" si="741"/>
        <v>Q4</v>
      </c>
      <c r="S5911">
        <f t="shared" si="742"/>
        <v>11</v>
      </c>
      <c r="T5911" t="str">
        <f t="shared" si="743"/>
        <v>Nov</v>
      </c>
    </row>
    <row r="5912" spans="1:20" x14ac:dyDescent="0.35">
      <c r="A5912" t="s">
        <v>5977</v>
      </c>
      <c r="B5912" s="1">
        <v>45990</v>
      </c>
      <c r="C5912" t="s">
        <v>41</v>
      </c>
      <c r="D5912" t="s">
        <v>42</v>
      </c>
      <c r="E5912" t="s">
        <v>36</v>
      </c>
      <c r="F5912" t="s">
        <v>24</v>
      </c>
      <c r="G5912" t="s">
        <v>25</v>
      </c>
      <c r="H5912" t="s">
        <v>26</v>
      </c>
      <c r="I5912">
        <v>2</v>
      </c>
      <c r="J5912" s="2">
        <v>24.55</v>
      </c>
      <c r="K5912" s="3">
        <v>0.2</v>
      </c>
      <c r="L5912" s="2">
        <v>6.74</v>
      </c>
      <c r="M5912" s="2">
        <f t="shared" si="736"/>
        <v>39.28</v>
      </c>
      <c r="N5912" s="2">
        <f t="shared" si="737"/>
        <v>13.48</v>
      </c>
      <c r="O5912" s="2">
        <f t="shared" si="738"/>
        <v>25.8</v>
      </c>
      <c r="P5912" s="4">
        <f t="shared" si="739"/>
        <v>0.65682281059063141</v>
      </c>
      <c r="Q5912">
        <f t="shared" si="740"/>
        <v>2025</v>
      </c>
      <c r="R5912" t="str">
        <f t="shared" si="741"/>
        <v>Q4</v>
      </c>
      <c r="S5912">
        <f t="shared" si="742"/>
        <v>11</v>
      </c>
      <c r="T5912" t="str">
        <f t="shared" si="743"/>
        <v>Nov</v>
      </c>
    </row>
    <row r="5913" spans="1:20" x14ac:dyDescent="0.35">
      <c r="A5913" t="s">
        <v>5978</v>
      </c>
      <c r="B5913" s="1">
        <v>45990</v>
      </c>
      <c r="C5913" t="s">
        <v>28</v>
      </c>
      <c r="D5913" t="s">
        <v>29</v>
      </c>
      <c r="E5913" t="s">
        <v>23</v>
      </c>
      <c r="F5913" t="s">
        <v>31</v>
      </c>
      <c r="G5913" t="s">
        <v>32</v>
      </c>
      <c r="H5913" t="s">
        <v>50</v>
      </c>
      <c r="I5913">
        <v>2</v>
      </c>
      <c r="J5913" s="2">
        <v>236.22</v>
      </c>
      <c r="K5913" s="3">
        <v>0.1</v>
      </c>
      <c r="L5913" s="2">
        <v>114.55</v>
      </c>
      <c r="M5913" s="2">
        <f t="shared" si="736"/>
        <v>425.2</v>
      </c>
      <c r="N5913" s="2">
        <f t="shared" si="737"/>
        <v>229.1</v>
      </c>
      <c r="O5913" s="2">
        <f t="shared" si="738"/>
        <v>196.1</v>
      </c>
      <c r="P5913" s="4">
        <f t="shared" si="739"/>
        <v>0.4611947318908749</v>
      </c>
      <c r="Q5913">
        <f t="shared" si="740"/>
        <v>2025</v>
      </c>
      <c r="R5913" t="str">
        <f t="shared" si="741"/>
        <v>Q4</v>
      </c>
      <c r="S5913">
        <f t="shared" si="742"/>
        <v>11</v>
      </c>
      <c r="T5913" t="str">
        <f t="shared" si="743"/>
        <v>Nov</v>
      </c>
    </row>
    <row r="5914" spans="1:20" x14ac:dyDescent="0.35">
      <c r="A5914" t="s">
        <v>5979</v>
      </c>
      <c r="B5914" s="1">
        <v>45990</v>
      </c>
      <c r="C5914" t="s">
        <v>21</v>
      </c>
      <c r="D5914" t="s">
        <v>103</v>
      </c>
      <c r="E5914" t="s">
        <v>23</v>
      </c>
      <c r="F5914" t="s">
        <v>37</v>
      </c>
      <c r="G5914" t="s">
        <v>38</v>
      </c>
      <c r="H5914" t="s">
        <v>84</v>
      </c>
      <c r="I5914">
        <v>1</v>
      </c>
      <c r="J5914" s="2">
        <v>238.61</v>
      </c>
      <c r="K5914" s="3">
        <v>0.15</v>
      </c>
      <c r="L5914" s="2">
        <v>128.31</v>
      </c>
      <c r="M5914" s="2">
        <f t="shared" si="736"/>
        <v>202.82</v>
      </c>
      <c r="N5914" s="2">
        <f t="shared" si="737"/>
        <v>128.31</v>
      </c>
      <c r="O5914" s="2">
        <f t="shared" si="738"/>
        <v>74.509999999999991</v>
      </c>
      <c r="P5914" s="4">
        <f t="shared" si="739"/>
        <v>0.36737008184597175</v>
      </c>
      <c r="Q5914">
        <f t="shared" si="740"/>
        <v>2025</v>
      </c>
      <c r="R5914" t="str">
        <f t="shared" si="741"/>
        <v>Q4</v>
      </c>
      <c r="S5914">
        <f t="shared" si="742"/>
        <v>11</v>
      </c>
      <c r="T5914" t="str">
        <f t="shared" si="743"/>
        <v>Nov</v>
      </c>
    </row>
    <row r="5915" spans="1:20" x14ac:dyDescent="0.35">
      <c r="A5915" t="s">
        <v>5980</v>
      </c>
      <c r="B5915" s="1">
        <v>45991</v>
      </c>
      <c r="C5915" t="s">
        <v>28</v>
      </c>
      <c r="D5915" t="s">
        <v>29</v>
      </c>
      <c r="E5915" t="s">
        <v>30</v>
      </c>
      <c r="F5915" t="s">
        <v>31</v>
      </c>
      <c r="G5915" t="s">
        <v>46</v>
      </c>
      <c r="H5915" t="s">
        <v>75</v>
      </c>
      <c r="I5915">
        <v>5</v>
      </c>
      <c r="J5915" s="2">
        <v>35.29</v>
      </c>
      <c r="K5915" s="3">
        <v>0.05</v>
      </c>
      <c r="L5915" s="2">
        <v>10.53</v>
      </c>
      <c r="M5915" s="2">
        <f t="shared" si="736"/>
        <v>167.63</v>
      </c>
      <c r="N5915" s="2">
        <f t="shared" si="737"/>
        <v>52.65</v>
      </c>
      <c r="O5915" s="2">
        <f t="shared" si="738"/>
        <v>114.97999999999999</v>
      </c>
      <c r="P5915" s="4">
        <f t="shared" si="739"/>
        <v>0.68591540893634784</v>
      </c>
      <c r="Q5915">
        <f t="shared" si="740"/>
        <v>2025</v>
      </c>
      <c r="R5915" t="str">
        <f t="shared" si="741"/>
        <v>Q4</v>
      </c>
      <c r="S5915">
        <f t="shared" si="742"/>
        <v>11</v>
      </c>
      <c r="T5915" t="str">
        <f t="shared" si="743"/>
        <v>Nov</v>
      </c>
    </row>
    <row r="5916" spans="1:20" x14ac:dyDescent="0.35">
      <c r="A5916" t="s">
        <v>5981</v>
      </c>
      <c r="B5916" s="1">
        <v>45991</v>
      </c>
      <c r="C5916" t="s">
        <v>28</v>
      </c>
      <c r="D5916" t="s">
        <v>49</v>
      </c>
      <c r="E5916" t="s">
        <v>30</v>
      </c>
      <c r="F5916" t="s">
        <v>31</v>
      </c>
      <c r="G5916" t="s">
        <v>32</v>
      </c>
      <c r="H5916" t="s">
        <v>86</v>
      </c>
      <c r="I5916">
        <v>13</v>
      </c>
      <c r="J5916" s="2">
        <v>72.87</v>
      </c>
      <c r="K5916" s="3">
        <v>0</v>
      </c>
      <c r="L5916" s="2">
        <v>24.93</v>
      </c>
      <c r="M5916" s="2">
        <f t="shared" si="736"/>
        <v>947.31</v>
      </c>
      <c r="N5916" s="2">
        <f t="shared" si="737"/>
        <v>324.08999999999997</v>
      </c>
      <c r="O5916" s="2">
        <f t="shared" si="738"/>
        <v>623.22</v>
      </c>
      <c r="P5916" s="4">
        <f t="shared" si="739"/>
        <v>0.65788390284067522</v>
      </c>
      <c r="Q5916">
        <f t="shared" si="740"/>
        <v>2025</v>
      </c>
      <c r="R5916" t="str">
        <f t="shared" si="741"/>
        <v>Q4</v>
      </c>
      <c r="S5916">
        <f t="shared" si="742"/>
        <v>11</v>
      </c>
      <c r="T5916" t="str">
        <f t="shared" si="743"/>
        <v>Nov</v>
      </c>
    </row>
    <row r="5917" spans="1:20" x14ac:dyDescent="0.35">
      <c r="A5917" t="s">
        <v>5982</v>
      </c>
      <c r="B5917" s="1">
        <v>45991</v>
      </c>
      <c r="C5917" t="s">
        <v>21</v>
      </c>
      <c r="D5917" t="s">
        <v>35</v>
      </c>
      <c r="E5917" t="s">
        <v>52</v>
      </c>
      <c r="F5917" t="s">
        <v>24</v>
      </c>
      <c r="G5917" t="s">
        <v>53</v>
      </c>
      <c r="H5917" t="s">
        <v>131</v>
      </c>
      <c r="I5917">
        <v>1</v>
      </c>
      <c r="J5917" s="2">
        <v>31.63</v>
      </c>
      <c r="K5917" s="3">
        <v>0.2</v>
      </c>
      <c r="L5917" s="2">
        <v>9.41</v>
      </c>
      <c r="M5917" s="2">
        <f t="shared" si="736"/>
        <v>25.3</v>
      </c>
      <c r="N5917" s="2">
        <f t="shared" si="737"/>
        <v>9.41</v>
      </c>
      <c r="O5917" s="2">
        <f t="shared" si="738"/>
        <v>15.89</v>
      </c>
      <c r="P5917" s="4">
        <f t="shared" si="739"/>
        <v>0.62806324110671941</v>
      </c>
      <c r="Q5917">
        <f t="shared" si="740"/>
        <v>2025</v>
      </c>
      <c r="R5917" t="str">
        <f t="shared" si="741"/>
        <v>Q4</v>
      </c>
      <c r="S5917">
        <f t="shared" si="742"/>
        <v>11</v>
      </c>
      <c r="T5917" t="str">
        <f t="shared" si="743"/>
        <v>Nov</v>
      </c>
    </row>
    <row r="5918" spans="1:20" x14ac:dyDescent="0.35">
      <c r="A5918" t="s">
        <v>5983</v>
      </c>
      <c r="B5918" s="1">
        <v>45991</v>
      </c>
      <c r="C5918" t="s">
        <v>21</v>
      </c>
      <c r="D5918" t="s">
        <v>22</v>
      </c>
      <c r="E5918" t="s">
        <v>52</v>
      </c>
      <c r="F5918" t="s">
        <v>37</v>
      </c>
      <c r="G5918" t="s">
        <v>38</v>
      </c>
      <c r="H5918" t="s">
        <v>56</v>
      </c>
      <c r="I5918">
        <v>1</v>
      </c>
      <c r="J5918" s="2">
        <v>78.540000000000006</v>
      </c>
      <c r="K5918" s="3">
        <v>0.2</v>
      </c>
      <c r="L5918" s="2">
        <v>32.17</v>
      </c>
      <c r="M5918" s="2">
        <f t="shared" si="736"/>
        <v>62.83</v>
      </c>
      <c r="N5918" s="2">
        <f t="shared" si="737"/>
        <v>32.17</v>
      </c>
      <c r="O5918" s="2">
        <f t="shared" si="738"/>
        <v>30.659999999999997</v>
      </c>
      <c r="P5918" s="4">
        <f t="shared" si="739"/>
        <v>0.48798344739773991</v>
      </c>
      <c r="Q5918">
        <f t="shared" si="740"/>
        <v>2025</v>
      </c>
      <c r="R5918" t="str">
        <f t="shared" si="741"/>
        <v>Q4</v>
      </c>
      <c r="S5918">
        <f t="shared" si="742"/>
        <v>11</v>
      </c>
      <c r="T5918" t="str">
        <f t="shared" si="743"/>
        <v>Nov</v>
      </c>
    </row>
    <row r="5919" spans="1:20" x14ac:dyDescent="0.35">
      <c r="A5919" t="s">
        <v>5984</v>
      </c>
      <c r="B5919" s="1">
        <v>45991</v>
      </c>
      <c r="C5919" t="s">
        <v>21</v>
      </c>
      <c r="D5919" t="s">
        <v>22</v>
      </c>
      <c r="E5919" t="s">
        <v>23</v>
      </c>
      <c r="F5919" t="s">
        <v>24</v>
      </c>
      <c r="G5919" t="s">
        <v>38</v>
      </c>
      <c r="H5919" t="s">
        <v>84</v>
      </c>
      <c r="I5919">
        <v>1</v>
      </c>
      <c r="J5919" s="2">
        <v>261.38</v>
      </c>
      <c r="K5919" s="3">
        <v>0.05</v>
      </c>
      <c r="L5919" s="2">
        <v>131.83000000000001</v>
      </c>
      <c r="M5919" s="2">
        <f t="shared" si="736"/>
        <v>248.31</v>
      </c>
      <c r="N5919" s="2">
        <f t="shared" si="737"/>
        <v>131.83000000000001</v>
      </c>
      <c r="O5919" s="2">
        <f t="shared" si="738"/>
        <v>116.47999999999999</v>
      </c>
      <c r="P5919" s="4">
        <f t="shared" si="739"/>
        <v>0.46909105553541941</v>
      </c>
      <c r="Q5919">
        <f t="shared" si="740"/>
        <v>2025</v>
      </c>
      <c r="R5919" t="str">
        <f t="shared" si="741"/>
        <v>Q4</v>
      </c>
      <c r="S5919">
        <f t="shared" si="742"/>
        <v>11</v>
      </c>
      <c r="T5919" t="str">
        <f t="shared" si="743"/>
        <v>Nov</v>
      </c>
    </row>
    <row r="5920" spans="1:20" x14ac:dyDescent="0.35">
      <c r="A5920" t="s">
        <v>5985</v>
      </c>
      <c r="B5920" s="1">
        <v>45991</v>
      </c>
      <c r="C5920" t="s">
        <v>41</v>
      </c>
      <c r="D5920" t="s">
        <v>42</v>
      </c>
      <c r="E5920" t="s">
        <v>52</v>
      </c>
      <c r="F5920" t="s">
        <v>24</v>
      </c>
      <c r="G5920" t="s">
        <v>53</v>
      </c>
      <c r="H5920" t="s">
        <v>70</v>
      </c>
      <c r="I5920">
        <v>1</v>
      </c>
      <c r="J5920" s="2">
        <v>57.2</v>
      </c>
      <c r="K5920" s="3">
        <v>0.1</v>
      </c>
      <c r="L5920" s="2">
        <v>19.36</v>
      </c>
      <c r="M5920" s="2">
        <f t="shared" si="736"/>
        <v>51.48</v>
      </c>
      <c r="N5920" s="2">
        <f t="shared" si="737"/>
        <v>19.36</v>
      </c>
      <c r="O5920" s="2">
        <f t="shared" si="738"/>
        <v>32.119999999999997</v>
      </c>
      <c r="P5920" s="4">
        <f t="shared" si="739"/>
        <v>0.62393162393162394</v>
      </c>
      <c r="Q5920">
        <f t="shared" si="740"/>
        <v>2025</v>
      </c>
      <c r="R5920" t="str">
        <f t="shared" si="741"/>
        <v>Q4</v>
      </c>
      <c r="S5920">
        <f t="shared" si="742"/>
        <v>11</v>
      </c>
      <c r="T5920" t="str">
        <f t="shared" si="743"/>
        <v>Nov</v>
      </c>
    </row>
    <row r="5921" spans="1:20" x14ac:dyDescent="0.35">
      <c r="A5921" t="s">
        <v>5986</v>
      </c>
      <c r="B5921" s="1">
        <v>45991</v>
      </c>
      <c r="C5921" t="s">
        <v>21</v>
      </c>
      <c r="D5921" t="s">
        <v>35</v>
      </c>
      <c r="E5921" t="s">
        <v>36</v>
      </c>
      <c r="F5921" t="s">
        <v>24</v>
      </c>
      <c r="G5921" t="s">
        <v>46</v>
      </c>
      <c r="H5921" t="s">
        <v>183</v>
      </c>
      <c r="I5921">
        <v>2</v>
      </c>
      <c r="J5921" s="2">
        <v>141.18</v>
      </c>
      <c r="K5921" s="3">
        <v>0.25</v>
      </c>
      <c r="L5921" s="2">
        <v>63.3</v>
      </c>
      <c r="M5921" s="2">
        <f t="shared" si="736"/>
        <v>211.77</v>
      </c>
      <c r="N5921" s="2">
        <f t="shared" si="737"/>
        <v>126.6</v>
      </c>
      <c r="O5921" s="2">
        <f t="shared" si="738"/>
        <v>85.170000000000016</v>
      </c>
      <c r="P5921" s="4">
        <f t="shared" si="739"/>
        <v>0.40218161212636355</v>
      </c>
      <c r="Q5921">
        <f t="shared" si="740"/>
        <v>2025</v>
      </c>
      <c r="R5921" t="str">
        <f t="shared" si="741"/>
        <v>Q4</v>
      </c>
      <c r="S5921">
        <f t="shared" si="742"/>
        <v>11</v>
      </c>
      <c r="T5921" t="str">
        <f t="shared" si="743"/>
        <v>Nov</v>
      </c>
    </row>
    <row r="5922" spans="1:20" x14ac:dyDescent="0.35">
      <c r="A5922" t="s">
        <v>5987</v>
      </c>
      <c r="B5922" s="1">
        <v>45991</v>
      </c>
      <c r="C5922" t="s">
        <v>28</v>
      </c>
      <c r="D5922" t="s">
        <v>29</v>
      </c>
      <c r="E5922" t="s">
        <v>36</v>
      </c>
      <c r="F5922" t="s">
        <v>37</v>
      </c>
      <c r="G5922" t="s">
        <v>53</v>
      </c>
      <c r="H5922" t="s">
        <v>54</v>
      </c>
      <c r="I5922">
        <v>3</v>
      </c>
      <c r="J5922" s="2">
        <v>150.46</v>
      </c>
      <c r="K5922" s="3">
        <v>0.25</v>
      </c>
      <c r="L5922" s="2">
        <v>71.81</v>
      </c>
      <c r="M5922" s="2">
        <f t="shared" si="736"/>
        <v>338.54</v>
      </c>
      <c r="N5922" s="2">
        <f t="shared" si="737"/>
        <v>215.43</v>
      </c>
      <c r="O5922" s="2">
        <f t="shared" si="738"/>
        <v>123.11000000000001</v>
      </c>
      <c r="P5922" s="4">
        <f t="shared" si="739"/>
        <v>0.36364979027589062</v>
      </c>
      <c r="Q5922">
        <f t="shared" si="740"/>
        <v>2025</v>
      </c>
      <c r="R5922" t="str">
        <f t="shared" si="741"/>
        <v>Q4</v>
      </c>
      <c r="S5922">
        <f t="shared" si="742"/>
        <v>11</v>
      </c>
      <c r="T5922" t="str">
        <f t="shared" si="743"/>
        <v>Nov</v>
      </c>
    </row>
    <row r="5923" spans="1:20" x14ac:dyDescent="0.35">
      <c r="A5923" t="s">
        <v>5988</v>
      </c>
      <c r="B5923" s="1">
        <v>45991</v>
      </c>
      <c r="C5923" t="s">
        <v>28</v>
      </c>
      <c r="D5923" t="s">
        <v>49</v>
      </c>
      <c r="E5923" t="s">
        <v>52</v>
      </c>
      <c r="F5923" t="s">
        <v>24</v>
      </c>
      <c r="G5923" t="s">
        <v>32</v>
      </c>
      <c r="H5923" t="s">
        <v>33</v>
      </c>
      <c r="I5923">
        <v>5</v>
      </c>
      <c r="J5923" s="2">
        <v>39.630000000000003</v>
      </c>
      <c r="K5923" s="3">
        <v>0.1</v>
      </c>
      <c r="L5923" s="2">
        <v>12.37</v>
      </c>
      <c r="M5923" s="2">
        <f t="shared" si="736"/>
        <v>178.34</v>
      </c>
      <c r="N5923" s="2">
        <f t="shared" si="737"/>
        <v>61.85</v>
      </c>
      <c r="O5923" s="2">
        <f t="shared" si="738"/>
        <v>116.49000000000001</v>
      </c>
      <c r="P5923" s="4">
        <f t="shared" si="739"/>
        <v>0.65319053493327361</v>
      </c>
      <c r="Q5923">
        <f t="shared" si="740"/>
        <v>2025</v>
      </c>
      <c r="R5923" t="str">
        <f t="shared" si="741"/>
        <v>Q4</v>
      </c>
      <c r="S5923">
        <f t="shared" si="742"/>
        <v>11</v>
      </c>
      <c r="T5923" t="str">
        <f t="shared" si="743"/>
        <v>Nov</v>
      </c>
    </row>
    <row r="5924" spans="1:20" x14ac:dyDescent="0.35">
      <c r="A5924" t="s">
        <v>5989</v>
      </c>
      <c r="B5924" s="1">
        <v>45991</v>
      </c>
      <c r="C5924" t="s">
        <v>21</v>
      </c>
      <c r="D5924" t="s">
        <v>22</v>
      </c>
      <c r="E5924" t="s">
        <v>23</v>
      </c>
      <c r="F5924" t="s">
        <v>37</v>
      </c>
      <c r="G5924" t="s">
        <v>53</v>
      </c>
      <c r="H5924" t="s">
        <v>70</v>
      </c>
      <c r="I5924">
        <v>1</v>
      </c>
      <c r="J5924" s="2">
        <v>53.35</v>
      </c>
      <c r="K5924" s="3">
        <v>0.05</v>
      </c>
      <c r="L5924" s="2">
        <v>18.7</v>
      </c>
      <c r="M5924" s="2">
        <f t="shared" si="736"/>
        <v>50.68</v>
      </c>
      <c r="N5924" s="2">
        <f t="shared" si="737"/>
        <v>18.7</v>
      </c>
      <c r="O5924" s="2">
        <f t="shared" si="738"/>
        <v>31.98</v>
      </c>
      <c r="P5924" s="4">
        <f t="shared" si="739"/>
        <v>0.63101815311760068</v>
      </c>
      <c r="Q5924">
        <f t="shared" si="740"/>
        <v>2025</v>
      </c>
      <c r="R5924" t="str">
        <f t="shared" si="741"/>
        <v>Q4</v>
      </c>
      <c r="S5924">
        <f t="shared" si="742"/>
        <v>11</v>
      </c>
      <c r="T5924" t="str">
        <f t="shared" si="743"/>
        <v>Nov</v>
      </c>
    </row>
    <row r="5925" spans="1:20" x14ac:dyDescent="0.35">
      <c r="A5925" t="s">
        <v>5990</v>
      </c>
      <c r="B5925" s="1">
        <v>45991</v>
      </c>
      <c r="C5925" t="s">
        <v>62</v>
      </c>
      <c r="D5925" t="s">
        <v>63</v>
      </c>
      <c r="E5925" t="s">
        <v>43</v>
      </c>
      <c r="F5925" t="s">
        <v>37</v>
      </c>
      <c r="G5925" t="s">
        <v>32</v>
      </c>
      <c r="H5925" t="s">
        <v>50</v>
      </c>
      <c r="I5925">
        <v>2</v>
      </c>
      <c r="J5925" s="2">
        <v>220.95</v>
      </c>
      <c r="K5925" s="3">
        <v>0.1</v>
      </c>
      <c r="L5925" s="2">
        <v>114.1</v>
      </c>
      <c r="M5925" s="2">
        <f t="shared" si="736"/>
        <v>397.71</v>
      </c>
      <c r="N5925" s="2">
        <f t="shared" si="737"/>
        <v>228.2</v>
      </c>
      <c r="O5925" s="2">
        <f t="shared" si="738"/>
        <v>169.51</v>
      </c>
      <c r="P5925" s="4">
        <f t="shared" si="739"/>
        <v>0.42621508134067537</v>
      </c>
      <c r="Q5925">
        <f t="shared" si="740"/>
        <v>2025</v>
      </c>
      <c r="R5925" t="str">
        <f t="shared" si="741"/>
        <v>Q4</v>
      </c>
      <c r="S5925">
        <f t="shared" si="742"/>
        <v>11</v>
      </c>
      <c r="T5925" t="str">
        <f t="shared" si="743"/>
        <v>Nov</v>
      </c>
    </row>
    <row r="5926" spans="1:20" x14ac:dyDescent="0.35">
      <c r="A5926" t="s">
        <v>5991</v>
      </c>
      <c r="B5926" s="1">
        <v>45991</v>
      </c>
      <c r="C5926" t="s">
        <v>41</v>
      </c>
      <c r="D5926" t="s">
        <v>42</v>
      </c>
      <c r="E5926" t="s">
        <v>23</v>
      </c>
      <c r="F5926" t="s">
        <v>37</v>
      </c>
      <c r="G5926" t="s">
        <v>25</v>
      </c>
      <c r="H5926" t="s">
        <v>72</v>
      </c>
      <c r="I5926">
        <v>2</v>
      </c>
      <c r="J5926" s="2">
        <v>196.64</v>
      </c>
      <c r="K5926" s="3">
        <v>0.15</v>
      </c>
      <c r="L5926" s="2">
        <v>105.56</v>
      </c>
      <c r="M5926" s="2">
        <f t="shared" si="736"/>
        <v>334.29</v>
      </c>
      <c r="N5926" s="2">
        <f t="shared" si="737"/>
        <v>211.12</v>
      </c>
      <c r="O5926" s="2">
        <f t="shared" si="738"/>
        <v>123.17000000000002</v>
      </c>
      <c r="P5926" s="4">
        <f t="shared" si="739"/>
        <v>0.36845254120673671</v>
      </c>
      <c r="Q5926">
        <f t="shared" si="740"/>
        <v>2025</v>
      </c>
      <c r="R5926" t="str">
        <f t="shared" si="741"/>
        <v>Q4</v>
      </c>
      <c r="S5926">
        <f t="shared" si="742"/>
        <v>11</v>
      </c>
      <c r="T5926" t="str">
        <f t="shared" si="743"/>
        <v>Nov</v>
      </c>
    </row>
    <row r="5927" spans="1:20" x14ac:dyDescent="0.35">
      <c r="A5927" t="s">
        <v>5992</v>
      </c>
      <c r="B5927" s="1">
        <v>45991</v>
      </c>
      <c r="C5927" t="s">
        <v>21</v>
      </c>
      <c r="D5927" t="s">
        <v>35</v>
      </c>
      <c r="E5927" t="s">
        <v>36</v>
      </c>
      <c r="F5927" t="s">
        <v>37</v>
      </c>
      <c r="G5927" t="s">
        <v>53</v>
      </c>
      <c r="H5927" t="s">
        <v>54</v>
      </c>
      <c r="I5927">
        <v>1</v>
      </c>
      <c r="J5927" s="2">
        <v>149.54</v>
      </c>
      <c r="K5927" s="3">
        <v>0.2</v>
      </c>
      <c r="L5927" s="2">
        <v>71.52</v>
      </c>
      <c r="M5927" s="2">
        <f t="shared" si="736"/>
        <v>119.63</v>
      </c>
      <c r="N5927" s="2">
        <f t="shared" si="737"/>
        <v>71.52</v>
      </c>
      <c r="O5927" s="2">
        <f t="shared" si="738"/>
        <v>48.11</v>
      </c>
      <c r="P5927" s="4">
        <f t="shared" si="739"/>
        <v>0.40215664966981529</v>
      </c>
      <c r="Q5927">
        <f t="shared" si="740"/>
        <v>2025</v>
      </c>
      <c r="R5927" t="str">
        <f t="shared" si="741"/>
        <v>Q4</v>
      </c>
      <c r="S5927">
        <f t="shared" si="742"/>
        <v>11</v>
      </c>
      <c r="T5927" t="str">
        <f t="shared" si="743"/>
        <v>Nov</v>
      </c>
    </row>
    <row r="5928" spans="1:20" x14ac:dyDescent="0.35">
      <c r="A5928" t="s">
        <v>5993</v>
      </c>
      <c r="B5928" s="1">
        <v>45991</v>
      </c>
      <c r="C5928" t="s">
        <v>21</v>
      </c>
      <c r="D5928" t="s">
        <v>35</v>
      </c>
      <c r="E5928" t="s">
        <v>23</v>
      </c>
      <c r="F5928" t="s">
        <v>37</v>
      </c>
      <c r="G5928" t="s">
        <v>38</v>
      </c>
      <c r="H5928" t="s">
        <v>44</v>
      </c>
      <c r="I5928">
        <v>1</v>
      </c>
      <c r="J5928" s="2">
        <v>117.84</v>
      </c>
      <c r="K5928" s="3">
        <v>0.1</v>
      </c>
      <c r="L5928" s="2">
        <v>50.13</v>
      </c>
      <c r="M5928" s="2">
        <f t="shared" si="736"/>
        <v>106.06</v>
      </c>
      <c r="N5928" s="2">
        <f t="shared" si="737"/>
        <v>50.13</v>
      </c>
      <c r="O5928" s="2">
        <f t="shared" si="738"/>
        <v>55.93</v>
      </c>
      <c r="P5928" s="4">
        <f t="shared" si="739"/>
        <v>0.52734301338864797</v>
      </c>
      <c r="Q5928">
        <f t="shared" si="740"/>
        <v>2025</v>
      </c>
      <c r="R5928" t="str">
        <f t="shared" si="741"/>
        <v>Q4</v>
      </c>
      <c r="S5928">
        <f t="shared" si="742"/>
        <v>11</v>
      </c>
      <c r="T5928" t="str">
        <f t="shared" si="743"/>
        <v>Nov</v>
      </c>
    </row>
    <row r="5929" spans="1:20" x14ac:dyDescent="0.35">
      <c r="A5929" t="s">
        <v>5994</v>
      </c>
      <c r="B5929" s="1">
        <v>45991</v>
      </c>
      <c r="C5929" t="s">
        <v>21</v>
      </c>
      <c r="D5929" t="s">
        <v>22</v>
      </c>
      <c r="E5929" t="s">
        <v>52</v>
      </c>
      <c r="F5929" t="s">
        <v>31</v>
      </c>
      <c r="G5929" t="s">
        <v>53</v>
      </c>
      <c r="H5929" t="s">
        <v>54</v>
      </c>
      <c r="I5929">
        <v>1</v>
      </c>
      <c r="J5929" s="2">
        <v>148.1</v>
      </c>
      <c r="K5929" s="3">
        <v>0.1</v>
      </c>
      <c r="L5929" s="2">
        <v>69.099999999999994</v>
      </c>
      <c r="M5929" s="2">
        <f t="shared" si="736"/>
        <v>133.29</v>
      </c>
      <c r="N5929" s="2">
        <f t="shared" si="737"/>
        <v>69.099999999999994</v>
      </c>
      <c r="O5929" s="2">
        <f t="shared" si="738"/>
        <v>64.19</v>
      </c>
      <c r="P5929" s="4">
        <f t="shared" si="739"/>
        <v>0.48158151399204741</v>
      </c>
      <c r="Q5929">
        <f t="shared" si="740"/>
        <v>2025</v>
      </c>
      <c r="R5929" t="str">
        <f t="shared" si="741"/>
        <v>Q4</v>
      </c>
      <c r="S5929">
        <f t="shared" si="742"/>
        <v>11</v>
      </c>
      <c r="T5929" t="str">
        <f t="shared" si="743"/>
        <v>Nov</v>
      </c>
    </row>
    <row r="5930" spans="1:20" x14ac:dyDescent="0.35">
      <c r="A5930" t="s">
        <v>5995</v>
      </c>
      <c r="B5930" s="1">
        <v>45991</v>
      </c>
      <c r="C5930" t="s">
        <v>28</v>
      </c>
      <c r="D5930" t="s">
        <v>29</v>
      </c>
      <c r="E5930" t="s">
        <v>23</v>
      </c>
      <c r="F5930" t="s">
        <v>31</v>
      </c>
      <c r="G5930" t="s">
        <v>53</v>
      </c>
      <c r="H5930" t="s">
        <v>54</v>
      </c>
      <c r="I5930">
        <v>2</v>
      </c>
      <c r="J5930" s="2">
        <v>153.84</v>
      </c>
      <c r="K5930" s="3">
        <v>0.15</v>
      </c>
      <c r="L5930" s="2">
        <v>68.64</v>
      </c>
      <c r="M5930" s="2">
        <f t="shared" si="736"/>
        <v>261.52999999999997</v>
      </c>
      <c r="N5930" s="2">
        <f t="shared" si="737"/>
        <v>137.28</v>
      </c>
      <c r="O5930" s="2">
        <f t="shared" si="738"/>
        <v>124.24999999999997</v>
      </c>
      <c r="P5930" s="4">
        <f t="shared" si="739"/>
        <v>0.47508889993499781</v>
      </c>
      <c r="Q5930">
        <f t="shared" si="740"/>
        <v>2025</v>
      </c>
      <c r="R5930" t="str">
        <f t="shared" si="741"/>
        <v>Q4</v>
      </c>
      <c r="S5930">
        <f t="shared" si="742"/>
        <v>11</v>
      </c>
      <c r="T5930" t="str">
        <f t="shared" si="743"/>
        <v>Nov</v>
      </c>
    </row>
    <row r="5931" spans="1:20" x14ac:dyDescent="0.35">
      <c r="A5931" t="s">
        <v>5996</v>
      </c>
      <c r="B5931" s="1">
        <v>45991</v>
      </c>
      <c r="C5931" t="s">
        <v>21</v>
      </c>
      <c r="D5931" t="s">
        <v>22</v>
      </c>
      <c r="E5931" t="s">
        <v>23</v>
      </c>
      <c r="F5931" t="s">
        <v>37</v>
      </c>
      <c r="G5931" t="s">
        <v>25</v>
      </c>
      <c r="H5931" t="s">
        <v>91</v>
      </c>
      <c r="I5931">
        <v>1</v>
      </c>
      <c r="J5931" s="2">
        <v>100.45</v>
      </c>
      <c r="K5931" s="3">
        <v>0.1</v>
      </c>
      <c r="L5931" s="2">
        <v>44.63</v>
      </c>
      <c r="M5931" s="2">
        <f t="shared" si="736"/>
        <v>90.41</v>
      </c>
      <c r="N5931" s="2">
        <f t="shared" si="737"/>
        <v>44.63</v>
      </c>
      <c r="O5931" s="2">
        <f t="shared" si="738"/>
        <v>45.779999999999994</v>
      </c>
      <c r="P5931" s="4">
        <f t="shared" si="739"/>
        <v>0.50635991593850238</v>
      </c>
      <c r="Q5931">
        <f t="shared" si="740"/>
        <v>2025</v>
      </c>
      <c r="R5931" t="str">
        <f t="shared" si="741"/>
        <v>Q4</v>
      </c>
      <c r="S5931">
        <f t="shared" si="742"/>
        <v>11</v>
      </c>
      <c r="T5931" t="str">
        <f t="shared" si="743"/>
        <v>Nov</v>
      </c>
    </row>
    <row r="5932" spans="1:20" x14ac:dyDescent="0.35">
      <c r="A5932" t="s">
        <v>5997</v>
      </c>
      <c r="B5932" s="1">
        <v>45991</v>
      </c>
      <c r="C5932" t="s">
        <v>28</v>
      </c>
      <c r="D5932" t="s">
        <v>49</v>
      </c>
      <c r="E5932" t="s">
        <v>23</v>
      </c>
      <c r="F5932" t="s">
        <v>37</v>
      </c>
      <c r="G5932" t="s">
        <v>25</v>
      </c>
      <c r="H5932" t="s">
        <v>81</v>
      </c>
      <c r="I5932">
        <v>1</v>
      </c>
      <c r="J5932" s="2">
        <v>43.98</v>
      </c>
      <c r="K5932" s="3">
        <v>0.05</v>
      </c>
      <c r="L5932" s="2">
        <v>16.09</v>
      </c>
      <c r="M5932" s="2">
        <f t="shared" si="736"/>
        <v>41.78</v>
      </c>
      <c r="N5932" s="2">
        <f t="shared" si="737"/>
        <v>16.09</v>
      </c>
      <c r="O5932" s="2">
        <f t="shared" si="738"/>
        <v>25.69</v>
      </c>
      <c r="P5932" s="4">
        <f t="shared" si="739"/>
        <v>0.61488750598372433</v>
      </c>
      <c r="Q5932">
        <f t="shared" si="740"/>
        <v>2025</v>
      </c>
      <c r="R5932" t="str">
        <f t="shared" si="741"/>
        <v>Q4</v>
      </c>
      <c r="S5932">
        <f t="shared" si="742"/>
        <v>11</v>
      </c>
      <c r="T5932" t="str">
        <f t="shared" si="743"/>
        <v>Nov</v>
      </c>
    </row>
    <row r="5933" spans="1:20" x14ac:dyDescent="0.35">
      <c r="A5933" t="s">
        <v>5998</v>
      </c>
      <c r="B5933" s="1">
        <v>45991</v>
      </c>
      <c r="C5933" t="s">
        <v>62</v>
      </c>
      <c r="D5933" t="s">
        <v>63</v>
      </c>
      <c r="E5933" t="s">
        <v>23</v>
      </c>
      <c r="F5933" t="s">
        <v>37</v>
      </c>
      <c r="G5933" t="s">
        <v>46</v>
      </c>
      <c r="H5933" t="s">
        <v>47</v>
      </c>
      <c r="I5933">
        <v>1</v>
      </c>
      <c r="J5933" s="2">
        <v>464.64</v>
      </c>
      <c r="K5933" s="3">
        <v>0.1</v>
      </c>
      <c r="L5933" s="2">
        <v>252.66</v>
      </c>
      <c r="M5933" s="2">
        <f t="shared" si="736"/>
        <v>418.18</v>
      </c>
      <c r="N5933" s="2">
        <f t="shared" si="737"/>
        <v>252.66</v>
      </c>
      <c r="O5933" s="2">
        <f t="shared" si="738"/>
        <v>165.52</v>
      </c>
      <c r="P5933" s="4">
        <f t="shared" si="739"/>
        <v>0.39581041656702859</v>
      </c>
      <c r="Q5933">
        <f t="shared" si="740"/>
        <v>2025</v>
      </c>
      <c r="R5933" t="str">
        <f t="shared" si="741"/>
        <v>Q4</v>
      </c>
      <c r="S5933">
        <f t="shared" si="742"/>
        <v>11</v>
      </c>
      <c r="T5933" t="str">
        <f t="shared" si="743"/>
        <v>Nov</v>
      </c>
    </row>
    <row r="5934" spans="1:20" x14ac:dyDescent="0.35">
      <c r="A5934" t="s">
        <v>5999</v>
      </c>
      <c r="B5934" s="1">
        <v>45991</v>
      </c>
      <c r="C5934" t="s">
        <v>62</v>
      </c>
      <c r="D5934" t="s">
        <v>63</v>
      </c>
      <c r="E5934" t="s">
        <v>36</v>
      </c>
      <c r="F5934" t="s">
        <v>37</v>
      </c>
      <c r="G5934" t="s">
        <v>46</v>
      </c>
      <c r="H5934" t="s">
        <v>75</v>
      </c>
      <c r="I5934">
        <v>2</v>
      </c>
      <c r="J5934" s="2">
        <v>32.07</v>
      </c>
      <c r="K5934" s="3">
        <v>0.1</v>
      </c>
      <c r="L5934" s="2">
        <v>10.07</v>
      </c>
      <c r="M5934" s="2">
        <f t="shared" si="736"/>
        <v>57.73</v>
      </c>
      <c r="N5934" s="2">
        <f t="shared" si="737"/>
        <v>20.14</v>
      </c>
      <c r="O5934" s="2">
        <f t="shared" si="738"/>
        <v>37.589999999999996</v>
      </c>
      <c r="P5934" s="4">
        <f t="shared" si="739"/>
        <v>0.65113459206651647</v>
      </c>
      <c r="Q5934">
        <f t="shared" si="740"/>
        <v>2025</v>
      </c>
      <c r="R5934" t="str">
        <f t="shared" si="741"/>
        <v>Q4</v>
      </c>
      <c r="S5934">
        <f t="shared" si="742"/>
        <v>11</v>
      </c>
      <c r="T5934" t="str">
        <f t="shared" si="743"/>
        <v>Nov</v>
      </c>
    </row>
    <row r="5935" spans="1:20" x14ac:dyDescent="0.35">
      <c r="A5935" t="s">
        <v>6000</v>
      </c>
      <c r="B5935" s="1">
        <v>45991</v>
      </c>
      <c r="C5935" t="s">
        <v>28</v>
      </c>
      <c r="D5935" t="s">
        <v>29</v>
      </c>
      <c r="E5935" t="s">
        <v>23</v>
      </c>
      <c r="F5935" t="s">
        <v>37</v>
      </c>
      <c r="G5935" t="s">
        <v>53</v>
      </c>
      <c r="H5935" t="s">
        <v>66</v>
      </c>
      <c r="I5935">
        <v>2</v>
      </c>
      <c r="J5935" s="2">
        <v>113.72</v>
      </c>
      <c r="K5935" s="3">
        <v>0.15</v>
      </c>
      <c r="L5935" s="2">
        <v>43.85</v>
      </c>
      <c r="M5935" s="2">
        <f t="shared" si="736"/>
        <v>193.32</v>
      </c>
      <c r="N5935" s="2">
        <f t="shared" si="737"/>
        <v>87.7</v>
      </c>
      <c r="O5935" s="2">
        <f t="shared" si="738"/>
        <v>105.61999999999999</v>
      </c>
      <c r="P5935" s="4">
        <f t="shared" si="739"/>
        <v>0.54634802400165527</v>
      </c>
      <c r="Q5935">
        <f t="shared" si="740"/>
        <v>2025</v>
      </c>
      <c r="R5935" t="str">
        <f t="shared" si="741"/>
        <v>Q4</v>
      </c>
      <c r="S5935">
        <f t="shared" si="742"/>
        <v>11</v>
      </c>
      <c r="T5935" t="str">
        <f t="shared" si="743"/>
        <v>Nov</v>
      </c>
    </row>
    <row r="5936" spans="1:20" x14ac:dyDescent="0.35">
      <c r="A5936" t="s">
        <v>6001</v>
      </c>
      <c r="B5936" s="1">
        <v>45991</v>
      </c>
      <c r="C5936" t="s">
        <v>28</v>
      </c>
      <c r="D5936" t="s">
        <v>29</v>
      </c>
      <c r="E5936" t="s">
        <v>23</v>
      </c>
      <c r="F5936" t="s">
        <v>24</v>
      </c>
      <c r="G5936" t="s">
        <v>46</v>
      </c>
      <c r="H5936" t="s">
        <v>79</v>
      </c>
      <c r="I5936">
        <v>3</v>
      </c>
      <c r="J5936" s="2">
        <v>29.73</v>
      </c>
      <c r="K5936" s="3">
        <v>0.1</v>
      </c>
      <c r="L5936" s="2">
        <v>9.74</v>
      </c>
      <c r="M5936" s="2">
        <f t="shared" si="736"/>
        <v>80.27</v>
      </c>
      <c r="N5936" s="2">
        <f t="shared" si="737"/>
        <v>29.22</v>
      </c>
      <c r="O5936" s="2">
        <f t="shared" si="738"/>
        <v>51.05</v>
      </c>
      <c r="P5936" s="4">
        <f t="shared" si="739"/>
        <v>0.63597857231842536</v>
      </c>
      <c r="Q5936">
        <f t="shared" si="740"/>
        <v>2025</v>
      </c>
      <c r="R5936" t="str">
        <f t="shared" si="741"/>
        <v>Q4</v>
      </c>
      <c r="S5936">
        <f t="shared" si="742"/>
        <v>11</v>
      </c>
      <c r="T5936" t="str">
        <f t="shared" si="743"/>
        <v>Nov</v>
      </c>
    </row>
    <row r="5937" spans="1:20" x14ac:dyDescent="0.35">
      <c r="A5937" t="s">
        <v>6002</v>
      </c>
      <c r="B5937" s="1">
        <v>45991</v>
      </c>
      <c r="C5937" t="s">
        <v>28</v>
      </c>
      <c r="D5937" t="s">
        <v>29</v>
      </c>
      <c r="E5937" t="s">
        <v>23</v>
      </c>
      <c r="F5937" t="s">
        <v>37</v>
      </c>
      <c r="G5937" t="s">
        <v>25</v>
      </c>
      <c r="H5937" t="s">
        <v>91</v>
      </c>
      <c r="I5937">
        <v>7</v>
      </c>
      <c r="J5937" s="2">
        <v>98.16</v>
      </c>
      <c r="K5937" s="3">
        <v>0.15</v>
      </c>
      <c r="L5937" s="2">
        <v>46.07</v>
      </c>
      <c r="M5937" s="2">
        <f t="shared" si="736"/>
        <v>584.04999999999995</v>
      </c>
      <c r="N5937" s="2">
        <f t="shared" si="737"/>
        <v>322.49</v>
      </c>
      <c r="O5937" s="2">
        <f t="shared" si="738"/>
        <v>261.55999999999995</v>
      </c>
      <c r="P5937" s="4">
        <f t="shared" si="739"/>
        <v>0.44783837000256821</v>
      </c>
      <c r="Q5937">
        <f t="shared" si="740"/>
        <v>2025</v>
      </c>
      <c r="R5937" t="str">
        <f t="shared" si="741"/>
        <v>Q4</v>
      </c>
      <c r="S5937">
        <f t="shared" si="742"/>
        <v>11</v>
      </c>
      <c r="T5937" t="str">
        <f t="shared" si="743"/>
        <v>Nov</v>
      </c>
    </row>
    <row r="5938" spans="1:20" x14ac:dyDescent="0.35">
      <c r="A5938" t="s">
        <v>6003</v>
      </c>
      <c r="B5938" s="1">
        <v>45992</v>
      </c>
      <c r="C5938" t="s">
        <v>28</v>
      </c>
      <c r="D5938" t="s">
        <v>29</v>
      </c>
      <c r="E5938" t="s">
        <v>23</v>
      </c>
      <c r="F5938" t="s">
        <v>24</v>
      </c>
      <c r="G5938" t="s">
        <v>25</v>
      </c>
      <c r="H5938" t="s">
        <v>72</v>
      </c>
      <c r="I5938">
        <v>2</v>
      </c>
      <c r="J5938" s="2">
        <v>193.24</v>
      </c>
      <c r="K5938" s="3">
        <v>0.2</v>
      </c>
      <c r="L5938" s="2">
        <v>103.02</v>
      </c>
      <c r="M5938" s="2">
        <f t="shared" si="736"/>
        <v>309.18</v>
      </c>
      <c r="N5938" s="2">
        <f t="shared" si="737"/>
        <v>206.04</v>
      </c>
      <c r="O5938" s="2">
        <f t="shared" si="738"/>
        <v>103.14000000000001</v>
      </c>
      <c r="P5938" s="4">
        <f t="shared" si="739"/>
        <v>0.33359208228216575</v>
      </c>
      <c r="Q5938">
        <f t="shared" si="740"/>
        <v>2025</v>
      </c>
      <c r="R5938" t="str">
        <f t="shared" si="741"/>
        <v>Q4</v>
      </c>
      <c r="S5938">
        <f t="shared" si="742"/>
        <v>12</v>
      </c>
      <c r="T5938" t="str">
        <f t="shared" si="743"/>
        <v>Dec</v>
      </c>
    </row>
    <row r="5939" spans="1:20" x14ac:dyDescent="0.35">
      <c r="A5939" t="s">
        <v>6004</v>
      </c>
      <c r="B5939" s="1">
        <v>45992</v>
      </c>
      <c r="C5939" t="s">
        <v>28</v>
      </c>
      <c r="D5939" t="s">
        <v>29</v>
      </c>
      <c r="E5939" t="s">
        <v>23</v>
      </c>
      <c r="F5939" t="s">
        <v>24</v>
      </c>
      <c r="G5939" t="s">
        <v>53</v>
      </c>
      <c r="H5939" t="s">
        <v>66</v>
      </c>
      <c r="I5939">
        <v>1</v>
      </c>
      <c r="J5939" s="2">
        <v>111.33</v>
      </c>
      <c r="K5939" s="3">
        <v>0.1</v>
      </c>
      <c r="L5939" s="2">
        <v>44.69</v>
      </c>
      <c r="M5939" s="2">
        <f t="shared" si="736"/>
        <v>100.2</v>
      </c>
      <c r="N5939" s="2">
        <f t="shared" si="737"/>
        <v>44.69</v>
      </c>
      <c r="O5939" s="2">
        <f t="shared" si="738"/>
        <v>55.510000000000005</v>
      </c>
      <c r="P5939" s="4">
        <f t="shared" si="739"/>
        <v>0.55399201596806391</v>
      </c>
      <c r="Q5939">
        <f t="shared" si="740"/>
        <v>2025</v>
      </c>
      <c r="R5939" t="str">
        <f t="shared" si="741"/>
        <v>Q4</v>
      </c>
      <c r="S5939">
        <f t="shared" si="742"/>
        <v>12</v>
      </c>
      <c r="T5939" t="str">
        <f t="shared" si="743"/>
        <v>Dec</v>
      </c>
    </row>
    <row r="5940" spans="1:20" x14ac:dyDescent="0.35">
      <c r="A5940" t="s">
        <v>6005</v>
      </c>
      <c r="B5940" s="1">
        <v>45992</v>
      </c>
      <c r="C5940" t="s">
        <v>21</v>
      </c>
      <c r="D5940" t="s">
        <v>103</v>
      </c>
      <c r="E5940" t="s">
        <v>23</v>
      </c>
      <c r="F5940" t="s">
        <v>31</v>
      </c>
      <c r="G5940" t="s">
        <v>25</v>
      </c>
      <c r="H5940" t="s">
        <v>91</v>
      </c>
      <c r="I5940">
        <v>1</v>
      </c>
      <c r="J5940" s="2">
        <v>94.46</v>
      </c>
      <c r="K5940" s="3">
        <v>0</v>
      </c>
      <c r="L5940" s="2">
        <v>45.23</v>
      </c>
      <c r="M5940" s="2">
        <f t="shared" si="736"/>
        <v>94.46</v>
      </c>
      <c r="N5940" s="2">
        <f t="shared" si="737"/>
        <v>45.23</v>
      </c>
      <c r="O5940" s="2">
        <f t="shared" si="738"/>
        <v>49.23</v>
      </c>
      <c r="P5940" s="4">
        <f t="shared" si="739"/>
        <v>0.52117298327334316</v>
      </c>
      <c r="Q5940">
        <f t="shared" si="740"/>
        <v>2025</v>
      </c>
      <c r="R5940" t="str">
        <f t="shared" si="741"/>
        <v>Q4</v>
      </c>
      <c r="S5940">
        <f t="shared" si="742"/>
        <v>12</v>
      </c>
      <c r="T5940" t="str">
        <f t="shared" si="743"/>
        <v>Dec</v>
      </c>
    </row>
    <row r="5941" spans="1:20" x14ac:dyDescent="0.35">
      <c r="A5941" t="s">
        <v>6006</v>
      </c>
      <c r="B5941" s="1">
        <v>45992</v>
      </c>
      <c r="C5941" t="s">
        <v>62</v>
      </c>
      <c r="D5941" t="s">
        <v>69</v>
      </c>
      <c r="E5941" t="s">
        <v>43</v>
      </c>
      <c r="F5941" t="s">
        <v>24</v>
      </c>
      <c r="G5941" t="s">
        <v>32</v>
      </c>
      <c r="H5941" t="s">
        <v>86</v>
      </c>
      <c r="I5941">
        <v>2</v>
      </c>
      <c r="J5941" s="2">
        <v>63.3</v>
      </c>
      <c r="K5941" s="3">
        <v>0.1</v>
      </c>
      <c r="L5941" s="2">
        <v>25.61</v>
      </c>
      <c r="M5941" s="2">
        <f t="shared" si="736"/>
        <v>113.94</v>
      </c>
      <c r="N5941" s="2">
        <f t="shared" si="737"/>
        <v>51.22</v>
      </c>
      <c r="O5941" s="2">
        <f t="shared" si="738"/>
        <v>62.72</v>
      </c>
      <c r="P5941" s="4">
        <f t="shared" si="739"/>
        <v>0.55046515710022814</v>
      </c>
      <c r="Q5941">
        <f t="shared" si="740"/>
        <v>2025</v>
      </c>
      <c r="R5941" t="str">
        <f t="shared" si="741"/>
        <v>Q4</v>
      </c>
      <c r="S5941">
        <f t="shared" si="742"/>
        <v>12</v>
      </c>
      <c r="T5941" t="str">
        <f t="shared" si="743"/>
        <v>Dec</v>
      </c>
    </row>
    <row r="5942" spans="1:20" x14ac:dyDescent="0.35">
      <c r="A5942" t="s">
        <v>6007</v>
      </c>
      <c r="B5942" s="1">
        <v>45992</v>
      </c>
      <c r="C5942" t="s">
        <v>28</v>
      </c>
      <c r="D5942" t="s">
        <v>29</v>
      </c>
      <c r="E5942" t="s">
        <v>23</v>
      </c>
      <c r="F5942" t="s">
        <v>37</v>
      </c>
      <c r="G5942" t="s">
        <v>32</v>
      </c>
      <c r="H5942" t="s">
        <v>50</v>
      </c>
      <c r="I5942">
        <v>2</v>
      </c>
      <c r="J5942" s="2">
        <v>232.73</v>
      </c>
      <c r="K5942" s="3">
        <v>0</v>
      </c>
      <c r="L5942" s="2">
        <v>114.92</v>
      </c>
      <c r="M5942" s="2">
        <f t="shared" si="736"/>
        <v>465.46</v>
      </c>
      <c r="N5942" s="2">
        <f t="shared" si="737"/>
        <v>229.84</v>
      </c>
      <c r="O5942" s="2">
        <f t="shared" si="738"/>
        <v>235.61999999999998</v>
      </c>
      <c r="P5942" s="4">
        <f t="shared" si="739"/>
        <v>0.50620891161431703</v>
      </c>
      <c r="Q5942">
        <f t="shared" si="740"/>
        <v>2025</v>
      </c>
      <c r="R5942" t="str">
        <f t="shared" si="741"/>
        <v>Q4</v>
      </c>
      <c r="S5942">
        <f t="shared" si="742"/>
        <v>12</v>
      </c>
      <c r="T5942" t="str">
        <f t="shared" si="743"/>
        <v>Dec</v>
      </c>
    </row>
    <row r="5943" spans="1:20" x14ac:dyDescent="0.35">
      <c r="A5943" t="s">
        <v>6008</v>
      </c>
      <c r="B5943" s="1">
        <v>45992</v>
      </c>
      <c r="C5943" t="s">
        <v>41</v>
      </c>
      <c r="D5943" t="s">
        <v>42</v>
      </c>
      <c r="E5943" t="s">
        <v>36</v>
      </c>
      <c r="F5943" t="s">
        <v>37</v>
      </c>
      <c r="G5943" t="s">
        <v>38</v>
      </c>
      <c r="H5943" t="s">
        <v>44</v>
      </c>
      <c r="I5943">
        <v>1</v>
      </c>
      <c r="J5943" s="2">
        <v>127.21</v>
      </c>
      <c r="K5943" s="3">
        <v>0.1</v>
      </c>
      <c r="L5943" s="2">
        <v>50.47</v>
      </c>
      <c r="M5943" s="2">
        <f t="shared" si="736"/>
        <v>114.49</v>
      </c>
      <c r="N5943" s="2">
        <f t="shared" si="737"/>
        <v>50.47</v>
      </c>
      <c r="O5943" s="2">
        <f t="shared" si="738"/>
        <v>64.02</v>
      </c>
      <c r="P5943" s="4">
        <f t="shared" si="739"/>
        <v>0.55917547384051003</v>
      </c>
      <c r="Q5943">
        <f t="shared" si="740"/>
        <v>2025</v>
      </c>
      <c r="R5943" t="str">
        <f t="shared" si="741"/>
        <v>Q4</v>
      </c>
      <c r="S5943">
        <f t="shared" si="742"/>
        <v>12</v>
      </c>
      <c r="T5943" t="str">
        <f t="shared" si="743"/>
        <v>Dec</v>
      </c>
    </row>
    <row r="5944" spans="1:20" x14ac:dyDescent="0.35">
      <c r="A5944" t="s">
        <v>6009</v>
      </c>
      <c r="B5944" s="1">
        <v>45992</v>
      </c>
      <c r="C5944" t="s">
        <v>41</v>
      </c>
      <c r="D5944" t="s">
        <v>42</v>
      </c>
      <c r="E5944" t="s">
        <v>23</v>
      </c>
      <c r="F5944" t="s">
        <v>24</v>
      </c>
      <c r="G5944" t="s">
        <v>38</v>
      </c>
      <c r="H5944" t="s">
        <v>56</v>
      </c>
      <c r="I5944">
        <v>2</v>
      </c>
      <c r="J5944" s="2">
        <v>81.489999999999995</v>
      </c>
      <c r="K5944" s="3">
        <v>0.05</v>
      </c>
      <c r="L5944" s="2">
        <v>32.200000000000003</v>
      </c>
      <c r="M5944" s="2">
        <f t="shared" si="736"/>
        <v>154.83000000000001</v>
      </c>
      <c r="N5944" s="2">
        <f t="shared" si="737"/>
        <v>64.400000000000006</v>
      </c>
      <c r="O5944" s="2">
        <f t="shared" si="738"/>
        <v>90.43</v>
      </c>
      <c r="P5944" s="4">
        <f t="shared" si="739"/>
        <v>0.58405993670477296</v>
      </c>
      <c r="Q5944">
        <f t="shared" si="740"/>
        <v>2025</v>
      </c>
      <c r="R5944" t="str">
        <f t="shared" si="741"/>
        <v>Q4</v>
      </c>
      <c r="S5944">
        <f t="shared" si="742"/>
        <v>12</v>
      </c>
      <c r="T5944" t="str">
        <f t="shared" si="743"/>
        <v>Dec</v>
      </c>
    </row>
    <row r="5945" spans="1:20" x14ac:dyDescent="0.35">
      <c r="A5945" t="s">
        <v>6010</v>
      </c>
      <c r="B5945" s="1">
        <v>45992</v>
      </c>
      <c r="C5945" t="s">
        <v>21</v>
      </c>
      <c r="D5945" t="s">
        <v>22</v>
      </c>
      <c r="E5945" t="s">
        <v>52</v>
      </c>
      <c r="F5945" t="s">
        <v>24</v>
      </c>
      <c r="G5945" t="s">
        <v>53</v>
      </c>
      <c r="H5945" t="s">
        <v>54</v>
      </c>
      <c r="I5945">
        <v>1</v>
      </c>
      <c r="J5945" s="2">
        <v>148.81</v>
      </c>
      <c r="K5945" s="3">
        <v>0</v>
      </c>
      <c r="L5945" s="2">
        <v>71.709999999999994</v>
      </c>
      <c r="M5945" s="2">
        <f t="shared" si="736"/>
        <v>148.81</v>
      </c>
      <c r="N5945" s="2">
        <f t="shared" si="737"/>
        <v>71.709999999999994</v>
      </c>
      <c r="O5945" s="2">
        <f t="shared" si="738"/>
        <v>77.100000000000009</v>
      </c>
      <c r="P5945" s="4">
        <f t="shared" si="739"/>
        <v>0.51811034204690554</v>
      </c>
      <c r="Q5945">
        <f t="shared" si="740"/>
        <v>2025</v>
      </c>
      <c r="R5945" t="str">
        <f t="shared" si="741"/>
        <v>Q4</v>
      </c>
      <c r="S5945">
        <f t="shared" si="742"/>
        <v>12</v>
      </c>
      <c r="T5945" t="str">
        <f t="shared" si="743"/>
        <v>Dec</v>
      </c>
    </row>
    <row r="5946" spans="1:20" x14ac:dyDescent="0.35">
      <c r="A5946" t="s">
        <v>6011</v>
      </c>
      <c r="B5946" s="1">
        <v>45992</v>
      </c>
      <c r="C5946" t="s">
        <v>41</v>
      </c>
      <c r="D5946" t="s">
        <v>42</v>
      </c>
      <c r="E5946" t="s">
        <v>23</v>
      </c>
      <c r="F5946" t="s">
        <v>37</v>
      </c>
      <c r="G5946" t="s">
        <v>38</v>
      </c>
      <c r="H5946" t="s">
        <v>56</v>
      </c>
      <c r="I5946">
        <v>1</v>
      </c>
      <c r="J5946" s="2">
        <v>82.86</v>
      </c>
      <c r="K5946" s="3">
        <v>0.15</v>
      </c>
      <c r="L5946" s="2">
        <v>31.4</v>
      </c>
      <c r="M5946" s="2">
        <f t="shared" si="736"/>
        <v>70.430000000000007</v>
      </c>
      <c r="N5946" s="2">
        <f t="shared" si="737"/>
        <v>31.4</v>
      </c>
      <c r="O5946" s="2">
        <f t="shared" si="738"/>
        <v>39.030000000000008</v>
      </c>
      <c r="P5946" s="4">
        <f t="shared" si="739"/>
        <v>0.55416725827062341</v>
      </c>
      <c r="Q5946">
        <f t="shared" si="740"/>
        <v>2025</v>
      </c>
      <c r="R5946" t="str">
        <f t="shared" si="741"/>
        <v>Q4</v>
      </c>
      <c r="S5946">
        <f t="shared" si="742"/>
        <v>12</v>
      </c>
      <c r="T5946" t="str">
        <f t="shared" si="743"/>
        <v>Dec</v>
      </c>
    </row>
    <row r="5947" spans="1:20" x14ac:dyDescent="0.35">
      <c r="A5947" t="s">
        <v>6012</v>
      </c>
      <c r="B5947" s="1">
        <v>45992</v>
      </c>
      <c r="C5947" t="s">
        <v>21</v>
      </c>
      <c r="D5947" t="s">
        <v>22</v>
      </c>
      <c r="E5947" t="s">
        <v>23</v>
      </c>
      <c r="F5947" t="s">
        <v>37</v>
      </c>
      <c r="G5947" t="s">
        <v>32</v>
      </c>
      <c r="H5947" t="s">
        <v>50</v>
      </c>
      <c r="I5947">
        <v>1</v>
      </c>
      <c r="J5947" s="2">
        <v>231.93</v>
      </c>
      <c r="K5947" s="3">
        <v>0</v>
      </c>
      <c r="L5947" s="2">
        <v>120.64</v>
      </c>
      <c r="M5947" s="2">
        <f t="shared" si="736"/>
        <v>231.93</v>
      </c>
      <c r="N5947" s="2">
        <f t="shared" si="737"/>
        <v>120.64</v>
      </c>
      <c r="O5947" s="2">
        <f t="shared" si="738"/>
        <v>111.29</v>
      </c>
      <c r="P5947" s="4">
        <f t="shared" si="739"/>
        <v>0.47984305609451128</v>
      </c>
      <c r="Q5947">
        <f t="shared" si="740"/>
        <v>2025</v>
      </c>
      <c r="R5947" t="str">
        <f t="shared" si="741"/>
        <v>Q4</v>
      </c>
      <c r="S5947">
        <f t="shared" si="742"/>
        <v>12</v>
      </c>
      <c r="T5947" t="str">
        <f t="shared" si="743"/>
        <v>Dec</v>
      </c>
    </row>
    <row r="5948" spans="1:20" x14ac:dyDescent="0.35">
      <c r="A5948" t="s">
        <v>6013</v>
      </c>
      <c r="B5948" s="1">
        <v>45992</v>
      </c>
      <c r="C5948" t="s">
        <v>62</v>
      </c>
      <c r="D5948" t="s">
        <v>63</v>
      </c>
      <c r="E5948" t="s">
        <v>36</v>
      </c>
      <c r="F5948" t="s">
        <v>37</v>
      </c>
      <c r="G5948" t="s">
        <v>46</v>
      </c>
      <c r="H5948" t="s">
        <v>75</v>
      </c>
      <c r="I5948">
        <v>3</v>
      </c>
      <c r="J5948" s="2">
        <v>32.11</v>
      </c>
      <c r="K5948" s="3">
        <v>0.1</v>
      </c>
      <c r="L5948" s="2">
        <v>10.39</v>
      </c>
      <c r="M5948" s="2">
        <f t="shared" si="736"/>
        <v>86.7</v>
      </c>
      <c r="N5948" s="2">
        <f t="shared" si="737"/>
        <v>31.17</v>
      </c>
      <c r="O5948" s="2">
        <f t="shared" si="738"/>
        <v>55.53</v>
      </c>
      <c r="P5948" s="4">
        <f t="shared" si="739"/>
        <v>0.64048442906574399</v>
      </c>
      <c r="Q5948">
        <f t="shared" si="740"/>
        <v>2025</v>
      </c>
      <c r="R5948" t="str">
        <f t="shared" si="741"/>
        <v>Q4</v>
      </c>
      <c r="S5948">
        <f t="shared" si="742"/>
        <v>12</v>
      </c>
      <c r="T5948" t="str">
        <f t="shared" si="743"/>
        <v>Dec</v>
      </c>
    </row>
    <row r="5949" spans="1:20" x14ac:dyDescent="0.35">
      <c r="A5949" t="s">
        <v>6014</v>
      </c>
      <c r="B5949" s="1">
        <v>45992</v>
      </c>
      <c r="C5949" t="s">
        <v>21</v>
      </c>
      <c r="D5949" t="s">
        <v>35</v>
      </c>
      <c r="E5949" t="s">
        <v>52</v>
      </c>
      <c r="F5949" t="s">
        <v>37</v>
      </c>
      <c r="G5949" t="s">
        <v>32</v>
      </c>
      <c r="H5949" t="s">
        <v>33</v>
      </c>
      <c r="I5949">
        <v>1</v>
      </c>
      <c r="J5949" s="2">
        <v>39</v>
      </c>
      <c r="K5949" s="3">
        <v>0.05</v>
      </c>
      <c r="L5949" s="2">
        <v>12.3</v>
      </c>
      <c r="M5949" s="2">
        <f t="shared" si="736"/>
        <v>37.049999999999997</v>
      </c>
      <c r="N5949" s="2">
        <f t="shared" si="737"/>
        <v>12.3</v>
      </c>
      <c r="O5949" s="2">
        <f t="shared" si="738"/>
        <v>24.749999999999996</v>
      </c>
      <c r="P5949" s="4">
        <f t="shared" si="739"/>
        <v>0.66801619433198378</v>
      </c>
      <c r="Q5949">
        <f t="shared" si="740"/>
        <v>2025</v>
      </c>
      <c r="R5949" t="str">
        <f t="shared" si="741"/>
        <v>Q4</v>
      </c>
      <c r="S5949">
        <f t="shared" si="742"/>
        <v>12</v>
      </c>
      <c r="T5949" t="str">
        <f t="shared" si="743"/>
        <v>Dec</v>
      </c>
    </row>
    <row r="5950" spans="1:20" x14ac:dyDescent="0.35">
      <c r="A5950" t="s">
        <v>6015</v>
      </c>
      <c r="B5950" s="1">
        <v>45992</v>
      </c>
      <c r="C5950" t="s">
        <v>41</v>
      </c>
      <c r="D5950" t="s">
        <v>42</v>
      </c>
      <c r="E5950" t="s">
        <v>30</v>
      </c>
      <c r="F5950" t="s">
        <v>31</v>
      </c>
      <c r="G5950" t="s">
        <v>38</v>
      </c>
      <c r="H5950" t="s">
        <v>56</v>
      </c>
      <c r="I5950">
        <v>5</v>
      </c>
      <c r="J5950" s="2">
        <v>81.62</v>
      </c>
      <c r="K5950" s="3">
        <v>0.05</v>
      </c>
      <c r="L5950" s="2">
        <v>31.7</v>
      </c>
      <c r="M5950" s="2">
        <f t="shared" si="736"/>
        <v>387.7</v>
      </c>
      <c r="N5950" s="2">
        <f t="shared" si="737"/>
        <v>158.5</v>
      </c>
      <c r="O5950" s="2">
        <f t="shared" si="738"/>
        <v>229.2</v>
      </c>
      <c r="P5950" s="4">
        <f t="shared" si="739"/>
        <v>0.59117874645344337</v>
      </c>
      <c r="Q5950">
        <f t="shared" si="740"/>
        <v>2025</v>
      </c>
      <c r="R5950" t="str">
        <f t="shared" si="741"/>
        <v>Q4</v>
      </c>
      <c r="S5950">
        <f t="shared" si="742"/>
        <v>12</v>
      </c>
      <c r="T5950" t="str">
        <f t="shared" si="743"/>
        <v>Dec</v>
      </c>
    </row>
    <row r="5951" spans="1:20" x14ac:dyDescent="0.35">
      <c r="A5951" t="s">
        <v>6016</v>
      </c>
      <c r="B5951" s="1">
        <v>45992</v>
      </c>
      <c r="C5951" t="s">
        <v>21</v>
      </c>
      <c r="D5951" t="s">
        <v>22</v>
      </c>
      <c r="E5951" t="s">
        <v>23</v>
      </c>
      <c r="F5951" t="s">
        <v>24</v>
      </c>
      <c r="G5951" t="s">
        <v>53</v>
      </c>
      <c r="H5951" t="s">
        <v>54</v>
      </c>
      <c r="I5951">
        <v>7</v>
      </c>
      <c r="J5951" s="2">
        <v>146.25</v>
      </c>
      <c r="K5951" s="3">
        <v>0.15</v>
      </c>
      <c r="L5951" s="2">
        <v>69.86</v>
      </c>
      <c r="M5951" s="2">
        <f t="shared" si="736"/>
        <v>870.19</v>
      </c>
      <c r="N5951" s="2">
        <f t="shared" si="737"/>
        <v>489.02</v>
      </c>
      <c r="O5951" s="2">
        <f t="shared" si="738"/>
        <v>381.17000000000007</v>
      </c>
      <c r="P5951" s="4">
        <f t="shared" si="739"/>
        <v>0.43803077488824288</v>
      </c>
      <c r="Q5951">
        <f t="shared" si="740"/>
        <v>2025</v>
      </c>
      <c r="R5951" t="str">
        <f t="shared" si="741"/>
        <v>Q4</v>
      </c>
      <c r="S5951">
        <f t="shared" si="742"/>
        <v>12</v>
      </c>
      <c r="T5951" t="str">
        <f t="shared" si="743"/>
        <v>Dec</v>
      </c>
    </row>
    <row r="5952" spans="1:20" x14ac:dyDescent="0.35">
      <c r="A5952" t="s">
        <v>6017</v>
      </c>
      <c r="B5952" s="1">
        <v>45992</v>
      </c>
      <c r="C5952" t="s">
        <v>21</v>
      </c>
      <c r="D5952" t="s">
        <v>22</v>
      </c>
      <c r="E5952" t="s">
        <v>43</v>
      </c>
      <c r="F5952" t="s">
        <v>24</v>
      </c>
      <c r="G5952" t="s">
        <v>25</v>
      </c>
      <c r="H5952" t="s">
        <v>81</v>
      </c>
      <c r="I5952">
        <v>1</v>
      </c>
      <c r="J5952" s="2">
        <v>41.13</v>
      </c>
      <c r="K5952" s="3">
        <v>0.05</v>
      </c>
      <c r="L5952" s="2">
        <v>16.32</v>
      </c>
      <c r="M5952" s="2">
        <f t="shared" si="736"/>
        <v>39.07</v>
      </c>
      <c r="N5952" s="2">
        <f t="shared" si="737"/>
        <v>16.32</v>
      </c>
      <c r="O5952" s="2">
        <f t="shared" si="738"/>
        <v>22.75</v>
      </c>
      <c r="P5952" s="4">
        <f t="shared" si="739"/>
        <v>0.58228820066547227</v>
      </c>
      <c r="Q5952">
        <f t="shared" si="740"/>
        <v>2025</v>
      </c>
      <c r="R5952" t="str">
        <f t="shared" si="741"/>
        <v>Q4</v>
      </c>
      <c r="S5952">
        <f t="shared" si="742"/>
        <v>12</v>
      </c>
      <c r="T5952" t="str">
        <f t="shared" si="743"/>
        <v>Dec</v>
      </c>
    </row>
    <row r="5953" spans="1:20" x14ac:dyDescent="0.35">
      <c r="A5953" t="s">
        <v>6018</v>
      </c>
      <c r="B5953" s="1">
        <v>45993</v>
      </c>
      <c r="C5953" t="s">
        <v>62</v>
      </c>
      <c r="D5953" t="s">
        <v>74</v>
      </c>
      <c r="E5953" t="s">
        <v>52</v>
      </c>
      <c r="F5953" t="s">
        <v>37</v>
      </c>
      <c r="G5953" t="s">
        <v>38</v>
      </c>
      <c r="H5953" t="s">
        <v>84</v>
      </c>
      <c r="I5953">
        <v>1</v>
      </c>
      <c r="J5953" s="2">
        <v>246.78</v>
      </c>
      <c r="K5953" s="3">
        <v>0</v>
      </c>
      <c r="L5953" s="2">
        <v>130.66999999999999</v>
      </c>
      <c r="M5953" s="2">
        <f t="shared" si="736"/>
        <v>246.78</v>
      </c>
      <c r="N5953" s="2">
        <f t="shared" si="737"/>
        <v>130.66999999999999</v>
      </c>
      <c r="O5953" s="2">
        <f t="shared" si="738"/>
        <v>116.11000000000001</v>
      </c>
      <c r="P5953" s="4">
        <f t="shared" si="739"/>
        <v>0.4705000405219224</v>
      </c>
      <c r="Q5953">
        <f t="shared" si="740"/>
        <v>2025</v>
      </c>
      <c r="R5953" t="str">
        <f t="shared" si="741"/>
        <v>Q4</v>
      </c>
      <c r="S5953">
        <f t="shared" si="742"/>
        <v>12</v>
      </c>
      <c r="T5953" t="str">
        <f t="shared" si="743"/>
        <v>Dec</v>
      </c>
    </row>
    <row r="5954" spans="1:20" x14ac:dyDescent="0.35">
      <c r="A5954" t="s">
        <v>6019</v>
      </c>
      <c r="B5954" s="1">
        <v>45993</v>
      </c>
      <c r="C5954" t="s">
        <v>21</v>
      </c>
      <c r="D5954" t="s">
        <v>22</v>
      </c>
      <c r="E5954" t="s">
        <v>36</v>
      </c>
      <c r="F5954" t="s">
        <v>37</v>
      </c>
      <c r="G5954" t="s">
        <v>38</v>
      </c>
      <c r="H5954" t="s">
        <v>39</v>
      </c>
      <c r="I5954">
        <v>2</v>
      </c>
      <c r="J5954" s="2">
        <v>149.62</v>
      </c>
      <c r="K5954" s="3">
        <v>0</v>
      </c>
      <c r="L5954" s="2">
        <v>80.959999999999994</v>
      </c>
      <c r="M5954" s="2">
        <f t="shared" ref="M5954:M6017" si="744">ROUND(I5954*J5954*(1-K5954),2)</f>
        <v>299.24</v>
      </c>
      <c r="N5954" s="2">
        <f t="shared" ref="N5954:N6017" si="745">ROUND(I5954*L5954,2)</f>
        <v>161.91999999999999</v>
      </c>
      <c r="O5954" s="2">
        <f t="shared" ref="O5954:O6017" si="746">M5954-N5954</f>
        <v>137.32000000000002</v>
      </c>
      <c r="P5954" s="4">
        <f t="shared" ref="P5954:P6017" si="747">IFERROR(O5954/M5954,0)</f>
        <v>0.45889586953615835</v>
      </c>
      <c r="Q5954">
        <f t="shared" ref="Q5954:Q6017" si="748">YEAR(B5954)</f>
        <v>2025</v>
      </c>
      <c r="R5954" t="str">
        <f t="shared" ref="R5954:R6017" si="749">"Q"&amp;ROUNDUP(MONTH(B5954)/3,0)</f>
        <v>Q4</v>
      </c>
      <c r="S5954">
        <f t="shared" ref="S5954:S6017" si="750">MONTH(B5954)</f>
        <v>12</v>
      </c>
      <c r="T5954" t="str">
        <f t="shared" ref="T5954:T6017" si="751">TEXT(B5954,"mmm")</f>
        <v>Dec</v>
      </c>
    </row>
    <row r="5955" spans="1:20" x14ac:dyDescent="0.35">
      <c r="A5955" t="s">
        <v>6020</v>
      </c>
      <c r="B5955" s="1">
        <v>45993</v>
      </c>
      <c r="C5955" t="s">
        <v>21</v>
      </c>
      <c r="D5955" t="s">
        <v>35</v>
      </c>
      <c r="E5955" t="s">
        <v>23</v>
      </c>
      <c r="F5955" t="s">
        <v>37</v>
      </c>
      <c r="G5955" t="s">
        <v>38</v>
      </c>
      <c r="H5955" t="s">
        <v>56</v>
      </c>
      <c r="I5955">
        <v>1</v>
      </c>
      <c r="J5955" s="2">
        <v>79.05</v>
      </c>
      <c r="K5955" s="3">
        <v>0</v>
      </c>
      <c r="L5955" s="2">
        <v>31.64</v>
      </c>
      <c r="M5955" s="2">
        <f t="shared" si="744"/>
        <v>79.05</v>
      </c>
      <c r="N5955" s="2">
        <f t="shared" si="745"/>
        <v>31.64</v>
      </c>
      <c r="O5955" s="2">
        <f t="shared" si="746"/>
        <v>47.41</v>
      </c>
      <c r="P5955" s="4">
        <f t="shared" si="747"/>
        <v>0.5997469955724225</v>
      </c>
      <c r="Q5955">
        <f t="shared" si="748"/>
        <v>2025</v>
      </c>
      <c r="R5955" t="str">
        <f t="shared" si="749"/>
        <v>Q4</v>
      </c>
      <c r="S5955">
        <f t="shared" si="750"/>
        <v>12</v>
      </c>
      <c r="T5955" t="str">
        <f t="shared" si="751"/>
        <v>Dec</v>
      </c>
    </row>
    <row r="5956" spans="1:20" x14ac:dyDescent="0.35">
      <c r="A5956" t="s">
        <v>6021</v>
      </c>
      <c r="B5956" s="1">
        <v>45993</v>
      </c>
      <c r="C5956" t="s">
        <v>62</v>
      </c>
      <c r="D5956" t="s">
        <v>74</v>
      </c>
      <c r="E5956" t="s">
        <v>36</v>
      </c>
      <c r="F5956" t="s">
        <v>37</v>
      </c>
      <c r="G5956" t="s">
        <v>46</v>
      </c>
      <c r="H5956" t="s">
        <v>75</v>
      </c>
      <c r="I5956">
        <v>1</v>
      </c>
      <c r="J5956" s="2">
        <v>31.46</v>
      </c>
      <c r="K5956" s="3">
        <v>0.1</v>
      </c>
      <c r="L5956" s="2">
        <v>10.38</v>
      </c>
      <c r="M5956" s="2">
        <f t="shared" si="744"/>
        <v>28.31</v>
      </c>
      <c r="N5956" s="2">
        <f t="shared" si="745"/>
        <v>10.38</v>
      </c>
      <c r="O5956" s="2">
        <f t="shared" si="746"/>
        <v>17.93</v>
      </c>
      <c r="P5956" s="4">
        <f t="shared" si="747"/>
        <v>0.63334510773578245</v>
      </c>
      <c r="Q5956">
        <f t="shared" si="748"/>
        <v>2025</v>
      </c>
      <c r="R5956" t="str">
        <f t="shared" si="749"/>
        <v>Q4</v>
      </c>
      <c r="S5956">
        <f t="shared" si="750"/>
        <v>12</v>
      </c>
      <c r="T5956" t="str">
        <f t="shared" si="751"/>
        <v>Dec</v>
      </c>
    </row>
    <row r="5957" spans="1:20" x14ac:dyDescent="0.35">
      <c r="A5957" t="s">
        <v>6022</v>
      </c>
      <c r="B5957" s="1">
        <v>45993</v>
      </c>
      <c r="C5957" t="s">
        <v>21</v>
      </c>
      <c r="D5957" t="s">
        <v>35</v>
      </c>
      <c r="E5957" t="s">
        <v>23</v>
      </c>
      <c r="F5957" t="s">
        <v>37</v>
      </c>
      <c r="G5957" t="s">
        <v>25</v>
      </c>
      <c r="H5957" t="s">
        <v>81</v>
      </c>
      <c r="I5957">
        <v>1</v>
      </c>
      <c r="J5957" s="2">
        <v>42.14</v>
      </c>
      <c r="K5957" s="3">
        <v>0</v>
      </c>
      <c r="L5957" s="2">
        <v>16.11</v>
      </c>
      <c r="M5957" s="2">
        <f t="shared" si="744"/>
        <v>42.14</v>
      </c>
      <c r="N5957" s="2">
        <f t="shared" si="745"/>
        <v>16.11</v>
      </c>
      <c r="O5957" s="2">
        <f t="shared" si="746"/>
        <v>26.03</v>
      </c>
      <c r="P5957" s="4">
        <f t="shared" si="747"/>
        <v>0.61770289511153298</v>
      </c>
      <c r="Q5957">
        <f t="shared" si="748"/>
        <v>2025</v>
      </c>
      <c r="R5957" t="str">
        <f t="shared" si="749"/>
        <v>Q4</v>
      </c>
      <c r="S5957">
        <f t="shared" si="750"/>
        <v>12</v>
      </c>
      <c r="T5957" t="str">
        <f t="shared" si="751"/>
        <v>Dec</v>
      </c>
    </row>
    <row r="5958" spans="1:20" x14ac:dyDescent="0.35">
      <c r="A5958" t="s">
        <v>6023</v>
      </c>
      <c r="B5958" s="1">
        <v>45993</v>
      </c>
      <c r="C5958" t="s">
        <v>41</v>
      </c>
      <c r="D5958" t="s">
        <v>90</v>
      </c>
      <c r="E5958" t="s">
        <v>23</v>
      </c>
      <c r="F5958" t="s">
        <v>24</v>
      </c>
      <c r="G5958" t="s">
        <v>53</v>
      </c>
      <c r="H5958" t="s">
        <v>70</v>
      </c>
      <c r="I5958">
        <v>1</v>
      </c>
      <c r="J5958" s="2">
        <v>57.32</v>
      </c>
      <c r="K5958" s="3">
        <v>0</v>
      </c>
      <c r="L5958" s="2">
        <v>19</v>
      </c>
      <c r="M5958" s="2">
        <f t="shared" si="744"/>
        <v>57.32</v>
      </c>
      <c r="N5958" s="2">
        <f t="shared" si="745"/>
        <v>19</v>
      </c>
      <c r="O5958" s="2">
        <f t="shared" si="746"/>
        <v>38.32</v>
      </c>
      <c r="P5958" s="4">
        <f t="shared" si="747"/>
        <v>0.66852756454989537</v>
      </c>
      <c r="Q5958">
        <f t="shared" si="748"/>
        <v>2025</v>
      </c>
      <c r="R5958" t="str">
        <f t="shared" si="749"/>
        <v>Q4</v>
      </c>
      <c r="S5958">
        <f t="shared" si="750"/>
        <v>12</v>
      </c>
      <c r="T5958" t="str">
        <f t="shared" si="751"/>
        <v>Dec</v>
      </c>
    </row>
    <row r="5959" spans="1:20" x14ac:dyDescent="0.35">
      <c r="A5959" t="s">
        <v>6024</v>
      </c>
      <c r="B5959" s="1">
        <v>45993</v>
      </c>
      <c r="C5959" t="s">
        <v>21</v>
      </c>
      <c r="D5959" t="s">
        <v>35</v>
      </c>
      <c r="E5959" t="s">
        <v>23</v>
      </c>
      <c r="F5959" t="s">
        <v>37</v>
      </c>
      <c r="G5959" t="s">
        <v>46</v>
      </c>
      <c r="H5959" t="s">
        <v>183</v>
      </c>
      <c r="I5959">
        <v>4</v>
      </c>
      <c r="J5959" s="2">
        <v>141.03</v>
      </c>
      <c r="K5959" s="3">
        <v>0</v>
      </c>
      <c r="L5959" s="2">
        <v>61.53</v>
      </c>
      <c r="M5959" s="2">
        <f t="shared" si="744"/>
        <v>564.12</v>
      </c>
      <c r="N5959" s="2">
        <f t="shared" si="745"/>
        <v>246.12</v>
      </c>
      <c r="O5959" s="2">
        <f t="shared" si="746"/>
        <v>318</v>
      </c>
      <c r="P5959" s="4">
        <f t="shared" si="747"/>
        <v>0.56370984896830456</v>
      </c>
      <c r="Q5959">
        <f t="shared" si="748"/>
        <v>2025</v>
      </c>
      <c r="R5959" t="str">
        <f t="shared" si="749"/>
        <v>Q4</v>
      </c>
      <c r="S5959">
        <f t="shared" si="750"/>
        <v>12</v>
      </c>
      <c r="T5959" t="str">
        <f t="shared" si="751"/>
        <v>Dec</v>
      </c>
    </row>
    <row r="5960" spans="1:20" x14ac:dyDescent="0.35">
      <c r="A5960" t="s">
        <v>6025</v>
      </c>
      <c r="B5960" s="1">
        <v>45994</v>
      </c>
      <c r="C5960" t="s">
        <v>28</v>
      </c>
      <c r="D5960" t="s">
        <v>49</v>
      </c>
      <c r="E5960" t="s">
        <v>36</v>
      </c>
      <c r="F5960" t="s">
        <v>37</v>
      </c>
      <c r="G5960" t="s">
        <v>25</v>
      </c>
      <c r="H5960" t="s">
        <v>81</v>
      </c>
      <c r="I5960">
        <v>2</v>
      </c>
      <c r="J5960" s="2">
        <v>42.65</v>
      </c>
      <c r="K5960" s="3">
        <v>0</v>
      </c>
      <c r="L5960" s="2">
        <v>15.68</v>
      </c>
      <c r="M5960" s="2">
        <f t="shared" si="744"/>
        <v>85.3</v>
      </c>
      <c r="N5960" s="2">
        <f t="shared" si="745"/>
        <v>31.36</v>
      </c>
      <c r="O5960" s="2">
        <f t="shared" si="746"/>
        <v>53.94</v>
      </c>
      <c r="P5960" s="4">
        <f t="shared" si="747"/>
        <v>0.63235638921453696</v>
      </c>
      <c r="Q5960">
        <f t="shared" si="748"/>
        <v>2025</v>
      </c>
      <c r="R5960" t="str">
        <f t="shared" si="749"/>
        <v>Q4</v>
      </c>
      <c r="S5960">
        <f t="shared" si="750"/>
        <v>12</v>
      </c>
      <c r="T5960" t="str">
        <f t="shared" si="751"/>
        <v>Dec</v>
      </c>
    </row>
    <row r="5961" spans="1:20" x14ac:dyDescent="0.35">
      <c r="A5961" t="s">
        <v>6026</v>
      </c>
      <c r="B5961" s="1">
        <v>45994</v>
      </c>
      <c r="C5961" t="s">
        <v>62</v>
      </c>
      <c r="D5961" t="s">
        <v>69</v>
      </c>
      <c r="E5961" t="s">
        <v>23</v>
      </c>
      <c r="F5961" t="s">
        <v>37</v>
      </c>
      <c r="G5961" t="s">
        <v>25</v>
      </c>
      <c r="H5961" t="s">
        <v>81</v>
      </c>
      <c r="I5961">
        <v>2</v>
      </c>
      <c r="J5961" s="2">
        <v>38.340000000000003</v>
      </c>
      <c r="K5961" s="3">
        <v>0</v>
      </c>
      <c r="L5961" s="2">
        <v>15.83</v>
      </c>
      <c r="M5961" s="2">
        <f t="shared" si="744"/>
        <v>76.680000000000007</v>
      </c>
      <c r="N5961" s="2">
        <f t="shared" si="745"/>
        <v>31.66</v>
      </c>
      <c r="O5961" s="2">
        <f t="shared" si="746"/>
        <v>45.02000000000001</v>
      </c>
      <c r="P5961" s="4">
        <f t="shared" si="747"/>
        <v>0.587115284298383</v>
      </c>
      <c r="Q5961">
        <f t="shared" si="748"/>
        <v>2025</v>
      </c>
      <c r="R5961" t="str">
        <f t="shared" si="749"/>
        <v>Q4</v>
      </c>
      <c r="S5961">
        <f t="shared" si="750"/>
        <v>12</v>
      </c>
      <c r="T5961" t="str">
        <f t="shared" si="751"/>
        <v>Dec</v>
      </c>
    </row>
    <row r="5962" spans="1:20" x14ac:dyDescent="0.35">
      <c r="A5962" t="s">
        <v>6027</v>
      </c>
      <c r="B5962" s="1">
        <v>45994</v>
      </c>
      <c r="C5962" t="s">
        <v>28</v>
      </c>
      <c r="D5962" t="s">
        <v>29</v>
      </c>
      <c r="E5962" t="s">
        <v>23</v>
      </c>
      <c r="F5962" t="s">
        <v>37</v>
      </c>
      <c r="G5962" t="s">
        <v>32</v>
      </c>
      <c r="H5962" t="s">
        <v>113</v>
      </c>
      <c r="I5962">
        <v>1</v>
      </c>
      <c r="J5962" s="2">
        <v>396.34</v>
      </c>
      <c r="K5962" s="3">
        <v>0</v>
      </c>
      <c r="L5962" s="2">
        <v>206.06</v>
      </c>
      <c r="M5962" s="2">
        <f t="shared" si="744"/>
        <v>396.34</v>
      </c>
      <c r="N5962" s="2">
        <f t="shared" si="745"/>
        <v>206.06</v>
      </c>
      <c r="O5962" s="2">
        <f t="shared" si="746"/>
        <v>190.27999999999997</v>
      </c>
      <c r="P5962" s="4">
        <f t="shared" si="747"/>
        <v>0.48009284957359838</v>
      </c>
      <c r="Q5962">
        <f t="shared" si="748"/>
        <v>2025</v>
      </c>
      <c r="R5962" t="str">
        <f t="shared" si="749"/>
        <v>Q4</v>
      </c>
      <c r="S5962">
        <f t="shared" si="750"/>
        <v>12</v>
      </c>
      <c r="T5962" t="str">
        <f t="shared" si="751"/>
        <v>Dec</v>
      </c>
    </row>
    <row r="5963" spans="1:20" x14ac:dyDescent="0.35">
      <c r="A5963" t="s">
        <v>6028</v>
      </c>
      <c r="B5963" s="1">
        <v>45994</v>
      </c>
      <c r="C5963" t="s">
        <v>21</v>
      </c>
      <c r="D5963" t="s">
        <v>35</v>
      </c>
      <c r="E5963" t="s">
        <v>52</v>
      </c>
      <c r="F5963" t="s">
        <v>37</v>
      </c>
      <c r="G5963" t="s">
        <v>53</v>
      </c>
      <c r="H5963" t="s">
        <v>54</v>
      </c>
      <c r="I5963">
        <v>1</v>
      </c>
      <c r="J5963" s="2">
        <v>148.06</v>
      </c>
      <c r="K5963" s="3">
        <v>0.15</v>
      </c>
      <c r="L5963" s="2">
        <v>71.209999999999994</v>
      </c>
      <c r="M5963" s="2">
        <f t="shared" si="744"/>
        <v>125.85</v>
      </c>
      <c r="N5963" s="2">
        <f t="shared" si="745"/>
        <v>71.209999999999994</v>
      </c>
      <c r="O5963" s="2">
        <f t="shared" si="746"/>
        <v>54.64</v>
      </c>
      <c r="P5963" s="4">
        <f t="shared" si="747"/>
        <v>0.43416765991259437</v>
      </c>
      <c r="Q5963">
        <f t="shared" si="748"/>
        <v>2025</v>
      </c>
      <c r="R5963" t="str">
        <f t="shared" si="749"/>
        <v>Q4</v>
      </c>
      <c r="S5963">
        <f t="shared" si="750"/>
        <v>12</v>
      </c>
      <c r="T5963" t="str">
        <f t="shared" si="751"/>
        <v>Dec</v>
      </c>
    </row>
    <row r="5964" spans="1:20" x14ac:dyDescent="0.35">
      <c r="A5964" t="s">
        <v>6029</v>
      </c>
      <c r="B5964" s="1">
        <v>45994</v>
      </c>
      <c r="C5964" t="s">
        <v>62</v>
      </c>
      <c r="D5964" t="s">
        <v>63</v>
      </c>
      <c r="E5964" t="s">
        <v>52</v>
      </c>
      <c r="F5964" t="s">
        <v>37</v>
      </c>
      <c r="G5964" t="s">
        <v>32</v>
      </c>
      <c r="H5964" t="s">
        <v>113</v>
      </c>
      <c r="I5964">
        <v>1</v>
      </c>
      <c r="J5964" s="2">
        <v>372.3</v>
      </c>
      <c r="K5964" s="3">
        <v>0.1</v>
      </c>
      <c r="L5964" s="2">
        <v>212.81</v>
      </c>
      <c r="M5964" s="2">
        <f t="shared" si="744"/>
        <v>335.07</v>
      </c>
      <c r="N5964" s="2">
        <f t="shared" si="745"/>
        <v>212.81</v>
      </c>
      <c r="O5964" s="2">
        <f t="shared" si="746"/>
        <v>122.25999999999999</v>
      </c>
      <c r="P5964" s="4">
        <f t="shared" si="747"/>
        <v>0.36487898051153489</v>
      </c>
      <c r="Q5964">
        <f t="shared" si="748"/>
        <v>2025</v>
      </c>
      <c r="R5964" t="str">
        <f t="shared" si="749"/>
        <v>Q4</v>
      </c>
      <c r="S5964">
        <f t="shared" si="750"/>
        <v>12</v>
      </c>
      <c r="T5964" t="str">
        <f t="shared" si="751"/>
        <v>Dec</v>
      </c>
    </row>
    <row r="5965" spans="1:20" x14ac:dyDescent="0.35">
      <c r="A5965" t="s">
        <v>6030</v>
      </c>
      <c r="B5965" s="1">
        <v>45994</v>
      </c>
      <c r="C5965" t="s">
        <v>21</v>
      </c>
      <c r="D5965" t="s">
        <v>22</v>
      </c>
      <c r="E5965" t="s">
        <v>36</v>
      </c>
      <c r="F5965" t="s">
        <v>37</v>
      </c>
      <c r="G5965" t="s">
        <v>32</v>
      </c>
      <c r="H5965" t="s">
        <v>113</v>
      </c>
      <c r="I5965">
        <v>1</v>
      </c>
      <c r="J5965" s="2">
        <v>369.74</v>
      </c>
      <c r="K5965" s="3">
        <v>0</v>
      </c>
      <c r="L5965" s="2">
        <v>210.3</v>
      </c>
      <c r="M5965" s="2">
        <f t="shared" si="744"/>
        <v>369.74</v>
      </c>
      <c r="N5965" s="2">
        <f t="shared" si="745"/>
        <v>210.3</v>
      </c>
      <c r="O5965" s="2">
        <f t="shared" si="746"/>
        <v>159.44</v>
      </c>
      <c r="P5965" s="4">
        <f t="shared" si="747"/>
        <v>0.43122193974143991</v>
      </c>
      <c r="Q5965">
        <f t="shared" si="748"/>
        <v>2025</v>
      </c>
      <c r="R5965" t="str">
        <f t="shared" si="749"/>
        <v>Q4</v>
      </c>
      <c r="S5965">
        <f t="shared" si="750"/>
        <v>12</v>
      </c>
      <c r="T5965" t="str">
        <f t="shared" si="751"/>
        <v>Dec</v>
      </c>
    </row>
    <row r="5966" spans="1:20" x14ac:dyDescent="0.35">
      <c r="A5966" t="s">
        <v>6031</v>
      </c>
      <c r="B5966" s="1">
        <v>45994</v>
      </c>
      <c r="C5966" t="s">
        <v>62</v>
      </c>
      <c r="D5966" t="s">
        <v>69</v>
      </c>
      <c r="E5966" t="s">
        <v>30</v>
      </c>
      <c r="F5966" t="s">
        <v>31</v>
      </c>
      <c r="G5966" t="s">
        <v>53</v>
      </c>
      <c r="H5966" t="s">
        <v>54</v>
      </c>
      <c r="I5966">
        <v>6</v>
      </c>
      <c r="J5966" s="2">
        <v>138.38</v>
      </c>
      <c r="K5966" s="3">
        <v>0.05</v>
      </c>
      <c r="L5966" s="2">
        <v>71.010000000000005</v>
      </c>
      <c r="M5966" s="2">
        <f t="shared" si="744"/>
        <v>788.77</v>
      </c>
      <c r="N5966" s="2">
        <f t="shared" si="745"/>
        <v>426.06</v>
      </c>
      <c r="O5966" s="2">
        <f t="shared" si="746"/>
        <v>362.71</v>
      </c>
      <c r="P5966" s="4">
        <f t="shared" si="747"/>
        <v>0.45984253965034166</v>
      </c>
      <c r="Q5966">
        <f t="shared" si="748"/>
        <v>2025</v>
      </c>
      <c r="R5966" t="str">
        <f t="shared" si="749"/>
        <v>Q4</v>
      </c>
      <c r="S5966">
        <f t="shared" si="750"/>
        <v>12</v>
      </c>
      <c r="T5966" t="str">
        <f t="shared" si="751"/>
        <v>Dec</v>
      </c>
    </row>
    <row r="5967" spans="1:20" x14ac:dyDescent="0.35">
      <c r="A5967" t="s">
        <v>6032</v>
      </c>
      <c r="B5967" s="1">
        <v>45994</v>
      </c>
      <c r="C5967" t="s">
        <v>21</v>
      </c>
      <c r="D5967" t="s">
        <v>35</v>
      </c>
      <c r="E5967" t="s">
        <v>23</v>
      </c>
      <c r="F5967" t="s">
        <v>37</v>
      </c>
      <c r="G5967" t="s">
        <v>25</v>
      </c>
      <c r="H5967" t="s">
        <v>81</v>
      </c>
      <c r="I5967">
        <v>2</v>
      </c>
      <c r="J5967" s="2">
        <v>42.34</v>
      </c>
      <c r="K5967" s="3">
        <v>0</v>
      </c>
      <c r="L5967" s="2">
        <v>16.239999999999998</v>
      </c>
      <c r="M5967" s="2">
        <f t="shared" si="744"/>
        <v>84.68</v>
      </c>
      <c r="N5967" s="2">
        <f t="shared" si="745"/>
        <v>32.479999999999997</v>
      </c>
      <c r="O5967" s="2">
        <f t="shared" si="746"/>
        <v>52.20000000000001</v>
      </c>
      <c r="P5967" s="4">
        <f t="shared" si="747"/>
        <v>0.61643835616438358</v>
      </c>
      <c r="Q5967">
        <f t="shared" si="748"/>
        <v>2025</v>
      </c>
      <c r="R5967" t="str">
        <f t="shared" si="749"/>
        <v>Q4</v>
      </c>
      <c r="S5967">
        <f t="shared" si="750"/>
        <v>12</v>
      </c>
      <c r="T5967" t="str">
        <f t="shared" si="751"/>
        <v>Dec</v>
      </c>
    </row>
    <row r="5968" spans="1:20" x14ac:dyDescent="0.35">
      <c r="A5968" t="s">
        <v>6033</v>
      </c>
      <c r="B5968" s="1">
        <v>45995</v>
      </c>
      <c r="C5968" t="s">
        <v>62</v>
      </c>
      <c r="D5968" t="s">
        <v>63</v>
      </c>
      <c r="E5968" t="s">
        <v>52</v>
      </c>
      <c r="F5968" t="s">
        <v>37</v>
      </c>
      <c r="G5968" t="s">
        <v>53</v>
      </c>
      <c r="H5968" t="s">
        <v>54</v>
      </c>
      <c r="I5968">
        <v>1</v>
      </c>
      <c r="J5968" s="2">
        <v>141.34</v>
      </c>
      <c r="K5968" s="3">
        <v>0</v>
      </c>
      <c r="L5968" s="2">
        <v>71.73</v>
      </c>
      <c r="M5968" s="2">
        <f t="shared" si="744"/>
        <v>141.34</v>
      </c>
      <c r="N5968" s="2">
        <f t="shared" si="745"/>
        <v>71.73</v>
      </c>
      <c r="O5968" s="2">
        <f t="shared" si="746"/>
        <v>69.61</v>
      </c>
      <c r="P5968" s="4">
        <f t="shared" si="747"/>
        <v>0.49250035375689827</v>
      </c>
      <c r="Q5968">
        <f t="shared" si="748"/>
        <v>2025</v>
      </c>
      <c r="R5968" t="str">
        <f t="shared" si="749"/>
        <v>Q4</v>
      </c>
      <c r="S5968">
        <f t="shared" si="750"/>
        <v>12</v>
      </c>
      <c r="T5968" t="str">
        <f t="shared" si="751"/>
        <v>Dec</v>
      </c>
    </row>
    <row r="5969" spans="1:20" x14ac:dyDescent="0.35">
      <c r="A5969" t="s">
        <v>6034</v>
      </c>
      <c r="B5969" s="1">
        <v>45995</v>
      </c>
      <c r="C5969" t="s">
        <v>41</v>
      </c>
      <c r="D5969" t="s">
        <v>42</v>
      </c>
      <c r="E5969" t="s">
        <v>36</v>
      </c>
      <c r="F5969" t="s">
        <v>37</v>
      </c>
      <c r="G5969" t="s">
        <v>38</v>
      </c>
      <c r="H5969" t="s">
        <v>56</v>
      </c>
      <c r="I5969">
        <v>1</v>
      </c>
      <c r="J5969" s="2">
        <v>81.459999999999994</v>
      </c>
      <c r="K5969" s="3">
        <v>0.1</v>
      </c>
      <c r="L5969" s="2">
        <v>32.659999999999997</v>
      </c>
      <c r="M5969" s="2">
        <f t="shared" si="744"/>
        <v>73.31</v>
      </c>
      <c r="N5969" s="2">
        <f t="shared" si="745"/>
        <v>32.659999999999997</v>
      </c>
      <c r="O5969" s="2">
        <f t="shared" si="746"/>
        <v>40.650000000000006</v>
      </c>
      <c r="P5969" s="4">
        <f t="shared" si="747"/>
        <v>0.55449461192197524</v>
      </c>
      <c r="Q5969">
        <f t="shared" si="748"/>
        <v>2025</v>
      </c>
      <c r="R5969" t="str">
        <f t="shared" si="749"/>
        <v>Q4</v>
      </c>
      <c r="S5969">
        <f t="shared" si="750"/>
        <v>12</v>
      </c>
      <c r="T5969" t="str">
        <f t="shared" si="751"/>
        <v>Dec</v>
      </c>
    </row>
    <row r="5970" spans="1:20" x14ac:dyDescent="0.35">
      <c r="A5970" t="s">
        <v>6035</v>
      </c>
      <c r="B5970" s="1">
        <v>45995</v>
      </c>
      <c r="C5970" t="s">
        <v>41</v>
      </c>
      <c r="D5970" t="s">
        <v>90</v>
      </c>
      <c r="E5970" t="s">
        <v>30</v>
      </c>
      <c r="F5970" t="s">
        <v>31</v>
      </c>
      <c r="G5970" t="s">
        <v>53</v>
      </c>
      <c r="H5970" t="s">
        <v>70</v>
      </c>
      <c r="I5970">
        <v>6</v>
      </c>
      <c r="J5970" s="2">
        <v>55.83</v>
      </c>
      <c r="K5970" s="3">
        <v>0.2</v>
      </c>
      <c r="L5970" s="2">
        <v>19.170000000000002</v>
      </c>
      <c r="M5970" s="2">
        <f t="shared" si="744"/>
        <v>267.98</v>
      </c>
      <c r="N5970" s="2">
        <f t="shared" si="745"/>
        <v>115.02</v>
      </c>
      <c r="O5970" s="2">
        <f t="shared" si="746"/>
        <v>152.96000000000004</v>
      </c>
      <c r="P5970" s="4">
        <f t="shared" si="747"/>
        <v>0.57078886484065983</v>
      </c>
      <c r="Q5970">
        <f t="shared" si="748"/>
        <v>2025</v>
      </c>
      <c r="R5970" t="str">
        <f t="shared" si="749"/>
        <v>Q4</v>
      </c>
      <c r="S5970">
        <f t="shared" si="750"/>
        <v>12</v>
      </c>
      <c r="T5970" t="str">
        <f t="shared" si="751"/>
        <v>Dec</v>
      </c>
    </row>
    <row r="5971" spans="1:20" x14ac:dyDescent="0.35">
      <c r="A5971" t="s">
        <v>6036</v>
      </c>
      <c r="B5971" s="1">
        <v>45995</v>
      </c>
      <c r="C5971" t="s">
        <v>21</v>
      </c>
      <c r="D5971" t="s">
        <v>103</v>
      </c>
      <c r="E5971" t="s">
        <v>52</v>
      </c>
      <c r="F5971" t="s">
        <v>37</v>
      </c>
      <c r="G5971" t="s">
        <v>53</v>
      </c>
      <c r="H5971" t="s">
        <v>66</v>
      </c>
      <c r="I5971">
        <v>2</v>
      </c>
      <c r="J5971" s="2">
        <v>100.49</v>
      </c>
      <c r="K5971" s="3">
        <v>0</v>
      </c>
      <c r="L5971" s="2">
        <v>43.37</v>
      </c>
      <c r="M5971" s="2">
        <f t="shared" si="744"/>
        <v>200.98</v>
      </c>
      <c r="N5971" s="2">
        <f t="shared" si="745"/>
        <v>86.74</v>
      </c>
      <c r="O5971" s="2">
        <f t="shared" si="746"/>
        <v>114.24</v>
      </c>
      <c r="P5971" s="4">
        <f t="shared" si="747"/>
        <v>0.56841476763857102</v>
      </c>
      <c r="Q5971">
        <f t="shared" si="748"/>
        <v>2025</v>
      </c>
      <c r="R5971" t="str">
        <f t="shared" si="749"/>
        <v>Q4</v>
      </c>
      <c r="S5971">
        <f t="shared" si="750"/>
        <v>12</v>
      </c>
      <c r="T5971" t="str">
        <f t="shared" si="751"/>
        <v>Dec</v>
      </c>
    </row>
    <row r="5972" spans="1:20" x14ac:dyDescent="0.35">
      <c r="A5972" t="s">
        <v>6037</v>
      </c>
      <c r="B5972" s="1">
        <v>45995</v>
      </c>
      <c r="C5972" t="s">
        <v>62</v>
      </c>
      <c r="D5972" t="s">
        <v>69</v>
      </c>
      <c r="E5972" t="s">
        <v>36</v>
      </c>
      <c r="F5972" t="s">
        <v>37</v>
      </c>
      <c r="G5972" t="s">
        <v>46</v>
      </c>
      <c r="H5972" t="s">
        <v>79</v>
      </c>
      <c r="I5972">
        <v>8</v>
      </c>
      <c r="J5972" s="2">
        <v>26.27</v>
      </c>
      <c r="K5972" s="3">
        <v>0.15</v>
      </c>
      <c r="L5972" s="2">
        <v>9.4</v>
      </c>
      <c r="M5972" s="2">
        <f t="shared" si="744"/>
        <v>178.64</v>
      </c>
      <c r="N5972" s="2">
        <f t="shared" si="745"/>
        <v>75.2</v>
      </c>
      <c r="O5972" s="2">
        <f t="shared" si="746"/>
        <v>103.43999999999998</v>
      </c>
      <c r="P5972" s="4">
        <f t="shared" si="747"/>
        <v>0.57904164800716518</v>
      </c>
      <c r="Q5972">
        <f t="shared" si="748"/>
        <v>2025</v>
      </c>
      <c r="R5972" t="str">
        <f t="shared" si="749"/>
        <v>Q4</v>
      </c>
      <c r="S5972">
        <f t="shared" si="750"/>
        <v>12</v>
      </c>
      <c r="T5972" t="str">
        <f t="shared" si="751"/>
        <v>Dec</v>
      </c>
    </row>
    <row r="5973" spans="1:20" x14ac:dyDescent="0.35">
      <c r="A5973" t="s">
        <v>6038</v>
      </c>
      <c r="B5973" s="1">
        <v>45995</v>
      </c>
      <c r="C5973" t="s">
        <v>28</v>
      </c>
      <c r="D5973" t="s">
        <v>49</v>
      </c>
      <c r="E5973" t="s">
        <v>52</v>
      </c>
      <c r="F5973" t="s">
        <v>37</v>
      </c>
      <c r="G5973" t="s">
        <v>53</v>
      </c>
      <c r="H5973" t="s">
        <v>54</v>
      </c>
      <c r="I5973">
        <v>1</v>
      </c>
      <c r="J5973" s="2">
        <v>151.66999999999999</v>
      </c>
      <c r="K5973" s="3">
        <v>0.1</v>
      </c>
      <c r="L5973" s="2">
        <v>72.510000000000005</v>
      </c>
      <c r="M5973" s="2">
        <f t="shared" si="744"/>
        <v>136.5</v>
      </c>
      <c r="N5973" s="2">
        <f t="shared" si="745"/>
        <v>72.510000000000005</v>
      </c>
      <c r="O5973" s="2">
        <f t="shared" si="746"/>
        <v>63.989999999999995</v>
      </c>
      <c r="P5973" s="4">
        <f t="shared" si="747"/>
        <v>0.46879120879120878</v>
      </c>
      <c r="Q5973">
        <f t="shared" si="748"/>
        <v>2025</v>
      </c>
      <c r="R5973" t="str">
        <f t="shared" si="749"/>
        <v>Q4</v>
      </c>
      <c r="S5973">
        <f t="shared" si="750"/>
        <v>12</v>
      </c>
      <c r="T5973" t="str">
        <f t="shared" si="751"/>
        <v>Dec</v>
      </c>
    </row>
    <row r="5974" spans="1:20" x14ac:dyDescent="0.35">
      <c r="A5974" t="s">
        <v>6039</v>
      </c>
      <c r="B5974" s="1">
        <v>45995</v>
      </c>
      <c r="C5974" t="s">
        <v>41</v>
      </c>
      <c r="D5974" t="s">
        <v>42</v>
      </c>
      <c r="E5974" t="s">
        <v>23</v>
      </c>
      <c r="F5974" t="s">
        <v>37</v>
      </c>
      <c r="G5974" t="s">
        <v>38</v>
      </c>
      <c r="H5974" t="s">
        <v>44</v>
      </c>
      <c r="I5974">
        <v>1</v>
      </c>
      <c r="J5974" s="2">
        <v>122.17</v>
      </c>
      <c r="K5974" s="3">
        <v>0.15</v>
      </c>
      <c r="L5974" s="2">
        <v>50.3</v>
      </c>
      <c r="M5974" s="2">
        <f t="shared" si="744"/>
        <v>103.84</v>
      </c>
      <c r="N5974" s="2">
        <f t="shared" si="745"/>
        <v>50.3</v>
      </c>
      <c r="O5974" s="2">
        <f t="shared" si="746"/>
        <v>53.540000000000006</v>
      </c>
      <c r="P5974" s="4">
        <f t="shared" si="747"/>
        <v>0.51560092449922967</v>
      </c>
      <c r="Q5974">
        <f t="shared" si="748"/>
        <v>2025</v>
      </c>
      <c r="R5974" t="str">
        <f t="shared" si="749"/>
        <v>Q4</v>
      </c>
      <c r="S5974">
        <f t="shared" si="750"/>
        <v>12</v>
      </c>
      <c r="T5974" t="str">
        <f t="shared" si="751"/>
        <v>Dec</v>
      </c>
    </row>
    <row r="5975" spans="1:20" x14ac:dyDescent="0.35">
      <c r="A5975" t="s">
        <v>6040</v>
      </c>
      <c r="B5975" s="1">
        <v>45995</v>
      </c>
      <c r="C5975" t="s">
        <v>28</v>
      </c>
      <c r="D5975" t="s">
        <v>29</v>
      </c>
      <c r="E5975" t="s">
        <v>52</v>
      </c>
      <c r="F5975" t="s">
        <v>37</v>
      </c>
      <c r="G5975" t="s">
        <v>53</v>
      </c>
      <c r="H5975" t="s">
        <v>70</v>
      </c>
      <c r="I5975">
        <v>4</v>
      </c>
      <c r="J5975" s="2">
        <v>55.73</v>
      </c>
      <c r="K5975" s="3">
        <v>0</v>
      </c>
      <c r="L5975" s="2">
        <v>18.829999999999998</v>
      </c>
      <c r="M5975" s="2">
        <f t="shared" si="744"/>
        <v>222.92</v>
      </c>
      <c r="N5975" s="2">
        <f t="shared" si="745"/>
        <v>75.319999999999993</v>
      </c>
      <c r="O5975" s="2">
        <f t="shared" si="746"/>
        <v>147.6</v>
      </c>
      <c r="P5975" s="4">
        <f t="shared" si="747"/>
        <v>0.66212094024762247</v>
      </c>
      <c r="Q5975">
        <f t="shared" si="748"/>
        <v>2025</v>
      </c>
      <c r="R5975" t="str">
        <f t="shared" si="749"/>
        <v>Q4</v>
      </c>
      <c r="S5975">
        <f t="shared" si="750"/>
        <v>12</v>
      </c>
      <c r="T5975" t="str">
        <f t="shared" si="751"/>
        <v>Dec</v>
      </c>
    </row>
    <row r="5976" spans="1:20" x14ac:dyDescent="0.35">
      <c r="A5976" t="s">
        <v>6041</v>
      </c>
      <c r="B5976" s="1">
        <v>45996</v>
      </c>
      <c r="C5976" t="s">
        <v>21</v>
      </c>
      <c r="D5976" t="s">
        <v>35</v>
      </c>
      <c r="E5976" t="s">
        <v>43</v>
      </c>
      <c r="F5976" t="s">
        <v>37</v>
      </c>
      <c r="G5976" t="s">
        <v>38</v>
      </c>
      <c r="H5976" t="s">
        <v>84</v>
      </c>
      <c r="I5976">
        <v>2</v>
      </c>
      <c r="J5976" s="2">
        <v>258.08</v>
      </c>
      <c r="K5976" s="3">
        <v>0.15</v>
      </c>
      <c r="L5976" s="2">
        <v>134.12</v>
      </c>
      <c r="M5976" s="2">
        <f t="shared" si="744"/>
        <v>438.74</v>
      </c>
      <c r="N5976" s="2">
        <f t="shared" si="745"/>
        <v>268.24</v>
      </c>
      <c r="O5976" s="2">
        <f t="shared" si="746"/>
        <v>170.5</v>
      </c>
      <c r="P5976" s="4">
        <f t="shared" si="747"/>
        <v>0.38861284587682909</v>
      </c>
      <c r="Q5976">
        <f t="shared" si="748"/>
        <v>2025</v>
      </c>
      <c r="R5976" t="str">
        <f t="shared" si="749"/>
        <v>Q4</v>
      </c>
      <c r="S5976">
        <f t="shared" si="750"/>
        <v>12</v>
      </c>
      <c r="T5976" t="str">
        <f t="shared" si="751"/>
        <v>Dec</v>
      </c>
    </row>
    <row r="5977" spans="1:20" x14ac:dyDescent="0.35">
      <c r="A5977" t="s">
        <v>6042</v>
      </c>
      <c r="B5977" s="1">
        <v>45996</v>
      </c>
      <c r="C5977" t="s">
        <v>62</v>
      </c>
      <c r="D5977" t="s">
        <v>74</v>
      </c>
      <c r="E5977" t="s">
        <v>43</v>
      </c>
      <c r="F5977" t="s">
        <v>37</v>
      </c>
      <c r="G5977" t="s">
        <v>53</v>
      </c>
      <c r="H5977" t="s">
        <v>70</v>
      </c>
      <c r="I5977">
        <v>2</v>
      </c>
      <c r="J5977" s="2">
        <v>50.32</v>
      </c>
      <c r="K5977" s="3">
        <v>0</v>
      </c>
      <c r="L5977" s="2">
        <v>18.61</v>
      </c>
      <c r="M5977" s="2">
        <f t="shared" si="744"/>
        <v>100.64</v>
      </c>
      <c r="N5977" s="2">
        <f t="shared" si="745"/>
        <v>37.22</v>
      </c>
      <c r="O5977" s="2">
        <f t="shared" si="746"/>
        <v>63.42</v>
      </c>
      <c r="P5977" s="4">
        <f t="shared" si="747"/>
        <v>0.63016693163751991</v>
      </c>
      <c r="Q5977">
        <f t="shared" si="748"/>
        <v>2025</v>
      </c>
      <c r="R5977" t="str">
        <f t="shared" si="749"/>
        <v>Q4</v>
      </c>
      <c r="S5977">
        <f t="shared" si="750"/>
        <v>12</v>
      </c>
      <c r="T5977" t="str">
        <f t="shared" si="751"/>
        <v>Dec</v>
      </c>
    </row>
    <row r="5978" spans="1:20" x14ac:dyDescent="0.35">
      <c r="A5978" t="s">
        <v>6043</v>
      </c>
      <c r="B5978" s="1">
        <v>45996</v>
      </c>
      <c r="C5978" t="s">
        <v>28</v>
      </c>
      <c r="D5978" t="s">
        <v>29</v>
      </c>
      <c r="E5978" t="s">
        <v>52</v>
      </c>
      <c r="F5978" t="s">
        <v>24</v>
      </c>
      <c r="G5978" t="s">
        <v>32</v>
      </c>
      <c r="H5978" t="s">
        <v>86</v>
      </c>
      <c r="I5978">
        <v>3</v>
      </c>
      <c r="J5978" s="2">
        <v>70.5</v>
      </c>
      <c r="K5978" s="3">
        <v>0</v>
      </c>
      <c r="L5978" s="2">
        <v>24.39</v>
      </c>
      <c r="M5978" s="2">
        <f t="shared" si="744"/>
        <v>211.5</v>
      </c>
      <c r="N5978" s="2">
        <f t="shared" si="745"/>
        <v>73.17</v>
      </c>
      <c r="O5978" s="2">
        <f t="shared" si="746"/>
        <v>138.32999999999998</v>
      </c>
      <c r="P5978" s="4">
        <f t="shared" si="747"/>
        <v>0.6540425531914893</v>
      </c>
      <c r="Q5978">
        <f t="shared" si="748"/>
        <v>2025</v>
      </c>
      <c r="R5978" t="str">
        <f t="shared" si="749"/>
        <v>Q4</v>
      </c>
      <c r="S5978">
        <f t="shared" si="750"/>
        <v>12</v>
      </c>
      <c r="T5978" t="str">
        <f t="shared" si="751"/>
        <v>Dec</v>
      </c>
    </row>
    <row r="5979" spans="1:20" x14ac:dyDescent="0.35">
      <c r="A5979" t="s">
        <v>6044</v>
      </c>
      <c r="B5979" s="1">
        <v>45996</v>
      </c>
      <c r="C5979" t="s">
        <v>21</v>
      </c>
      <c r="D5979" t="s">
        <v>35</v>
      </c>
      <c r="E5979" t="s">
        <v>30</v>
      </c>
      <c r="F5979" t="s">
        <v>31</v>
      </c>
      <c r="G5979" t="s">
        <v>38</v>
      </c>
      <c r="H5979" t="s">
        <v>56</v>
      </c>
      <c r="I5979">
        <v>5</v>
      </c>
      <c r="J5979" s="2">
        <v>78.930000000000007</v>
      </c>
      <c r="K5979" s="3">
        <v>0.2</v>
      </c>
      <c r="L5979" s="2">
        <v>31.64</v>
      </c>
      <c r="M5979" s="2">
        <f t="shared" si="744"/>
        <v>315.72000000000003</v>
      </c>
      <c r="N5979" s="2">
        <f t="shared" si="745"/>
        <v>158.19999999999999</v>
      </c>
      <c r="O5979" s="2">
        <f t="shared" si="746"/>
        <v>157.52000000000004</v>
      </c>
      <c r="P5979" s="4">
        <f t="shared" si="747"/>
        <v>0.49892309641454463</v>
      </c>
      <c r="Q5979">
        <f t="shared" si="748"/>
        <v>2025</v>
      </c>
      <c r="R5979" t="str">
        <f t="shared" si="749"/>
        <v>Q4</v>
      </c>
      <c r="S5979">
        <f t="shared" si="750"/>
        <v>12</v>
      </c>
      <c r="T5979" t="str">
        <f t="shared" si="751"/>
        <v>Dec</v>
      </c>
    </row>
    <row r="5980" spans="1:20" x14ac:dyDescent="0.35">
      <c r="A5980" t="s">
        <v>6045</v>
      </c>
      <c r="B5980" s="1">
        <v>45996</v>
      </c>
      <c r="C5980" t="s">
        <v>28</v>
      </c>
      <c r="D5980" t="s">
        <v>49</v>
      </c>
      <c r="E5980" t="s">
        <v>36</v>
      </c>
      <c r="F5980" t="s">
        <v>37</v>
      </c>
      <c r="G5980" t="s">
        <v>32</v>
      </c>
      <c r="H5980" t="s">
        <v>86</v>
      </c>
      <c r="I5980">
        <v>1</v>
      </c>
      <c r="J5980" s="2">
        <v>70.64</v>
      </c>
      <c r="K5980" s="3">
        <v>0.1</v>
      </c>
      <c r="L5980" s="2">
        <v>25.01</v>
      </c>
      <c r="M5980" s="2">
        <f t="shared" si="744"/>
        <v>63.58</v>
      </c>
      <c r="N5980" s="2">
        <f t="shared" si="745"/>
        <v>25.01</v>
      </c>
      <c r="O5980" s="2">
        <f t="shared" si="746"/>
        <v>38.569999999999993</v>
      </c>
      <c r="P5980" s="4">
        <f t="shared" si="747"/>
        <v>0.60663730732934873</v>
      </c>
      <c r="Q5980">
        <f t="shared" si="748"/>
        <v>2025</v>
      </c>
      <c r="R5980" t="str">
        <f t="shared" si="749"/>
        <v>Q4</v>
      </c>
      <c r="S5980">
        <f t="shared" si="750"/>
        <v>12</v>
      </c>
      <c r="T5980" t="str">
        <f t="shared" si="751"/>
        <v>Dec</v>
      </c>
    </row>
    <row r="5981" spans="1:20" x14ac:dyDescent="0.35">
      <c r="A5981" t="s">
        <v>6046</v>
      </c>
      <c r="B5981" s="1">
        <v>45996</v>
      </c>
      <c r="C5981" t="s">
        <v>41</v>
      </c>
      <c r="D5981" t="s">
        <v>90</v>
      </c>
      <c r="E5981" t="s">
        <v>52</v>
      </c>
      <c r="F5981" t="s">
        <v>37</v>
      </c>
      <c r="G5981" t="s">
        <v>53</v>
      </c>
      <c r="H5981" t="s">
        <v>66</v>
      </c>
      <c r="I5981">
        <v>1</v>
      </c>
      <c r="J5981" s="2">
        <v>112.35</v>
      </c>
      <c r="K5981" s="3">
        <v>0.2</v>
      </c>
      <c r="L5981" s="2">
        <v>43.86</v>
      </c>
      <c r="M5981" s="2">
        <f t="shared" si="744"/>
        <v>89.88</v>
      </c>
      <c r="N5981" s="2">
        <f t="shared" si="745"/>
        <v>43.86</v>
      </c>
      <c r="O5981" s="2">
        <f t="shared" si="746"/>
        <v>46.019999999999996</v>
      </c>
      <c r="P5981" s="4">
        <f t="shared" si="747"/>
        <v>0.51201602136181579</v>
      </c>
      <c r="Q5981">
        <f t="shared" si="748"/>
        <v>2025</v>
      </c>
      <c r="R5981" t="str">
        <f t="shared" si="749"/>
        <v>Q4</v>
      </c>
      <c r="S5981">
        <f t="shared" si="750"/>
        <v>12</v>
      </c>
      <c r="T5981" t="str">
        <f t="shared" si="751"/>
        <v>Dec</v>
      </c>
    </row>
    <row r="5982" spans="1:20" x14ac:dyDescent="0.35">
      <c r="A5982" t="s">
        <v>6047</v>
      </c>
      <c r="B5982" s="1">
        <v>45996</v>
      </c>
      <c r="C5982" t="s">
        <v>21</v>
      </c>
      <c r="D5982" t="s">
        <v>35</v>
      </c>
      <c r="E5982" t="s">
        <v>43</v>
      </c>
      <c r="F5982" t="s">
        <v>37</v>
      </c>
      <c r="G5982" t="s">
        <v>38</v>
      </c>
      <c r="H5982" t="s">
        <v>56</v>
      </c>
      <c r="I5982">
        <v>1</v>
      </c>
      <c r="J5982" s="2">
        <v>78.63</v>
      </c>
      <c r="K5982" s="3">
        <v>0</v>
      </c>
      <c r="L5982" s="2">
        <v>31.78</v>
      </c>
      <c r="M5982" s="2">
        <f t="shared" si="744"/>
        <v>78.63</v>
      </c>
      <c r="N5982" s="2">
        <f t="shared" si="745"/>
        <v>31.78</v>
      </c>
      <c r="O5982" s="2">
        <f t="shared" si="746"/>
        <v>46.849999999999994</v>
      </c>
      <c r="P5982" s="4">
        <f t="shared" si="747"/>
        <v>0.59582856416126162</v>
      </c>
      <c r="Q5982">
        <f t="shared" si="748"/>
        <v>2025</v>
      </c>
      <c r="R5982" t="str">
        <f t="shared" si="749"/>
        <v>Q4</v>
      </c>
      <c r="S5982">
        <f t="shared" si="750"/>
        <v>12</v>
      </c>
      <c r="T5982" t="str">
        <f t="shared" si="751"/>
        <v>Dec</v>
      </c>
    </row>
    <row r="5983" spans="1:20" x14ac:dyDescent="0.35">
      <c r="A5983" t="s">
        <v>6048</v>
      </c>
      <c r="B5983" s="1">
        <v>45997</v>
      </c>
      <c r="C5983" t="s">
        <v>21</v>
      </c>
      <c r="D5983" t="s">
        <v>22</v>
      </c>
      <c r="E5983" t="s">
        <v>23</v>
      </c>
      <c r="F5983" t="s">
        <v>24</v>
      </c>
      <c r="G5983" t="s">
        <v>38</v>
      </c>
      <c r="H5983" t="s">
        <v>56</v>
      </c>
      <c r="I5983">
        <v>4</v>
      </c>
      <c r="J5983" s="2">
        <v>75.61</v>
      </c>
      <c r="K5983" s="3">
        <v>0</v>
      </c>
      <c r="L5983" s="2">
        <v>31.9</v>
      </c>
      <c r="M5983" s="2">
        <f t="shared" si="744"/>
        <v>302.44</v>
      </c>
      <c r="N5983" s="2">
        <f t="shared" si="745"/>
        <v>127.6</v>
      </c>
      <c r="O5983" s="2">
        <f t="shared" si="746"/>
        <v>174.84</v>
      </c>
      <c r="P5983" s="4">
        <f t="shared" si="747"/>
        <v>0.5780981351673059</v>
      </c>
      <c r="Q5983">
        <f t="shared" si="748"/>
        <v>2025</v>
      </c>
      <c r="R5983" t="str">
        <f t="shared" si="749"/>
        <v>Q4</v>
      </c>
      <c r="S5983">
        <f t="shared" si="750"/>
        <v>12</v>
      </c>
      <c r="T5983" t="str">
        <f t="shared" si="751"/>
        <v>Dec</v>
      </c>
    </row>
    <row r="5984" spans="1:20" x14ac:dyDescent="0.35">
      <c r="A5984" t="s">
        <v>6049</v>
      </c>
      <c r="B5984" s="1">
        <v>45997</v>
      </c>
      <c r="C5984" t="s">
        <v>41</v>
      </c>
      <c r="D5984" t="s">
        <v>42</v>
      </c>
      <c r="E5984" t="s">
        <v>30</v>
      </c>
      <c r="F5984" t="s">
        <v>31</v>
      </c>
      <c r="G5984" t="s">
        <v>38</v>
      </c>
      <c r="H5984" t="s">
        <v>44</v>
      </c>
      <c r="I5984">
        <v>8</v>
      </c>
      <c r="J5984" s="2">
        <v>127.91</v>
      </c>
      <c r="K5984" s="3">
        <v>0</v>
      </c>
      <c r="L5984" s="2">
        <v>50.01</v>
      </c>
      <c r="M5984" s="2">
        <f t="shared" si="744"/>
        <v>1023.28</v>
      </c>
      <c r="N5984" s="2">
        <f t="shared" si="745"/>
        <v>400.08</v>
      </c>
      <c r="O5984" s="2">
        <f t="shared" si="746"/>
        <v>623.20000000000005</v>
      </c>
      <c r="P5984" s="4">
        <f t="shared" si="747"/>
        <v>0.60902196857165203</v>
      </c>
      <c r="Q5984">
        <f t="shared" si="748"/>
        <v>2025</v>
      </c>
      <c r="R5984" t="str">
        <f t="shared" si="749"/>
        <v>Q4</v>
      </c>
      <c r="S5984">
        <f t="shared" si="750"/>
        <v>12</v>
      </c>
      <c r="T5984" t="str">
        <f t="shared" si="751"/>
        <v>Dec</v>
      </c>
    </row>
    <row r="5985" spans="1:20" x14ac:dyDescent="0.35">
      <c r="A5985" t="s">
        <v>6050</v>
      </c>
      <c r="B5985" s="1">
        <v>45997</v>
      </c>
      <c r="C5985" t="s">
        <v>21</v>
      </c>
      <c r="D5985" t="s">
        <v>35</v>
      </c>
      <c r="E5985" t="s">
        <v>23</v>
      </c>
      <c r="F5985" t="s">
        <v>24</v>
      </c>
      <c r="G5985" t="s">
        <v>25</v>
      </c>
      <c r="H5985" t="s">
        <v>91</v>
      </c>
      <c r="I5985">
        <v>2</v>
      </c>
      <c r="J5985" s="2">
        <v>96.44</v>
      </c>
      <c r="K5985" s="3">
        <v>0</v>
      </c>
      <c r="L5985" s="2">
        <v>44.82</v>
      </c>
      <c r="M5985" s="2">
        <f t="shared" si="744"/>
        <v>192.88</v>
      </c>
      <c r="N5985" s="2">
        <f t="shared" si="745"/>
        <v>89.64</v>
      </c>
      <c r="O5985" s="2">
        <f t="shared" si="746"/>
        <v>103.24</v>
      </c>
      <c r="P5985" s="4">
        <f t="shared" si="747"/>
        <v>0.53525508087930318</v>
      </c>
      <c r="Q5985">
        <f t="shared" si="748"/>
        <v>2025</v>
      </c>
      <c r="R5985" t="str">
        <f t="shared" si="749"/>
        <v>Q4</v>
      </c>
      <c r="S5985">
        <f t="shared" si="750"/>
        <v>12</v>
      </c>
      <c r="T5985" t="str">
        <f t="shared" si="751"/>
        <v>Dec</v>
      </c>
    </row>
    <row r="5986" spans="1:20" x14ac:dyDescent="0.35">
      <c r="A5986" t="s">
        <v>6051</v>
      </c>
      <c r="B5986" s="1">
        <v>45997</v>
      </c>
      <c r="C5986" t="s">
        <v>41</v>
      </c>
      <c r="D5986" t="s">
        <v>42</v>
      </c>
      <c r="E5986" t="s">
        <v>23</v>
      </c>
      <c r="F5986" t="s">
        <v>37</v>
      </c>
      <c r="G5986" t="s">
        <v>53</v>
      </c>
      <c r="H5986" t="s">
        <v>54</v>
      </c>
      <c r="I5986">
        <v>2</v>
      </c>
      <c r="J5986" s="2">
        <v>150.22</v>
      </c>
      <c r="K5986" s="3">
        <v>0</v>
      </c>
      <c r="L5986" s="2">
        <v>72.03</v>
      </c>
      <c r="M5986" s="2">
        <f t="shared" si="744"/>
        <v>300.44</v>
      </c>
      <c r="N5986" s="2">
        <f t="shared" si="745"/>
        <v>144.06</v>
      </c>
      <c r="O5986" s="2">
        <f t="shared" si="746"/>
        <v>156.38</v>
      </c>
      <c r="P5986" s="4">
        <f t="shared" si="747"/>
        <v>0.52050326188257223</v>
      </c>
      <c r="Q5986">
        <f t="shared" si="748"/>
        <v>2025</v>
      </c>
      <c r="R5986" t="str">
        <f t="shared" si="749"/>
        <v>Q4</v>
      </c>
      <c r="S5986">
        <f t="shared" si="750"/>
        <v>12</v>
      </c>
      <c r="T5986" t="str">
        <f t="shared" si="751"/>
        <v>Dec</v>
      </c>
    </row>
    <row r="5987" spans="1:20" x14ac:dyDescent="0.35">
      <c r="A5987" t="s">
        <v>6052</v>
      </c>
      <c r="B5987" s="1">
        <v>45997</v>
      </c>
      <c r="C5987" t="s">
        <v>21</v>
      </c>
      <c r="D5987" t="s">
        <v>35</v>
      </c>
      <c r="E5987" t="s">
        <v>36</v>
      </c>
      <c r="F5987" t="s">
        <v>37</v>
      </c>
      <c r="G5987" t="s">
        <v>53</v>
      </c>
      <c r="H5987" t="s">
        <v>54</v>
      </c>
      <c r="I5987">
        <v>5</v>
      </c>
      <c r="J5987" s="2">
        <v>148.80000000000001</v>
      </c>
      <c r="K5987" s="3">
        <v>0.1</v>
      </c>
      <c r="L5987" s="2">
        <v>73.260000000000005</v>
      </c>
      <c r="M5987" s="2">
        <f t="shared" si="744"/>
        <v>669.6</v>
      </c>
      <c r="N5987" s="2">
        <f t="shared" si="745"/>
        <v>366.3</v>
      </c>
      <c r="O5987" s="2">
        <f t="shared" si="746"/>
        <v>303.3</v>
      </c>
      <c r="P5987" s="4">
        <f t="shared" si="747"/>
        <v>0.45295698924731181</v>
      </c>
      <c r="Q5987">
        <f t="shared" si="748"/>
        <v>2025</v>
      </c>
      <c r="R5987" t="str">
        <f t="shared" si="749"/>
        <v>Q4</v>
      </c>
      <c r="S5987">
        <f t="shared" si="750"/>
        <v>12</v>
      </c>
      <c r="T5987" t="str">
        <f t="shared" si="751"/>
        <v>Dec</v>
      </c>
    </row>
    <row r="5988" spans="1:20" x14ac:dyDescent="0.35">
      <c r="A5988" t="s">
        <v>6053</v>
      </c>
      <c r="B5988" s="1">
        <v>45997</v>
      </c>
      <c r="C5988" t="s">
        <v>28</v>
      </c>
      <c r="D5988" t="s">
        <v>49</v>
      </c>
      <c r="E5988" t="s">
        <v>43</v>
      </c>
      <c r="F5988" t="s">
        <v>37</v>
      </c>
      <c r="G5988" t="s">
        <v>38</v>
      </c>
      <c r="H5988" t="s">
        <v>84</v>
      </c>
      <c r="I5988">
        <v>2</v>
      </c>
      <c r="J5988" s="2">
        <v>260.89</v>
      </c>
      <c r="K5988" s="3">
        <v>0.15</v>
      </c>
      <c r="L5988" s="2">
        <v>126.16</v>
      </c>
      <c r="M5988" s="2">
        <f t="shared" si="744"/>
        <v>443.51</v>
      </c>
      <c r="N5988" s="2">
        <f t="shared" si="745"/>
        <v>252.32</v>
      </c>
      <c r="O5988" s="2">
        <f t="shared" si="746"/>
        <v>191.19</v>
      </c>
      <c r="P5988" s="4">
        <f t="shared" si="747"/>
        <v>0.43108385380261999</v>
      </c>
      <c r="Q5988">
        <f t="shared" si="748"/>
        <v>2025</v>
      </c>
      <c r="R5988" t="str">
        <f t="shared" si="749"/>
        <v>Q4</v>
      </c>
      <c r="S5988">
        <f t="shared" si="750"/>
        <v>12</v>
      </c>
      <c r="T5988" t="str">
        <f t="shared" si="751"/>
        <v>Dec</v>
      </c>
    </row>
    <row r="5989" spans="1:20" x14ac:dyDescent="0.35">
      <c r="A5989" t="s">
        <v>6054</v>
      </c>
      <c r="B5989" s="1">
        <v>45997</v>
      </c>
      <c r="C5989" t="s">
        <v>62</v>
      </c>
      <c r="D5989" t="s">
        <v>69</v>
      </c>
      <c r="E5989" t="s">
        <v>23</v>
      </c>
      <c r="F5989" t="s">
        <v>37</v>
      </c>
      <c r="G5989" t="s">
        <v>53</v>
      </c>
      <c r="H5989" t="s">
        <v>66</v>
      </c>
      <c r="I5989">
        <v>4</v>
      </c>
      <c r="J5989" s="2">
        <v>99.8</v>
      </c>
      <c r="K5989" s="3">
        <v>0.1</v>
      </c>
      <c r="L5989" s="2">
        <v>44.03</v>
      </c>
      <c r="M5989" s="2">
        <f t="shared" si="744"/>
        <v>359.28</v>
      </c>
      <c r="N5989" s="2">
        <f t="shared" si="745"/>
        <v>176.12</v>
      </c>
      <c r="O5989" s="2">
        <f t="shared" si="746"/>
        <v>183.15999999999997</v>
      </c>
      <c r="P5989" s="4">
        <f t="shared" si="747"/>
        <v>0.50979737252282342</v>
      </c>
      <c r="Q5989">
        <f t="shared" si="748"/>
        <v>2025</v>
      </c>
      <c r="R5989" t="str">
        <f t="shared" si="749"/>
        <v>Q4</v>
      </c>
      <c r="S5989">
        <f t="shared" si="750"/>
        <v>12</v>
      </c>
      <c r="T5989" t="str">
        <f t="shared" si="751"/>
        <v>Dec</v>
      </c>
    </row>
    <row r="5990" spans="1:20" x14ac:dyDescent="0.35">
      <c r="A5990" t="s">
        <v>6055</v>
      </c>
      <c r="B5990" s="1">
        <v>45997</v>
      </c>
      <c r="C5990" t="s">
        <v>41</v>
      </c>
      <c r="D5990" t="s">
        <v>90</v>
      </c>
      <c r="E5990" t="s">
        <v>23</v>
      </c>
      <c r="F5990" t="s">
        <v>37</v>
      </c>
      <c r="G5990" t="s">
        <v>46</v>
      </c>
      <c r="H5990" t="s">
        <v>183</v>
      </c>
      <c r="I5990">
        <v>6</v>
      </c>
      <c r="J5990" s="2">
        <v>145.63999999999999</v>
      </c>
      <c r="K5990" s="3">
        <v>0.2</v>
      </c>
      <c r="L5990" s="2">
        <v>64.790000000000006</v>
      </c>
      <c r="M5990" s="2">
        <f t="shared" si="744"/>
        <v>699.07</v>
      </c>
      <c r="N5990" s="2">
        <f t="shared" si="745"/>
        <v>388.74</v>
      </c>
      <c r="O5990" s="2">
        <f t="shared" si="746"/>
        <v>310.33000000000004</v>
      </c>
      <c r="P5990" s="4">
        <f t="shared" si="747"/>
        <v>0.44391834866322405</v>
      </c>
      <c r="Q5990">
        <f t="shared" si="748"/>
        <v>2025</v>
      </c>
      <c r="R5990" t="str">
        <f t="shared" si="749"/>
        <v>Q4</v>
      </c>
      <c r="S5990">
        <f t="shared" si="750"/>
        <v>12</v>
      </c>
      <c r="T5990" t="str">
        <f t="shared" si="751"/>
        <v>Dec</v>
      </c>
    </row>
    <row r="5991" spans="1:20" x14ac:dyDescent="0.35">
      <c r="A5991" t="s">
        <v>6056</v>
      </c>
      <c r="B5991" s="1">
        <v>45997</v>
      </c>
      <c r="C5991" t="s">
        <v>62</v>
      </c>
      <c r="D5991" t="s">
        <v>63</v>
      </c>
      <c r="E5991" t="s">
        <v>23</v>
      </c>
      <c r="F5991" t="s">
        <v>37</v>
      </c>
      <c r="G5991" t="s">
        <v>46</v>
      </c>
      <c r="H5991" t="s">
        <v>75</v>
      </c>
      <c r="I5991">
        <v>6</v>
      </c>
      <c r="J5991" s="2">
        <v>32.11</v>
      </c>
      <c r="K5991" s="3">
        <v>0.05</v>
      </c>
      <c r="L5991" s="2">
        <v>10.31</v>
      </c>
      <c r="M5991" s="2">
        <f t="shared" si="744"/>
        <v>183.03</v>
      </c>
      <c r="N5991" s="2">
        <f t="shared" si="745"/>
        <v>61.86</v>
      </c>
      <c r="O5991" s="2">
        <f t="shared" si="746"/>
        <v>121.17</v>
      </c>
      <c r="P5991" s="4">
        <f t="shared" si="747"/>
        <v>0.66202261924274708</v>
      </c>
      <c r="Q5991">
        <f t="shared" si="748"/>
        <v>2025</v>
      </c>
      <c r="R5991" t="str">
        <f t="shared" si="749"/>
        <v>Q4</v>
      </c>
      <c r="S5991">
        <f t="shared" si="750"/>
        <v>12</v>
      </c>
      <c r="T5991" t="str">
        <f t="shared" si="751"/>
        <v>Dec</v>
      </c>
    </row>
    <row r="5992" spans="1:20" x14ac:dyDescent="0.35">
      <c r="A5992" t="s">
        <v>6057</v>
      </c>
      <c r="B5992" s="1">
        <v>45997</v>
      </c>
      <c r="C5992" t="s">
        <v>28</v>
      </c>
      <c r="D5992" t="s">
        <v>29</v>
      </c>
      <c r="E5992" t="s">
        <v>36</v>
      </c>
      <c r="F5992" t="s">
        <v>37</v>
      </c>
      <c r="G5992" t="s">
        <v>46</v>
      </c>
      <c r="H5992" t="s">
        <v>75</v>
      </c>
      <c r="I5992">
        <v>2</v>
      </c>
      <c r="J5992" s="2">
        <v>34.58</v>
      </c>
      <c r="K5992" s="3">
        <v>0</v>
      </c>
      <c r="L5992" s="2">
        <v>10.29</v>
      </c>
      <c r="M5992" s="2">
        <f t="shared" si="744"/>
        <v>69.16</v>
      </c>
      <c r="N5992" s="2">
        <f t="shared" si="745"/>
        <v>20.58</v>
      </c>
      <c r="O5992" s="2">
        <f t="shared" si="746"/>
        <v>48.58</v>
      </c>
      <c r="P5992" s="4">
        <f t="shared" si="747"/>
        <v>0.70242914979757087</v>
      </c>
      <c r="Q5992">
        <f t="shared" si="748"/>
        <v>2025</v>
      </c>
      <c r="R5992" t="str">
        <f t="shared" si="749"/>
        <v>Q4</v>
      </c>
      <c r="S5992">
        <f t="shared" si="750"/>
        <v>12</v>
      </c>
      <c r="T5992" t="str">
        <f t="shared" si="751"/>
        <v>Dec</v>
      </c>
    </row>
    <row r="5993" spans="1:20" x14ac:dyDescent="0.35">
      <c r="A5993" t="s">
        <v>6058</v>
      </c>
      <c r="B5993" s="1">
        <v>45997</v>
      </c>
      <c r="C5993" t="s">
        <v>28</v>
      </c>
      <c r="D5993" t="s">
        <v>29</v>
      </c>
      <c r="E5993" t="s">
        <v>36</v>
      </c>
      <c r="F5993" t="s">
        <v>37</v>
      </c>
      <c r="G5993" t="s">
        <v>46</v>
      </c>
      <c r="H5993" t="s">
        <v>47</v>
      </c>
      <c r="I5993">
        <v>1</v>
      </c>
      <c r="J5993" s="2">
        <v>498.03</v>
      </c>
      <c r="K5993" s="3">
        <v>0.1</v>
      </c>
      <c r="L5993" s="2">
        <v>251.25</v>
      </c>
      <c r="M5993" s="2">
        <f t="shared" si="744"/>
        <v>448.23</v>
      </c>
      <c r="N5993" s="2">
        <f t="shared" si="745"/>
        <v>251.25</v>
      </c>
      <c r="O5993" s="2">
        <f t="shared" si="746"/>
        <v>196.98000000000002</v>
      </c>
      <c r="P5993" s="4">
        <f t="shared" si="747"/>
        <v>0.4394618834080718</v>
      </c>
      <c r="Q5993">
        <f t="shared" si="748"/>
        <v>2025</v>
      </c>
      <c r="R5993" t="str">
        <f t="shared" si="749"/>
        <v>Q4</v>
      </c>
      <c r="S5993">
        <f t="shared" si="750"/>
        <v>12</v>
      </c>
      <c r="T5993" t="str">
        <f t="shared" si="751"/>
        <v>Dec</v>
      </c>
    </row>
    <row r="5994" spans="1:20" x14ac:dyDescent="0.35">
      <c r="A5994" t="s">
        <v>6059</v>
      </c>
      <c r="B5994" s="1">
        <v>45997</v>
      </c>
      <c r="C5994" t="s">
        <v>41</v>
      </c>
      <c r="D5994" t="s">
        <v>42</v>
      </c>
      <c r="E5994" t="s">
        <v>23</v>
      </c>
      <c r="F5994" t="s">
        <v>37</v>
      </c>
      <c r="G5994" t="s">
        <v>38</v>
      </c>
      <c r="H5994" t="s">
        <v>44</v>
      </c>
      <c r="I5994">
        <v>1</v>
      </c>
      <c r="J5994" s="2">
        <v>125.94</v>
      </c>
      <c r="K5994" s="3">
        <v>0.15</v>
      </c>
      <c r="L5994" s="2">
        <v>49.82</v>
      </c>
      <c r="M5994" s="2">
        <f t="shared" si="744"/>
        <v>107.05</v>
      </c>
      <c r="N5994" s="2">
        <f t="shared" si="745"/>
        <v>49.82</v>
      </c>
      <c r="O5994" s="2">
        <f t="shared" si="746"/>
        <v>57.23</v>
      </c>
      <c r="P5994" s="4">
        <f t="shared" si="747"/>
        <v>0.53460999532928533</v>
      </c>
      <c r="Q5994">
        <f t="shared" si="748"/>
        <v>2025</v>
      </c>
      <c r="R5994" t="str">
        <f t="shared" si="749"/>
        <v>Q4</v>
      </c>
      <c r="S5994">
        <f t="shared" si="750"/>
        <v>12</v>
      </c>
      <c r="T5994" t="str">
        <f t="shared" si="751"/>
        <v>Dec</v>
      </c>
    </row>
    <row r="5995" spans="1:20" x14ac:dyDescent="0.35">
      <c r="A5995" t="s">
        <v>6060</v>
      </c>
      <c r="B5995" s="1">
        <v>45998</v>
      </c>
      <c r="C5995" t="s">
        <v>62</v>
      </c>
      <c r="D5995" t="s">
        <v>69</v>
      </c>
      <c r="E5995" t="s">
        <v>23</v>
      </c>
      <c r="F5995" t="s">
        <v>37</v>
      </c>
      <c r="G5995" t="s">
        <v>32</v>
      </c>
      <c r="H5995" t="s">
        <v>33</v>
      </c>
      <c r="I5995">
        <v>4</v>
      </c>
      <c r="J5995" s="2">
        <v>35.299999999999997</v>
      </c>
      <c r="K5995" s="3">
        <v>0.1</v>
      </c>
      <c r="L5995" s="2">
        <v>12.36</v>
      </c>
      <c r="M5995" s="2">
        <f t="shared" si="744"/>
        <v>127.08</v>
      </c>
      <c r="N5995" s="2">
        <f t="shared" si="745"/>
        <v>49.44</v>
      </c>
      <c r="O5995" s="2">
        <f t="shared" si="746"/>
        <v>77.64</v>
      </c>
      <c r="P5995" s="4">
        <f t="shared" si="747"/>
        <v>0.61095372993389996</v>
      </c>
      <c r="Q5995">
        <f t="shared" si="748"/>
        <v>2025</v>
      </c>
      <c r="R5995" t="str">
        <f t="shared" si="749"/>
        <v>Q4</v>
      </c>
      <c r="S5995">
        <f t="shared" si="750"/>
        <v>12</v>
      </c>
      <c r="T5995" t="str">
        <f t="shared" si="751"/>
        <v>Dec</v>
      </c>
    </row>
    <row r="5996" spans="1:20" x14ac:dyDescent="0.35">
      <c r="A5996" t="s">
        <v>6061</v>
      </c>
      <c r="B5996" s="1">
        <v>45998</v>
      </c>
      <c r="C5996" t="s">
        <v>41</v>
      </c>
      <c r="D5996" t="s">
        <v>42</v>
      </c>
      <c r="E5996" t="s">
        <v>43</v>
      </c>
      <c r="F5996" t="s">
        <v>37</v>
      </c>
      <c r="G5996" t="s">
        <v>53</v>
      </c>
      <c r="H5996" t="s">
        <v>70</v>
      </c>
      <c r="I5996">
        <v>1</v>
      </c>
      <c r="J5996" s="2">
        <v>56.84</v>
      </c>
      <c r="K5996" s="3">
        <v>0</v>
      </c>
      <c r="L5996" s="2">
        <v>18.899999999999999</v>
      </c>
      <c r="M5996" s="2">
        <f t="shared" si="744"/>
        <v>56.84</v>
      </c>
      <c r="N5996" s="2">
        <f t="shared" si="745"/>
        <v>18.899999999999999</v>
      </c>
      <c r="O5996" s="2">
        <f t="shared" si="746"/>
        <v>37.940000000000005</v>
      </c>
      <c r="P5996" s="4">
        <f t="shared" si="747"/>
        <v>0.66748768472906406</v>
      </c>
      <c r="Q5996">
        <f t="shared" si="748"/>
        <v>2025</v>
      </c>
      <c r="R5996" t="str">
        <f t="shared" si="749"/>
        <v>Q4</v>
      </c>
      <c r="S5996">
        <f t="shared" si="750"/>
        <v>12</v>
      </c>
      <c r="T5996" t="str">
        <f t="shared" si="751"/>
        <v>Dec</v>
      </c>
    </row>
    <row r="5997" spans="1:20" x14ac:dyDescent="0.35">
      <c r="A5997" t="s">
        <v>6062</v>
      </c>
      <c r="B5997" s="1">
        <v>45998</v>
      </c>
      <c r="C5997" t="s">
        <v>21</v>
      </c>
      <c r="D5997" t="s">
        <v>35</v>
      </c>
      <c r="E5997" t="s">
        <v>52</v>
      </c>
      <c r="F5997" t="s">
        <v>37</v>
      </c>
      <c r="G5997" t="s">
        <v>25</v>
      </c>
      <c r="H5997" t="s">
        <v>81</v>
      </c>
      <c r="I5997">
        <v>1</v>
      </c>
      <c r="J5997" s="2">
        <v>41.57</v>
      </c>
      <c r="K5997" s="3">
        <v>0</v>
      </c>
      <c r="L5997" s="2">
        <v>15.88</v>
      </c>
      <c r="M5997" s="2">
        <f t="shared" si="744"/>
        <v>41.57</v>
      </c>
      <c r="N5997" s="2">
        <f t="shared" si="745"/>
        <v>15.88</v>
      </c>
      <c r="O5997" s="2">
        <f t="shared" si="746"/>
        <v>25.689999999999998</v>
      </c>
      <c r="P5997" s="4">
        <f t="shared" si="747"/>
        <v>0.61799374548953567</v>
      </c>
      <c r="Q5997">
        <f t="shared" si="748"/>
        <v>2025</v>
      </c>
      <c r="R5997" t="str">
        <f t="shared" si="749"/>
        <v>Q4</v>
      </c>
      <c r="S5997">
        <f t="shared" si="750"/>
        <v>12</v>
      </c>
      <c r="T5997" t="str">
        <f t="shared" si="751"/>
        <v>Dec</v>
      </c>
    </row>
    <row r="5998" spans="1:20" x14ac:dyDescent="0.35">
      <c r="A5998" t="s">
        <v>6063</v>
      </c>
      <c r="B5998" s="1">
        <v>45998</v>
      </c>
      <c r="C5998" t="s">
        <v>21</v>
      </c>
      <c r="D5998" t="s">
        <v>35</v>
      </c>
      <c r="E5998" t="s">
        <v>43</v>
      </c>
      <c r="F5998" t="s">
        <v>37</v>
      </c>
      <c r="G5998" t="s">
        <v>38</v>
      </c>
      <c r="H5998" t="s">
        <v>56</v>
      </c>
      <c r="I5998">
        <v>2</v>
      </c>
      <c r="J5998" s="2">
        <v>78.55</v>
      </c>
      <c r="K5998" s="3">
        <v>0</v>
      </c>
      <c r="L5998" s="2">
        <v>32.08</v>
      </c>
      <c r="M5998" s="2">
        <f t="shared" si="744"/>
        <v>157.1</v>
      </c>
      <c r="N5998" s="2">
        <f t="shared" si="745"/>
        <v>64.16</v>
      </c>
      <c r="O5998" s="2">
        <f t="shared" si="746"/>
        <v>92.94</v>
      </c>
      <c r="P5998" s="4">
        <f t="shared" si="747"/>
        <v>0.59159770846594528</v>
      </c>
      <c r="Q5998">
        <f t="shared" si="748"/>
        <v>2025</v>
      </c>
      <c r="R5998" t="str">
        <f t="shared" si="749"/>
        <v>Q4</v>
      </c>
      <c r="S5998">
        <f t="shared" si="750"/>
        <v>12</v>
      </c>
      <c r="T5998" t="str">
        <f t="shared" si="751"/>
        <v>Dec</v>
      </c>
    </row>
    <row r="5999" spans="1:20" x14ac:dyDescent="0.35">
      <c r="A5999" t="s">
        <v>6064</v>
      </c>
      <c r="B5999" s="1">
        <v>45998</v>
      </c>
      <c r="C5999" t="s">
        <v>21</v>
      </c>
      <c r="D5999" t="s">
        <v>22</v>
      </c>
      <c r="E5999" t="s">
        <v>23</v>
      </c>
      <c r="F5999" t="s">
        <v>37</v>
      </c>
      <c r="G5999" t="s">
        <v>38</v>
      </c>
      <c r="H5999" t="s">
        <v>39</v>
      </c>
      <c r="I5999">
        <v>1</v>
      </c>
      <c r="J5999" s="2">
        <v>148.13</v>
      </c>
      <c r="K5999" s="3">
        <v>0</v>
      </c>
      <c r="L5999" s="2">
        <v>78.180000000000007</v>
      </c>
      <c r="M5999" s="2">
        <f t="shared" si="744"/>
        <v>148.13</v>
      </c>
      <c r="N5999" s="2">
        <f t="shared" si="745"/>
        <v>78.180000000000007</v>
      </c>
      <c r="O5999" s="2">
        <f t="shared" si="746"/>
        <v>69.949999999999989</v>
      </c>
      <c r="P5999" s="4">
        <f t="shared" si="747"/>
        <v>0.47222034699250653</v>
      </c>
      <c r="Q5999">
        <f t="shared" si="748"/>
        <v>2025</v>
      </c>
      <c r="R5999" t="str">
        <f t="shared" si="749"/>
        <v>Q4</v>
      </c>
      <c r="S5999">
        <f t="shared" si="750"/>
        <v>12</v>
      </c>
      <c r="T5999" t="str">
        <f t="shared" si="751"/>
        <v>Dec</v>
      </c>
    </row>
    <row r="6000" spans="1:20" x14ac:dyDescent="0.35">
      <c r="A6000" t="s">
        <v>6065</v>
      </c>
      <c r="B6000" s="1">
        <v>45998</v>
      </c>
      <c r="C6000" t="s">
        <v>28</v>
      </c>
      <c r="D6000" t="s">
        <v>49</v>
      </c>
      <c r="E6000" t="s">
        <v>52</v>
      </c>
      <c r="F6000" t="s">
        <v>37</v>
      </c>
      <c r="G6000" t="s">
        <v>32</v>
      </c>
      <c r="H6000" t="s">
        <v>33</v>
      </c>
      <c r="I6000">
        <v>1</v>
      </c>
      <c r="J6000" s="2">
        <v>40.78</v>
      </c>
      <c r="K6000" s="3">
        <v>0</v>
      </c>
      <c r="L6000" s="2">
        <v>12.39</v>
      </c>
      <c r="M6000" s="2">
        <f t="shared" si="744"/>
        <v>40.78</v>
      </c>
      <c r="N6000" s="2">
        <f t="shared" si="745"/>
        <v>12.39</v>
      </c>
      <c r="O6000" s="2">
        <f t="shared" si="746"/>
        <v>28.39</v>
      </c>
      <c r="P6000" s="4">
        <f t="shared" si="747"/>
        <v>0.69617459538989701</v>
      </c>
      <c r="Q6000">
        <f t="shared" si="748"/>
        <v>2025</v>
      </c>
      <c r="R6000" t="str">
        <f t="shared" si="749"/>
        <v>Q4</v>
      </c>
      <c r="S6000">
        <f t="shared" si="750"/>
        <v>12</v>
      </c>
      <c r="T6000" t="str">
        <f t="shared" si="751"/>
        <v>Dec</v>
      </c>
    </row>
    <row r="6001" spans="1:20" x14ac:dyDescent="0.35">
      <c r="A6001" t="s">
        <v>6066</v>
      </c>
      <c r="B6001" s="1">
        <v>45998</v>
      </c>
      <c r="C6001" t="s">
        <v>21</v>
      </c>
      <c r="D6001" t="s">
        <v>35</v>
      </c>
      <c r="E6001" t="s">
        <v>23</v>
      </c>
      <c r="F6001" t="s">
        <v>31</v>
      </c>
      <c r="G6001" t="s">
        <v>32</v>
      </c>
      <c r="H6001" t="s">
        <v>33</v>
      </c>
      <c r="I6001">
        <v>3</v>
      </c>
      <c r="J6001" s="2">
        <v>39.04</v>
      </c>
      <c r="K6001" s="3">
        <v>0.1</v>
      </c>
      <c r="L6001" s="2">
        <v>12.26</v>
      </c>
      <c r="M6001" s="2">
        <f t="shared" si="744"/>
        <v>105.41</v>
      </c>
      <c r="N6001" s="2">
        <f t="shared" si="745"/>
        <v>36.78</v>
      </c>
      <c r="O6001" s="2">
        <f t="shared" si="746"/>
        <v>68.63</v>
      </c>
      <c r="P6001" s="4">
        <f t="shared" si="747"/>
        <v>0.6510767479366284</v>
      </c>
      <c r="Q6001">
        <f t="shared" si="748"/>
        <v>2025</v>
      </c>
      <c r="R6001" t="str">
        <f t="shared" si="749"/>
        <v>Q4</v>
      </c>
      <c r="S6001">
        <f t="shared" si="750"/>
        <v>12</v>
      </c>
      <c r="T6001" t="str">
        <f t="shared" si="751"/>
        <v>Dec</v>
      </c>
    </row>
    <row r="6002" spans="1:20" x14ac:dyDescent="0.35">
      <c r="A6002" t="s">
        <v>6067</v>
      </c>
      <c r="B6002" s="1">
        <v>45998</v>
      </c>
      <c r="C6002" t="s">
        <v>28</v>
      </c>
      <c r="D6002" t="s">
        <v>29</v>
      </c>
      <c r="E6002" t="s">
        <v>23</v>
      </c>
      <c r="F6002" t="s">
        <v>24</v>
      </c>
      <c r="G6002" t="s">
        <v>32</v>
      </c>
      <c r="H6002" t="s">
        <v>86</v>
      </c>
      <c r="I6002">
        <v>4</v>
      </c>
      <c r="J6002" s="2">
        <v>70.680000000000007</v>
      </c>
      <c r="K6002" s="3">
        <v>0.05</v>
      </c>
      <c r="L6002" s="2">
        <v>24.7</v>
      </c>
      <c r="M6002" s="2">
        <f t="shared" si="744"/>
        <v>268.58</v>
      </c>
      <c r="N6002" s="2">
        <f t="shared" si="745"/>
        <v>98.8</v>
      </c>
      <c r="O6002" s="2">
        <f t="shared" si="746"/>
        <v>169.77999999999997</v>
      </c>
      <c r="P6002" s="4">
        <f t="shared" si="747"/>
        <v>0.63213939980638911</v>
      </c>
      <c r="Q6002">
        <f t="shared" si="748"/>
        <v>2025</v>
      </c>
      <c r="R6002" t="str">
        <f t="shared" si="749"/>
        <v>Q4</v>
      </c>
      <c r="S6002">
        <f t="shared" si="750"/>
        <v>12</v>
      </c>
      <c r="T6002" t="str">
        <f t="shared" si="751"/>
        <v>Dec</v>
      </c>
    </row>
    <row r="6003" spans="1:20" x14ac:dyDescent="0.35">
      <c r="A6003" t="s">
        <v>6068</v>
      </c>
      <c r="B6003" s="1">
        <v>45999</v>
      </c>
      <c r="C6003" t="s">
        <v>28</v>
      </c>
      <c r="D6003" t="s">
        <v>29</v>
      </c>
      <c r="E6003" t="s">
        <v>23</v>
      </c>
      <c r="F6003" t="s">
        <v>24</v>
      </c>
      <c r="G6003" t="s">
        <v>53</v>
      </c>
      <c r="H6003" t="s">
        <v>66</v>
      </c>
      <c r="I6003">
        <v>1</v>
      </c>
      <c r="J6003" s="2">
        <v>110.59</v>
      </c>
      <c r="K6003" s="3">
        <v>0.05</v>
      </c>
      <c r="L6003" s="2">
        <v>45.73</v>
      </c>
      <c r="M6003" s="2">
        <f t="shared" si="744"/>
        <v>105.06</v>
      </c>
      <c r="N6003" s="2">
        <f t="shared" si="745"/>
        <v>45.73</v>
      </c>
      <c r="O6003" s="2">
        <f t="shared" si="746"/>
        <v>59.330000000000005</v>
      </c>
      <c r="P6003" s="4">
        <f t="shared" si="747"/>
        <v>0.56472491909385114</v>
      </c>
      <c r="Q6003">
        <f t="shared" si="748"/>
        <v>2025</v>
      </c>
      <c r="R6003" t="str">
        <f t="shared" si="749"/>
        <v>Q4</v>
      </c>
      <c r="S6003">
        <f t="shared" si="750"/>
        <v>12</v>
      </c>
      <c r="T6003" t="str">
        <f t="shared" si="751"/>
        <v>Dec</v>
      </c>
    </row>
    <row r="6004" spans="1:20" x14ac:dyDescent="0.35">
      <c r="A6004" t="s">
        <v>6069</v>
      </c>
      <c r="B6004" s="1">
        <v>45999</v>
      </c>
      <c r="C6004" t="s">
        <v>21</v>
      </c>
      <c r="D6004" t="s">
        <v>35</v>
      </c>
      <c r="E6004" t="s">
        <v>23</v>
      </c>
      <c r="F6004" t="s">
        <v>37</v>
      </c>
      <c r="G6004" t="s">
        <v>25</v>
      </c>
      <c r="H6004" t="s">
        <v>26</v>
      </c>
      <c r="I6004">
        <v>4</v>
      </c>
      <c r="J6004" s="2">
        <v>23.51</v>
      </c>
      <c r="K6004" s="3">
        <v>0.1</v>
      </c>
      <c r="L6004" s="2">
        <v>6.79</v>
      </c>
      <c r="M6004" s="2">
        <f t="shared" si="744"/>
        <v>84.64</v>
      </c>
      <c r="N6004" s="2">
        <f t="shared" si="745"/>
        <v>27.16</v>
      </c>
      <c r="O6004" s="2">
        <f t="shared" si="746"/>
        <v>57.480000000000004</v>
      </c>
      <c r="P6004" s="4">
        <f t="shared" si="747"/>
        <v>0.67911153119092627</v>
      </c>
      <c r="Q6004">
        <f t="shared" si="748"/>
        <v>2025</v>
      </c>
      <c r="R6004" t="str">
        <f t="shared" si="749"/>
        <v>Q4</v>
      </c>
      <c r="S6004">
        <f t="shared" si="750"/>
        <v>12</v>
      </c>
      <c r="T6004" t="str">
        <f t="shared" si="751"/>
        <v>Dec</v>
      </c>
    </row>
    <row r="6005" spans="1:20" x14ac:dyDescent="0.35">
      <c r="A6005" t="s">
        <v>6070</v>
      </c>
      <c r="B6005" s="1">
        <v>45999</v>
      </c>
      <c r="C6005" t="s">
        <v>21</v>
      </c>
      <c r="D6005" t="s">
        <v>35</v>
      </c>
      <c r="E6005" t="s">
        <v>52</v>
      </c>
      <c r="F6005" t="s">
        <v>24</v>
      </c>
      <c r="G6005" t="s">
        <v>38</v>
      </c>
      <c r="H6005" t="s">
        <v>44</v>
      </c>
      <c r="I6005">
        <v>1</v>
      </c>
      <c r="J6005" s="2">
        <v>117.37</v>
      </c>
      <c r="K6005" s="3">
        <v>0.1</v>
      </c>
      <c r="L6005" s="2">
        <v>49.44</v>
      </c>
      <c r="M6005" s="2">
        <f t="shared" si="744"/>
        <v>105.63</v>
      </c>
      <c r="N6005" s="2">
        <f t="shared" si="745"/>
        <v>49.44</v>
      </c>
      <c r="O6005" s="2">
        <f t="shared" si="746"/>
        <v>56.19</v>
      </c>
      <c r="P6005" s="4">
        <f t="shared" si="747"/>
        <v>0.53195115024140871</v>
      </c>
      <c r="Q6005">
        <f t="shared" si="748"/>
        <v>2025</v>
      </c>
      <c r="R6005" t="str">
        <f t="shared" si="749"/>
        <v>Q4</v>
      </c>
      <c r="S6005">
        <f t="shared" si="750"/>
        <v>12</v>
      </c>
      <c r="T6005" t="str">
        <f t="shared" si="751"/>
        <v>Dec</v>
      </c>
    </row>
    <row r="6006" spans="1:20" x14ac:dyDescent="0.35">
      <c r="A6006" t="s">
        <v>6071</v>
      </c>
      <c r="B6006" s="1">
        <v>45999</v>
      </c>
      <c r="C6006" t="s">
        <v>28</v>
      </c>
      <c r="D6006" t="s">
        <v>49</v>
      </c>
      <c r="E6006" t="s">
        <v>43</v>
      </c>
      <c r="F6006" t="s">
        <v>37</v>
      </c>
      <c r="G6006" t="s">
        <v>32</v>
      </c>
      <c r="H6006" t="s">
        <v>33</v>
      </c>
      <c r="I6006">
        <v>1</v>
      </c>
      <c r="J6006" s="2">
        <v>39.909999999999997</v>
      </c>
      <c r="K6006" s="3">
        <v>0.05</v>
      </c>
      <c r="L6006" s="2">
        <v>12.66</v>
      </c>
      <c r="M6006" s="2">
        <f t="shared" si="744"/>
        <v>37.909999999999997</v>
      </c>
      <c r="N6006" s="2">
        <f t="shared" si="745"/>
        <v>12.66</v>
      </c>
      <c r="O6006" s="2">
        <f t="shared" si="746"/>
        <v>25.249999999999996</v>
      </c>
      <c r="P6006" s="4">
        <f t="shared" si="747"/>
        <v>0.6660511738327618</v>
      </c>
      <c r="Q6006">
        <f t="shared" si="748"/>
        <v>2025</v>
      </c>
      <c r="R6006" t="str">
        <f t="shared" si="749"/>
        <v>Q4</v>
      </c>
      <c r="S6006">
        <f t="shared" si="750"/>
        <v>12</v>
      </c>
      <c r="T6006" t="str">
        <f t="shared" si="751"/>
        <v>Dec</v>
      </c>
    </row>
    <row r="6007" spans="1:20" x14ac:dyDescent="0.35">
      <c r="A6007" t="s">
        <v>6072</v>
      </c>
      <c r="B6007" s="1">
        <v>45999</v>
      </c>
      <c r="C6007" t="s">
        <v>41</v>
      </c>
      <c r="D6007" t="s">
        <v>42</v>
      </c>
      <c r="E6007" t="s">
        <v>23</v>
      </c>
      <c r="F6007" t="s">
        <v>24</v>
      </c>
      <c r="G6007" t="s">
        <v>38</v>
      </c>
      <c r="H6007" t="s">
        <v>84</v>
      </c>
      <c r="I6007">
        <v>1</v>
      </c>
      <c r="J6007" s="2">
        <v>265.62</v>
      </c>
      <c r="K6007" s="3">
        <v>0.05</v>
      </c>
      <c r="L6007" s="2">
        <v>130.72999999999999</v>
      </c>
      <c r="M6007" s="2">
        <f t="shared" si="744"/>
        <v>252.34</v>
      </c>
      <c r="N6007" s="2">
        <f t="shared" si="745"/>
        <v>130.72999999999999</v>
      </c>
      <c r="O6007" s="2">
        <f t="shared" si="746"/>
        <v>121.61000000000001</v>
      </c>
      <c r="P6007" s="4">
        <f t="shared" si="747"/>
        <v>0.48192914321946584</v>
      </c>
      <c r="Q6007">
        <f t="shared" si="748"/>
        <v>2025</v>
      </c>
      <c r="R6007" t="str">
        <f t="shared" si="749"/>
        <v>Q4</v>
      </c>
      <c r="S6007">
        <f t="shared" si="750"/>
        <v>12</v>
      </c>
      <c r="T6007" t="str">
        <f t="shared" si="751"/>
        <v>Dec</v>
      </c>
    </row>
    <row r="6008" spans="1:20" x14ac:dyDescent="0.35">
      <c r="A6008" t="s">
        <v>6073</v>
      </c>
      <c r="B6008" s="1">
        <v>46000</v>
      </c>
      <c r="C6008" t="s">
        <v>21</v>
      </c>
      <c r="D6008" t="s">
        <v>35</v>
      </c>
      <c r="E6008" t="s">
        <v>43</v>
      </c>
      <c r="F6008" t="s">
        <v>24</v>
      </c>
      <c r="G6008" t="s">
        <v>38</v>
      </c>
      <c r="H6008" t="s">
        <v>44</v>
      </c>
      <c r="I6008">
        <v>5</v>
      </c>
      <c r="J6008" s="2">
        <v>117.88</v>
      </c>
      <c r="K6008" s="3">
        <v>0</v>
      </c>
      <c r="L6008" s="2">
        <v>50</v>
      </c>
      <c r="M6008" s="2">
        <f t="shared" si="744"/>
        <v>589.4</v>
      </c>
      <c r="N6008" s="2">
        <f t="shared" si="745"/>
        <v>250</v>
      </c>
      <c r="O6008" s="2">
        <f t="shared" si="746"/>
        <v>339.4</v>
      </c>
      <c r="P6008" s="4">
        <f t="shared" si="747"/>
        <v>0.57583983712249742</v>
      </c>
      <c r="Q6008">
        <f t="shared" si="748"/>
        <v>2025</v>
      </c>
      <c r="R6008" t="str">
        <f t="shared" si="749"/>
        <v>Q4</v>
      </c>
      <c r="S6008">
        <f t="shared" si="750"/>
        <v>12</v>
      </c>
      <c r="T6008" t="str">
        <f t="shared" si="751"/>
        <v>Dec</v>
      </c>
    </row>
    <row r="6009" spans="1:20" x14ac:dyDescent="0.35">
      <c r="A6009" t="s">
        <v>6074</v>
      </c>
      <c r="B6009" s="1">
        <v>46000</v>
      </c>
      <c r="C6009" t="s">
        <v>21</v>
      </c>
      <c r="D6009" t="s">
        <v>35</v>
      </c>
      <c r="E6009" t="s">
        <v>23</v>
      </c>
      <c r="F6009" t="s">
        <v>24</v>
      </c>
      <c r="G6009" t="s">
        <v>25</v>
      </c>
      <c r="H6009" t="s">
        <v>81</v>
      </c>
      <c r="I6009">
        <v>2</v>
      </c>
      <c r="J6009" s="2">
        <v>41.31</v>
      </c>
      <c r="K6009" s="3">
        <v>0.15</v>
      </c>
      <c r="L6009" s="2">
        <v>15.55</v>
      </c>
      <c r="M6009" s="2">
        <f t="shared" si="744"/>
        <v>70.23</v>
      </c>
      <c r="N6009" s="2">
        <f t="shared" si="745"/>
        <v>31.1</v>
      </c>
      <c r="O6009" s="2">
        <f t="shared" si="746"/>
        <v>39.130000000000003</v>
      </c>
      <c r="P6009" s="4">
        <f t="shared" si="747"/>
        <v>0.55716930086857464</v>
      </c>
      <c r="Q6009">
        <f t="shared" si="748"/>
        <v>2025</v>
      </c>
      <c r="R6009" t="str">
        <f t="shared" si="749"/>
        <v>Q4</v>
      </c>
      <c r="S6009">
        <f t="shared" si="750"/>
        <v>12</v>
      </c>
      <c r="T6009" t="str">
        <f t="shared" si="751"/>
        <v>Dec</v>
      </c>
    </row>
    <row r="6010" spans="1:20" x14ac:dyDescent="0.35">
      <c r="A6010" t="s">
        <v>6075</v>
      </c>
      <c r="B6010" s="1">
        <v>46000</v>
      </c>
      <c r="C6010" t="s">
        <v>41</v>
      </c>
      <c r="D6010" t="s">
        <v>42</v>
      </c>
      <c r="E6010" t="s">
        <v>52</v>
      </c>
      <c r="F6010" t="s">
        <v>24</v>
      </c>
      <c r="G6010" t="s">
        <v>32</v>
      </c>
      <c r="H6010" t="s">
        <v>86</v>
      </c>
      <c r="I6010">
        <v>2</v>
      </c>
      <c r="J6010" s="2">
        <v>72.92</v>
      </c>
      <c r="K6010" s="3">
        <v>0</v>
      </c>
      <c r="L6010" s="2">
        <v>25.5</v>
      </c>
      <c r="M6010" s="2">
        <f t="shared" si="744"/>
        <v>145.84</v>
      </c>
      <c r="N6010" s="2">
        <f t="shared" si="745"/>
        <v>51</v>
      </c>
      <c r="O6010" s="2">
        <f t="shared" si="746"/>
        <v>94.84</v>
      </c>
      <c r="P6010" s="4">
        <f t="shared" si="747"/>
        <v>0.65030170049369174</v>
      </c>
      <c r="Q6010">
        <f t="shared" si="748"/>
        <v>2025</v>
      </c>
      <c r="R6010" t="str">
        <f t="shared" si="749"/>
        <v>Q4</v>
      </c>
      <c r="S6010">
        <f t="shared" si="750"/>
        <v>12</v>
      </c>
      <c r="T6010" t="str">
        <f t="shared" si="751"/>
        <v>Dec</v>
      </c>
    </row>
    <row r="6011" spans="1:20" x14ac:dyDescent="0.35">
      <c r="A6011" t="s">
        <v>6076</v>
      </c>
      <c r="B6011" s="1">
        <v>46000</v>
      </c>
      <c r="C6011" t="s">
        <v>21</v>
      </c>
      <c r="D6011" t="s">
        <v>22</v>
      </c>
      <c r="E6011" t="s">
        <v>23</v>
      </c>
      <c r="F6011" t="s">
        <v>24</v>
      </c>
      <c r="G6011" t="s">
        <v>38</v>
      </c>
      <c r="H6011" t="s">
        <v>56</v>
      </c>
      <c r="I6011">
        <v>1</v>
      </c>
      <c r="J6011" s="2">
        <v>78.95</v>
      </c>
      <c r="K6011" s="3">
        <v>0</v>
      </c>
      <c r="L6011" s="2">
        <v>30.89</v>
      </c>
      <c r="M6011" s="2">
        <f t="shared" si="744"/>
        <v>78.95</v>
      </c>
      <c r="N6011" s="2">
        <f t="shared" si="745"/>
        <v>30.89</v>
      </c>
      <c r="O6011" s="2">
        <f t="shared" si="746"/>
        <v>48.06</v>
      </c>
      <c r="P6011" s="4">
        <f t="shared" si="747"/>
        <v>0.6087397086763775</v>
      </c>
      <c r="Q6011">
        <f t="shared" si="748"/>
        <v>2025</v>
      </c>
      <c r="R6011" t="str">
        <f t="shared" si="749"/>
        <v>Q4</v>
      </c>
      <c r="S6011">
        <f t="shared" si="750"/>
        <v>12</v>
      </c>
      <c r="T6011" t="str">
        <f t="shared" si="751"/>
        <v>Dec</v>
      </c>
    </row>
    <row r="6012" spans="1:20" x14ac:dyDescent="0.35">
      <c r="A6012" t="s">
        <v>6077</v>
      </c>
      <c r="B6012" s="1">
        <v>46000</v>
      </c>
      <c r="C6012" t="s">
        <v>28</v>
      </c>
      <c r="D6012" t="s">
        <v>49</v>
      </c>
      <c r="E6012" t="s">
        <v>23</v>
      </c>
      <c r="F6012" t="s">
        <v>24</v>
      </c>
      <c r="G6012" t="s">
        <v>53</v>
      </c>
      <c r="H6012" t="s">
        <v>131</v>
      </c>
      <c r="I6012">
        <v>1</v>
      </c>
      <c r="J6012" s="2">
        <v>33.53</v>
      </c>
      <c r="K6012" s="3">
        <v>0</v>
      </c>
      <c r="L6012" s="2">
        <v>9.65</v>
      </c>
      <c r="M6012" s="2">
        <f t="shared" si="744"/>
        <v>33.53</v>
      </c>
      <c r="N6012" s="2">
        <f t="shared" si="745"/>
        <v>9.65</v>
      </c>
      <c r="O6012" s="2">
        <f t="shared" si="746"/>
        <v>23.880000000000003</v>
      </c>
      <c r="P6012" s="4">
        <f t="shared" si="747"/>
        <v>0.7121980316134805</v>
      </c>
      <c r="Q6012">
        <f t="shared" si="748"/>
        <v>2025</v>
      </c>
      <c r="R6012" t="str">
        <f t="shared" si="749"/>
        <v>Q4</v>
      </c>
      <c r="S6012">
        <f t="shared" si="750"/>
        <v>12</v>
      </c>
      <c r="T6012" t="str">
        <f t="shared" si="751"/>
        <v>Dec</v>
      </c>
    </row>
    <row r="6013" spans="1:20" x14ac:dyDescent="0.35">
      <c r="A6013" t="s">
        <v>6078</v>
      </c>
      <c r="B6013" s="1">
        <v>46000</v>
      </c>
      <c r="C6013" t="s">
        <v>41</v>
      </c>
      <c r="D6013" t="s">
        <v>90</v>
      </c>
      <c r="E6013" t="s">
        <v>52</v>
      </c>
      <c r="F6013" t="s">
        <v>37</v>
      </c>
      <c r="G6013" t="s">
        <v>32</v>
      </c>
      <c r="H6013" t="s">
        <v>113</v>
      </c>
      <c r="I6013">
        <v>2</v>
      </c>
      <c r="J6013" s="2">
        <v>400.38</v>
      </c>
      <c r="K6013" s="3">
        <v>0.05</v>
      </c>
      <c r="L6013" s="2">
        <v>205.61</v>
      </c>
      <c r="M6013" s="2">
        <f t="shared" si="744"/>
        <v>760.72</v>
      </c>
      <c r="N6013" s="2">
        <f t="shared" si="745"/>
        <v>411.22</v>
      </c>
      <c r="O6013" s="2">
        <f t="shared" si="746"/>
        <v>349.5</v>
      </c>
      <c r="P6013" s="4">
        <f t="shared" si="747"/>
        <v>0.45943316857713745</v>
      </c>
      <c r="Q6013">
        <f t="shared" si="748"/>
        <v>2025</v>
      </c>
      <c r="R6013" t="str">
        <f t="shared" si="749"/>
        <v>Q4</v>
      </c>
      <c r="S6013">
        <f t="shared" si="750"/>
        <v>12</v>
      </c>
      <c r="T6013" t="str">
        <f t="shared" si="751"/>
        <v>Dec</v>
      </c>
    </row>
    <row r="6014" spans="1:20" x14ac:dyDescent="0.35">
      <c r="A6014" t="s">
        <v>6079</v>
      </c>
      <c r="B6014" s="1">
        <v>46000</v>
      </c>
      <c r="C6014" t="s">
        <v>21</v>
      </c>
      <c r="D6014" t="s">
        <v>35</v>
      </c>
      <c r="E6014" t="s">
        <v>23</v>
      </c>
      <c r="F6014" t="s">
        <v>24</v>
      </c>
      <c r="G6014" t="s">
        <v>25</v>
      </c>
      <c r="H6014" t="s">
        <v>26</v>
      </c>
      <c r="I6014">
        <v>3</v>
      </c>
      <c r="J6014" s="2">
        <v>23.99</v>
      </c>
      <c r="K6014" s="3">
        <v>0.15</v>
      </c>
      <c r="L6014" s="2">
        <v>6.66</v>
      </c>
      <c r="M6014" s="2">
        <f t="shared" si="744"/>
        <v>61.17</v>
      </c>
      <c r="N6014" s="2">
        <f t="shared" si="745"/>
        <v>19.98</v>
      </c>
      <c r="O6014" s="2">
        <f t="shared" si="746"/>
        <v>41.19</v>
      </c>
      <c r="P6014" s="4">
        <f t="shared" si="747"/>
        <v>0.6733692986758214</v>
      </c>
      <c r="Q6014">
        <f t="shared" si="748"/>
        <v>2025</v>
      </c>
      <c r="R6014" t="str">
        <f t="shared" si="749"/>
        <v>Q4</v>
      </c>
      <c r="S6014">
        <f t="shared" si="750"/>
        <v>12</v>
      </c>
      <c r="T6014" t="str">
        <f t="shared" si="751"/>
        <v>Dec</v>
      </c>
    </row>
    <row r="6015" spans="1:20" x14ac:dyDescent="0.35">
      <c r="A6015" t="s">
        <v>6080</v>
      </c>
      <c r="B6015" s="1">
        <v>46000</v>
      </c>
      <c r="C6015" t="s">
        <v>21</v>
      </c>
      <c r="D6015" t="s">
        <v>22</v>
      </c>
      <c r="E6015" t="s">
        <v>43</v>
      </c>
      <c r="F6015" t="s">
        <v>24</v>
      </c>
      <c r="G6015" t="s">
        <v>38</v>
      </c>
      <c r="H6015" t="s">
        <v>44</v>
      </c>
      <c r="I6015">
        <v>1</v>
      </c>
      <c r="J6015" s="2">
        <v>118.03</v>
      </c>
      <c r="K6015" s="3">
        <v>0</v>
      </c>
      <c r="L6015" s="2">
        <v>50.13</v>
      </c>
      <c r="M6015" s="2">
        <f t="shared" si="744"/>
        <v>118.03</v>
      </c>
      <c r="N6015" s="2">
        <f t="shared" si="745"/>
        <v>50.13</v>
      </c>
      <c r="O6015" s="2">
        <f t="shared" si="746"/>
        <v>67.900000000000006</v>
      </c>
      <c r="P6015" s="4">
        <f t="shared" si="747"/>
        <v>0.57527747182919597</v>
      </c>
      <c r="Q6015">
        <f t="shared" si="748"/>
        <v>2025</v>
      </c>
      <c r="R6015" t="str">
        <f t="shared" si="749"/>
        <v>Q4</v>
      </c>
      <c r="S6015">
        <f t="shared" si="750"/>
        <v>12</v>
      </c>
      <c r="T6015" t="str">
        <f t="shared" si="751"/>
        <v>Dec</v>
      </c>
    </row>
    <row r="6016" spans="1:20" x14ac:dyDescent="0.35">
      <c r="A6016" t="s">
        <v>6081</v>
      </c>
      <c r="B6016" s="1">
        <v>46001</v>
      </c>
      <c r="C6016" t="s">
        <v>21</v>
      </c>
      <c r="D6016" t="s">
        <v>35</v>
      </c>
      <c r="E6016" t="s">
        <v>23</v>
      </c>
      <c r="F6016" t="s">
        <v>37</v>
      </c>
      <c r="G6016" t="s">
        <v>53</v>
      </c>
      <c r="H6016" t="s">
        <v>54</v>
      </c>
      <c r="I6016">
        <v>1</v>
      </c>
      <c r="J6016" s="2">
        <v>148.94</v>
      </c>
      <c r="K6016" s="3">
        <v>0</v>
      </c>
      <c r="L6016" s="2">
        <v>70.989999999999995</v>
      </c>
      <c r="M6016" s="2">
        <f t="shared" si="744"/>
        <v>148.94</v>
      </c>
      <c r="N6016" s="2">
        <f t="shared" si="745"/>
        <v>70.989999999999995</v>
      </c>
      <c r="O6016" s="2">
        <f t="shared" si="746"/>
        <v>77.95</v>
      </c>
      <c r="P6016" s="4">
        <f t="shared" si="747"/>
        <v>0.52336511346851089</v>
      </c>
      <c r="Q6016">
        <f t="shared" si="748"/>
        <v>2025</v>
      </c>
      <c r="R6016" t="str">
        <f t="shared" si="749"/>
        <v>Q4</v>
      </c>
      <c r="S6016">
        <f t="shared" si="750"/>
        <v>12</v>
      </c>
      <c r="T6016" t="str">
        <f t="shared" si="751"/>
        <v>Dec</v>
      </c>
    </row>
    <row r="6017" spans="1:20" x14ac:dyDescent="0.35">
      <c r="A6017" t="s">
        <v>6082</v>
      </c>
      <c r="B6017" s="1">
        <v>46001</v>
      </c>
      <c r="C6017" t="s">
        <v>21</v>
      </c>
      <c r="D6017" t="s">
        <v>22</v>
      </c>
      <c r="E6017" t="s">
        <v>52</v>
      </c>
      <c r="F6017" t="s">
        <v>24</v>
      </c>
      <c r="G6017" t="s">
        <v>32</v>
      </c>
      <c r="H6017" t="s">
        <v>86</v>
      </c>
      <c r="I6017">
        <v>1</v>
      </c>
      <c r="J6017" s="2">
        <v>67.23</v>
      </c>
      <c r="K6017" s="3">
        <v>0.1</v>
      </c>
      <c r="L6017" s="2">
        <v>24.16</v>
      </c>
      <c r="M6017" s="2">
        <f t="shared" si="744"/>
        <v>60.51</v>
      </c>
      <c r="N6017" s="2">
        <f t="shared" si="745"/>
        <v>24.16</v>
      </c>
      <c r="O6017" s="2">
        <f t="shared" si="746"/>
        <v>36.349999999999994</v>
      </c>
      <c r="P6017" s="4">
        <f t="shared" si="747"/>
        <v>0.60072715253677067</v>
      </c>
      <c r="Q6017">
        <f t="shared" si="748"/>
        <v>2025</v>
      </c>
      <c r="R6017" t="str">
        <f t="shared" si="749"/>
        <v>Q4</v>
      </c>
      <c r="S6017">
        <f t="shared" si="750"/>
        <v>12</v>
      </c>
      <c r="T6017" t="str">
        <f t="shared" si="751"/>
        <v>Dec</v>
      </c>
    </row>
    <row r="6018" spans="1:20" x14ac:dyDescent="0.35">
      <c r="A6018" t="s">
        <v>6083</v>
      </c>
      <c r="B6018" s="1">
        <v>46001</v>
      </c>
      <c r="C6018" t="s">
        <v>21</v>
      </c>
      <c r="D6018" t="s">
        <v>35</v>
      </c>
      <c r="E6018" t="s">
        <v>23</v>
      </c>
      <c r="F6018" t="s">
        <v>24</v>
      </c>
      <c r="G6018" t="s">
        <v>25</v>
      </c>
      <c r="H6018" t="s">
        <v>91</v>
      </c>
      <c r="I6018">
        <v>2</v>
      </c>
      <c r="J6018" s="2">
        <v>100.41</v>
      </c>
      <c r="K6018" s="3">
        <v>0</v>
      </c>
      <c r="L6018" s="2">
        <v>45.29</v>
      </c>
      <c r="M6018" s="2">
        <f t="shared" ref="M6018:M6081" si="752">ROUND(I6018*J6018*(1-K6018),2)</f>
        <v>200.82</v>
      </c>
      <c r="N6018" s="2">
        <f t="shared" ref="N6018:N6081" si="753">ROUND(I6018*L6018,2)</f>
        <v>90.58</v>
      </c>
      <c r="O6018" s="2">
        <f t="shared" ref="O6018:O6081" si="754">M6018-N6018</f>
        <v>110.24</v>
      </c>
      <c r="P6018" s="4">
        <f t="shared" ref="P6018:P6081" si="755">IFERROR(O6018/M6018,0)</f>
        <v>0.54894930783786478</v>
      </c>
      <c r="Q6018">
        <f t="shared" ref="Q6018:Q6081" si="756">YEAR(B6018)</f>
        <v>2025</v>
      </c>
      <c r="R6018" t="str">
        <f t="shared" ref="R6018:R6081" si="757">"Q"&amp;ROUNDUP(MONTH(B6018)/3,0)</f>
        <v>Q4</v>
      </c>
      <c r="S6018">
        <f t="shared" ref="S6018:S6081" si="758">MONTH(B6018)</f>
        <v>12</v>
      </c>
      <c r="T6018" t="str">
        <f t="shared" ref="T6018:T6081" si="759">TEXT(B6018,"mmm")</f>
        <v>Dec</v>
      </c>
    </row>
    <row r="6019" spans="1:20" x14ac:dyDescent="0.35">
      <c r="A6019" t="s">
        <v>6084</v>
      </c>
      <c r="B6019" s="1">
        <v>46001</v>
      </c>
      <c r="C6019" t="s">
        <v>28</v>
      </c>
      <c r="D6019" t="s">
        <v>29</v>
      </c>
      <c r="E6019" t="s">
        <v>52</v>
      </c>
      <c r="F6019" t="s">
        <v>24</v>
      </c>
      <c r="G6019" t="s">
        <v>53</v>
      </c>
      <c r="H6019" t="s">
        <v>131</v>
      </c>
      <c r="I6019">
        <v>2</v>
      </c>
      <c r="J6019" s="2">
        <v>31.82</v>
      </c>
      <c r="K6019" s="3">
        <v>0</v>
      </c>
      <c r="L6019" s="2">
        <v>9.5399999999999991</v>
      </c>
      <c r="M6019" s="2">
        <f t="shared" si="752"/>
        <v>63.64</v>
      </c>
      <c r="N6019" s="2">
        <f t="shared" si="753"/>
        <v>19.079999999999998</v>
      </c>
      <c r="O6019" s="2">
        <f t="shared" si="754"/>
        <v>44.56</v>
      </c>
      <c r="P6019" s="4">
        <f t="shared" si="755"/>
        <v>0.70018856065367696</v>
      </c>
      <c r="Q6019">
        <f t="shared" si="756"/>
        <v>2025</v>
      </c>
      <c r="R6019" t="str">
        <f t="shared" si="757"/>
        <v>Q4</v>
      </c>
      <c r="S6019">
        <f t="shared" si="758"/>
        <v>12</v>
      </c>
      <c r="T6019" t="str">
        <f t="shared" si="759"/>
        <v>Dec</v>
      </c>
    </row>
    <row r="6020" spans="1:20" x14ac:dyDescent="0.35">
      <c r="A6020" t="s">
        <v>6085</v>
      </c>
      <c r="B6020" s="1">
        <v>46001</v>
      </c>
      <c r="C6020" t="s">
        <v>62</v>
      </c>
      <c r="D6020" t="s">
        <v>74</v>
      </c>
      <c r="E6020" t="s">
        <v>36</v>
      </c>
      <c r="F6020" t="s">
        <v>37</v>
      </c>
      <c r="G6020" t="s">
        <v>38</v>
      </c>
      <c r="H6020" t="s">
        <v>44</v>
      </c>
      <c r="I6020">
        <v>1</v>
      </c>
      <c r="J6020" s="2">
        <v>114.29</v>
      </c>
      <c r="K6020" s="3">
        <v>0</v>
      </c>
      <c r="L6020" s="2">
        <v>50.25</v>
      </c>
      <c r="M6020" s="2">
        <f t="shared" si="752"/>
        <v>114.29</v>
      </c>
      <c r="N6020" s="2">
        <f t="shared" si="753"/>
        <v>50.25</v>
      </c>
      <c r="O6020" s="2">
        <f t="shared" si="754"/>
        <v>64.040000000000006</v>
      </c>
      <c r="P6020" s="4">
        <f t="shared" si="755"/>
        <v>0.56032898766296269</v>
      </c>
      <c r="Q6020">
        <f t="shared" si="756"/>
        <v>2025</v>
      </c>
      <c r="R6020" t="str">
        <f t="shared" si="757"/>
        <v>Q4</v>
      </c>
      <c r="S6020">
        <f t="shared" si="758"/>
        <v>12</v>
      </c>
      <c r="T6020" t="str">
        <f t="shared" si="759"/>
        <v>Dec</v>
      </c>
    </row>
    <row r="6021" spans="1:20" x14ac:dyDescent="0.35">
      <c r="A6021" t="s">
        <v>6086</v>
      </c>
      <c r="B6021" s="1">
        <v>46001</v>
      </c>
      <c r="C6021" t="s">
        <v>62</v>
      </c>
      <c r="D6021" t="s">
        <v>69</v>
      </c>
      <c r="E6021" t="s">
        <v>36</v>
      </c>
      <c r="F6021" t="s">
        <v>37</v>
      </c>
      <c r="G6021" t="s">
        <v>32</v>
      </c>
      <c r="H6021" t="s">
        <v>86</v>
      </c>
      <c r="I6021">
        <v>5</v>
      </c>
      <c r="J6021" s="2">
        <v>62.81</v>
      </c>
      <c r="K6021" s="3">
        <v>0.1</v>
      </c>
      <c r="L6021" s="2">
        <v>25.42</v>
      </c>
      <c r="M6021" s="2">
        <f t="shared" si="752"/>
        <v>282.64999999999998</v>
      </c>
      <c r="N6021" s="2">
        <f t="shared" si="753"/>
        <v>127.1</v>
      </c>
      <c r="O6021" s="2">
        <f t="shared" si="754"/>
        <v>155.54999999999998</v>
      </c>
      <c r="P6021" s="4">
        <f t="shared" si="755"/>
        <v>0.55032725986202014</v>
      </c>
      <c r="Q6021">
        <f t="shared" si="756"/>
        <v>2025</v>
      </c>
      <c r="R6021" t="str">
        <f t="shared" si="757"/>
        <v>Q4</v>
      </c>
      <c r="S6021">
        <f t="shared" si="758"/>
        <v>12</v>
      </c>
      <c r="T6021" t="str">
        <f t="shared" si="759"/>
        <v>Dec</v>
      </c>
    </row>
    <row r="6022" spans="1:20" x14ac:dyDescent="0.35">
      <c r="A6022" t="s">
        <v>6087</v>
      </c>
      <c r="B6022" s="1">
        <v>46001</v>
      </c>
      <c r="C6022" t="s">
        <v>41</v>
      </c>
      <c r="D6022" t="s">
        <v>42</v>
      </c>
      <c r="E6022" t="s">
        <v>23</v>
      </c>
      <c r="F6022" t="s">
        <v>24</v>
      </c>
      <c r="G6022" t="s">
        <v>25</v>
      </c>
      <c r="H6022" t="s">
        <v>26</v>
      </c>
      <c r="I6022">
        <v>3</v>
      </c>
      <c r="J6022" s="2">
        <v>25.68</v>
      </c>
      <c r="K6022" s="3">
        <v>0</v>
      </c>
      <c r="L6022" s="2">
        <v>6.79</v>
      </c>
      <c r="M6022" s="2">
        <f t="shared" si="752"/>
        <v>77.040000000000006</v>
      </c>
      <c r="N6022" s="2">
        <f t="shared" si="753"/>
        <v>20.37</v>
      </c>
      <c r="O6022" s="2">
        <f t="shared" si="754"/>
        <v>56.67</v>
      </c>
      <c r="P6022" s="4">
        <f t="shared" si="755"/>
        <v>0.73559190031152644</v>
      </c>
      <c r="Q6022">
        <f t="shared" si="756"/>
        <v>2025</v>
      </c>
      <c r="R6022" t="str">
        <f t="shared" si="757"/>
        <v>Q4</v>
      </c>
      <c r="S6022">
        <f t="shared" si="758"/>
        <v>12</v>
      </c>
      <c r="T6022" t="str">
        <f t="shared" si="759"/>
        <v>Dec</v>
      </c>
    </row>
    <row r="6023" spans="1:20" x14ac:dyDescent="0.35">
      <c r="A6023" t="s">
        <v>6088</v>
      </c>
      <c r="B6023" s="1">
        <v>46001</v>
      </c>
      <c r="C6023" t="s">
        <v>21</v>
      </c>
      <c r="D6023" t="s">
        <v>35</v>
      </c>
      <c r="E6023" t="s">
        <v>36</v>
      </c>
      <c r="F6023" t="s">
        <v>24</v>
      </c>
      <c r="G6023" t="s">
        <v>38</v>
      </c>
      <c r="H6023" t="s">
        <v>39</v>
      </c>
      <c r="I6023">
        <v>1</v>
      </c>
      <c r="J6023" s="2">
        <v>148.09</v>
      </c>
      <c r="K6023" s="3">
        <v>0</v>
      </c>
      <c r="L6023" s="2">
        <v>81.069999999999993</v>
      </c>
      <c r="M6023" s="2">
        <f t="shared" si="752"/>
        <v>148.09</v>
      </c>
      <c r="N6023" s="2">
        <f t="shared" si="753"/>
        <v>81.069999999999993</v>
      </c>
      <c r="O6023" s="2">
        <f t="shared" si="754"/>
        <v>67.02000000000001</v>
      </c>
      <c r="P6023" s="4">
        <f t="shared" si="755"/>
        <v>0.45256263083260184</v>
      </c>
      <c r="Q6023">
        <f t="shared" si="756"/>
        <v>2025</v>
      </c>
      <c r="R6023" t="str">
        <f t="shared" si="757"/>
        <v>Q4</v>
      </c>
      <c r="S6023">
        <f t="shared" si="758"/>
        <v>12</v>
      </c>
      <c r="T6023" t="str">
        <f t="shared" si="759"/>
        <v>Dec</v>
      </c>
    </row>
    <row r="6024" spans="1:20" x14ac:dyDescent="0.35">
      <c r="A6024" t="s">
        <v>6089</v>
      </c>
      <c r="B6024" s="1">
        <v>46002</v>
      </c>
      <c r="C6024" t="s">
        <v>28</v>
      </c>
      <c r="D6024" t="s">
        <v>49</v>
      </c>
      <c r="E6024" t="s">
        <v>23</v>
      </c>
      <c r="F6024" t="s">
        <v>31</v>
      </c>
      <c r="G6024" t="s">
        <v>46</v>
      </c>
      <c r="H6024" t="s">
        <v>75</v>
      </c>
      <c r="I6024">
        <v>2</v>
      </c>
      <c r="J6024" s="2">
        <v>34.75</v>
      </c>
      <c r="K6024" s="3">
        <v>0.05</v>
      </c>
      <c r="L6024" s="2">
        <v>10.4</v>
      </c>
      <c r="M6024" s="2">
        <f t="shared" si="752"/>
        <v>66.03</v>
      </c>
      <c r="N6024" s="2">
        <f t="shared" si="753"/>
        <v>20.8</v>
      </c>
      <c r="O6024" s="2">
        <f t="shared" si="754"/>
        <v>45.230000000000004</v>
      </c>
      <c r="P6024" s="4">
        <f t="shared" si="755"/>
        <v>0.6849916704528245</v>
      </c>
      <c r="Q6024">
        <f t="shared" si="756"/>
        <v>2025</v>
      </c>
      <c r="R6024" t="str">
        <f t="shared" si="757"/>
        <v>Q4</v>
      </c>
      <c r="S6024">
        <f t="shared" si="758"/>
        <v>12</v>
      </c>
      <c r="T6024" t="str">
        <f t="shared" si="759"/>
        <v>Dec</v>
      </c>
    </row>
    <row r="6025" spans="1:20" x14ac:dyDescent="0.35">
      <c r="A6025" t="s">
        <v>6090</v>
      </c>
      <c r="B6025" s="1">
        <v>46002</v>
      </c>
      <c r="C6025" t="s">
        <v>41</v>
      </c>
      <c r="D6025" t="s">
        <v>42</v>
      </c>
      <c r="E6025" t="s">
        <v>23</v>
      </c>
      <c r="F6025" t="s">
        <v>37</v>
      </c>
      <c r="G6025" t="s">
        <v>38</v>
      </c>
      <c r="H6025" t="s">
        <v>56</v>
      </c>
      <c r="I6025">
        <v>1</v>
      </c>
      <c r="J6025" s="2">
        <v>82.21</v>
      </c>
      <c r="K6025" s="3">
        <v>0</v>
      </c>
      <c r="L6025" s="2">
        <v>30.75</v>
      </c>
      <c r="M6025" s="2">
        <f t="shared" si="752"/>
        <v>82.21</v>
      </c>
      <c r="N6025" s="2">
        <f t="shared" si="753"/>
        <v>30.75</v>
      </c>
      <c r="O6025" s="2">
        <f t="shared" si="754"/>
        <v>51.459999999999994</v>
      </c>
      <c r="P6025" s="4">
        <f t="shared" si="755"/>
        <v>0.62595791266269307</v>
      </c>
      <c r="Q6025">
        <f t="shared" si="756"/>
        <v>2025</v>
      </c>
      <c r="R6025" t="str">
        <f t="shared" si="757"/>
        <v>Q4</v>
      </c>
      <c r="S6025">
        <f t="shared" si="758"/>
        <v>12</v>
      </c>
      <c r="T6025" t="str">
        <f t="shared" si="759"/>
        <v>Dec</v>
      </c>
    </row>
    <row r="6026" spans="1:20" x14ac:dyDescent="0.35">
      <c r="A6026" t="s">
        <v>6091</v>
      </c>
      <c r="B6026" s="1">
        <v>46002</v>
      </c>
      <c r="C6026" t="s">
        <v>21</v>
      </c>
      <c r="D6026" t="s">
        <v>35</v>
      </c>
      <c r="E6026" t="s">
        <v>23</v>
      </c>
      <c r="F6026" t="s">
        <v>37</v>
      </c>
      <c r="G6026" t="s">
        <v>46</v>
      </c>
      <c r="H6026" t="s">
        <v>183</v>
      </c>
      <c r="I6026">
        <v>1</v>
      </c>
      <c r="J6026" s="2">
        <v>140.44</v>
      </c>
      <c r="K6026" s="3">
        <v>0.1</v>
      </c>
      <c r="L6026" s="2">
        <v>66.52</v>
      </c>
      <c r="M6026" s="2">
        <f t="shared" si="752"/>
        <v>126.4</v>
      </c>
      <c r="N6026" s="2">
        <f t="shared" si="753"/>
        <v>66.52</v>
      </c>
      <c r="O6026" s="2">
        <f t="shared" si="754"/>
        <v>59.88000000000001</v>
      </c>
      <c r="P6026" s="4">
        <f t="shared" si="755"/>
        <v>0.47373417721518996</v>
      </c>
      <c r="Q6026">
        <f t="shared" si="756"/>
        <v>2025</v>
      </c>
      <c r="R6026" t="str">
        <f t="shared" si="757"/>
        <v>Q4</v>
      </c>
      <c r="S6026">
        <f t="shared" si="758"/>
        <v>12</v>
      </c>
      <c r="T6026" t="str">
        <f t="shared" si="759"/>
        <v>Dec</v>
      </c>
    </row>
    <row r="6027" spans="1:20" x14ac:dyDescent="0.35">
      <c r="A6027" t="s">
        <v>6092</v>
      </c>
      <c r="B6027" s="1">
        <v>46002</v>
      </c>
      <c r="C6027" t="s">
        <v>21</v>
      </c>
      <c r="D6027" t="s">
        <v>35</v>
      </c>
      <c r="E6027" t="s">
        <v>23</v>
      </c>
      <c r="F6027" t="s">
        <v>37</v>
      </c>
      <c r="G6027" t="s">
        <v>25</v>
      </c>
      <c r="H6027" t="s">
        <v>91</v>
      </c>
      <c r="I6027">
        <v>4</v>
      </c>
      <c r="J6027" s="2">
        <v>102.56</v>
      </c>
      <c r="K6027" s="3">
        <v>0</v>
      </c>
      <c r="L6027" s="2">
        <v>44.65</v>
      </c>
      <c r="M6027" s="2">
        <f t="shared" si="752"/>
        <v>410.24</v>
      </c>
      <c r="N6027" s="2">
        <f t="shared" si="753"/>
        <v>178.6</v>
      </c>
      <c r="O6027" s="2">
        <f t="shared" si="754"/>
        <v>231.64000000000001</v>
      </c>
      <c r="P6027" s="4">
        <f t="shared" si="755"/>
        <v>0.5646450858034322</v>
      </c>
      <c r="Q6027">
        <f t="shared" si="756"/>
        <v>2025</v>
      </c>
      <c r="R6027" t="str">
        <f t="shared" si="757"/>
        <v>Q4</v>
      </c>
      <c r="S6027">
        <f t="shared" si="758"/>
        <v>12</v>
      </c>
      <c r="T6027" t="str">
        <f t="shared" si="759"/>
        <v>Dec</v>
      </c>
    </row>
    <row r="6028" spans="1:20" x14ac:dyDescent="0.35">
      <c r="A6028" t="s">
        <v>6093</v>
      </c>
      <c r="B6028" s="1">
        <v>46002</v>
      </c>
      <c r="C6028" t="s">
        <v>21</v>
      </c>
      <c r="D6028" t="s">
        <v>35</v>
      </c>
      <c r="E6028" t="s">
        <v>52</v>
      </c>
      <c r="F6028" t="s">
        <v>37</v>
      </c>
      <c r="G6028" t="s">
        <v>38</v>
      </c>
      <c r="H6028" t="s">
        <v>84</v>
      </c>
      <c r="I6028">
        <v>4</v>
      </c>
      <c r="J6028" s="2">
        <v>263.97000000000003</v>
      </c>
      <c r="K6028" s="3">
        <v>0</v>
      </c>
      <c r="L6028" s="2">
        <v>130.03</v>
      </c>
      <c r="M6028" s="2">
        <f t="shared" si="752"/>
        <v>1055.8800000000001</v>
      </c>
      <c r="N6028" s="2">
        <f t="shared" si="753"/>
        <v>520.12</v>
      </c>
      <c r="O6028" s="2">
        <f t="shared" si="754"/>
        <v>535.7600000000001</v>
      </c>
      <c r="P6028" s="4">
        <f t="shared" si="755"/>
        <v>0.50740614463764822</v>
      </c>
      <c r="Q6028">
        <f t="shared" si="756"/>
        <v>2025</v>
      </c>
      <c r="R6028" t="str">
        <f t="shared" si="757"/>
        <v>Q4</v>
      </c>
      <c r="S6028">
        <f t="shared" si="758"/>
        <v>12</v>
      </c>
      <c r="T6028" t="str">
        <f t="shared" si="759"/>
        <v>Dec</v>
      </c>
    </row>
    <row r="6029" spans="1:20" x14ac:dyDescent="0.35">
      <c r="A6029" t="s">
        <v>6094</v>
      </c>
      <c r="B6029" s="1">
        <v>46003</v>
      </c>
      <c r="C6029" t="s">
        <v>62</v>
      </c>
      <c r="D6029" t="s">
        <v>69</v>
      </c>
      <c r="E6029" t="s">
        <v>52</v>
      </c>
      <c r="F6029" t="s">
        <v>37</v>
      </c>
      <c r="G6029" t="s">
        <v>32</v>
      </c>
      <c r="H6029" t="s">
        <v>86</v>
      </c>
      <c r="I6029">
        <v>2</v>
      </c>
      <c r="J6029" s="2">
        <v>64.12</v>
      </c>
      <c r="K6029" s="3">
        <v>0</v>
      </c>
      <c r="L6029" s="2">
        <v>25.07</v>
      </c>
      <c r="M6029" s="2">
        <f t="shared" si="752"/>
        <v>128.24</v>
      </c>
      <c r="N6029" s="2">
        <f t="shared" si="753"/>
        <v>50.14</v>
      </c>
      <c r="O6029" s="2">
        <f t="shared" si="754"/>
        <v>78.100000000000009</v>
      </c>
      <c r="P6029" s="4">
        <f t="shared" si="755"/>
        <v>0.60901434809731758</v>
      </c>
      <c r="Q6029">
        <f t="shared" si="756"/>
        <v>2025</v>
      </c>
      <c r="R6029" t="str">
        <f t="shared" si="757"/>
        <v>Q4</v>
      </c>
      <c r="S6029">
        <f t="shared" si="758"/>
        <v>12</v>
      </c>
      <c r="T6029" t="str">
        <f t="shared" si="759"/>
        <v>Dec</v>
      </c>
    </row>
    <row r="6030" spans="1:20" x14ac:dyDescent="0.35">
      <c r="A6030" t="s">
        <v>6095</v>
      </c>
      <c r="B6030" s="1">
        <v>46003</v>
      </c>
      <c r="C6030" t="s">
        <v>28</v>
      </c>
      <c r="D6030" t="s">
        <v>29</v>
      </c>
      <c r="E6030" t="s">
        <v>43</v>
      </c>
      <c r="F6030" t="s">
        <v>37</v>
      </c>
      <c r="G6030" t="s">
        <v>38</v>
      </c>
      <c r="H6030" t="s">
        <v>56</v>
      </c>
      <c r="I6030">
        <v>1</v>
      </c>
      <c r="J6030" s="2">
        <v>82.6</v>
      </c>
      <c r="K6030" s="3">
        <v>0</v>
      </c>
      <c r="L6030" s="2">
        <v>31.22</v>
      </c>
      <c r="M6030" s="2">
        <f t="shared" si="752"/>
        <v>82.6</v>
      </c>
      <c r="N6030" s="2">
        <f t="shared" si="753"/>
        <v>31.22</v>
      </c>
      <c r="O6030" s="2">
        <f t="shared" si="754"/>
        <v>51.379999999999995</v>
      </c>
      <c r="P6030" s="4">
        <f t="shared" si="755"/>
        <v>0.62203389830508471</v>
      </c>
      <c r="Q6030">
        <f t="shared" si="756"/>
        <v>2025</v>
      </c>
      <c r="R6030" t="str">
        <f t="shared" si="757"/>
        <v>Q4</v>
      </c>
      <c r="S6030">
        <f t="shared" si="758"/>
        <v>12</v>
      </c>
      <c r="T6030" t="str">
        <f t="shared" si="759"/>
        <v>Dec</v>
      </c>
    </row>
    <row r="6031" spans="1:20" x14ac:dyDescent="0.35">
      <c r="A6031" t="s">
        <v>6096</v>
      </c>
      <c r="B6031" s="1">
        <v>46003</v>
      </c>
      <c r="C6031" t="s">
        <v>62</v>
      </c>
      <c r="D6031" t="s">
        <v>69</v>
      </c>
      <c r="E6031" t="s">
        <v>52</v>
      </c>
      <c r="F6031" t="s">
        <v>37</v>
      </c>
      <c r="G6031" t="s">
        <v>53</v>
      </c>
      <c r="H6031" t="s">
        <v>131</v>
      </c>
      <c r="I6031">
        <v>1</v>
      </c>
      <c r="J6031" s="2">
        <v>30.1</v>
      </c>
      <c r="K6031" s="3">
        <v>0</v>
      </c>
      <c r="L6031" s="2">
        <v>9.67</v>
      </c>
      <c r="M6031" s="2">
        <f t="shared" si="752"/>
        <v>30.1</v>
      </c>
      <c r="N6031" s="2">
        <f t="shared" si="753"/>
        <v>9.67</v>
      </c>
      <c r="O6031" s="2">
        <f t="shared" si="754"/>
        <v>20.43</v>
      </c>
      <c r="P6031" s="4">
        <f t="shared" si="755"/>
        <v>0.67873754152823917</v>
      </c>
      <c r="Q6031">
        <f t="shared" si="756"/>
        <v>2025</v>
      </c>
      <c r="R6031" t="str">
        <f t="shared" si="757"/>
        <v>Q4</v>
      </c>
      <c r="S6031">
        <f t="shared" si="758"/>
        <v>12</v>
      </c>
      <c r="T6031" t="str">
        <f t="shared" si="759"/>
        <v>Dec</v>
      </c>
    </row>
    <row r="6032" spans="1:20" x14ac:dyDescent="0.35">
      <c r="A6032" t="s">
        <v>6097</v>
      </c>
      <c r="B6032" s="1">
        <v>46003</v>
      </c>
      <c r="C6032" t="s">
        <v>21</v>
      </c>
      <c r="D6032" t="s">
        <v>103</v>
      </c>
      <c r="E6032" t="s">
        <v>23</v>
      </c>
      <c r="F6032" t="s">
        <v>37</v>
      </c>
      <c r="G6032" t="s">
        <v>38</v>
      </c>
      <c r="H6032" t="s">
        <v>56</v>
      </c>
      <c r="I6032">
        <v>2</v>
      </c>
      <c r="J6032" s="2">
        <v>74.06</v>
      </c>
      <c r="K6032" s="3">
        <v>0.15</v>
      </c>
      <c r="L6032" s="2">
        <v>30.51</v>
      </c>
      <c r="M6032" s="2">
        <f t="shared" si="752"/>
        <v>125.9</v>
      </c>
      <c r="N6032" s="2">
        <f t="shared" si="753"/>
        <v>61.02</v>
      </c>
      <c r="O6032" s="2">
        <f t="shared" si="754"/>
        <v>64.88</v>
      </c>
      <c r="P6032" s="4">
        <f t="shared" si="755"/>
        <v>0.51532962668784743</v>
      </c>
      <c r="Q6032">
        <f t="shared" si="756"/>
        <v>2025</v>
      </c>
      <c r="R6032" t="str">
        <f t="shared" si="757"/>
        <v>Q4</v>
      </c>
      <c r="S6032">
        <f t="shared" si="758"/>
        <v>12</v>
      </c>
      <c r="T6032" t="str">
        <f t="shared" si="759"/>
        <v>Dec</v>
      </c>
    </row>
    <row r="6033" spans="1:20" x14ac:dyDescent="0.35">
      <c r="A6033" t="s">
        <v>6098</v>
      </c>
      <c r="B6033" s="1">
        <v>46003</v>
      </c>
      <c r="C6033" t="s">
        <v>28</v>
      </c>
      <c r="D6033" t="s">
        <v>49</v>
      </c>
      <c r="E6033" t="s">
        <v>30</v>
      </c>
      <c r="F6033" t="s">
        <v>31</v>
      </c>
      <c r="G6033" t="s">
        <v>32</v>
      </c>
      <c r="H6033" t="s">
        <v>50</v>
      </c>
      <c r="I6033">
        <v>7</v>
      </c>
      <c r="J6033" s="2">
        <v>236.65</v>
      </c>
      <c r="K6033" s="3">
        <v>0.15</v>
      </c>
      <c r="L6033" s="2">
        <v>110.61</v>
      </c>
      <c r="M6033" s="2">
        <f t="shared" si="752"/>
        <v>1408.07</v>
      </c>
      <c r="N6033" s="2">
        <f t="shared" si="753"/>
        <v>774.27</v>
      </c>
      <c r="O6033" s="2">
        <f t="shared" si="754"/>
        <v>633.79999999999995</v>
      </c>
      <c r="P6033" s="4">
        <f t="shared" si="755"/>
        <v>0.45011966734608361</v>
      </c>
      <c r="Q6033">
        <f t="shared" si="756"/>
        <v>2025</v>
      </c>
      <c r="R6033" t="str">
        <f t="shared" si="757"/>
        <v>Q4</v>
      </c>
      <c r="S6033">
        <f t="shared" si="758"/>
        <v>12</v>
      </c>
      <c r="T6033" t="str">
        <f t="shared" si="759"/>
        <v>Dec</v>
      </c>
    </row>
    <row r="6034" spans="1:20" x14ac:dyDescent="0.35">
      <c r="A6034" t="s">
        <v>6099</v>
      </c>
      <c r="B6034" s="1">
        <v>46003</v>
      </c>
      <c r="C6034" t="s">
        <v>28</v>
      </c>
      <c r="D6034" t="s">
        <v>29</v>
      </c>
      <c r="E6034" t="s">
        <v>30</v>
      </c>
      <c r="F6034" t="s">
        <v>31</v>
      </c>
      <c r="G6034" t="s">
        <v>32</v>
      </c>
      <c r="H6034" t="s">
        <v>86</v>
      </c>
      <c r="I6034">
        <v>15</v>
      </c>
      <c r="J6034" s="2">
        <v>71.64</v>
      </c>
      <c r="K6034" s="3">
        <v>0.05</v>
      </c>
      <c r="L6034" s="2">
        <v>23.99</v>
      </c>
      <c r="M6034" s="2">
        <f t="shared" si="752"/>
        <v>1020.87</v>
      </c>
      <c r="N6034" s="2">
        <f t="shared" si="753"/>
        <v>359.85</v>
      </c>
      <c r="O6034" s="2">
        <f t="shared" si="754"/>
        <v>661.02</v>
      </c>
      <c r="P6034" s="4">
        <f t="shared" si="755"/>
        <v>0.64750653854065643</v>
      </c>
      <c r="Q6034">
        <f t="shared" si="756"/>
        <v>2025</v>
      </c>
      <c r="R6034" t="str">
        <f t="shared" si="757"/>
        <v>Q4</v>
      </c>
      <c r="S6034">
        <f t="shared" si="758"/>
        <v>12</v>
      </c>
      <c r="T6034" t="str">
        <f t="shared" si="759"/>
        <v>Dec</v>
      </c>
    </row>
    <row r="6035" spans="1:20" x14ac:dyDescent="0.35">
      <c r="A6035" t="s">
        <v>6100</v>
      </c>
      <c r="B6035" s="1">
        <v>46003</v>
      </c>
      <c r="C6035" t="s">
        <v>21</v>
      </c>
      <c r="D6035" t="s">
        <v>22</v>
      </c>
      <c r="E6035" t="s">
        <v>52</v>
      </c>
      <c r="F6035" t="s">
        <v>37</v>
      </c>
      <c r="G6035" t="s">
        <v>53</v>
      </c>
      <c r="H6035" t="s">
        <v>70</v>
      </c>
      <c r="I6035">
        <v>4</v>
      </c>
      <c r="J6035" s="2">
        <v>53.63</v>
      </c>
      <c r="K6035" s="3">
        <v>0</v>
      </c>
      <c r="L6035" s="2">
        <v>18.760000000000002</v>
      </c>
      <c r="M6035" s="2">
        <f t="shared" si="752"/>
        <v>214.52</v>
      </c>
      <c r="N6035" s="2">
        <f t="shared" si="753"/>
        <v>75.040000000000006</v>
      </c>
      <c r="O6035" s="2">
        <f t="shared" si="754"/>
        <v>139.48000000000002</v>
      </c>
      <c r="P6035" s="4">
        <f t="shared" si="755"/>
        <v>0.65019578594070493</v>
      </c>
      <c r="Q6035">
        <f t="shared" si="756"/>
        <v>2025</v>
      </c>
      <c r="R6035" t="str">
        <f t="shared" si="757"/>
        <v>Q4</v>
      </c>
      <c r="S6035">
        <f t="shared" si="758"/>
        <v>12</v>
      </c>
      <c r="T6035" t="str">
        <f t="shared" si="759"/>
        <v>Dec</v>
      </c>
    </row>
    <row r="6036" spans="1:20" x14ac:dyDescent="0.35">
      <c r="A6036" t="s">
        <v>6101</v>
      </c>
      <c r="B6036" s="1">
        <v>46003</v>
      </c>
      <c r="C6036" t="s">
        <v>21</v>
      </c>
      <c r="D6036" t="s">
        <v>22</v>
      </c>
      <c r="E6036" t="s">
        <v>23</v>
      </c>
      <c r="F6036" t="s">
        <v>37</v>
      </c>
      <c r="G6036" t="s">
        <v>53</v>
      </c>
      <c r="H6036" t="s">
        <v>54</v>
      </c>
      <c r="I6036">
        <v>1</v>
      </c>
      <c r="J6036" s="2">
        <v>150.25</v>
      </c>
      <c r="K6036" s="3">
        <v>0.1</v>
      </c>
      <c r="L6036" s="2">
        <v>71.39</v>
      </c>
      <c r="M6036" s="2">
        <f t="shared" si="752"/>
        <v>135.22999999999999</v>
      </c>
      <c r="N6036" s="2">
        <f t="shared" si="753"/>
        <v>71.39</v>
      </c>
      <c r="O6036" s="2">
        <f t="shared" si="754"/>
        <v>63.839999999999989</v>
      </c>
      <c r="P6036" s="4">
        <f t="shared" si="755"/>
        <v>0.47208459661317753</v>
      </c>
      <c r="Q6036">
        <f t="shared" si="756"/>
        <v>2025</v>
      </c>
      <c r="R6036" t="str">
        <f t="shared" si="757"/>
        <v>Q4</v>
      </c>
      <c r="S6036">
        <f t="shared" si="758"/>
        <v>12</v>
      </c>
      <c r="T6036" t="str">
        <f t="shared" si="759"/>
        <v>Dec</v>
      </c>
    </row>
    <row r="6037" spans="1:20" x14ac:dyDescent="0.35">
      <c r="A6037" t="s">
        <v>6102</v>
      </c>
      <c r="B6037" s="1">
        <v>46004</v>
      </c>
      <c r="C6037" t="s">
        <v>21</v>
      </c>
      <c r="D6037" t="s">
        <v>35</v>
      </c>
      <c r="E6037" t="s">
        <v>23</v>
      </c>
      <c r="F6037" t="s">
        <v>37</v>
      </c>
      <c r="G6037" t="s">
        <v>25</v>
      </c>
      <c r="H6037" t="s">
        <v>91</v>
      </c>
      <c r="I6037">
        <v>1</v>
      </c>
      <c r="J6037" s="2">
        <v>101.6</v>
      </c>
      <c r="K6037" s="3">
        <v>0</v>
      </c>
      <c r="L6037" s="2">
        <v>43.56</v>
      </c>
      <c r="M6037" s="2">
        <f t="shared" si="752"/>
        <v>101.6</v>
      </c>
      <c r="N6037" s="2">
        <f t="shared" si="753"/>
        <v>43.56</v>
      </c>
      <c r="O6037" s="2">
        <f t="shared" si="754"/>
        <v>58.039999999999992</v>
      </c>
      <c r="P6037" s="4">
        <f t="shared" si="755"/>
        <v>0.57125984251968498</v>
      </c>
      <c r="Q6037">
        <f t="shared" si="756"/>
        <v>2025</v>
      </c>
      <c r="R6037" t="str">
        <f t="shared" si="757"/>
        <v>Q4</v>
      </c>
      <c r="S6037">
        <f t="shared" si="758"/>
        <v>12</v>
      </c>
      <c r="T6037" t="str">
        <f t="shared" si="759"/>
        <v>Dec</v>
      </c>
    </row>
    <row r="6038" spans="1:20" x14ac:dyDescent="0.35">
      <c r="A6038" t="s">
        <v>6103</v>
      </c>
      <c r="B6038" s="1">
        <v>46004</v>
      </c>
      <c r="C6038" t="s">
        <v>28</v>
      </c>
      <c r="D6038" t="s">
        <v>49</v>
      </c>
      <c r="E6038" t="s">
        <v>36</v>
      </c>
      <c r="F6038" t="s">
        <v>24</v>
      </c>
      <c r="G6038" t="s">
        <v>32</v>
      </c>
      <c r="H6038" t="s">
        <v>33</v>
      </c>
      <c r="I6038">
        <v>1</v>
      </c>
      <c r="J6038" s="2">
        <v>40.26</v>
      </c>
      <c r="K6038" s="3">
        <v>0</v>
      </c>
      <c r="L6038" s="2">
        <v>12.33</v>
      </c>
      <c r="M6038" s="2">
        <f t="shared" si="752"/>
        <v>40.26</v>
      </c>
      <c r="N6038" s="2">
        <f t="shared" si="753"/>
        <v>12.33</v>
      </c>
      <c r="O6038" s="2">
        <f t="shared" si="754"/>
        <v>27.93</v>
      </c>
      <c r="P6038" s="4">
        <f t="shared" si="755"/>
        <v>0.69374068554396429</v>
      </c>
      <c r="Q6038">
        <f t="shared" si="756"/>
        <v>2025</v>
      </c>
      <c r="R6038" t="str">
        <f t="shared" si="757"/>
        <v>Q4</v>
      </c>
      <c r="S6038">
        <f t="shared" si="758"/>
        <v>12</v>
      </c>
      <c r="T6038" t="str">
        <f t="shared" si="759"/>
        <v>Dec</v>
      </c>
    </row>
    <row r="6039" spans="1:20" x14ac:dyDescent="0.35">
      <c r="A6039" t="s">
        <v>6104</v>
      </c>
      <c r="B6039" s="1">
        <v>46004</v>
      </c>
      <c r="C6039" t="s">
        <v>21</v>
      </c>
      <c r="D6039" t="s">
        <v>22</v>
      </c>
      <c r="E6039" t="s">
        <v>43</v>
      </c>
      <c r="F6039" t="s">
        <v>24</v>
      </c>
      <c r="G6039" t="s">
        <v>53</v>
      </c>
      <c r="H6039" t="s">
        <v>66</v>
      </c>
      <c r="I6039">
        <v>1</v>
      </c>
      <c r="J6039" s="2">
        <v>108.36</v>
      </c>
      <c r="K6039" s="3">
        <v>0</v>
      </c>
      <c r="L6039" s="2">
        <v>43.61</v>
      </c>
      <c r="M6039" s="2">
        <f t="shared" si="752"/>
        <v>108.36</v>
      </c>
      <c r="N6039" s="2">
        <f t="shared" si="753"/>
        <v>43.61</v>
      </c>
      <c r="O6039" s="2">
        <f t="shared" si="754"/>
        <v>64.75</v>
      </c>
      <c r="P6039" s="4">
        <f t="shared" si="755"/>
        <v>0.59754521963824292</v>
      </c>
      <c r="Q6039">
        <f t="shared" si="756"/>
        <v>2025</v>
      </c>
      <c r="R6039" t="str">
        <f t="shared" si="757"/>
        <v>Q4</v>
      </c>
      <c r="S6039">
        <f t="shared" si="758"/>
        <v>12</v>
      </c>
      <c r="T6039" t="str">
        <f t="shared" si="759"/>
        <v>Dec</v>
      </c>
    </row>
    <row r="6040" spans="1:20" x14ac:dyDescent="0.35">
      <c r="A6040" t="s">
        <v>6105</v>
      </c>
      <c r="B6040" s="1">
        <v>46004</v>
      </c>
      <c r="C6040" t="s">
        <v>21</v>
      </c>
      <c r="D6040" t="s">
        <v>22</v>
      </c>
      <c r="E6040" t="s">
        <v>23</v>
      </c>
      <c r="F6040" t="s">
        <v>24</v>
      </c>
      <c r="G6040" t="s">
        <v>38</v>
      </c>
      <c r="H6040" t="s">
        <v>56</v>
      </c>
      <c r="I6040">
        <v>1</v>
      </c>
      <c r="J6040" s="2">
        <v>78.239999999999995</v>
      </c>
      <c r="K6040" s="3">
        <v>0.1</v>
      </c>
      <c r="L6040" s="2">
        <v>30.92</v>
      </c>
      <c r="M6040" s="2">
        <f t="shared" si="752"/>
        <v>70.42</v>
      </c>
      <c r="N6040" s="2">
        <f t="shared" si="753"/>
        <v>30.92</v>
      </c>
      <c r="O6040" s="2">
        <f t="shared" si="754"/>
        <v>39.5</v>
      </c>
      <c r="P6040" s="4">
        <f t="shared" si="755"/>
        <v>0.56092019312695252</v>
      </c>
      <c r="Q6040">
        <f t="shared" si="756"/>
        <v>2025</v>
      </c>
      <c r="R6040" t="str">
        <f t="shared" si="757"/>
        <v>Q4</v>
      </c>
      <c r="S6040">
        <f t="shared" si="758"/>
        <v>12</v>
      </c>
      <c r="T6040" t="str">
        <f t="shared" si="759"/>
        <v>Dec</v>
      </c>
    </row>
    <row r="6041" spans="1:20" x14ac:dyDescent="0.35">
      <c r="A6041" t="s">
        <v>6106</v>
      </c>
      <c r="B6041" s="1">
        <v>46004</v>
      </c>
      <c r="C6041" t="s">
        <v>41</v>
      </c>
      <c r="D6041" t="s">
        <v>42</v>
      </c>
      <c r="E6041" t="s">
        <v>23</v>
      </c>
      <c r="F6041" t="s">
        <v>24</v>
      </c>
      <c r="G6041" t="s">
        <v>38</v>
      </c>
      <c r="H6041" t="s">
        <v>56</v>
      </c>
      <c r="I6041">
        <v>2</v>
      </c>
      <c r="J6041" s="2">
        <v>81.180000000000007</v>
      </c>
      <c r="K6041" s="3">
        <v>0</v>
      </c>
      <c r="L6041" s="2">
        <v>31.46</v>
      </c>
      <c r="M6041" s="2">
        <f t="shared" si="752"/>
        <v>162.36000000000001</v>
      </c>
      <c r="N6041" s="2">
        <f t="shared" si="753"/>
        <v>62.92</v>
      </c>
      <c r="O6041" s="2">
        <f t="shared" si="754"/>
        <v>99.440000000000012</v>
      </c>
      <c r="P6041" s="4">
        <f t="shared" si="755"/>
        <v>0.61246612466124661</v>
      </c>
      <c r="Q6041">
        <f t="shared" si="756"/>
        <v>2025</v>
      </c>
      <c r="R6041" t="str">
        <f t="shared" si="757"/>
        <v>Q4</v>
      </c>
      <c r="S6041">
        <f t="shared" si="758"/>
        <v>12</v>
      </c>
      <c r="T6041" t="str">
        <f t="shared" si="759"/>
        <v>Dec</v>
      </c>
    </row>
    <row r="6042" spans="1:20" x14ac:dyDescent="0.35">
      <c r="A6042" t="s">
        <v>6107</v>
      </c>
      <c r="B6042" s="1">
        <v>46004</v>
      </c>
      <c r="C6042" t="s">
        <v>41</v>
      </c>
      <c r="D6042" t="s">
        <v>42</v>
      </c>
      <c r="E6042" t="s">
        <v>52</v>
      </c>
      <c r="F6042" t="s">
        <v>37</v>
      </c>
      <c r="G6042" t="s">
        <v>38</v>
      </c>
      <c r="H6042" t="s">
        <v>56</v>
      </c>
      <c r="I6042">
        <v>1</v>
      </c>
      <c r="J6042" s="2">
        <v>81.209999999999994</v>
      </c>
      <c r="K6042" s="3">
        <v>0</v>
      </c>
      <c r="L6042" s="2">
        <v>32.4</v>
      </c>
      <c r="M6042" s="2">
        <f t="shared" si="752"/>
        <v>81.209999999999994</v>
      </c>
      <c r="N6042" s="2">
        <f t="shared" si="753"/>
        <v>32.4</v>
      </c>
      <c r="O6042" s="2">
        <f t="shared" si="754"/>
        <v>48.809999999999995</v>
      </c>
      <c r="P6042" s="4">
        <f t="shared" si="755"/>
        <v>0.60103435537495375</v>
      </c>
      <c r="Q6042">
        <f t="shared" si="756"/>
        <v>2025</v>
      </c>
      <c r="R6042" t="str">
        <f t="shared" si="757"/>
        <v>Q4</v>
      </c>
      <c r="S6042">
        <f t="shared" si="758"/>
        <v>12</v>
      </c>
      <c r="T6042" t="str">
        <f t="shared" si="759"/>
        <v>Dec</v>
      </c>
    </row>
    <row r="6043" spans="1:20" x14ac:dyDescent="0.35">
      <c r="A6043" t="s">
        <v>6108</v>
      </c>
      <c r="B6043" s="1">
        <v>46004</v>
      </c>
      <c r="C6043" t="s">
        <v>21</v>
      </c>
      <c r="D6043" t="s">
        <v>35</v>
      </c>
      <c r="E6043" t="s">
        <v>36</v>
      </c>
      <c r="F6043" t="s">
        <v>37</v>
      </c>
      <c r="G6043" t="s">
        <v>25</v>
      </c>
      <c r="H6043" t="s">
        <v>26</v>
      </c>
      <c r="I6043">
        <v>2</v>
      </c>
      <c r="J6043" s="2">
        <v>23.99</v>
      </c>
      <c r="K6043" s="3">
        <v>0</v>
      </c>
      <c r="L6043" s="2">
        <v>6.85</v>
      </c>
      <c r="M6043" s="2">
        <f t="shared" si="752"/>
        <v>47.98</v>
      </c>
      <c r="N6043" s="2">
        <f t="shared" si="753"/>
        <v>13.7</v>
      </c>
      <c r="O6043" s="2">
        <f t="shared" si="754"/>
        <v>34.28</v>
      </c>
      <c r="P6043" s="4">
        <f t="shared" si="755"/>
        <v>0.71446436015006265</v>
      </c>
      <c r="Q6043">
        <f t="shared" si="756"/>
        <v>2025</v>
      </c>
      <c r="R6043" t="str">
        <f t="shared" si="757"/>
        <v>Q4</v>
      </c>
      <c r="S6043">
        <f t="shared" si="758"/>
        <v>12</v>
      </c>
      <c r="T6043" t="str">
        <f t="shared" si="759"/>
        <v>Dec</v>
      </c>
    </row>
    <row r="6044" spans="1:20" x14ac:dyDescent="0.35">
      <c r="A6044" t="s">
        <v>6109</v>
      </c>
      <c r="B6044" s="1">
        <v>46004</v>
      </c>
      <c r="C6044" t="s">
        <v>28</v>
      </c>
      <c r="D6044" t="s">
        <v>49</v>
      </c>
      <c r="E6044" t="s">
        <v>52</v>
      </c>
      <c r="F6044" t="s">
        <v>37</v>
      </c>
      <c r="G6044" t="s">
        <v>46</v>
      </c>
      <c r="H6044" t="s">
        <v>47</v>
      </c>
      <c r="I6044">
        <v>2</v>
      </c>
      <c r="J6044" s="2">
        <v>513.97</v>
      </c>
      <c r="K6044" s="3">
        <v>0.15</v>
      </c>
      <c r="L6044" s="2">
        <v>247.59</v>
      </c>
      <c r="M6044" s="2">
        <f t="shared" si="752"/>
        <v>873.75</v>
      </c>
      <c r="N6044" s="2">
        <f t="shared" si="753"/>
        <v>495.18</v>
      </c>
      <c r="O6044" s="2">
        <f t="shared" si="754"/>
        <v>378.57</v>
      </c>
      <c r="P6044" s="4">
        <f t="shared" si="755"/>
        <v>0.43327038626609443</v>
      </c>
      <c r="Q6044">
        <f t="shared" si="756"/>
        <v>2025</v>
      </c>
      <c r="R6044" t="str">
        <f t="shared" si="757"/>
        <v>Q4</v>
      </c>
      <c r="S6044">
        <f t="shared" si="758"/>
        <v>12</v>
      </c>
      <c r="T6044" t="str">
        <f t="shared" si="759"/>
        <v>Dec</v>
      </c>
    </row>
    <row r="6045" spans="1:20" x14ac:dyDescent="0.35">
      <c r="A6045" t="s">
        <v>6110</v>
      </c>
      <c r="B6045" s="1">
        <v>46004</v>
      </c>
      <c r="C6045" t="s">
        <v>28</v>
      </c>
      <c r="D6045" t="s">
        <v>29</v>
      </c>
      <c r="E6045" t="s">
        <v>30</v>
      </c>
      <c r="F6045" t="s">
        <v>31</v>
      </c>
      <c r="G6045" t="s">
        <v>46</v>
      </c>
      <c r="H6045" t="s">
        <v>47</v>
      </c>
      <c r="I6045">
        <v>9</v>
      </c>
      <c r="J6045" s="2">
        <v>489.62</v>
      </c>
      <c r="K6045" s="3">
        <v>0.15</v>
      </c>
      <c r="L6045" s="2">
        <v>254.75</v>
      </c>
      <c r="M6045" s="2">
        <f t="shared" si="752"/>
        <v>3745.59</v>
      </c>
      <c r="N6045" s="2">
        <f t="shared" si="753"/>
        <v>2292.75</v>
      </c>
      <c r="O6045" s="2">
        <f t="shared" si="754"/>
        <v>1452.8400000000001</v>
      </c>
      <c r="P6045" s="4">
        <f t="shared" si="755"/>
        <v>0.38788014705293428</v>
      </c>
      <c r="Q6045">
        <f t="shared" si="756"/>
        <v>2025</v>
      </c>
      <c r="R6045" t="str">
        <f t="shared" si="757"/>
        <v>Q4</v>
      </c>
      <c r="S6045">
        <f t="shared" si="758"/>
        <v>12</v>
      </c>
      <c r="T6045" t="str">
        <f t="shared" si="759"/>
        <v>Dec</v>
      </c>
    </row>
    <row r="6046" spans="1:20" x14ac:dyDescent="0.35">
      <c r="A6046" t="s">
        <v>6111</v>
      </c>
      <c r="B6046" s="1">
        <v>46004</v>
      </c>
      <c r="C6046" t="s">
        <v>21</v>
      </c>
      <c r="D6046" t="s">
        <v>35</v>
      </c>
      <c r="E6046" t="s">
        <v>30</v>
      </c>
      <c r="F6046" t="s">
        <v>31</v>
      </c>
      <c r="G6046" t="s">
        <v>53</v>
      </c>
      <c r="H6046" t="s">
        <v>70</v>
      </c>
      <c r="I6046">
        <v>7</v>
      </c>
      <c r="J6046" s="2">
        <v>53.23</v>
      </c>
      <c r="K6046" s="3">
        <v>0.05</v>
      </c>
      <c r="L6046" s="2">
        <v>19.43</v>
      </c>
      <c r="M6046" s="2">
        <f t="shared" si="752"/>
        <v>353.98</v>
      </c>
      <c r="N6046" s="2">
        <f t="shared" si="753"/>
        <v>136.01</v>
      </c>
      <c r="O6046" s="2">
        <f t="shared" si="754"/>
        <v>217.97000000000003</v>
      </c>
      <c r="P6046" s="4">
        <f t="shared" si="755"/>
        <v>0.61576925250014125</v>
      </c>
      <c r="Q6046">
        <f t="shared" si="756"/>
        <v>2025</v>
      </c>
      <c r="R6046" t="str">
        <f t="shared" si="757"/>
        <v>Q4</v>
      </c>
      <c r="S6046">
        <f t="shared" si="758"/>
        <v>12</v>
      </c>
      <c r="T6046" t="str">
        <f t="shared" si="759"/>
        <v>Dec</v>
      </c>
    </row>
    <row r="6047" spans="1:20" x14ac:dyDescent="0.35">
      <c r="A6047" t="s">
        <v>6112</v>
      </c>
      <c r="B6047" s="1">
        <v>46004</v>
      </c>
      <c r="C6047" t="s">
        <v>21</v>
      </c>
      <c r="D6047" t="s">
        <v>35</v>
      </c>
      <c r="E6047" t="s">
        <v>52</v>
      </c>
      <c r="F6047" t="s">
        <v>24</v>
      </c>
      <c r="G6047" t="s">
        <v>38</v>
      </c>
      <c r="H6047" t="s">
        <v>44</v>
      </c>
      <c r="I6047">
        <v>1</v>
      </c>
      <c r="J6047" s="2">
        <v>118.68</v>
      </c>
      <c r="K6047" s="3">
        <v>0</v>
      </c>
      <c r="L6047" s="2">
        <v>49.69</v>
      </c>
      <c r="M6047" s="2">
        <f t="shared" si="752"/>
        <v>118.68</v>
      </c>
      <c r="N6047" s="2">
        <f t="shared" si="753"/>
        <v>49.69</v>
      </c>
      <c r="O6047" s="2">
        <f t="shared" si="754"/>
        <v>68.990000000000009</v>
      </c>
      <c r="P6047" s="4">
        <f t="shared" si="755"/>
        <v>0.58131108864172565</v>
      </c>
      <c r="Q6047">
        <f t="shared" si="756"/>
        <v>2025</v>
      </c>
      <c r="R6047" t="str">
        <f t="shared" si="757"/>
        <v>Q4</v>
      </c>
      <c r="S6047">
        <f t="shared" si="758"/>
        <v>12</v>
      </c>
      <c r="T6047" t="str">
        <f t="shared" si="759"/>
        <v>Dec</v>
      </c>
    </row>
    <row r="6048" spans="1:20" x14ac:dyDescent="0.35">
      <c r="A6048" t="s">
        <v>6113</v>
      </c>
      <c r="B6048" s="1">
        <v>46004</v>
      </c>
      <c r="C6048" t="s">
        <v>41</v>
      </c>
      <c r="D6048" t="s">
        <v>42</v>
      </c>
      <c r="E6048" t="s">
        <v>52</v>
      </c>
      <c r="F6048" t="s">
        <v>24</v>
      </c>
      <c r="G6048" t="s">
        <v>46</v>
      </c>
      <c r="H6048" t="s">
        <v>183</v>
      </c>
      <c r="I6048">
        <v>1</v>
      </c>
      <c r="J6048" s="2">
        <v>148.66999999999999</v>
      </c>
      <c r="K6048" s="3">
        <v>0.15</v>
      </c>
      <c r="L6048" s="2">
        <v>65.03</v>
      </c>
      <c r="M6048" s="2">
        <f t="shared" si="752"/>
        <v>126.37</v>
      </c>
      <c r="N6048" s="2">
        <f t="shared" si="753"/>
        <v>65.03</v>
      </c>
      <c r="O6048" s="2">
        <f t="shared" si="754"/>
        <v>61.34</v>
      </c>
      <c r="P6048" s="4">
        <f t="shared" si="755"/>
        <v>0.48540001582654113</v>
      </c>
      <c r="Q6048">
        <f t="shared" si="756"/>
        <v>2025</v>
      </c>
      <c r="R6048" t="str">
        <f t="shared" si="757"/>
        <v>Q4</v>
      </c>
      <c r="S6048">
        <f t="shared" si="758"/>
        <v>12</v>
      </c>
      <c r="T6048" t="str">
        <f t="shared" si="759"/>
        <v>Dec</v>
      </c>
    </row>
    <row r="6049" spans="1:20" x14ac:dyDescent="0.35">
      <c r="A6049" t="s">
        <v>6114</v>
      </c>
      <c r="B6049" s="1">
        <v>46005</v>
      </c>
      <c r="C6049" t="s">
        <v>41</v>
      </c>
      <c r="D6049" t="s">
        <v>90</v>
      </c>
      <c r="E6049" t="s">
        <v>23</v>
      </c>
      <c r="F6049" t="s">
        <v>37</v>
      </c>
      <c r="G6049" t="s">
        <v>38</v>
      </c>
      <c r="H6049" t="s">
        <v>84</v>
      </c>
      <c r="I6049">
        <v>1</v>
      </c>
      <c r="J6049" s="2">
        <v>268.85000000000002</v>
      </c>
      <c r="K6049" s="3">
        <v>0</v>
      </c>
      <c r="L6049" s="2">
        <v>127.75</v>
      </c>
      <c r="M6049" s="2">
        <f t="shared" si="752"/>
        <v>268.85000000000002</v>
      </c>
      <c r="N6049" s="2">
        <f t="shared" si="753"/>
        <v>127.75</v>
      </c>
      <c r="O6049" s="2">
        <f t="shared" si="754"/>
        <v>141.10000000000002</v>
      </c>
      <c r="P6049" s="4">
        <f t="shared" si="755"/>
        <v>0.52482797098753953</v>
      </c>
      <c r="Q6049">
        <f t="shared" si="756"/>
        <v>2025</v>
      </c>
      <c r="R6049" t="str">
        <f t="shared" si="757"/>
        <v>Q4</v>
      </c>
      <c r="S6049">
        <f t="shared" si="758"/>
        <v>12</v>
      </c>
      <c r="T6049" t="str">
        <f t="shared" si="759"/>
        <v>Dec</v>
      </c>
    </row>
    <row r="6050" spans="1:20" x14ac:dyDescent="0.35">
      <c r="A6050" t="s">
        <v>6115</v>
      </c>
      <c r="B6050" s="1">
        <v>46005</v>
      </c>
      <c r="C6050" t="s">
        <v>21</v>
      </c>
      <c r="D6050" t="s">
        <v>35</v>
      </c>
      <c r="E6050" t="s">
        <v>23</v>
      </c>
      <c r="F6050" t="s">
        <v>24</v>
      </c>
      <c r="G6050" t="s">
        <v>53</v>
      </c>
      <c r="H6050" t="s">
        <v>70</v>
      </c>
      <c r="I6050">
        <v>1</v>
      </c>
      <c r="J6050" s="2">
        <v>53.41</v>
      </c>
      <c r="K6050" s="3">
        <v>0.1</v>
      </c>
      <c r="L6050" s="2">
        <v>18.68</v>
      </c>
      <c r="M6050" s="2">
        <f t="shared" si="752"/>
        <v>48.07</v>
      </c>
      <c r="N6050" s="2">
        <f t="shared" si="753"/>
        <v>18.68</v>
      </c>
      <c r="O6050" s="2">
        <f t="shared" si="754"/>
        <v>29.39</v>
      </c>
      <c r="P6050" s="4">
        <f t="shared" si="755"/>
        <v>0.61140004160599126</v>
      </c>
      <c r="Q6050">
        <f t="shared" si="756"/>
        <v>2025</v>
      </c>
      <c r="R6050" t="str">
        <f t="shared" si="757"/>
        <v>Q4</v>
      </c>
      <c r="S6050">
        <f t="shared" si="758"/>
        <v>12</v>
      </c>
      <c r="T6050" t="str">
        <f t="shared" si="759"/>
        <v>Dec</v>
      </c>
    </row>
    <row r="6051" spans="1:20" x14ac:dyDescent="0.35">
      <c r="A6051" t="s">
        <v>6116</v>
      </c>
      <c r="B6051" s="1">
        <v>46005</v>
      </c>
      <c r="C6051" t="s">
        <v>28</v>
      </c>
      <c r="D6051" t="s">
        <v>49</v>
      </c>
      <c r="E6051" t="s">
        <v>30</v>
      </c>
      <c r="F6051" t="s">
        <v>31</v>
      </c>
      <c r="G6051" t="s">
        <v>38</v>
      </c>
      <c r="H6051" t="s">
        <v>84</v>
      </c>
      <c r="I6051">
        <v>22</v>
      </c>
      <c r="J6051" s="2">
        <v>259.64</v>
      </c>
      <c r="K6051" s="3">
        <v>0.05</v>
      </c>
      <c r="L6051" s="2">
        <v>125.32</v>
      </c>
      <c r="M6051" s="2">
        <f t="shared" si="752"/>
        <v>5426.48</v>
      </c>
      <c r="N6051" s="2">
        <f t="shared" si="753"/>
        <v>2757.04</v>
      </c>
      <c r="O6051" s="2">
        <f t="shared" si="754"/>
        <v>2669.4399999999996</v>
      </c>
      <c r="P6051" s="4">
        <f t="shared" si="755"/>
        <v>0.49192846928395567</v>
      </c>
      <c r="Q6051">
        <f t="shared" si="756"/>
        <v>2025</v>
      </c>
      <c r="R6051" t="str">
        <f t="shared" si="757"/>
        <v>Q4</v>
      </c>
      <c r="S6051">
        <f t="shared" si="758"/>
        <v>12</v>
      </c>
      <c r="T6051" t="str">
        <f t="shared" si="759"/>
        <v>Dec</v>
      </c>
    </row>
    <row r="6052" spans="1:20" x14ac:dyDescent="0.35">
      <c r="A6052" t="s">
        <v>6117</v>
      </c>
      <c r="B6052" s="1">
        <v>46005</v>
      </c>
      <c r="C6052" t="s">
        <v>21</v>
      </c>
      <c r="D6052" t="s">
        <v>35</v>
      </c>
      <c r="E6052" t="s">
        <v>43</v>
      </c>
      <c r="F6052" t="s">
        <v>37</v>
      </c>
      <c r="G6052" t="s">
        <v>38</v>
      </c>
      <c r="H6052" t="s">
        <v>56</v>
      </c>
      <c r="I6052">
        <v>1</v>
      </c>
      <c r="J6052" s="2">
        <v>78.540000000000006</v>
      </c>
      <c r="K6052" s="3">
        <v>0.1</v>
      </c>
      <c r="L6052" s="2">
        <v>31.86</v>
      </c>
      <c r="M6052" s="2">
        <f t="shared" si="752"/>
        <v>70.69</v>
      </c>
      <c r="N6052" s="2">
        <f t="shared" si="753"/>
        <v>31.86</v>
      </c>
      <c r="O6052" s="2">
        <f t="shared" si="754"/>
        <v>38.83</v>
      </c>
      <c r="P6052" s="4">
        <f t="shared" si="755"/>
        <v>0.54929975951336818</v>
      </c>
      <c r="Q6052">
        <f t="shared" si="756"/>
        <v>2025</v>
      </c>
      <c r="R6052" t="str">
        <f t="shared" si="757"/>
        <v>Q4</v>
      </c>
      <c r="S6052">
        <f t="shared" si="758"/>
        <v>12</v>
      </c>
      <c r="T6052" t="str">
        <f t="shared" si="759"/>
        <v>Dec</v>
      </c>
    </row>
    <row r="6053" spans="1:20" x14ac:dyDescent="0.35">
      <c r="A6053" t="s">
        <v>6118</v>
      </c>
      <c r="B6053" s="1">
        <v>46005</v>
      </c>
      <c r="C6053" t="s">
        <v>28</v>
      </c>
      <c r="D6053" t="s">
        <v>49</v>
      </c>
      <c r="E6053" t="s">
        <v>43</v>
      </c>
      <c r="F6053" t="s">
        <v>24</v>
      </c>
      <c r="G6053" t="s">
        <v>32</v>
      </c>
      <c r="H6053" t="s">
        <v>113</v>
      </c>
      <c r="I6053">
        <v>1</v>
      </c>
      <c r="J6053" s="2">
        <v>390.87</v>
      </c>
      <c r="K6053" s="3">
        <v>0.2</v>
      </c>
      <c r="L6053" s="2">
        <v>207.18</v>
      </c>
      <c r="M6053" s="2">
        <f t="shared" si="752"/>
        <v>312.7</v>
      </c>
      <c r="N6053" s="2">
        <f t="shared" si="753"/>
        <v>207.18</v>
      </c>
      <c r="O6053" s="2">
        <f t="shared" si="754"/>
        <v>105.51999999999998</v>
      </c>
      <c r="P6053" s="4">
        <f t="shared" si="755"/>
        <v>0.33744803325871436</v>
      </c>
      <c r="Q6053">
        <f t="shared" si="756"/>
        <v>2025</v>
      </c>
      <c r="R6053" t="str">
        <f t="shared" si="757"/>
        <v>Q4</v>
      </c>
      <c r="S6053">
        <f t="shared" si="758"/>
        <v>12</v>
      </c>
      <c r="T6053" t="str">
        <f t="shared" si="759"/>
        <v>Dec</v>
      </c>
    </row>
    <row r="6054" spans="1:20" x14ac:dyDescent="0.35">
      <c r="A6054" t="s">
        <v>6119</v>
      </c>
      <c r="B6054" s="1">
        <v>46005</v>
      </c>
      <c r="C6054" t="s">
        <v>41</v>
      </c>
      <c r="D6054" t="s">
        <v>90</v>
      </c>
      <c r="E6054" t="s">
        <v>23</v>
      </c>
      <c r="F6054" t="s">
        <v>37</v>
      </c>
      <c r="G6054" t="s">
        <v>38</v>
      </c>
      <c r="H6054" t="s">
        <v>84</v>
      </c>
      <c r="I6054">
        <v>1</v>
      </c>
      <c r="J6054" s="2">
        <v>265.02999999999997</v>
      </c>
      <c r="K6054" s="3">
        <v>0</v>
      </c>
      <c r="L6054" s="2">
        <v>125.9</v>
      </c>
      <c r="M6054" s="2">
        <f t="shared" si="752"/>
        <v>265.02999999999997</v>
      </c>
      <c r="N6054" s="2">
        <f t="shared" si="753"/>
        <v>125.9</v>
      </c>
      <c r="O6054" s="2">
        <f t="shared" si="754"/>
        <v>139.12999999999997</v>
      </c>
      <c r="P6054" s="4">
        <f t="shared" si="755"/>
        <v>0.52495943855412586</v>
      </c>
      <c r="Q6054">
        <f t="shared" si="756"/>
        <v>2025</v>
      </c>
      <c r="R6054" t="str">
        <f t="shared" si="757"/>
        <v>Q4</v>
      </c>
      <c r="S6054">
        <f t="shared" si="758"/>
        <v>12</v>
      </c>
      <c r="T6054" t="str">
        <f t="shared" si="759"/>
        <v>Dec</v>
      </c>
    </row>
    <row r="6055" spans="1:20" x14ac:dyDescent="0.35">
      <c r="A6055" t="s">
        <v>6120</v>
      </c>
      <c r="B6055" s="1">
        <v>46005</v>
      </c>
      <c r="C6055" t="s">
        <v>41</v>
      </c>
      <c r="D6055" t="s">
        <v>42</v>
      </c>
      <c r="E6055" t="s">
        <v>23</v>
      </c>
      <c r="F6055" t="s">
        <v>37</v>
      </c>
      <c r="G6055" t="s">
        <v>38</v>
      </c>
      <c r="H6055" t="s">
        <v>44</v>
      </c>
      <c r="I6055">
        <v>3</v>
      </c>
      <c r="J6055" s="2">
        <v>120.72</v>
      </c>
      <c r="K6055" s="3">
        <v>0.15</v>
      </c>
      <c r="L6055" s="2">
        <v>50.02</v>
      </c>
      <c r="M6055" s="2">
        <f t="shared" si="752"/>
        <v>307.83999999999997</v>
      </c>
      <c r="N6055" s="2">
        <f t="shared" si="753"/>
        <v>150.06</v>
      </c>
      <c r="O6055" s="2">
        <f t="shared" si="754"/>
        <v>157.77999999999997</v>
      </c>
      <c r="P6055" s="4">
        <f t="shared" si="755"/>
        <v>0.51253898128898123</v>
      </c>
      <c r="Q6055">
        <f t="shared" si="756"/>
        <v>2025</v>
      </c>
      <c r="R6055" t="str">
        <f t="shared" si="757"/>
        <v>Q4</v>
      </c>
      <c r="S6055">
        <f t="shared" si="758"/>
        <v>12</v>
      </c>
      <c r="T6055" t="str">
        <f t="shared" si="759"/>
        <v>Dec</v>
      </c>
    </row>
    <row r="6056" spans="1:20" x14ac:dyDescent="0.35">
      <c r="A6056" t="s">
        <v>6121</v>
      </c>
      <c r="B6056" s="1">
        <v>46005</v>
      </c>
      <c r="C6056" t="s">
        <v>62</v>
      </c>
      <c r="D6056" t="s">
        <v>63</v>
      </c>
      <c r="E6056" t="s">
        <v>23</v>
      </c>
      <c r="F6056" t="s">
        <v>37</v>
      </c>
      <c r="G6056" t="s">
        <v>53</v>
      </c>
      <c r="H6056" t="s">
        <v>131</v>
      </c>
      <c r="I6056">
        <v>1</v>
      </c>
      <c r="J6056" s="2">
        <v>30.8</v>
      </c>
      <c r="K6056" s="3">
        <v>0</v>
      </c>
      <c r="L6056" s="2">
        <v>9.56</v>
      </c>
      <c r="M6056" s="2">
        <f t="shared" si="752"/>
        <v>30.8</v>
      </c>
      <c r="N6056" s="2">
        <f t="shared" si="753"/>
        <v>9.56</v>
      </c>
      <c r="O6056" s="2">
        <f t="shared" si="754"/>
        <v>21.240000000000002</v>
      </c>
      <c r="P6056" s="4">
        <f t="shared" si="755"/>
        <v>0.68961038961038967</v>
      </c>
      <c r="Q6056">
        <f t="shared" si="756"/>
        <v>2025</v>
      </c>
      <c r="R6056" t="str">
        <f t="shared" si="757"/>
        <v>Q4</v>
      </c>
      <c r="S6056">
        <f t="shared" si="758"/>
        <v>12</v>
      </c>
      <c r="T6056" t="str">
        <f t="shared" si="759"/>
        <v>Dec</v>
      </c>
    </row>
    <row r="6057" spans="1:20" x14ac:dyDescent="0.35">
      <c r="A6057" t="s">
        <v>6122</v>
      </c>
      <c r="B6057" s="1">
        <v>46006</v>
      </c>
      <c r="C6057" t="s">
        <v>28</v>
      </c>
      <c r="D6057" t="s">
        <v>29</v>
      </c>
      <c r="E6057" t="s">
        <v>52</v>
      </c>
      <c r="F6057" t="s">
        <v>24</v>
      </c>
      <c r="G6057" t="s">
        <v>32</v>
      </c>
      <c r="H6057" t="s">
        <v>33</v>
      </c>
      <c r="I6057">
        <v>4</v>
      </c>
      <c r="J6057" s="2">
        <v>39.43</v>
      </c>
      <c r="K6057" s="3">
        <v>0</v>
      </c>
      <c r="L6057" s="2">
        <v>12.76</v>
      </c>
      <c r="M6057" s="2">
        <f t="shared" si="752"/>
        <v>157.72</v>
      </c>
      <c r="N6057" s="2">
        <f t="shared" si="753"/>
        <v>51.04</v>
      </c>
      <c r="O6057" s="2">
        <f t="shared" si="754"/>
        <v>106.68</v>
      </c>
      <c r="P6057" s="4">
        <f t="shared" si="755"/>
        <v>0.67638853664722298</v>
      </c>
      <c r="Q6057">
        <f t="shared" si="756"/>
        <v>2025</v>
      </c>
      <c r="R6057" t="str">
        <f t="shared" si="757"/>
        <v>Q4</v>
      </c>
      <c r="S6057">
        <f t="shared" si="758"/>
        <v>12</v>
      </c>
      <c r="T6057" t="str">
        <f t="shared" si="759"/>
        <v>Dec</v>
      </c>
    </row>
    <row r="6058" spans="1:20" x14ac:dyDescent="0.35">
      <c r="A6058" t="s">
        <v>6123</v>
      </c>
      <c r="B6058" s="1">
        <v>46006</v>
      </c>
      <c r="C6058" t="s">
        <v>41</v>
      </c>
      <c r="D6058" t="s">
        <v>90</v>
      </c>
      <c r="E6058" t="s">
        <v>36</v>
      </c>
      <c r="F6058" t="s">
        <v>24</v>
      </c>
      <c r="G6058" t="s">
        <v>53</v>
      </c>
      <c r="H6058" t="s">
        <v>70</v>
      </c>
      <c r="I6058">
        <v>7</v>
      </c>
      <c r="J6058" s="2">
        <v>55.69</v>
      </c>
      <c r="K6058" s="3">
        <v>0.2</v>
      </c>
      <c r="L6058" s="2">
        <v>18.91</v>
      </c>
      <c r="M6058" s="2">
        <f t="shared" si="752"/>
        <v>311.86</v>
      </c>
      <c r="N6058" s="2">
        <f t="shared" si="753"/>
        <v>132.37</v>
      </c>
      <c r="O6058" s="2">
        <f t="shared" si="754"/>
        <v>179.49</v>
      </c>
      <c r="P6058" s="4">
        <f t="shared" si="755"/>
        <v>0.57554671968190851</v>
      </c>
      <c r="Q6058">
        <f t="shared" si="756"/>
        <v>2025</v>
      </c>
      <c r="R6058" t="str">
        <f t="shared" si="757"/>
        <v>Q4</v>
      </c>
      <c r="S6058">
        <f t="shared" si="758"/>
        <v>12</v>
      </c>
      <c r="T6058" t="str">
        <f t="shared" si="759"/>
        <v>Dec</v>
      </c>
    </row>
    <row r="6059" spans="1:20" x14ac:dyDescent="0.35">
      <c r="A6059" t="s">
        <v>6124</v>
      </c>
      <c r="B6059" s="1">
        <v>46006</v>
      </c>
      <c r="C6059" t="s">
        <v>41</v>
      </c>
      <c r="D6059" t="s">
        <v>90</v>
      </c>
      <c r="E6059" t="s">
        <v>52</v>
      </c>
      <c r="F6059" t="s">
        <v>37</v>
      </c>
      <c r="G6059" t="s">
        <v>38</v>
      </c>
      <c r="H6059" t="s">
        <v>56</v>
      </c>
      <c r="I6059">
        <v>2</v>
      </c>
      <c r="J6059" s="2">
        <v>82.47</v>
      </c>
      <c r="K6059" s="3">
        <v>0</v>
      </c>
      <c r="L6059" s="2">
        <v>31.06</v>
      </c>
      <c r="M6059" s="2">
        <f t="shared" si="752"/>
        <v>164.94</v>
      </c>
      <c r="N6059" s="2">
        <f t="shared" si="753"/>
        <v>62.12</v>
      </c>
      <c r="O6059" s="2">
        <f t="shared" si="754"/>
        <v>102.82</v>
      </c>
      <c r="P6059" s="4">
        <f t="shared" si="755"/>
        <v>0.62337819813265427</v>
      </c>
      <c r="Q6059">
        <f t="shared" si="756"/>
        <v>2025</v>
      </c>
      <c r="R6059" t="str">
        <f t="shared" si="757"/>
        <v>Q4</v>
      </c>
      <c r="S6059">
        <f t="shared" si="758"/>
        <v>12</v>
      </c>
      <c r="T6059" t="str">
        <f t="shared" si="759"/>
        <v>Dec</v>
      </c>
    </row>
    <row r="6060" spans="1:20" x14ac:dyDescent="0.35">
      <c r="A6060" t="s">
        <v>6125</v>
      </c>
      <c r="B6060" s="1">
        <v>46006</v>
      </c>
      <c r="C6060" t="s">
        <v>21</v>
      </c>
      <c r="D6060" t="s">
        <v>22</v>
      </c>
      <c r="E6060" t="s">
        <v>52</v>
      </c>
      <c r="F6060" t="s">
        <v>37</v>
      </c>
      <c r="G6060" t="s">
        <v>38</v>
      </c>
      <c r="H6060" t="s">
        <v>84</v>
      </c>
      <c r="I6060">
        <v>2</v>
      </c>
      <c r="J6060" s="2">
        <v>260.02999999999997</v>
      </c>
      <c r="K6060" s="3">
        <v>0</v>
      </c>
      <c r="L6060" s="2">
        <v>126.35</v>
      </c>
      <c r="M6060" s="2">
        <f t="shared" si="752"/>
        <v>520.05999999999995</v>
      </c>
      <c r="N6060" s="2">
        <f t="shared" si="753"/>
        <v>252.7</v>
      </c>
      <c r="O6060" s="2">
        <f t="shared" si="754"/>
        <v>267.35999999999996</v>
      </c>
      <c r="P6060" s="4">
        <f t="shared" si="755"/>
        <v>0.5140945275545129</v>
      </c>
      <c r="Q6060">
        <f t="shared" si="756"/>
        <v>2025</v>
      </c>
      <c r="R6060" t="str">
        <f t="shared" si="757"/>
        <v>Q4</v>
      </c>
      <c r="S6060">
        <f t="shared" si="758"/>
        <v>12</v>
      </c>
      <c r="T6060" t="str">
        <f t="shared" si="759"/>
        <v>Dec</v>
      </c>
    </row>
    <row r="6061" spans="1:20" x14ac:dyDescent="0.35">
      <c r="A6061" t="s">
        <v>6126</v>
      </c>
      <c r="B6061" s="1">
        <v>46006</v>
      </c>
      <c r="C6061" t="s">
        <v>21</v>
      </c>
      <c r="D6061" t="s">
        <v>35</v>
      </c>
      <c r="E6061" t="s">
        <v>52</v>
      </c>
      <c r="F6061" t="s">
        <v>24</v>
      </c>
      <c r="G6061" t="s">
        <v>32</v>
      </c>
      <c r="H6061" t="s">
        <v>33</v>
      </c>
      <c r="I6061">
        <v>1</v>
      </c>
      <c r="J6061" s="2">
        <v>38.99</v>
      </c>
      <c r="K6061" s="3">
        <v>0</v>
      </c>
      <c r="L6061" s="2">
        <v>12.23</v>
      </c>
      <c r="M6061" s="2">
        <f t="shared" si="752"/>
        <v>38.99</v>
      </c>
      <c r="N6061" s="2">
        <f t="shared" si="753"/>
        <v>12.23</v>
      </c>
      <c r="O6061" s="2">
        <f t="shared" si="754"/>
        <v>26.76</v>
      </c>
      <c r="P6061" s="4">
        <f t="shared" si="755"/>
        <v>0.68632982816106691</v>
      </c>
      <c r="Q6061">
        <f t="shared" si="756"/>
        <v>2025</v>
      </c>
      <c r="R6061" t="str">
        <f t="shared" si="757"/>
        <v>Q4</v>
      </c>
      <c r="S6061">
        <f t="shared" si="758"/>
        <v>12</v>
      </c>
      <c r="T6061" t="str">
        <f t="shared" si="759"/>
        <v>Dec</v>
      </c>
    </row>
    <row r="6062" spans="1:20" x14ac:dyDescent="0.35">
      <c r="A6062" t="s">
        <v>6127</v>
      </c>
      <c r="B6062" s="1">
        <v>46006</v>
      </c>
      <c r="C6062" t="s">
        <v>21</v>
      </c>
      <c r="D6062" t="s">
        <v>35</v>
      </c>
      <c r="E6062" t="s">
        <v>23</v>
      </c>
      <c r="F6062" t="s">
        <v>37</v>
      </c>
      <c r="G6062" t="s">
        <v>38</v>
      </c>
      <c r="H6062" t="s">
        <v>44</v>
      </c>
      <c r="I6062">
        <v>4</v>
      </c>
      <c r="J6062" s="2">
        <v>120.34</v>
      </c>
      <c r="K6062" s="3">
        <v>0</v>
      </c>
      <c r="L6062" s="2">
        <v>48.65</v>
      </c>
      <c r="M6062" s="2">
        <f t="shared" si="752"/>
        <v>481.36</v>
      </c>
      <c r="N6062" s="2">
        <f t="shared" si="753"/>
        <v>194.6</v>
      </c>
      <c r="O6062" s="2">
        <f t="shared" si="754"/>
        <v>286.76</v>
      </c>
      <c r="P6062" s="4">
        <f t="shared" si="755"/>
        <v>0.59572876848928036</v>
      </c>
      <c r="Q6062">
        <f t="shared" si="756"/>
        <v>2025</v>
      </c>
      <c r="R6062" t="str">
        <f t="shared" si="757"/>
        <v>Q4</v>
      </c>
      <c r="S6062">
        <f t="shared" si="758"/>
        <v>12</v>
      </c>
      <c r="T6062" t="str">
        <f t="shared" si="759"/>
        <v>Dec</v>
      </c>
    </row>
    <row r="6063" spans="1:20" x14ac:dyDescent="0.35">
      <c r="A6063" t="s">
        <v>6128</v>
      </c>
      <c r="B6063" s="1">
        <v>46006</v>
      </c>
      <c r="C6063" t="s">
        <v>62</v>
      </c>
      <c r="D6063" t="s">
        <v>74</v>
      </c>
      <c r="E6063" t="s">
        <v>23</v>
      </c>
      <c r="F6063" t="s">
        <v>37</v>
      </c>
      <c r="G6063" t="s">
        <v>53</v>
      </c>
      <c r="H6063" t="s">
        <v>70</v>
      </c>
      <c r="I6063">
        <v>4</v>
      </c>
      <c r="J6063" s="2">
        <v>50.87</v>
      </c>
      <c r="K6063" s="3">
        <v>0.1</v>
      </c>
      <c r="L6063" s="2">
        <v>19.170000000000002</v>
      </c>
      <c r="M6063" s="2">
        <f t="shared" si="752"/>
        <v>183.13</v>
      </c>
      <c r="N6063" s="2">
        <f t="shared" si="753"/>
        <v>76.680000000000007</v>
      </c>
      <c r="O6063" s="2">
        <f t="shared" si="754"/>
        <v>106.44999999999999</v>
      </c>
      <c r="P6063" s="4">
        <f t="shared" si="755"/>
        <v>0.58128105717250034</v>
      </c>
      <c r="Q6063">
        <f t="shared" si="756"/>
        <v>2025</v>
      </c>
      <c r="R6063" t="str">
        <f t="shared" si="757"/>
        <v>Q4</v>
      </c>
      <c r="S6063">
        <f t="shared" si="758"/>
        <v>12</v>
      </c>
      <c r="T6063" t="str">
        <f t="shared" si="759"/>
        <v>Dec</v>
      </c>
    </row>
    <row r="6064" spans="1:20" x14ac:dyDescent="0.35">
      <c r="A6064" t="s">
        <v>6129</v>
      </c>
      <c r="B6064" s="1">
        <v>46006</v>
      </c>
      <c r="C6064" t="s">
        <v>28</v>
      </c>
      <c r="D6064" t="s">
        <v>29</v>
      </c>
      <c r="E6064" t="s">
        <v>43</v>
      </c>
      <c r="F6064" t="s">
        <v>37</v>
      </c>
      <c r="G6064" t="s">
        <v>32</v>
      </c>
      <c r="H6064" t="s">
        <v>86</v>
      </c>
      <c r="I6064">
        <v>1</v>
      </c>
      <c r="J6064" s="2">
        <v>70.87</v>
      </c>
      <c r="K6064" s="3">
        <v>0.25</v>
      </c>
      <c r="L6064" s="2">
        <v>24.53</v>
      </c>
      <c r="M6064" s="2">
        <f t="shared" si="752"/>
        <v>53.15</v>
      </c>
      <c r="N6064" s="2">
        <f t="shared" si="753"/>
        <v>24.53</v>
      </c>
      <c r="O6064" s="2">
        <f t="shared" si="754"/>
        <v>28.619999999999997</v>
      </c>
      <c r="P6064" s="4">
        <f t="shared" si="755"/>
        <v>0.53847601128880529</v>
      </c>
      <c r="Q6064">
        <f t="shared" si="756"/>
        <v>2025</v>
      </c>
      <c r="R6064" t="str">
        <f t="shared" si="757"/>
        <v>Q4</v>
      </c>
      <c r="S6064">
        <f t="shared" si="758"/>
        <v>12</v>
      </c>
      <c r="T6064" t="str">
        <f t="shared" si="759"/>
        <v>Dec</v>
      </c>
    </row>
    <row r="6065" spans="1:20" x14ac:dyDescent="0.35">
      <c r="A6065" t="s">
        <v>6130</v>
      </c>
      <c r="B6065" s="1">
        <v>46007</v>
      </c>
      <c r="C6065" t="s">
        <v>28</v>
      </c>
      <c r="D6065" t="s">
        <v>49</v>
      </c>
      <c r="E6065" t="s">
        <v>52</v>
      </c>
      <c r="F6065" t="s">
        <v>37</v>
      </c>
      <c r="G6065" t="s">
        <v>53</v>
      </c>
      <c r="H6065" t="s">
        <v>131</v>
      </c>
      <c r="I6065">
        <v>1</v>
      </c>
      <c r="J6065" s="2">
        <v>34.119999999999997</v>
      </c>
      <c r="K6065" s="3">
        <v>0</v>
      </c>
      <c r="L6065" s="2">
        <v>9.52</v>
      </c>
      <c r="M6065" s="2">
        <f t="shared" si="752"/>
        <v>34.119999999999997</v>
      </c>
      <c r="N6065" s="2">
        <f t="shared" si="753"/>
        <v>9.52</v>
      </c>
      <c r="O6065" s="2">
        <f t="shared" si="754"/>
        <v>24.599999999999998</v>
      </c>
      <c r="P6065" s="4">
        <f t="shared" si="755"/>
        <v>0.7209847596717468</v>
      </c>
      <c r="Q6065">
        <f t="shared" si="756"/>
        <v>2025</v>
      </c>
      <c r="R6065" t="str">
        <f t="shared" si="757"/>
        <v>Q4</v>
      </c>
      <c r="S6065">
        <f t="shared" si="758"/>
        <v>12</v>
      </c>
      <c r="T6065" t="str">
        <f t="shared" si="759"/>
        <v>Dec</v>
      </c>
    </row>
    <row r="6066" spans="1:20" x14ac:dyDescent="0.35">
      <c r="A6066" t="s">
        <v>6131</v>
      </c>
      <c r="B6066" s="1">
        <v>46007</v>
      </c>
      <c r="C6066" t="s">
        <v>21</v>
      </c>
      <c r="D6066" t="s">
        <v>22</v>
      </c>
      <c r="E6066" t="s">
        <v>23</v>
      </c>
      <c r="F6066" t="s">
        <v>24</v>
      </c>
      <c r="G6066" t="s">
        <v>25</v>
      </c>
      <c r="H6066" t="s">
        <v>81</v>
      </c>
      <c r="I6066">
        <v>1</v>
      </c>
      <c r="J6066" s="2">
        <v>42.58</v>
      </c>
      <c r="K6066" s="3">
        <v>0.1</v>
      </c>
      <c r="L6066" s="2">
        <v>16.28</v>
      </c>
      <c r="M6066" s="2">
        <f t="shared" si="752"/>
        <v>38.32</v>
      </c>
      <c r="N6066" s="2">
        <f t="shared" si="753"/>
        <v>16.28</v>
      </c>
      <c r="O6066" s="2">
        <f t="shared" si="754"/>
        <v>22.04</v>
      </c>
      <c r="P6066" s="4">
        <f t="shared" si="755"/>
        <v>0.57515657620041749</v>
      </c>
      <c r="Q6066">
        <f t="shared" si="756"/>
        <v>2025</v>
      </c>
      <c r="R6066" t="str">
        <f t="shared" si="757"/>
        <v>Q4</v>
      </c>
      <c r="S6066">
        <f t="shared" si="758"/>
        <v>12</v>
      </c>
      <c r="T6066" t="str">
        <f t="shared" si="759"/>
        <v>Dec</v>
      </c>
    </row>
    <row r="6067" spans="1:20" x14ac:dyDescent="0.35">
      <c r="A6067" t="s">
        <v>6132</v>
      </c>
      <c r="B6067" s="1">
        <v>46007</v>
      </c>
      <c r="C6067" t="s">
        <v>21</v>
      </c>
      <c r="D6067" t="s">
        <v>22</v>
      </c>
      <c r="E6067" t="s">
        <v>23</v>
      </c>
      <c r="F6067" t="s">
        <v>37</v>
      </c>
      <c r="G6067" t="s">
        <v>38</v>
      </c>
      <c r="H6067" t="s">
        <v>39</v>
      </c>
      <c r="I6067">
        <v>1</v>
      </c>
      <c r="J6067" s="2">
        <v>147.75</v>
      </c>
      <c r="K6067" s="3">
        <v>0.1</v>
      </c>
      <c r="L6067" s="2">
        <v>81.45</v>
      </c>
      <c r="M6067" s="2">
        <f t="shared" si="752"/>
        <v>132.97999999999999</v>
      </c>
      <c r="N6067" s="2">
        <f t="shared" si="753"/>
        <v>81.45</v>
      </c>
      <c r="O6067" s="2">
        <f t="shared" si="754"/>
        <v>51.529999999999987</v>
      </c>
      <c r="P6067" s="4">
        <f t="shared" si="755"/>
        <v>0.38750187998195212</v>
      </c>
      <c r="Q6067">
        <f t="shared" si="756"/>
        <v>2025</v>
      </c>
      <c r="R6067" t="str">
        <f t="shared" si="757"/>
        <v>Q4</v>
      </c>
      <c r="S6067">
        <f t="shared" si="758"/>
        <v>12</v>
      </c>
      <c r="T6067" t="str">
        <f t="shared" si="759"/>
        <v>Dec</v>
      </c>
    </row>
    <row r="6068" spans="1:20" x14ac:dyDescent="0.35">
      <c r="A6068" t="s">
        <v>6133</v>
      </c>
      <c r="B6068" s="1">
        <v>46007</v>
      </c>
      <c r="C6068" t="s">
        <v>62</v>
      </c>
      <c r="D6068" t="s">
        <v>69</v>
      </c>
      <c r="E6068" t="s">
        <v>23</v>
      </c>
      <c r="F6068" t="s">
        <v>31</v>
      </c>
      <c r="G6068" t="s">
        <v>32</v>
      </c>
      <c r="H6068" t="s">
        <v>86</v>
      </c>
      <c r="I6068">
        <v>8</v>
      </c>
      <c r="J6068" s="2">
        <v>64.95</v>
      </c>
      <c r="K6068" s="3">
        <v>0.1</v>
      </c>
      <c r="L6068" s="2">
        <v>25.6</v>
      </c>
      <c r="M6068" s="2">
        <f t="shared" si="752"/>
        <v>467.64</v>
      </c>
      <c r="N6068" s="2">
        <f t="shared" si="753"/>
        <v>204.8</v>
      </c>
      <c r="O6068" s="2">
        <f t="shared" si="754"/>
        <v>262.83999999999997</v>
      </c>
      <c r="P6068" s="4">
        <f t="shared" si="755"/>
        <v>0.56205628261055507</v>
      </c>
      <c r="Q6068">
        <f t="shared" si="756"/>
        <v>2025</v>
      </c>
      <c r="R6068" t="str">
        <f t="shared" si="757"/>
        <v>Q4</v>
      </c>
      <c r="S6068">
        <f t="shared" si="758"/>
        <v>12</v>
      </c>
      <c r="T6068" t="str">
        <f t="shared" si="759"/>
        <v>Dec</v>
      </c>
    </row>
    <row r="6069" spans="1:20" x14ac:dyDescent="0.35">
      <c r="A6069" t="s">
        <v>6134</v>
      </c>
      <c r="B6069" s="1">
        <v>46007</v>
      </c>
      <c r="C6069" t="s">
        <v>62</v>
      </c>
      <c r="D6069" t="s">
        <v>74</v>
      </c>
      <c r="E6069" t="s">
        <v>43</v>
      </c>
      <c r="F6069" t="s">
        <v>37</v>
      </c>
      <c r="G6069" t="s">
        <v>38</v>
      </c>
      <c r="H6069" t="s">
        <v>84</v>
      </c>
      <c r="I6069">
        <v>4</v>
      </c>
      <c r="J6069" s="2">
        <v>243.99</v>
      </c>
      <c r="K6069" s="3">
        <v>0.1</v>
      </c>
      <c r="L6069" s="2">
        <v>129.27000000000001</v>
      </c>
      <c r="M6069" s="2">
        <f t="shared" si="752"/>
        <v>878.36</v>
      </c>
      <c r="N6069" s="2">
        <f t="shared" si="753"/>
        <v>517.08000000000004</v>
      </c>
      <c r="O6069" s="2">
        <f t="shared" si="754"/>
        <v>361.28</v>
      </c>
      <c r="P6069" s="4">
        <f t="shared" si="755"/>
        <v>0.41131199052780176</v>
      </c>
      <c r="Q6069">
        <f t="shared" si="756"/>
        <v>2025</v>
      </c>
      <c r="R6069" t="str">
        <f t="shared" si="757"/>
        <v>Q4</v>
      </c>
      <c r="S6069">
        <f t="shared" si="758"/>
        <v>12</v>
      </c>
      <c r="T6069" t="str">
        <f t="shared" si="759"/>
        <v>Dec</v>
      </c>
    </row>
    <row r="6070" spans="1:20" x14ac:dyDescent="0.35">
      <c r="A6070" t="s">
        <v>6135</v>
      </c>
      <c r="B6070" s="1">
        <v>46008</v>
      </c>
      <c r="C6070" t="s">
        <v>21</v>
      </c>
      <c r="D6070" t="s">
        <v>22</v>
      </c>
      <c r="E6070" t="s">
        <v>23</v>
      </c>
      <c r="F6070" t="s">
        <v>37</v>
      </c>
      <c r="G6070" t="s">
        <v>53</v>
      </c>
      <c r="H6070" t="s">
        <v>70</v>
      </c>
      <c r="I6070">
        <v>1</v>
      </c>
      <c r="J6070" s="2">
        <v>55</v>
      </c>
      <c r="K6070" s="3">
        <v>0.05</v>
      </c>
      <c r="L6070" s="2">
        <v>18.21</v>
      </c>
      <c r="M6070" s="2">
        <f t="shared" si="752"/>
        <v>52.25</v>
      </c>
      <c r="N6070" s="2">
        <f t="shared" si="753"/>
        <v>18.21</v>
      </c>
      <c r="O6070" s="2">
        <f t="shared" si="754"/>
        <v>34.04</v>
      </c>
      <c r="P6070" s="4">
        <f t="shared" si="755"/>
        <v>0.65148325358851678</v>
      </c>
      <c r="Q6070">
        <f t="shared" si="756"/>
        <v>2025</v>
      </c>
      <c r="R6070" t="str">
        <f t="shared" si="757"/>
        <v>Q4</v>
      </c>
      <c r="S6070">
        <f t="shared" si="758"/>
        <v>12</v>
      </c>
      <c r="T6070" t="str">
        <f t="shared" si="759"/>
        <v>Dec</v>
      </c>
    </row>
    <row r="6071" spans="1:20" x14ac:dyDescent="0.35">
      <c r="A6071" t="s">
        <v>6136</v>
      </c>
      <c r="B6071" s="1">
        <v>46008</v>
      </c>
      <c r="C6071" t="s">
        <v>28</v>
      </c>
      <c r="D6071" t="s">
        <v>29</v>
      </c>
      <c r="E6071" t="s">
        <v>52</v>
      </c>
      <c r="F6071" t="s">
        <v>37</v>
      </c>
      <c r="G6071" t="s">
        <v>32</v>
      </c>
      <c r="H6071" t="s">
        <v>86</v>
      </c>
      <c r="I6071">
        <v>1</v>
      </c>
      <c r="J6071" s="2">
        <v>68.88</v>
      </c>
      <c r="K6071" s="3">
        <v>0.05</v>
      </c>
      <c r="L6071" s="2">
        <v>25.07</v>
      </c>
      <c r="M6071" s="2">
        <f t="shared" si="752"/>
        <v>65.44</v>
      </c>
      <c r="N6071" s="2">
        <f t="shared" si="753"/>
        <v>25.07</v>
      </c>
      <c r="O6071" s="2">
        <f t="shared" si="754"/>
        <v>40.369999999999997</v>
      </c>
      <c r="P6071" s="4">
        <f t="shared" si="755"/>
        <v>0.61690097799511001</v>
      </c>
      <c r="Q6071">
        <f t="shared" si="756"/>
        <v>2025</v>
      </c>
      <c r="R6071" t="str">
        <f t="shared" si="757"/>
        <v>Q4</v>
      </c>
      <c r="S6071">
        <f t="shared" si="758"/>
        <v>12</v>
      </c>
      <c r="T6071" t="str">
        <f t="shared" si="759"/>
        <v>Dec</v>
      </c>
    </row>
    <row r="6072" spans="1:20" x14ac:dyDescent="0.35">
      <c r="A6072" t="s">
        <v>6137</v>
      </c>
      <c r="B6072" s="1">
        <v>46008</v>
      </c>
      <c r="C6072" t="s">
        <v>21</v>
      </c>
      <c r="D6072" t="s">
        <v>22</v>
      </c>
      <c r="E6072" t="s">
        <v>36</v>
      </c>
      <c r="F6072" t="s">
        <v>24</v>
      </c>
      <c r="G6072" t="s">
        <v>46</v>
      </c>
      <c r="H6072" t="s">
        <v>47</v>
      </c>
      <c r="I6072">
        <v>2</v>
      </c>
      <c r="J6072" s="2">
        <v>495.37</v>
      </c>
      <c r="K6072" s="3">
        <v>0.1</v>
      </c>
      <c r="L6072" s="2">
        <v>242.86</v>
      </c>
      <c r="M6072" s="2">
        <f t="shared" si="752"/>
        <v>891.67</v>
      </c>
      <c r="N6072" s="2">
        <f t="shared" si="753"/>
        <v>485.72</v>
      </c>
      <c r="O6072" s="2">
        <f t="shared" si="754"/>
        <v>405.94999999999993</v>
      </c>
      <c r="P6072" s="4">
        <f t="shared" si="755"/>
        <v>0.45526932609597714</v>
      </c>
      <c r="Q6072">
        <f t="shared" si="756"/>
        <v>2025</v>
      </c>
      <c r="R6072" t="str">
        <f t="shared" si="757"/>
        <v>Q4</v>
      </c>
      <c r="S6072">
        <f t="shared" si="758"/>
        <v>12</v>
      </c>
      <c r="T6072" t="str">
        <f t="shared" si="759"/>
        <v>Dec</v>
      </c>
    </row>
    <row r="6073" spans="1:20" x14ac:dyDescent="0.35">
      <c r="A6073" t="s">
        <v>6138</v>
      </c>
      <c r="B6073" s="1">
        <v>46008</v>
      </c>
      <c r="C6073" t="s">
        <v>41</v>
      </c>
      <c r="D6073" t="s">
        <v>42</v>
      </c>
      <c r="E6073" t="s">
        <v>43</v>
      </c>
      <c r="F6073" t="s">
        <v>24</v>
      </c>
      <c r="G6073" t="s">
        <v>38</v>
      </c>
      <c r="H6073" t="s">
        <v>39</v>
      </c>
      <c r="I6073">
        <v>1</v>
      </c>
      <c r="J6073" s="2">
        <v>150.62</v>
      </c>
      <c r="K6073" s="3">
        <v>0.15</v>
      </c>
      <c r="L6073" s="2">
        <v>79.31</v>
      </c>
      <c r="M6073" s="2">
        <f t="shared" si="752"/>
        <v>128.03</v>
      </c>
      <c r="N6073" s="2">
        <f t="shared" si="753"/>
        <v>79.31</v>
      </c>
      <c r="O6073" s="2">
        <f t="shared" si="754"/>
        <v>48.72</v>
      </c>
      <c r="P6073" s="4">
        <f t="shared" si="755"/>
        <v>0.38053581191908148</v>
      </c>
      <c r="Q6073">
        <f t="shared" si="756"/>
        <v>2025</v>
      </c>
      <c r="R6073" t="str">
        <f t="shared" si="757"/>
        <v>Q4</v>
      </c>
      <c r="S6073">
        <f t="shared" si="758"/>
        <v>12</v>
      </c>
      <c r="T6073" t="str">
        <f t="shared" si="759"/>
        <v>Dec</v>
      </c>
    </row>
    <row r="6074" spans="1:20" x14ac:dyDescent="0.35">
      <c r="A6074" t="s">
        <v>6139</v>
      </c>
      <c r="B6074" s="1">
        <v>46008</v>
      </c>
      <c r="C6074" t="s">
        <v>21</v>
      </c>
      <c r="D6074" t="s">
        <v>35</v>
      </c>
      <c r="E6074" t="s">
        <v>52</v>
      </c>
      <c r="F6074" t="s">
        <v>24</v>
      </c>
      <c r="G6074" t="s">
        <v>25</v>
      </c>
      <c r="H6074" t="s">
        <v>81</v>
      </c>
      <c r="I6074">
        <v>7</v>
      </c>
      <c r="J6074" s="2">
        <v>42.18</v>
      </c>
      <c r="K6074" s="3">
        <v>0</v>
      </c>
      <c r="L6074" s="2">
        <v>15.47</v>
      </c>
      <c r="M6074" s="2">
        <f t="shared" si="752"/>
        <v>295.26</v>
      </c>
      <c r="N6074" s="2">
        <f t="shared" si="753"/>
        <v>108.29</v>
      </c>
      <c r="O6074" s="2">
        <f t="shared" si="754"/>
        <v>186.96999999999997</v>
      </c>
      <c r="P6074" s="4">
        <f t="shared" si="755"/>
        <v>0.6332385016595542</v>
      </c>
      <c r="Q6074">
        <f t="shared" si="756"/>
        <v>2025</v>
      </c>
      <c r="R6074" t="str">
        <f t="shared" si="757"/>
        <v>Q4</v>
      </c>
      <c r="S6074">
        <f t="shared" si="758"/>
        <v>12</v>
      </c>
      <c r="T6074" t="str">
        <f t="shared" si="759"/>
        <v>Dec</v>
      </c>
    </row>
    <row r="6075" spans="1:20" x14ac:dyDescent="0.35">
      <c r="A6075" t="s">
        <v>6140</v>
      </c>
      <c r="B6075" s="1">
        <v>46008</v>
      </c>
      <c r="C6075" t="s">
        <v>21</v>
      </c>
      <c r="D6075" t="s">
        <v>35</v>
      </c>
      <c r="E6075" t="s">
        <v>52</v>
      </c>
      <c r="F6075" t="s">
        <v>24</v>
      </c>
      <c r="G6075" t="s">
        <v>25</v>
      </c>
      <c r="H6075" t="s">
        <v>26</v>
      </c>
      <c r="I6075">
        <v>2</v>
      </c>
      <c r="J6075" s="2">
        <v>24.16</v>
      </c>
      <c r="K6075" s="3">
        <v>0</v>
      </c>
      <c r="L6075" s="2">
        <v>6.84</v>
      </c>
      <c r="M6075" s="2">
        <f t="shared" si="752"/>
        <v>48.32</v>
      </c>
      <c r="N6075" s="2">
        <f t="shared" si="753"/>
        <v>13.68</v>
      </c>
      <c r="O6075" s="2">
        <f t="shared" si="754"/>
        <v>34.64</v>
      </c>
      <c r="P6075" s="4">
        <f t="shared" si="755"/>
        <v>0.7168874172185431</v>
      </c>
      <c r="Q6075">
        <f t="shared" si="756"/>
        <v>2025</v>
      </c>
      <c r="R6075" t="str">
        <f t="shared" si="757"/>
        <v>Q4</v>
      </c>
      <c r="S6075">
        <f t="shared" si="758"/>
        <v>12</v>
      </c>
      <c r="T6075" t="str">
        <f t="shared" si="759"/>
        <v>Dec</v>
      </c>
    </row>
    <row r="6076" spans="1:20" x14ac:dyDescent="0.35">
      <c r="A6076" t="s">
        <v>6141</v>
      </c>
      <c r="B6076" s="1">
        <v>46008</v>
      </c>
      <c r="C6076" t="s">
        <v>28</v>
      </c>
      <c r="D6076" t="s">
        <v>49</v>
      </c>
      <c r="E6076" t="s">
        <v>23</v>
      </c>
      <c r="F6076" t="s">
        <v>24</v>
      </c>
      <c r="G6076" t="s">
        <v>53</v>
      </c>
      <c r="H6076" t="s">
        <v>66</v>
      </c>
      <c r="I6076">
        <v>3</v>
      </c>
      <c r="J6076" s="2">
        <v>111.54</v>
      </c>
      <c r="K6076" s="3">
        <v>0</v>
      </c>
      <c r="L6076" s="2">
        <v>43.1</v>
      </c>
      <c r="M6076" s="2">
        <f t="shared" si="752"/>
        <v>334.62</v>
      </c>
      <c r="N6076" s="2">
        <f t="shared" si="753"/>
        <v>129.30000000000001</v>
      </c>
      <c r="O6076" s="2">
        <f t="shared" si="754"/>
        <v>205.32</v>
      </c>
      <c r="P6076" s="4">
        <f t="shared" si="755"/>
        <v>0.61359153666845967</v>
      </c>
      <c r="Q6076">
        <f t="shared" si="756"/>
        <v>2025</v>
      </c>
      <c r="R6076" t="str">
        <f t="shared" si="757"/>
        <v>Q4</v>
      </c>
      <c r="S6076">
        <f t="shared" si="758"/>
        <v>12</v>
      </c>
      <c r="T6076" t="str">
        <f t="shared" si="759"/>
        <v>Dec</v>
      </c>
    </row>
    <row r="6077" spans="1:20" x14ac:dyDescent="0.35">
      <c r="A6077" t="s">
        <v>6142</v>
      </c>
      <c r="B6077" s="1">
        <v>46008</v>
      </c>
      <c r="C6077" t="s">
        <v>62</v>
      </c>
      <c r="D6077" t="s">
        <v>74</v>
      </c>
      <c r="E6077" t="s">
        <v>23</v>
      </c>
      <c r="F6077" t="s">
        <v>24</v>
      </c>
      <c r="G6077" t="s">
        <v>38</v>
      </c>
      <c r="H6077" t="s">
        <v>84</v>
      </c>
      <c r="I6077">
        <v>3</v>
      </c>
      <c r="J6077" s="2">
        <v>244.33</v>
      </c>
      <c r="K6077" s="3">
        <v>0</v>
      </c>
      <c r="L6077" s="2">
        <v>130.72</v>
      </c>
      <c r="M6077" s="2">
        <f t="shared" si="752"/>
        <v>732.99</v>
      </c>
      <c r="N6077" s="2">
        <f t="shared" si="753"/>
        <v>392.16</v>
      </c>
      <c r="O6077" s="2">
        <f t="shared" si="754"/>
        <v>340.83</v>
      </c>
      <c r="P6077" s="4">
        <f t="shared" si="755"/>
        <v>0.46498587975279332</v>
      </c>
      <c r="Q6077">
        <f t="shared" si="756"/>
        <v>2025</v>
      </c>
      <c r="R6077" t="str">
        <f t="shared" si="757"/>
        <v>Q4</v>
      </c>
      <c r="S6077">
        <f t="shared" si="758"/>
        <v>12</v>
      </c>
      <c r="T6077" t="str">
        <f t="shared" si="759"/>
        <v>Dec</v>
      </c>
    </row>
    <row r="6078" spans="1:20" x14ac:dyDescent="0.35">
      <c r="A6078" t="s">
        <v>6143</v>
      </c>
      <c r="B6078" s="1">
        <v>46008</v>
      </c>
      <c r="C6078" t="s">
        <v>21</v>
      </c>
      <c r="D6078" t="s">
        <v>103</v>
      </c>
      <c r="E6078" t="s">
        <v>52</v>
      </c>
      <c r="F6078" t="s">
        <v>37</v>
      </c>
      <c r="G6078" t="s">
        <v>32</v>
      </c>
      <c r="H6078" t="s">
        <v>86</v>
      </c>
      <c r="I6078">
        <v>4</v>
      </c>
      <c r="J6078" s="2">
        <v>64.09</v>
      </c>
      <c r="K6078" s="3">
        <v>0.05</v>
      </c>
      <c r="L6078" s="2">
        <v>24.71</v>
      </c>
      <c r="M6078" s="2">
        <f t="shared" si="752"/>
        <v>243.54</v>
      </c>
      <c r="N6078" s="2">
        <f t="shared" si="753"/>
        <v>98.84</v>
      </c>
      <c r="O6078" s="2">
        <f t="shared" si="754"/>
        <v>144.69999999999999</v>
      </c>
      <c r="P6078" s="4">
        <f t="shared" si="755"/>
        <v>0.59415291122608194</v>
      </c>
      <c r="Q6078">
        <f t="shared" si="756"/>
        <v>2025</v>
      </c>
      <c r="R6078" t="str">
        <f t="shared" si="757"/>
        <v>Q4</v>
      </c>
      <c r="S6078">
        <f t="shared" si="758"/>
        <v>12</v>
      </c>
      <c r="T6078" t="str">
        <f t="shared" si="759"/>
        <v>Dec</v>
      </c>
    </row>
    <row r="6079" spans="1:20" x14ac:dyDescent="0.35">
      <c r="A6079" t="s">
        <v>6144</v>
      </c>
      <c r="B6079" s="1">
        <v>46008</v>
      </c>
      <c r="C6079" t="s">
        <v>28</v>
      </c>
      <c r="D6079" t="s">
        <v>49</v>
      </c>
      <c r="E6079" t="s">
        <v>23</v>
      </c>
      <c r="F6079" t="s">
        <v>37</v>
      </c>
      <c r="G6079" t="s">
        <v>53</v>
      </c>
      <c r="H6079" t="s">
        <v>54</v>
      </c>
      <c r="I6079">
        <v>3</v>
      </c>
      <c r="J6079" s="2">
        <v>151.78</v>
      </c>
      <c r="K6079" s="3">
        <v>0.05</v>
      </c>
      <c r="L6079" s="2">
        <v>71.28</v>
      </c>
      <c r="M6079" s="2">
        <f t="shared" si="752"/>
        <v>432.57</v>
      </c>
      <c r="N6079" s="2">
        <f t="shared" si="753"/>
        <v>213.84</v>
      </c>
      <c r="O6079" s="2">
        <f t="shared" si="754"/>
        <v>218.73</v>
      </c>
      <c r="P6079" s="4">
        <f t="shared" si="755"/>
        <v>0.50565226437339617</v>
      </c>
      <c r="Q6079">
        <f t="shared" si="756"/>
        <v>2025</v>
      </c>
      <c r="R6079" t="str">
        <f t="shared" si="757"/>
        <v>Q4</v>
      </c>
      <c r="S6079">
        <f t="shared" si="758"/>
        <v>12</v>
      </c>
      <c r="T6079" t="str">
        <f t="shared" si="759"/>
        <v>Dec</v>
      </c>
    </row>
    <row r="6080" spans="1:20" x14ac:dyDescent="0.35">
      <c r="A6080" t="s">
        <v>6145</v>
      </c>
      <c r="B6080" s="1">
        <v>46009</v>
      </c>
      <c r="C6080" t="s">
        <v>28</v>
      </c>
      <c r="D6080" t="s">
        <v>29</v>
      </c>
      <c r="E6080" t="s">
        <v>23</v>
      </c>
      <c r="F6080" t="s">
        <v>37</v>
      </c>
      <c r="G6080" t="s">
        <v>32</v>
      </c>
      <c r="H6080" t="s">
        <v>33</v>
      </c>
      <c r="I6080">
        <v>1</v>
      </c>
      <c r="J6080" s="2">
        <v>39.229999999999997</v>
      </c>
      <c r="K6080" s="3">
        <v>0</v>
      </c>
      <c r="L6080" s="2">
        <v>12.36</v>
      </c>
      <c r="M6080" s="2">
        <f t="shared" si="752"/>
        <v>39.229999999999997</v>
      </c>
      <c r="N6080" s="2">
        <f t="shared" si="753"/>
        <v>12.36</v>
      </c>
      <c r="O6080" s="2">
        <f t="shared" si="754"/>
        <v>26.869999999999997</v>
      </c>
      <c r="P6080" s="4">
        <f t="shared" si="755"/>
        <v>0.68493499872546515</v>
      </c>
      <c r="Q6080">
        <f t="shared" si="756"/>
        <v>2025</v>
      </c>
      <c r="R6080" t="str">
        <f t="shared" si="757"/>
        <v>Q4</v>
      </c>
      <c r="S6080">
        <f t="shared" si="758"/>
        <v>12</v>
      </c>
      <c r="T6080" t="str">
        <f t="shared" si="759"/>
        <v>Dec</v>
      </c>
    </row>
    <row r="6081" spans="1:20" x14ac:dyDescent="0.35">
      <c r="A6081" t="s">
        <v>6146</v>
      </c>
      <c r="B6081" s="1">
        <v>46009</v>
      </c>
      <c r="C6081" t="s">
        <v>28</v>
      </c>
      <c r="D6081" t="s">
        <v>49</v>
      </c>
      <c r="E6081" t="s">
        <v>43</v>
      </c>
      <c r="F6081" t="s">
        <v>24</v>
      </c>
      <c r="G6081" t="s">
        <v>46</v>
      </c>
      <c r="H6081" t="s">
        <v>79</v>
      </c>
      <c r="I6081">
        <v>2</v>
      </c>
      <c r="J6081" s="2">
        <v>29.86</v>
      </c>
      <c r="K6081" s="3">
        <v>0.15</v>
      </c>
      <c r="L6081" s="2">
        <v>9.31</v>
      </c>
      <c r="M6081" s="2">
        <f t="shared" si="752"/>
        <v>50.76</v>
      </c>
      <c r="N6081" s="2">
        <f t="shared" si="753"/>
        <v>18.62</v>
      </c>
      <c r="O6081" s="2">
        <f t="shared" si="754"/>
        <v>32.14</v>
      </c>
      <c r="P6081" s="4">
        <f t="shared" si="755"/>
        <v>0.63317572892040985</v>
      </c>
      <c r="Q6081">
        <f t="shared" si="756"/>
        <v>2025</v>
      </c>
      <c r="R6081" t="str">
        <f t="shared" si="757"/>
        <v>Q4</v>
      </c>
      <c r="S6081">
        <f t="shared" si="758"/>
        <v>12</v>
      </c>
      <c r="T6081" t="str">
        <f t="shared" si="759"/>
        <v>Dec</v>
      </c>
    </row>
    <row r="6082" spans="1:20" x14ac:dyDescent="0.35">
      <c r="A6082" t="s">
        <v>6147</v>
      </c>
      <c r="B6082" s="1">
        <v>46009</v>
      </c>
      <c r="C6082" t="s">
        <v>62</v>
      </c>
      <c r="D6082" t="s">
        <v>74</v>
      </c>
      <c r="E6082" t="s">
        <v>52</v>
      </c>
      <c r="F6082" t="s">
        <v>24</v>
      </c>
      <c r="G6082" t="s">
        <v>38</v>
      </c>
      <c r="H6082" t="s">
        <v>56</v>
      </c>
      <c r="I6082">
        <v>1</v>
      </c>
      <c r="J6082" s="2">
        <v>74.540000000000006</v>
      </c>
      <c r="K6082" s="3">
        <v>0</v>
      </c>
      <c r="L6082" s="2">
        <v>31.7</v>
      </c>
      <c r="M6082" s="2">
        <f t="shared" ref="M6082:M6145" si="760">ROUND(I6082*J6082*(1-K6082),2)</f>
        <v>74.540000000000006</v>
      </c>
      <c r="N6082" s="2">
        <f t="shared" ref="N6082:N6145" si="761">ROUND(I6082*L6082,2)</f>
        <v>31.7</v>
      </c>
      <c r="O6082" s="2">
        <f t="shared" ref="O6082:O6145" si="762">M6082-N6082</f>
        <v>42.84</v>
      </c>
      <c r="P6082" s="4">
        <f t="shared" ref="P6082:P6145" si="763">IFERROR(O6082/M6082,0)</f>
        <v>0.57472497987657634</v>
      </c>
      <c r="Q6082">
        <f t="shared" ref="Q6082:Q6145" si="764">YEAR(B6082)</f>
        <v>2025</v>
      </c>
      <c r="R6082" t="str">
        <f t="shared" ref="R6082:R6145" si="765">"Q"&amp;ROUNDUP(MONTH(B6082)/3,0)</f>
        <v>Q4</v>
      </c>
      <c r="S6082">
        <f t="shared" ref="S6082:S6145" si="766">MONTH(B6082)</f>
        <v>12</v>
      </c>
      <c r="T6082" t="str">
        <f t="shared" ref="T6082:T6145" si="767">TEXT(B6082,"mmm")</f>
        <v>Dec</v>
      </c>
    </row>
    <row r="6083" spans="1:20" x14ac:dyDescent="0.35">
      <c r="A6083" t="s">
        <v>6148</v>
      </c>
      <c r="B6083" s="1">
        <v>46009</v>
      </c>
      <c r="C6083" t="s">
        <v>62</v>
      </c>
      <c r="D6083" t="s">
        <v>63</v>
      </c>
      <c r="E6083" t="s">
        <v>52</v>
      </c>
      <c r="F6083" t="s">
        <v>37</v>
      </c>
      <c r="G6083" t="s">
        <v>25</v>
      </c>
      <c r="H6083" t="s">
        <v>81</v>
      </c>
      <c r="I6083">
        <v>2</v>
      </c>
      <c r="J6083" s="2">
        <v>40</v>
      </c>
      <c r="K6083" s="3">
        <v>0.1</v>
      </c>
      <c r="L6083" s="2">
        <v>16.22</v>
      </c>
      <c r="M6083" s="2">
        <f t="shared" si="760"/>
        <v>72</v>
      </c>
      <c r="N6083" s="2">
        <f t="shared" si="761"/>
        <v>32.44</v>
      </c>
      <c r="O6083" s="2">
        <f t="shared" si="762"/>
        <v>39.56</v>
      </c>
      <c r="P6083" s="4">
        <f t="shared" si="763"/>
        <v>0.54944444444444451</v>
      </c>
      <c r="Q6083">
        <f t="shared" si="764"/>
        <v>2025</v>
      </c>
      <c r="R6083" t="str">
        <f t="shared" si="765"/>
        <v>Q4</v>
      </c>
      <c r="S6083">
        <f t="shared" si="766"/>
        <v>12</v>
      </c>
      <c r="T6083" t="str">
        <f t="shared" si="767"/>
        <v>Dec</v>
      </c>
    </row>
    <row r="6084" spans="1:20" x14ac:dyDescent="0.35">
      <c r="A6084" t="s">
        <v>6149</v>
      </c>
      <c r="B6084" s="1">
        <v>46009</v>
      </c>
      <c r="C6084" t="s">
        <v>28</v>
      </c>
      <c r="D6084" t="s">
        <v>29</v>
      </c>
      <c r="E6084" t="s">
        <v>52</v>
      </c>
      <c r="F6084" t="s">
        <v>37</v>
      </c>
      <c r="G6084" t="s">
        <v>53</v>
      </c>
      <c r="H6084" t="s">
        <v>66</v>
      </c>
      <c r="I6084">
        <v>1</v>
      </c>
      <c r="J6084" s="2">
        <v>111.46</v>
      </c>
      <c r="K6084" s="3">
        <v>0.05</v>
      </c>
      <c r="L6084" s="2">
        <v>43.89</v>
      </c>
      <c r="M6084" s="2">
        <f t="shared" si="760"/>
        <v>105.89</v>
      </c>
      <c r="N6084" s="2">
        <f t="shared" si="761"/>
        <v>43.89</v>
      </c>
      <c r="O6084" s="2">
        <f t="shared" si="762"/>
        <v>62</v>
      </c>
      <c r="P6084" s="4">
        <f t="shared" si="763"/>
        <v>0.58551326848616492</v>
      </c>
      <c r="Q6084">
        <f t="shared" si="764"/>
        <v>2025</v>
      </c>
      <c r="R6084" t="str">
        <f t="shared" si="765"/>
        <v>Q4</v>
      </c>
      <c r="S6084">
        <f t="shared" si="766"/>
        <v>12</v>
      </c>
      <c r="T6084" t="str">
        <f t="shared" si="767"/>
        <v>Dec</v>
      </c>
    </row>
    <row r="6085" spans="1:20" x14ac:dyDescent="0.35">
      <c r="A6085" t="s">
        <v>6150</v>
      </c>
      <c r="B6085" s="1">
        <v>46009</v>
      </c>
      <c r="C6085" t="s">
        <v>21</v>
      </c>
      <c r="D6085" t="s">
        <v>35</v>
      </c>
      <c r="E6085" t="s">
        <v>43</v>
      </c>
      <c r="F6085" t="s">
        <v>24</v>
      </c>
      <c r="G6085" t="s">
        <v>38</v>
      </c>
      <c r="H6085" t="s">
        <v>44</v>
      </c>
      <c r="I6085">
        <v>1</v>
      </c>
      <c r="J6085" s="2">
        <v>116.7</v>
      </c>
      <c r="K6085" s="3">
        <v>0.15</v>
      </c>
      <c r="L6085" s="2">
        <v>48.59</v>
      </c>
      <c r="M6085" s="2">
        <f t="shared" si="760"/>
        <v>99.2</v>
      </c>
      <c r="N6085" s="2">
        <f t="shared" si="761"/>
        <v>48.59</v>
      </c>
      <c r="O6085" s="2">
        <f t="shared" si="762"/>
        <v>50.61</v>
      </c>
      <c r="P6085" s="4">
        <f t="shared" si="763"/>
        <v>0.51018145161290318</v>
      </c>
      <c r="Q6085">
        <f t="shared" si="764"/>
        <v>2025</v>
      </c>
      <c r="R6085" t="str">
        <f t="shared" si="765"/>
        <v>Q4</v>
      </c>
      <c r="S6085">
        <f t="shared" si="766"/>
        <v>12</v>
      </c>
      <c r="T6085" t="str">
        <f t="shared" si="767"/>
        <v>Dec</v>
      </c>
    </row>
    <row r="6086" spans="1:20" x14ac:dyDescent="0.35">
      <c r="A6086" t="s">
        <v>6151</v>
      </c>
      <c r="B6086" s="1">
        <v>46009</v>
      </c>
      <c r="C6086" t="s">
        <v>41</v>
      </c>
      <c r="D6086" t="s">
        <v>42</v>
      </c>
      <c r="E6086" t="s">
        <v>23</v>
      </c>
      <c r="F6086" t="s">
        <v>31</v>
      </c>
      <c r="G6086" t="s">
        <v>53</v>
      </c>
      <c r="H6086" t="s">
        <v>70</v>
      </c>
      <c r="I6086">
        <v>2</v>
      </c>
      <c r="J6086" s="2">
        <v>56.02</v>
      </c>
      <c r="K6086" s="3">
        <v>0.05</v>
      </c>
      <c r="L6086" s="2">
        <v>18.510000000000002</v>
      </c>
      <c r="M6086" s="2">
        <f t="shared" si="760"/>
        <v>106.44</v>
      </c>
      <c r="N6086" s="2">
        <f t="shared" si="761"/>
        <v>37.020000000000003</v>
      </c>
      <c r="O6086" s="2">
        <f t="shared" si="762"/>
        <v>69.419999999999987</v>
      </c>
      <c r="P6086" s="4">
        <f t="shared" si="763"/>
        <v>0.65219842164599762</v>
      </c>
      <c r="Q6086">
        <f t="shared" si="764"/>
        <v>2025</v>
      </c>
      <c r="R6086" t="str">
        <f t="shared" si="765"/>
        <v>Q4</v>
      </c>
      <c r="S6086">
        <f t="shared" si="766"/>
        <v>12</v>
      </c>
      <c r="T6086" t="str">
        <f t="shared" si="767"/>
        <v>Dec</v>
      </c>
    </row>
    <row r="6087" spans="1:20" x14ac:dyDescent="0.35">
      <c r="A6087" t="s">
        <v>6152</v>
      </c>
      <c r="B6087" s="1">
        <v>46009</v>
      </c>
      <c r="C6087" t="s">
        <v>21</v>
      </c>
      <c r="D6087" t="s">
        <v>22</v>
      </c>
      <c r="E6087" t="s">
        <v>52</v>
      </c>
      <c r="F6087" t="s">
        <v>37</v>
      </c>
      <c r="G6087" t="s">
        <v>38</v>
      </c>
      <c r="H6087" t="s">
        <v>84</v>
      </c>
      <c r="I6087">
        <v>1</v>
      </c>
      <c r="J6087" s="2">
        <v>247.14</v>
      </c>
      <c r="K6087" s="3">
        <v>0.2</v>
      </c>
      <c r="L6087" s="2">
        <v>130.02000000000001</v>
      </c>
      <c r="M6087" s="2">
        <f t="shared" si="760"/>
        <v>197.71</v>
      </c>
      <c r="N6087" s="2">
        <f t="shared" si="761"/>
        <v>130.02000000000001</v>
      </c>
      <c r="O6087" s="2">
        <f t="shared" si="762"/>
        <v>67.69</v>
      </c>
      <c r="P6087" s="4">
        <f t="shared" si="763"/>
        <v>0.34237013808102773</v>
      </c>
      <c r="Q6087">
        <f t="shared" si="764"/>
        <v>2025</v>
      </c>
      <c r="R6087" t="str">
        <f t="shared" si="765"/>
        <v>Q4</v>
      </c>
      <c r="S6087">
        <f t="shared" si="766"/>
        <v>12</v>
      </c>
      <c r="T6087" t="str">
        <f t="shared" si="767"/>
        <v>Dec</v>
      </c>
    </row>
    <row r="6088" spans="1:20" x14ac:dyDescent="0.35">
      <c r="A6088" t="s">
        <v>6153</v>
      </c>
      <c r="B6088" s="1">
        <v>46009</v>
      </c>
      <c r="C6088" t="s">
        <v>28</v>
      </c>
      <c r="D6088" t="s">
        <v>29</v>
      </c>
      <c r="E6088" t="s">
        <v>52</v>
      </c>
      <c r="F6088" t="s">
        <v>37</v>
      </c>
      <c r="G6088" t="s">
        <v>46</v>
      </c>
      <c r="H6088" t="s">
        <v>79</v>
      </c>
      <c r="I6088">
        <v>1</v>
      </c>
      <c r="J6088" s="2">
        <v>29.83</v>
      </c>
      <c r="K6088" s="3">
        <v>0</v>
      </c>
      <c r="L6088" s="2">
        <v>9.5299999999999994</v>
      </c>
      <c r="M6088" s="2">
        <f t="shared" si="760"/>
        <v>29.83</v>
      </c>
      <c r="N6088" s="2">
        <f t="shared" si="761"/>
        <v>9.5299999999999994</v>
      </c>
      <c r="O6088" s="2">
        <f t="shared" si="762"/>
        <v>20.299999999999997</v>
      </c>
      <c r="P6088" s="4">
        <f t="shared" si="763"/>
        <v>0.68052296345960439</v>
      </c>
      <c r="Q6088">
        <f t="shared" si="764"/>
        <v>2025</v>
      </c>
      <c r="R6088" t="str">
        <f t="shared" si="765"/>
        <v>Q4</v>
      </c>
      <c r="S6088">
        <f t="shared" si="766"/>
        <v>12</v>
      </c>
      <c r="T6088" t="str">
        <f t="shared" si="767"/>
        <v>Dec</v>
      </c>
    </row>
    <row r="6089" spans="1:20" x14ac:dyDescent="0.35">
      <c r="A6089" t="s">
        <v>6154</v>
      </c>
      <c r="B6089" s="1">
        <v>46009</v>
      </c>
      <c r="C6089" t="s">
        <v>41</v>
      </c>
      <c r="D6089" t="s">
        <v>42</v>
      </c>
      <c r="E6089" t="s">
        <v>30</v>
      </c>
      <c r="F6089" t="s">
        <v>31</v>
      </c>
      <c r="G6089" t="s">
        <v>38</v>
      </c>
      <c r="H6089" t="s">
        <v>84</v>
      </c>
      <c r="I6089">
        <v>9</v>
      </c>
      <c r="J6089" s="2">
        <v>272.12</v>
      </c>
      <c r="K6089" s="3">
        <v>0.1</v>
      </c>
      <c r="L6089" s="2">
        <v>133.09</v>
      </c>
      <c r="M6089" s="2">
        <f t="shared" si="760"/>
        <v>2204.17</v>
      </c>
      <c r="N6089" s="2">
        <f t="shared" si="761"/>
        <v>1197.81</v>
      </c>
      <c r="O6089" s="2">
        <f t="shared" si="762"/>
        <v>1006.3600000000001</v>
      </c>
      <c r="P6089" s="4">
        <f t="shared" si="763"/>
        <v>0.45657095414600513</v>
      </c>
      <c r="Q6089">
        <f t="shared" si="764"/>
        <v>2025</v>
      </c>
      <c r="R6089" t="str">
        <f t="shared" si="765"/>
        <v>Q4</v>
      </c>
      <c r="S6089">
        <f t="shared" si="766"/>
        <v>12</v>
      </c>
      <c r="T6089" t="str">
        <f t="shared" si="767"/>
        <v>Dec</v>
      </c>
    </row>
    <row r="6090" spans="1:20" x14ac:dyDescent="0.35">
      <c r="A6090" t="s">
        <v>6155</v>
      </c>
      <c r="B6090" s="1">
        <v>46009</v>
      </c>
      <c r="C6090" t="s">
        <v>28</v>
      </c>
      <c r="D6090" t="s">
        <v>29</v>
      </c>
      <c r="E6090" t="s">
        <v>43</v>
      </c>
      <c r="F6090" t="s">
        <v>37</v>
      </c>
      <c r="G6090" t="s">
        <v>38</v>
      </c>
      <c r="H6090" t="s">
        <v>56</v>
      </c>
      <c r="I6090">
        <v>1</v>
      </c>
      <c r="J6090" s="2">
        <v>80.16</v>
      </c>
      <c r="K6090" s="3">
        <v>0.1</v>
      </c>
      <c r="L6090" s="2">
        <v>30.74</v>
      </c>
      <c r="M6090" s="2">
        <f t="shared" si="760"/>
        <v>72.14</v>
      </c>
      <c r="N6090" s="2">
        <f t="shared" si="761"/>
        <v>30.74</v>
      </c>
      <c r="O6090" s="2">
        <f t="shared" si="762"/>
        <v>41.400000000000006</v>
      </c>
      <c r="P6090" s="4">
        <f t="shared" si="763"/>
        <v>0.57388411422234553</v>
      </c>
      <c r="Q6090">
        <f t="shared" si="764"/>
        <v>2025</v>
      </c>
      <c r="R6090" t="str">
        <f t="shared" si="765"/>
        <v>Q4</v>
      </c>
      <c r="S6090">
        <f t="shared" si="766"/>
        <v>12</v>
      </c>
      <c r="T6090" t="str">
        <f t="shared" si="767"/>
        <v>Dec</v>
      </c>
    </row>
    <row r="6091" spans="1:20" x14ac:dyDescent="0.35">
      <c r="A6091" t="s">
        <v>6156</v>
      </c>
      <c r="B6091" s="1">
        <v>46010</v>
      </c>
      <c r="C6091" t="s">
        <v>21</v>
      </c>
      <c r="D6091" t="s">
        <v>35</v>
      </c>
      <c r="E6091" t="s">
        <v>23</v>
      </c>
      <c r="F6091" t="s">
        <v>24</v>
      </c>
      <c r="G6091" t="s">
        <v>38</v>
      </c>
      <c r="H6091" t="s">
        <v>56</v>
      </c>
      <c r="I6091">
        <v>4</v>
      </c>
      <c r="J6091" s="2">
        <v>79.62</v>
      </c>
      <c r="K6091" s="3">
        <v>0.05</v>
      </c>
      <c r="L6091" s="2">
        <v>32.840000000000003</v>
      </c>
      <c r="M6091" s="2">
        <f t="shared" si="760"/>
        <v>302.56</v>
      </c>
      <c r="N6091" s="2">
        <f t="shared" si="761"/>
        <v>131.36000000000001</v>
      </c>
      <c r="O6091" s="2">
        <f t="shared" si="762"/>
        <v>171.2</v>
      </c>
      <c r="P6091" s="4">
        <f t="shared" si="763"/>
        <v>0.56583818085668958</v>
      </c>
      <c r="Q6091">
        <f t="shared" si="764"/>
        <v>2025</v>
      </c>
      <c r="R6091" t="str">
        <f t="shared" si="765"/>
        <v>Q4</v>
      </c>
      <c r="S6091">
        <f t="shared" si="766"/>
        <v>12</v>
      </c>
      <c r="T6091" t="str">
        <f t="shared" si="767"/>
        <v>Dec</v>
      </c>
    </row>
    <row r="6092" spans="1:20" x14ac:dyDescent="0.35">
      <c r="A6092" t="s">
        <v>6157</v>
      </c>
      <c r="B6092" s="1">
        <v>46010</v>
      </c>
      <c r="C6092" t="s">
        <v>28</v>
      </c>
      <c r="D6092" t="s">
        <v>29</v>
      </c>
      <c r="E6092" t="s">
        <v>36</v>
      </c>
      <c r="F6092" t="s">
        <v>37</v>
      </c>
      <c r="G6092" t="s">
        <v>53</v>
      </c>
      <c r="H6092" t="s">
        <v>66</v>
      </c>
      <c r="I6092">
        <v>2</v>
      </c>
      <c r="J6092" s="2">
        <v>109.78</v>
      </c>
      <c r="K6092" s="3">
        <v>0</v>
      </c>
      <c r="L6092" s="2">
        <v>44.69</v>
      </c>
      <c r="M6092" s="2">
        <f t="shared" si="760"/>
        <v>219.56</v>
      </c>
      <c r="N6092" s="2">
        <f t="shared" si="761"/>
        <v>89.38</v>
      </c>
      <c r="O6092" s="2">
        <f t="shared" si="762"/>
        <v>130.18</v>
      </c>
      <c r="P6092" s="4">
        <f t="shared" si="763"/>
        <v>0.59291309892512301</v>
      </c>
      <c r="Q6092">
        <f t="shared" si="764"/>
        <v>2025</v>
      </c>
      <c r="R6092" t="str">
        <f t="shared" si="765"/>
        <v>Q4</v>
      </c>
      <c r="S6092">
        <f t="shared" si="766"/>
        <v>12</v>
      </c>
      <c r="T6092" t="str">
        <f t="shared" si="767"/>
        <v>Dec</v>
      </c>
    </row>
    <row r="6093" spans="1:20" x14ac:dyDescent="0.35">
      <c r="A6093" t="s">
        <v>6158</v>
      </c>
      <c r="B6093" s="1">
        <v>46011</v>
      </c>
      <c r="C6093" t="s">
        <v>41</v>
      </c>
      <c r="D6093" t="s">
        <v>42</v>
      </c>
      <c r="E6093" t="s">
        <v>52</v>
      </c>
      <c r="F6093" t="s">
        <v>31</v>
      </c>
      <c r="G6093" t="s">
        <v>32</v>
      </c>
      <c r="H6093" t="s">
        <v>33</v>
      </c>
      <c r="I6093">
        <v>2</v>
      </c>
      <c r="J6093" s="2">
        <v>40.46</v>
      </c>
      <c r="K6093" s="3">
        <v>0.05</v>
      </c>
      <c r="L6093" s="2">
        <v>12.46</v>
      </c>
      <c r="M6093" s="2">
        <f t="shared" si="760"/>
        <v>76.87</v>
      </c>
      <c r="N6093" s="2">
        <f t="shared" si="761"/>
        <v>24.92</v>
      </c>
      <c r="O6093" s="2">
        <f t="shared" si="762"/>
        <v>51.95</v>
      </c>
      <c r="P6093" s="4">
        <f t="shared" si="763"/>
        <v>0.67581631325614677</v>
      </c>
      <c r="Q6093">
        <f t="shared" si="764"/>
        <v>2025</v>
      </c>
      <c r="R6093" t="str">
        <f t="shared" si="765"/>
        <v>Q4</v>
      </c>
      <c r="S6093">
        <f t="shared" si="766"/>
        <v>12</v>
      </c>
      <c r="T6093" t="str">
        <f t="shared" si="767"/>
        <v>Dec</v>
      </c>
    </row>
    <row r="6094" spans="1:20" x14ac:dyDescent="0.35">
      <c r="A6094" t="s">
        <v>6159</v>
      </c>
      <c r="B6094" s="1">
        <v>46011</v>
      </c>
      <c r="C6094" t="s">
        <v>28</v>
      </c>
      <c r="D6094" t="s">
        <v>49</v>
      </c>
      <c r="E6094" t="s">
        <v>52</v>
      </c>
      <c r="F6094" t="s">
        <v>37</v>
      </c>
      <c r="G6094" t="s">
        <v>32</v>
      </c>
      <c r="H6094" t="s">
        <v>86</v>
      </c>
      <c r="I6094">
        <v>4</v>
      </c>
      <c r="J6094" s="2">
        <v>71.040000000000006</v>
      </c>
      <c r="K6094" s="3">
        <v>0</v>
      </c>
      <c r="L6094" s="2">
        <v>24.31</v>
      </c>
      <c r="M6094" s="2">
        <f t="shared" si="760"/>
        <v>284.16000000000003</v>
      </c>
      <c r="N6094" s="2">
        <f t="shared" si="761"/>
        <v>97.24</v>
      </c>
      <c r="O6094" s="2">
        <f t="shared" si="762"/>
        <v>186.92000000000002</v>
      </c>
      <c r="P6094" s="4">
        <f t="shared" si="763"/>
        <v>0.65779842342342343</v>
      </c>
      <c r="Q6094">
        <f t="shared" si="764"/>
        <v>2025</v>
      </c>
      <c r="R6094" t="str">
        <f t="shared" si="765"/>
        <v>Q4</v>
      </c>
      <c r="S6094">
        <f t="shared" si="766"/>
        <v>12</v>
      </c>
      <c r="T6094" t="str">
        <f t="shared" si="767"/>
        <v>Dec</v>
      </c>
    </row>
    <row r="6095" spans="1:20" x14ac:dyDescent="0.35">
      <c r="A6095" t="s">
        <v>6160</v>
      </c>
      <c r="B6095" s="1">
        <v>46011</v>
      </c>
      <c r="C6095" t="s">
        <v>21</v>
      </c>
      <c r="D6095" t="s">
        <v>35</v>
      </c>
      <c r="E6095" t="s">
        <v>23</v>
      </c>
      <c r="F6095" t="s">
        <v>37</v>
      </c>
      <c r="G6095" t="s">
        <v>38</v>
      </c>
      <c r="H6095" t="s">
        <v>84</v>
      </c>
      <c r="I6095">
        <v>3</v>
      </c>
      <c r="J6095" s="2">
        <v>255.76</v>
      </c>
      <c r="K6095" s="3">
        <v>0.1</v>
      </c>
      <c r="L6095" s="2">
        <v>134.52000000000001</v>
      </c>
      <c r="M6095" s="2">
        <f t="shared" si="760"/>
        <v>690.55</v>
      </c>
      <c r="N6095" s="2">
        <f t="shared" si="761"/>
        <v>403.56</v>
      </c>
      <c r="O6095" s="2">
        <f t="shared" si="762"/>
        <v>286.98999999999995</v>
      </c>
      <c r="P6095" s="4">
        <f t="shared" si="763"/>
        <v>0.41559626384765763</v>
      </c>
      <c r="Q6095">
        <f t="shared" si="764"/>
        <v>2025</v>
      </c>
      <c r="R6095" t="str">
        <f t="shared" si="765"/>
        <v>Q4</v>
      </c>
      <c r="S6095">
        <f t="shared" si="766"/>
        <v>12</v>
      </c>
      <c r="T6095" t="str">
        <f t="shared" si="767"/>
        <v>Dec</v>
      </c>
    </row>
    <row r="6096" spans="1:20" x14ac:dyDescent="0.35">
      <c r="A6096" t="s">
        <v>6161</v>
      </c>
      <c r="B6096" s="1">
        <v>46011</v>
      </c>
      <c r="C6096" t="s">
        <v>21</v>
      </c>
      <c r="D6096" t="s">
        <v>35</v>
      </c>
      <c r="E6096" t="s">
        <v>36</v>
      </c>
      <c r="F6096" t="s">
        <v>37</v>
      </c>
      <c r="G6096" t="s">
        <v>38</v>
      </c>
      <c r="H6096" t="s">
        <v>56</v>
      </c>
      <c r="I6096">
        <v>1</v>
      </c>
      <c r="J6096" s="2">
        <v>78.53</v>
      </c>
      <c r="K6096" s="3">
        <v>0</v>
      </c>
      <c r="L6096" s="2">
        <v>31.96</v>
      </c>
      <c r="M6096" s="2">
        <f t="shared" si="760"/>
        <v>78.53</v>
      </c>
      <c r="N6096" s="2">
        <f t="shared" si="761"/>
        <v>31.96</v>
      </c>
      <c r="O6096" s="2">
        <f t="shared" si="762"/>
        <v>46.57</v>
      </c>
      <c r="P6096" s="4">
        <f t="shared" si="763"/>
        <v>0.59302177511778942</v>
      </c>
      <c r="Q6096">
        <f t="shared" si="764"/>
        <v>2025</v>
      </c>
      <c r="R6096" t="str">
        <f t="shared" si="765"/>
        <v>Q4</v>
      </c>
      <c r="S6096">
        <f t="shared" si="766"/>
        <v>12</v>
      </c>
      <c r="T6096" t="str">
        <f t="shared" si="767"/>
        <v>Dec</v>
      </c>
    </row>
    <row r="6097" spans="1:20" x14ac:dyDescent="0.35">
      <c r="A6097" t="s">
        <v>6162</v>
      </c>
      <c r="B6097" s="1">
        <v>46011</v>
      </c>
      <c r="C6097" t="s">
        <v>28</v>
      </c>
      <c r="D6097" t="s">
        <v>49</v>
      </c>
      <c r="E6097" t="s">
        <v>52</v>
      </c>
      <c r="F6097" t="s">
        <v>24</v>
      </c>
      <c r="G6097" t="s">
        <v>32</v>
      </c>
      <c r="H6097" t="s">
        <v>86</v>
      </c>
      <c r="I6097">
        <v>1</v>
      </c>
      <c r="J6097" s="2">
        <v>72.510000000000005</v>
      </c>
      <c r="K6097" s="3">
        <v>0.1</v>
      </c>
      <c r="L6097" s="2">
        <v>25.18</v>
      </c>
      <c r="M6097" s="2">
        <f t="shared" si="760"/>
        <v>65.260000000000005</v>
      </c>
      <c r="N6097" s="2">
        <f t="shared" si="761"/>
        <v>25.18</v>
      </c>
      <c r="O6097" s="2">
        <f t="shared" si="762"/>
        <v>40.080000000000005</v>
      </c>
      <c r="P6097" s="4">
        <f t="shared" si="763"/>
        <v>0.61415874961691697</v>
      </c>
      <c r="Q6097">
        <f t="shared" si="764"/>
        <v>2025</v>
      </c>
      <c r="R6097" t="str">
        <f t="shared" si="765"/>
        <v>Q4</v>
      </c>
      <c r="S6097">
        <f t="shared" si="766"/>
        <v>12</v>
      </c>
      <c r="T6097" t="str">
        <f t="shared" si="767"/>
        <v>Dec</v>
      </c>
    </row>
    <row r="6098" spans="1:20" x14ac:dyDescent="0.35">
      <c r="A6098" t="s">
        <v>6163</v>
      </c>
      <c r="B6098" s="1">
        <v>46011</v>
      </c>
      <c r="C6098" t="s">
        <v>28</v>
      </c>
      <c r="D6098" t="s">
        <v>49</v>
      </c>
      <c r="E6098" t="s">
        <v>52</v>
      </c>
      <c r="F6098" t="s">
        <v>24</v>
      </c>
      <c r="G6098" t="s">
        <v>46</v>
      </c>
      <c r="H6098" t="s">
        <v>47</v>
      </c>
      <c r="I6098">
        <v>1</v>
      </c>
      <c r="J6098" s="2">
        <v>505.21</v>
      </c>
      <c r="K6098" s="3">
        <v>0.05</v>
      </c>
      <c r="L6098" s="2">
        <v>254.66</v>
      </c>
      <c r="M6098" s="2">
        <f t="shared" si="760"/>
        <v>479.95</v>
      </c>
      <c r="N6098" s="2">
        <f t="shared" si="761"/>
        <v>254.66</v>
      </c>
      <c r="O6098" s="2">
        <f t="shared" si="762"/>
        <v>225.29</v>
      </c>
      <c r="P6098" s="4">
        <f t="shared" si="763"/>
        <v>0.46940306281904365</v>
      </c>
      <c r="Q6098">
        <f t="shared" si="764"/>
        <v>2025</v>
      </c>
      <c r="R6098" t="str">
        <f t="shared" si="765"/>
        <v>Q4</v>
      </c>
      <c r="S6098">
        <f t="shared" si="766"/>
        <v>12</v>
      </c>
      <c r="T6098" t="str">
        <f t="shared" si="767"/>
        <v>Dec</v>
      </c>
    </row>
    <row r="6099" spans="1:20" x14ac:dyDescent="0.35">
      <c r="A6099" t="s">
        <v>6164</v>
      </c>
      <c r="B6099" s="1">
        <v>46011</v>
      </c>
      <c r="C6099" t="s">
        <v>21</v>
      </c>
      <c r="D6099" t="s">
        <v>22</v>
      </c>
      <c r="E6099" t="s">
        <v>23</v>
      </c>
      <c r="F6099" t="s">
        <v>24</v>
      </c>
      <c r="G6099" t="s">
        <v>38</v>
      </c>
      <c r="H6099" t="s">
        <v>84</v>
      </c>
      <c r="I6099">
        <v>1</v>
      </c>
      <c r="J6099" s="2">
        <v>259.24</v>
      </c>
      <c r="K6099" s="3">
        <v>0</v>
      </c>
      <c r="L6099" s="2">
        <v>131.88999999999999</v>
      </c>
      <c r="M6099" s="2">
        <f t="shared" si="760"/>
        <v>259.24</v>
      </c>
      <c r="N6099" s="2">
        <f t="shared" si="761"/>
        <v>131.88999999999999</v>
      </c>
      <c r="O6099" s="2">
        <f t="shared" si="762"/>
        <v>127.35000000000002</v>
      </c>
      <c r="P6099" s="4">
        <f t="shared" si="763"/>
        <v>0.49124363524147513</v>
      </c>
      <c r="Q6099">
        <f t="shared" si="764"/>
        <v>2025</v>
      </c>
      <c r="R6099" t="str">
        <f t="shared" si="765"/>
        <v>Q4</v>
      </c>
      <c r="S6099">
        <f t="shared" si="766"/>
        <v>12</v>
      </c>
      <c r="T6099" t="str">
        <f t="shared" si="767"/>
        <v>Dec</v>
      </c>
    </row>
    <row r="6100" spans="1:20" x14ac:dyDescent="0.35">
      <c r="A6100" t="s">
        <v>6165</v>
      </c>
      <c r="B6100" s="1">
        <v>46011</v>
      </c>
      <c r="C6100" t="s">
        <v>21</v>
      </c>
      <c r="D6100" t="s">
        <v>35</v>
      </c>
      <c r="E6100" t="s">
        <v>23</v>
      </c>
      <c r="F6100" t="s">
        <v>37</v>
      </c>
      <c r="G6100" t="s">
        <v>25</v>
      </c>
      <c r="H6100" t="s">
        <v>91</v>
      </c>
      <c r="I6100">
        <v>1</v>
      </c>
      <c r="J6100" s="2">
        <v>102</v>
      </c>
      <c r="K6100" s="3">
        <v>0.1</v>
      </c>
      <c r="L6100" s="2">
        <v>44.13</v>
      </c>
      <c r="M6100" s="2">
        <f t="shared" si="760"/>
        <v>91.8</v>
      </c>
      <c r="N6100" s="2">
        <f t="shared" si="761"/>
        <v>44.13</v>
      </c>
      <c r="O6100" s="2">
        <f t="shared" si="762"/>
        <v>47.669999999999995</v>
      </c>
      <c r="P6100" s="4">
        <f t="shared" si="763"/>
        <v>0.51928104575163392</v>
      </c>
      <c r="Q6100">
        <f t="shared" si="764"/>
        <v>2025</v>
      </c>
      <c r="R6100" t="str">
        <f t="shared" si="765"/>
        <v>Q4</v>
      </c>
      <c r="S6100">
        <f t="shared" si="766"/>
        <v>12</v>
      </c>
      <c r="T6100" t="str">
        <f t="shared" si="767"/>
        <v>Dec</v>
      </c>
    </row>
    <row r="6101" spans="1:20" x14ac:dyDescent="0.35">
      <c r="A6101" t="s">
        <v>6166</v>
      </c>
      <c r="B6101" s="1">
        <v>46011</v>
      </c>
      <c r="C6101" t="s">
        <v>21</v>
      </c>
      <c r="D6101" t="s">
        <v>35</v>
      </c>
      <c r="E6101" t="s">
        <v>23</v>
      </c>
      <c r="F6101" t="s">
        <v>37</v>
      </c>
      <c r="G6101" t="s">
        <v>25</v>
      </c>
      <c r="H6101" t="s">
        <v>91</v>
      </c>
      <c r="I6101">
        <v>2</v>
      </c>
      <c r="J6101" s="2">
        <v>99.4</v>
      </c>
      <c r="K6101" s="3">
        <v>0.1</v>
      </c>
      <c r="L6101" s="2">
        <v>44.19</v>
      </c>
      <c r="M6101" s="2">
        <f t="shared" si="760"/>
        <v>178.92</v>
      </c>
      <c r="N6101" s="2">
        <f t="shared" si="761"/>
        <v>88.38</v>
      </c>
      <c r="O6101" s="2">
        <f t="shared" si="762"/>
        <v>90.539999999999992</v>
      </c>
      <c r="P6101" s="4">
        <f t="shared" si="763"/>
        <v>0.50603621730382298</v>
      </c>
      <c r="Q6101">
        <f t="shared" si="764"/>
        <v>2025</v>
      </c>
      <c r="R6101" t="str">
        <f t="shared" si="765"/>
        <v>Q4</v>
      </c>
      <c r="S6101">
        <f t="shared" si="766"/>
        <v>12</v>
      </c>
      <c r="T6101" t="str">
        <f t="shared" si="767"/>
        <v>Dec</v>
      </c>
    </row>
    <row r="6102" spans="1:20" x14ac:dyDescent="0.35">
      <c r="A6102" t="s">
        <v>6167</v>
      </c>
      <c r="B6102" s="1">
        <v>46011</v>
      </c>
      <c r="C6102" t="s">
        <v>21</v>
      </c>
      <c r="D6102" t="s">
        <v>35</v>
      </c>
      <c r="E6102" t="s">
        <v>23</v>
      </c>
      <c r="F6102" t="s">
        <v>37</v>
      </c>
      <c r="G6102" t="s">
        <v>38</v>
      </c>
      <c r="H6102" t="s">
        <v>56</v>
      </c>
      <c r="I6102">
        <v>4</v>
      </c>
      <c r="J6102" s="2">
        <v>79.53</v>
      </c>
      <c r="K6102" s="3">
        <v>0.1</v>
      </c>
      <c r="L6102" s="2">
        <v>30.81</v>
      </c>
      <c r="M6102" s="2">
        <f t="shared" si="760"/>
        <v>286.31</v>
      </c>
      <c r="N6102" s="2">
        <f t="shared" si="761"/>
        <v>123.24</v>
      </c>
      <c r="O6102" s="2">
        <f t="shared" si="762"/>
        <v>163.07</v>
      </c>
      <c r="P6102" s="4">
        <f t="shared" si="763"/>
        <v>0.56955747266948409</v>
      </c>
      <c r="Q6102">
        <f t="shared" si="764"/>
        <v>2025</v>
      </c>
      <c r="R6102" t="str">
        <f t="shared" si="765"/>
        <v>Q4</v>
      </c>
      <c r="S6102">
        <f t="shared" si="766"/>
        <v>12</v>
      </c>
      <c r="T6102" t="str">
        <f t="shared" si="767"/>
        <v>Dec</v>
      </c>
    </row>
    <row r="6103" spans="1:20" x14ac:dyDescent="0.35">
      <c r="A6103" t="s">
        <v>6168</v>
      </c>
      <c r="B6103" s="1">
        <v>46011</v>
      </c>
      <c r="C6103" t="s">
        <v>21</v>
      </c>
      <c r="D6103" t="s">
        <v>35</v>
      </c>
      <c r="E6103" t="s">
        <v>43</v>
      </c>
      <c r="F6103" t="s">
        <v>37</v>
      </c>
      <c r="G6103" t="s">
        <v>38</v>
      </c>
      <c r="H6103" t="s">
        <v>39</v>
      </c>
      <c r="I6103">
        <v>1</v>
      </c>
      <c r="J6103" s="2">
        <v>149.16999999999999</v>
      </c>
      <c r="K6103" s="3">
        <v>0.15</v>
      </c>
      <c r="L6103" s="2">
        <v>80.78</v>
      </c>
      <c r="M6103" s="2">
        <f t="shared" si="760"/>
        <v>126.79</v>
      </c>
      <c r="N6103" s="2">
        <f t="shared" si="761"/>
        <v>80.78</v>
      </c>
      <c r="O6103" s="2">
        <f t="shared" si="762"/>
        <v>46.010000000000005</v>
      </c>
      <c r="P6103" s="4">
        <f t="shared" si="763"/>
        <v>0.36288350816310438</v>
      </c>
      <c r="Q6103">
        <f t="shared" si="764"/>
        <v>2025</v>
      </c>
      <c r="R6103" t="str">
        <f t="shared" si="765"/>
        <v>Q4</v>
      </c>
      <c r="S6103">
        <f t="shared" si="766"/>
        <v>12</v>
      </c>
      <c r="T6103" t="str">
        <f t="shared" si="767"/>
        <v>Dec</v>
      </c>
    </row>
    <row r="6104" spans="1:20" x14ac:dyDescent="0.35">
      <c r="A6104" t="s">
        <v>6169</v>
      </c>
      <c r="B6104" s="1">
        <v>46011</v>
      </c>
      <c r="C6104" t="s">
        <v>21</v>
      </c>
      <c r="D6104" t="s">
        <v>22</v>
      </c>
      <c r="E6104" t="s">
        <v>36</v>
      </c>
      <c r="F6104" t="s">
        <v>37</v>
      </c>
      <c r="G6104" t="s">
        <v>32</v>
      </c>
      <c r="H6104" t="s">
        <v>86</v>
      </c>
      <c r="I6104">
        <v>3</v>
      </c>
      <c r="J6104" s="2">
        <v>69.400000000000006</v>
      </c>
      <c r="K6104" s="3">
        <v>0.05</v>
      </c>
      <c r="L6104" s="2">
        <v>24.94</v>
      </c>
      <c r="M6104" s="2">
        <f t="shared" si="760"/>
        <v>197.79</v>
      </c>
      <c r="N6104" s="2">
        <f t="shared" si="761"/>
        <v>74.819999999999993</v>
      </c>
      <c r="O6104" s="2">
        <f t="shared" si="762"/>
        <v>122.97</v>
      </c>
      <c r="P6104" s="4">
        <f t="shared" si="763"/>
        <v>0.62172000606704081</v>
      </c>
      <c r="Q6104">
        <f t="shared" si="764"/>
        <v>2025</v>
      </c>
      <c r="R6104" t="str">
        <f t="shared" si="765"/>
        <v>Q4</v>
      </c>
      <c r="S6104">
        <f t="shared" si="766"/>
        <v>12</v>
      </c>
      <c r="T6104" t="str">
        <f t="shared" si="767"/>
        <v>Dec</v>
      </c>
    </row>
    <row r="6105" spans="1:20" x14ac:dyDescent="0.35">
      <c r="A6105" t="s">
        <v>6170</v>
      </c>
      <c r="B6105" s="1">
        <v>46011</v>
      </c>
      <c r="C6105" t="s">
        <v>21</v>
      </c>
      <c r="D6105" t="s">
        <v>35</v>
      </c>
      <c r="E6105" t="s">
        <v>23</v>
      </c>
      <c r="F6105" t="s">
        <v>24</v>
      </c>
      <c r="G6105" t="s">
        <v>38</v>
      </c>
      <c r="H6105" t="s">
        <v>56</v>
      </c>
      <c r="I6105">
        <v>2</v>
      </c>
      <c r="J6105" s="2">
        <v>77.98</v>
      </c>
      <c r="K6105" s="3">
        <v>0</v>
      </c>
      <c r="L6105" s="2">
        <v>31.77</v>
      </c>
      <c r="M6105" s="2">
        <f t="shared" si="760"/>
        <v>155.96</v>
      </c>
      <c r="N6105" s="2">
        <f t="shared" si="761"/>
        <v>63.54</v>
      </c>
      <c r="O6105" s="2">
        <f t="shared" si="762"/>
        <v>92.420000000000016</v>
      </c>
      <c r="P6105" s="4">
        <f t="shared" si="763"/>
        <v>0.59258784303667611</v>
      </c>
      <c r="Q6105">
        <f t="shared" si="764"/>
        <v>2025</v>
      </c>
      <c r="R6105" t="str">
        <f t="shared" si="765"/>
        <v>Q4</v>
      </c>
      <c r="S6105">
        <f t="shared" si="766"/>
        <v>12</v>
      </c>
      <c r="T6105" t="str">
        <f t="shared" si="767"/>
        <v>Dec</v>
      </c>
    </row>
    <row r="6106" spans="1:20" x14ac:dyDescent="0.35">
      <c r="A6106" t="s">
        <v>6171</v>
      </c>
      <c r="B6106" s="1">
        <v>46012</v>
      </c>
      <c r="C6106" t="s">
        <v>21</v>
      </c>
      <c r="D6106" t="s">
        <v>35</v>
      </c>
      <c r="E6106" t="s">
        <v>52</v>
      </c>
      <c r="F6106" t="s">
        <v>37</v>
      </c>
      <c r="G6106" t="s">
        <v>53</v>
      </c>
      <c r="H6106" t="s">
        <v>131</v>
      </c>
      <c r="I6106">
        <v>1</v>
      </c>
      <c r="J6106" s="2">
        <v>31.2</v>
      </c>
      <c r="K6106" s="3">
        <v>0</v>
      </c>
      <c r="L6106" s="2">
        <v>9.65</v>
      </c>
      <c r="M6106" s="2">
        <f t="shared" si="760"/>
        <v>31.2</v>
      </c>
      <c r="N6106" s="2">
        <f t="shared" si="761"/>
        <v>9.65</v>
      </c>
      <c r="O6106" s="2">
        <f t="shared" si="762"/>
        <v>21.549999999999997</v>
      </c>
      <c r="P6106" s="4">
        <f t="shared" si="763"/>
        <v>0.69070512820512808</v>
      </c>
      <c r="Q6106">
        <f t="shared" si="764"/>
        <v>2025</v>
      </c>
      <c r="R6106" t="str">
        <f t="shared" si="765"/>
        <v>Q4</v>
      </c>
      <c r="S6106">
        <f t="shared" si="766"/>
        <v>12</v>
      </c>
      <c r="T6106" t="str">
        <f t="shared" si="767"/>
        <v>Dec</v>
      </c>
    </row>
    <row r="6107" spans="1:20" x14ac:dyDescent="0.35">
      <c r="A6107" t="s">
        <v>6172</v>
      </c>
      <c r="B6107" s="1">
        <v>46012</v>
      </c>
      <c r="C6107" t="s">
        <v>28</v>
      </c>
      <c r="D6107" t="s">
        <v>49</v>
      </c>
      <c r="E6107" t="s">
        <v>43</v>
      </c>
      <c r="F6107" t="s">
        <v>24</v>
      </c>
      <c r="G6107" t="s">
        <v>53</v>
      </c>
      <c r="H6107" t="s">
        <v>70</v>
      </c>
      <c r="I6107">
        <v>1</v>
      </c>
      <c r="J6107" s="2">
        <v>54.68</v>
      </c>
      <c r="K6107" s="3">
        <v>0.15</v>
      </c>
      <c r="L6107" s="2">
        <v>18.829999999999998</v>
      </c>
      <c r="M6107" s="2">
        <f t="shared" si="760"/>
        <v>46.48</v>
      </c>
      <c r="N6107" s="2">
        <f t="shared" si="761"/>
        <v>18.829999999999998</v>
      </c>
      <c r="O6107" s="2">
        <f t="shared" si="762"/>
        <v>27.65</v>
      </c>
      <c r="P6107" s="4">
        <f t="shared" si="763"/>
        <v>0.59487951807228912</v>
      </c>
      <c r="Q6107">
        <f t="shared" si="764"/>
        <v>2025</v>
      </c>
      <c r="R6107" t="str">
        <f t="shared" si="765"/>
        <v>Q4</v>
      </c>
      <c r="S6107">
        <f t="shared" si="766"/>
        <v>12</v>
      </c>
      <c r="T6107" t="str">
        <f t="shared" si="767"/>
        <v>Dec</v>
      </c>
    </row>
    <row r="6108" spans="1:20" x14ac:dyDescent="0.35">
      <c r="A6108" t="s">
        <v>6173</v>
      </c>
      <c r="B6108" s="1">
        <v>46012</v>
      </c>
      <c r="C6108" t="s">
        <v>21</v>
      </c>
      <c r="D6108" t="s">
        <v>35</v>
      </c>
      <c r="E6108" t="s">
        <v>43</v>
      </c>
      <c r="F6108" t="s">
        <v>37</v>
      </c>
      <c r="G6108" t="s">
        <v>32</v>
      </c>
      <c r="H6108" t="s">
        <v>86</v>
      </c>
      <c r="I6108">
        <v>4</v>
      </c>
      <c r="J6108" s="2">
        <v>68.569999999999993</v>
      </c>
      <c r="K6108" s="3">
        <v>0.15</v>
      </c>
      <c r="L6108" s="2">
        <v>24.54</v>
      </c>
      <c r="M6108" s="2">
        <f t="shared" si="760"/>
        <v>233.14</v>
      </c>
      <c r="N6108" s="2">
        <f t="shared" si="761"/>
        <v>98.16</v>
      </c>
      <c r="O6108" s="2">
        <f t="shared" si="762"/>
        <v>134.97999999999999</v>
      </c>
      <c r="P6108" s="4">
        <f t="shared" si="763"/>
        <v>0.57896542849789823</v>
      </c>
      <c r="Q6108">
        <f t="shared" si="764"/>
        <v>2025</v>
      </c>
      <c r="R6108" t="str">
        <f t="shared" si="765"/>
        <v>Q4</v>
      </c>
      <c r="S6108">
        <f t="shared" si="766"/>
        <v>12</v>
      </c>
      <c r="T6108" t="str">
        <f t="shared" si="767"/>
        <v>Dec</v>
      </c>
    </row>
    <row r="6109" spans="1:20" x14ac:dyDescent="0.35">
      <c r="A6109" t="s">
        <v>6174</v>
      </c>
      <c r="B6109" s="1">
        <v>46013</v>
      </c>
      <c r="C6109" t="s">
        <v>21</v>
      </c>
      <c r="D6109" t="s">
        <v>35</v>
      </c>
      <c r="E6109" t="s">
        <v>36</v>
      </c>
      <c r="F6109" t="s">
        <v>24</v>
      </c>
      <c r="G6109" t="s">
        <v>38</v>
      </c>
      <c r="H6109" t="s">
        <v>56</v>
      </c>
      <c r="I6109">
        <v>2</v>
      </c>
      <c r="J6109" s="2">
        <v>77.42</v>
      </c>
      <c r="K6109" s="3">
        <v>0.2</v>
      </c>
      <c r="L6109" s="2">
        <v>31.18</v>
      </c>
      <c r="M6109" s="2">
        <f t="shared" si="760"/>
        <v>123.87</v>
      </c>
      <c r="N6109" s="2">
        <f t="shared" si="761"/>
        <v>62.36</v>
      </c>
      <c r="O6109" s="2">
        <f t="shared" si="762"/>
        <v>61.510000000000005</v>
      </c>
      <c r="P6109" s="4">
        <f t="shared" si="763"/>
        <v>0.49656898361185114</v>
      </c>
      <c r="Q6109">
        <f t="shared" si="764"/>
        <v>2025</v>
      </c>
      <c r="R6109" t="str">
        <f t="shared" si="765"/>
        <v>Q4</v>
      </c>
      <c r="S6109">
        <f t="shared" si="766"/>
        <v>12</v>
      </c>
      <c r="T6109" t="str">
        <f t="shared" si="767"/>
        <v>Dec</v>
      </c>
    </row>
    <row r="6110" spans="1:20" x14ac:dyDescent="0.35">
      <c r="A6110" t="s">
        <v>6175</v>
      </c>
      <c r="B6110" s="1">
        <v>46013</v>
      </c>
      <c r="C6110" t="s">
        <v>41</v>
      </c>
      <c r="D6110" t="s">
        <v>42</v>
      </c>
      <c r="E6110" t="s">
        <v>43</v>
      </c>
      <c r="F6110" t="s">
        <v>37</v>
      </c>
      <c r="G6110" t="s">
        <v>25</v>
      </c>
      <c r="H6110" t="s">
        <v>81</v>
      </c>
      <c r="I6110">
        <v>3</v>
      </c>
      <c r="J6110" s="2">
        <v>44.3</v>
      </c>
      <c r="K6110" s="3">
        <v>0</v>
      </c>
      <c r="L6110" s="2">
        <v>15.67</v>
      </c>
      <c r="M6110" s="2">
        <f t="shared" si="760"/>
        <v>132.9</v>
      </c>
      <c r="N6110" s="2">
        <f t="shared" si="761"/>
        <v>47.01</v>
      </c>
      <c r="O6110" s="2">
        <f t="shared" si="762"/>
        <v>85.890000000000015</v>
      </c>
      <c r="P6110" s="4">
        <f t="shared" si="763"/>
        <v>0.64627539503386011</v>
      </c>
      <c r="Q6110">
        <f t="shared" si="764"/>
        <v>2025</v>
      </c>
      <c r="R6110" t="str">
        <f t="shared" si="765"/>
        <v>Q4</v>
      </c>
      <c r="S6110">
        <f t="shared" si="766"/>
        <v>12</v>
      </c>
      <c r="T6110" t="str">
        <f t="shared" si="767"/>
        <v>Dec</v>
      </c>
    </row>
    <row r="6111" spans="1:20" x14ac:dyDescent="0.35">
      <c r="A6111" t="s">
        <v>6176</v>
      </c>
      <c r="B6111" s="1">
        <v>46013</v>
      </c>
      <c r="C6111" t="s">
        <v>21</v>
      </c>
      <c r="D6111" t="s">
        <v>35</v>
      </c>
      <c r="E6111" t="s">
        <v>23</v>
      </c>
      <c r="F6111" t="s">
        <v>24</v>
      </c>
      <c r="G6111" t="s">
        <v>38</v>
      </c>
      <c r="H6111" t="s">
        <v>44</v>
      </c>
      <c r="I6111">
        <v>3</v>
      </c>
      <c r="J6111" s="2">
        <v>118.14</v>
      </c>
      <c r="K6111" s="3">
        <v>0.05</v>
      </c>
      <c r="L6111" s="2">
        <v>50.58</v>
      </c>
      <c r="M6111" s="2">
        <f t="shared" si="760"/>
        <v>336.7</v>
      </c>
      <c r="N6111" s="2">
        <f t="shared" si="761"/>
        <v>151.74</v>
      </c>
      <c r="O6111" s="2">
        <f t="shared" si="762"/>
        <v>184.95999999999998</v>
      </c>
      <c r="P6111" s="4">
        <f t="shared" si="763"/>
        <v>0.54933174933174933</v>
      </c>
      <c r="Q6111">
        <f t="shared" si="764"/>
        <v>2025</v>
      </c>
      <c r="R6111" t="str">
        <f t="shared" si="765"/>
        <v>Q4</v>
      </c>
      <c r="S6111">
        <f t="shared" si="766"/>
        <v>12</v>
      </c>
      <c r="T6111" t="str">
        <f t="shared" si="767"/>
        <v>Dec</v>
      </c>
    </row>
    <row r="6112" spans="1:20" x14ac:dyDescent="0.35">
      <c r="A6112" t="s">
        <v>6177</v>
      </c>
      <c r="B6112" s="1">
        <v>46013</v>
      </c>
      <c r="C6112" t="s">
        <v>21</v>
      </c>
      <c r="D6112" t="s">
        <v>35</v>
      </c>
      <c r="E6112" t="s">
        <v>36</v>
      </c>
      <c r="F6112" t="s">
        <v>37</v>
      </c>
      <c r="G6112" t="s">
        <v>25</v>
      </c>
      <c r="H6112" t="s">
        <v>91</v>
      </c>
      <c r="I6112">
        <v>1</v>
      </c>
      <c r="J6112" s="2">
        <v>97.98</v>
      </c>
      <c r="K6112" s="3">
        <v>0.2</v>
      </c>
      <c r="L6112" s="2">
        <v>44.2</v>
      </c>
      <c r="M6112" s="2">
        <f t="shared" si="760"/>
        <v>78.38</v>
      </c>
      <c r="N6112" s="2">
        <f t="shared" si="761"/>
        <v>44.2</v>
      </c>
      <c r="O6112" s="2">
        <f t="shared" si="762"/>
        <v>34.179999999999993</v>
      </c>
      <c r="P6112" s="4">
        <f t="shared" si="763"/>
        <v>0.43608063281449344</v>
      </c>
      <c r="Q6112">
        <f t="shared" si="764"/>
        <v>2025</v>
      </c>
      <c r="R6112" t="str">
        <f t="shared" si="765"/>
        <v>Q4</v>
      </c>
      <c r="S6112">
        <f t="shared" si="766"/>
        <v>12</v>
      </c>
      <c r="T6112" t="str">
        <f t="shared" si="767"/>
        <v>Dec</v>
      </c>
    </row>
    <row r="6113" spans="1:20" x14ac:dyDescent="0.35">
      <c r="A6113" t="s">
        <v>6178</v>
      </c>
      <c r="B6113" s="1">
        <v>46013</v>
      </c>
      <c r="C6113" t="s">
        <v>41</v>
      </c>
      <c r="D6113" t="s">
        <v>42</v>
      </c>
      <c r="E6113" t="s">
        <v>23</v>
      </c>
      <c r="F6113" t="s">
        <v>31</v>
      </c>
      <c r="G6113" t="s">
        <v>53</v>
      </c>
      <c r="H6113" t="s">
        <v>70</v>
      </c>
      <c r="I6113">
        <v>1</v>
      </c>
      <c r="J6113" s="2">
        <v>57.42</v>
      </c>
      <c r="K6113" s="3">
        <v>0</v>
      </c>
      <c r="L6113" s="2">
        <v>18.75</v>
      </c>
      <c r="M6113" s="2">
        <f t="shared" si="760"/>
        <v>57.42</v>
      </c>
      <c r="N6113" s="2">
        <f t="shared" si="761"/>
        <v>18.75</v>
      </c>
      <c r="O6113" s="2">
        <f t="shared" si="762"/>
        <v>38.67</v>
      </c>
      <c r="P6113" s="4">
        <f t="shared" si="763"/>
        <v>0.67345872518286309</v>
      </c>
      <c r="Q6113">
        <f t="shared" si="764"/>
        <v>2025</v>
      </c>
      <c r="R6113" t="str">
        <f t="shared" si="765"/>
        <v>Q4</v>
      </c>
      <c r="S6113">
        <f t="shared" si="766"/>
        <v>12</v>
      </c>
      <c r="T6113" t="str">
        <f t="shared" si="767"/>
        <v>Dec</v>
      </c>
    </row>
    <row r="6114" spans="1:20" x14ac:dyDescent="0.35">
      <c r="A6114" t="s">
        <v>6179</v>
      </c>
      <c r="B6114" s="1">
        <v>46013</v>
      </c>
      <c r="C6114" t="s">
        <v>41</v>
      </c>
      <c r="D6114" t="s">
        <v>42</v>
      </c>
      <c r="E6114" t="s">
        <v>23</v>
      </c>
      <c r="F6114" t="s">
        <v>24</v>
      </c>
      <c r="G6114" t="s">
        <v>38</v>
      </c>
      <c r="H6114" t="s">
        <v>44</v>
      </c>
      <c r="I6114">
        <v>1</v>
      </c>
      <c r="J6114" s="2">
        <v>124.55</v>
      </c>
      <c r="K6114" s="3">
        <v>0.15</v>
      </c>
      <c r="L6114" s="2">
        <v>50.09</v>
      </c>
      <c r="M6114" s="2">
        <f t="shared" si="760"/>
        <v>105.87</v>
      </c>
      <c r="N6114" s="2">
        <f t="shared" si="761"/>
        <v>50.09</v>
      </c>
      <c r="O6114" s="2">
        <f t="shared" si="762"/>
        <v>55.78</v>
      </c>
      <c r="P6114" s="4">
        <f t="shared" si="763"/>
        <v>0.52687257957872857</v>
      </c>
      <c r="Q6114">
        <f t="shared" si="764"/>
        <v>2025</v>
      </c>
      <c r="R6114" t="str">
        <f t="shared" si="765"/>
        <v>Q4</v>
      </c>
      <c r="S6114">
        <f t="shared" si="766"/>
        <v>12</v>
      </c>
      <c r="T6114" t="str">
        <f t="shared" si="767"/>
        <v>Dec</v>
      </c>
    </row>
    <row r="6115" spans="1:20" x14ac:dyDescent="0.35">
      <c r="A6115" t="s">
        <v>6180</v>
      </c>
      <c r="B6115" s="1">
        <v>46014</v>
      </c>
      <c r="C6115" t="s">
        <v>62</v>
      </c>
      <c r="D6115" t="s">
        <v>69</v>
      </c>
      <c r="E6115" t="s">
        <v>52</v>
      </c>
      <c r="F6115" t="s">
        <v>37</v>
      </c>
      <c r="G6115" t="s">
        <v>32</v>
      </c>
      <c r="H6115" t="s">
        <v>50</v>
      </c>
      <c r="I6115">
        <v>1</v>
      </c>
      <c r="J6115" s="2">
        <v>212.68</v>
      </c>
      <c r="K6115" s="3">
        <v>0</v>
      </c>
      <c r="L6115" s="2">
        <v>116.95</v>
      </c>
      <c r="M6115" s="2">
        <f t="shared" si="760"/>
        <v>212.68</v>
      </c>
      <c r="N6115" s="2">
        <f t="shared" si="761"/>
        <v>116.95</v>
      </c>
      <c r="O6115" s="2">
        <f t="shared" si="762"/>
        <v>95.73</v>
      </c>
      <c r="P6115" s="4">
        <f t="shared" si="763"/>
        <v>0.45011284558961823</v>
      </c>
      <c r="Q6115">
        <f t="shared" si="764"/>
        <v>2025</v>
      </c>
      <c r="R6115" t="str">
        <f t="shared" si="765"/>
        <v>Q4</v>
      </c>
      <c r="S6115">
        <f t="shared" si="766"/>
        <v>12</v>
      </c>
      <c r="T6115" t="str">
        <f t="shared" si="767"/>
        <v>Dec</v>
      </c>
    </row>
    <row r="6116" spans="1:20" x14ac:dyDescent="0.35">
      <c r="A6116" t="s">
        <v>6181</v>
      </c>
      <c r="B6116" s="1">
        <v>46014</v>
      </c>
      <c r="C6116" t="s">
        <v>28</v>
      </c>
      <c r="D6116" t="s">
        <v>29</v>
      </c>
      <c r="E6116" t="s">
        <v>23</v>
      </c>
      <c r="F6116" t="s">
        <v>24</v>
      </c>
      <c r="G6116" t="s">
        <v>38</v>
      </c>
      <c r="H6116" t="s">
        <v>56</v>
      </c>
      <c r="I6116">
        <v>1</v>
      </c>
      <c r="J6116" s="2">
        <v>80.56</v>
      </c>
      <c r="K6116" s="3">
        <v>0</v>
      </c>
      <c r="L6116" s="2">
        <v>31.59</v>
      </c>
      <c r="M6116" s="2">
        <f t="shared" si="760"/>
        <v>80.56</v>
      </c>
      <c r="N6116" s="2">
        <f t="shared" si="761"/>
        <v>31.59</v>
      </c>
      <c r="O6116" s="2">
        <f t="shared" si="762"/>
        <v>48.97</v>
      </c>
      <c r="P6116" s="4">
        <f t="shared" si="763"/>
        <v>0.60786991062562068</v>
      </c>
      <c r="Q6116">
        <f t="shared" si="764"/>
        <v>2025</v>
      </c>
      <c r="R6116" t="str">
        <f t="shared" si="765"/>
        <v>Q4</v>
      </c>
      <c r="S6116">
        <f t="shared" si="766"/>
        <v>12</v>
      </c>
      <c r="T6116" t="str">
        <f t="shared" si="767"/>
        <v>Dec</v>
      </c>
    </row>
    <row r="6117" spans="1:20" x14ac:dyDescent="0.35">
      <c r="A6117" t="s">
        <v>6182</v>
      </c>
      <c r="B6117" s="1">
        <v>46014</v>
      </c>
      <c r="C6117" t="s">
        <v>28</v>
      </c>
      <c r="D6117" t="s">
        <v>29</v>
      </c>
      <c r="E6117" t="s">
        <v>43</v>
      </c>
      <c r="F6117" t="s">
        <v>24</v>
      </c>
      <c r="G6117" t="s">
        <v>25</v>
      </c>
      <c r="H6117" t="s">
        <v>26</v>
      </c>
      <c r="I6117">
        <v>1</v>
      </c>
      <c r="J6117" s="2">
        <v>24.63</v>
      </c>
      <c r="K6117" s="3">
        <v>0</v>
      </c>
      <c r="L6117" s="2">
        <v>6.8</v>
      </c>
      <c r="M6117" s="2">
        <f t="shared" si="760"/>
        <v>24.63</v>
      </c>
      <c r="N6117" s="2">
        <f t="shared" si="761"/>
        <v>6.8</v>
      </c>
      <c r="O6117" s="2">
        <f t="shared" si="762"/>
        <v>17.829999999999998</v>
      </c>
      <c r="P6117" s="4">
        <f t="shared" si="763"/>
        <v>0.72391392610637428</v>
      </c>
      <c r="Q6117">
        <f t="shared" si="764"/>
        <v>2025</v>
      </c>
      <c r="R6117" t="str">
        <f t="shared" si="765"/>
        <v>Q4</v>
      </c>
      <c r="S6117">
        <f t="shared" si="766"/>
        <v>12</v>
      </c>
      <c r="T6117" t="str">
        <f t="shared" si="767"/>
        <v>Dec</v>
      </c>
    </row>
    <row r="6118" spans="1:20" x14ac:dyDescent="0.35">
      <c r="A6118" t="s">
        <v>6183</v>
      </c>
      <c r="B6118" s="1">
        <v>46014</v>
      </c>
      <c r="C6118" t="s">
        <v>28</v>
      </c>
      <c r="D6118" t="s">
        <v>29</v>
      </c>
      <c r="E6118" t="s">
        <v>23</v>
      </c>
      <c r="F6118" t="s">
        <v>37</v>
      </c>
      <c r="G6118" t="s">
        <v>53</v>
      </c>
      <c r="H6118" t="s">
        <v>70</v>
      </c>
      <c r="I6118">
        <v>1</v>
      </c>
      <c r="J6118" s="2">
        <v>55.86</v>
      </c>
      <c r="K6118" s="3">
        <v>0</v>
      </c>
      <c r="L6118" s="2">
        <v>19.21</v>
      </c>
      <c r="M6118" s="2">
        <f t="shared" si="760"/>
        <v>55.86</v>
      </c>
      <c r="N6118" s="2">
        <f t="shared" si="761"/>
        <v>19.21</v>
      </c>
      <c r="O6118" s="2">
        <f t="shared" si="762"/>
        <v>36.65</v>
      </c>
      <c r="P6118" s="4">
        <f t="shared" si="763"/>
        <v>0.65610454708199062</v>
      </c>
      <c r="Q6118">
        <f t="shared" si="764"/>
        <v>2025</v>
      </c>
      <c r="R6118" t="str">
        <f t="shared" si="765"/>
        <v>Q4</v>
      </c>
      <c r="S6118">
        <f t="shared" si="766"/>
        <v>12</v>
      </c>
      <c r="T6118" t="str">
        <f t="shared" si="767"/>
        <v>Dec</v>
      </c>
    </row>
    <row r="6119" spans="1:20" x14ac:dyDescent="0.35">
      <c r="A6119" t="s">
        <v>6184</v>
      </c>
      <c r="B6119" s="1">
        <v>46014</v>
      </c>
      <c r="C6119" t="s">
        <v>21</v>
      </c>
      <c r="D6119" t="s">
        <v>22</v>
      </c>
      <c r="E6119" t="s">
        <v>30</v>
      </c>
      <c r="F6119" t="s">
        <v>31</v>
      </c>
      <c r="G6119" t="s">
        <v>38</v>
      </c>
      <c r="H6119" t="s">
        <v>39</v>
      </c>
      <c r="I6119">
        <v>8</v>
      </c>
      <c r="J6119" s="2">
        <v>148.54</v>
      </c>
      <c r="K6119" s="3">
        <v>0.2</v>
      </c>
      <c r="L6119" s="2">
        <v>83.81</v>
      </c>
      <c r="M6119" s="2">
        <f t="shared" si="760"/>
        <v>950.66</v>
      </c>
      <c r="N6119" s="2">
        <f t="shared" si="761"/>
        <v>670.48</v>
      </c>
      <c r="O6119" s="2">
        <f t="shared" si="762"/>
        <v>280.17999999999995</v>
      </c>
      <c r="P6119" s="4">
        <f t="shared" si="763"/>
        <v>0.2947215618622851</v>
      </c>
      <c r="Q6119">
        <f t="shared" si="764"/>
        <v>2025</v>
      </c>
      <c r="R6119" t="str">
        <f t="shared" si="765"/>
        <v>Q4</v>
      </c>
      <c r="S6119">
        <f t="shared" si="766"/>
        <v>12</v>
      </c>
      <c r="T6119" t="str">
        <f t="shared" si="767"/>
        <v>Dec</v>
      </c>
    </row>
    <row r="6120" spans="1:20" x14ac:dyDescent="0.35">
      <c r="A6120" t="s">
        <v>6185</v>
      </c>
      <c r="B6120" s="1">
        <v>46014</v>
      </c>
      <c r="C6120" t="s">
        <v>28</v>
      </c>
      <c r="D6120" t="s">
        <v>49</v>
      </c>
      <c r="E6120" t="s">
        <v>43</v>
      </c>
      <c r="F6120" t="s">
        <v>37</v>
      </c>
      <c r="G6120" t="s">
        <v>32</v>
      </c>
      <c r="H6120" t="s">
        <v>50</v>
      </c>
      <c r="I6120">
        <v>1</v>
      </c>
      <c r="J6120" s="2">
        <v>232.2</v>
      </c>
      <c r="K6120" s="3">
        <v>0</v>
      </c>
      <c r="L6120" s="2">
        <v>116.09</v>
      </c>
      <c r="M6120" s="2">
        <f t="shared" si="760"/>
        <v>232.2</v>
      </c>
      <c r="N6120" s="2">
        <f t="shared" si="761"/>
        <v>116.09</v>
      </c>
      <c r="O6120" s="2">
        <f t="shared" si="762"/>
        <v>116.10999999999999</v>
      </c>
      <c r="P6120" s="4">
        <f t="shared" si="763"/>
        <v>0.50004306632213602</v>
      </c>
      <c r="Q6120">
        <f t="shared" si="764"/>
        <v>2025</v>
      </c>
      <c r="R6120" t="str">
        <f t="shared" si="765"/>
        <v>Q4</v>
      </c>
      <c r="S6120">
        <f t="shared" si="766"/>
        <v>12</v>
      </c>
      <c r="T6120" t="str">
        <f t="shared" si="767"/>
        <v>Dec</v>
      </c>
    </row>
    <row r="6121" spans="1:20" x14ac:dyDescent="0.35">
      <c r="A6121" t="s">
        <v>6186</v>
      </c>
      <c r="B6121" s="1">
        <v>46014</v>
      </c>
      <c r="C6121" t="s">
        <v>28</v>
      </c>
      <c r="D6121" t="s">
        <v>49</v>
      </c>
      <c r="E6121" t="s">
        <v>52</v>
      </c>
      <c r="F6121" t="s">
        <v>37</v>
      </c>
      <c r="G6121" t="s">
        <v>38</v>
      </c>
      <c r="H6121" t="s">
        <v>56</v>
      </c>
      <c r="I6121">
        <v>1</v>
      </c>
      <c r="J6121" s="2">
        <v>80.599999999999994</v>
      </c>
      <c r="K6121" s="3">
        <v>0.2</v>
      </c>
      <c r="L6121" s="2">
        <v>30.95</v>
      </c>
      <c r="M6121" s="2">
        <f t="shared" si="760"/>
        <v>64.48</v>
      </c>
      <c r="N6121" s="2">
        <f t="shared" si="761"/>
        <v>30.95</v>
      </c>
      <c r="O6121" s="2">
        <f t="shared" si="762"/>
        <v>33.53</v>
      </c>
      <c r="P6121" s="4">
        <f t="shared" si="763"/>
        <v>0.52000620347394544</v>
      </c>
      <c r="Q6121">
        <f t="shared" si="764"/>
        <v>2025</v>
      </c>
      <c r="R6121" t="str">
        <f t="shared" si="765"/>
        <v>Q4</v>
      </c>
      <c r="S6121">
        <f t="shared" si="766"/>
        <v>12</v>
      </c>
      <c r="T6121" t="str">
        <f t="shared" si="767"/>
        <v>Dec</v>
      </c>
    </row>
    <row r="6122" spans="1:20" x14ac:dyDescent="0.35">
      <c r="A6122" t="s">
        <v>6187</v>
      </c>
      <c r="B6122" s="1">
        <v>46014</v>
      </c>
      <c r="C6122" t="s">
        <v>21</v>
      </c>
      <c r="D6122" t="s">
        <v>22</v>
      </c>
      <c r="E6122" t="s">
        <v>23</v>
      </c>
      <c r="F6122" t="s">
        <v>37</v>
      </c>
      <c r="G6122" t="s">
        <v>32</v>
      </c>
      <c r="H6122" t="s">
        <v>50</v>
      </c>
      <c r="I6122">
        <v>1</v>
      </c>
      <c r="J6122" s="2">
        <v>229.63</v>
      </c>
      <c r="K6122" s="3">
        <v>0.1</v>
      </c>
      <c r="L6122" s="2">
        <v>114.27</v>
      </c>
      <c r="M6122" s="2">
        <f t="shared" si="760"/>
        <v>206.67</v>
      </c>
      <c r="N6122" s="2">
        <f t="shared" si="761"/>
        <v>114.27</v>
      </c>
      <c r="O6122" s="2">
        <f t="shared" si="762"/>
        <v>92.399999999999991</v>
      </c>
      <c r="P6122" s="4">
        <f t="shared" si="763"/>
        <v>0.44708956307156333</v>
      </c>
      <c r="Q6122">
        <f t="shared" si="764"/>
        <v>2025</v>
      </c>
      <c r="R6122" t="str">
        <f t="shared" si="765"/>
        <v>Q4</v>
      </c>
      <c r="S6122">
        <f t="shared" si="766"/>
        <v>12</v>
      </c>
      <c r="T6122" t="str">
        <f t="shared" si="767"/>
        <v>Dec</v>
      </c>
    </row>
    <row r="6123" spans="1:20" x14ac:dyDescent="0.35">
      <c r="A6123" t="s">
        <v>6188</v>
      </c>
      <c r="B6123" s="1">
        <v>46014</v>
      </c>
      <c r="C6123" t="s">
        <v>62</v>
      </c>
      <c r="D6123" t="s">
        <v>63</v>
      </c>
      <c r="E6123" t="s">
        <v>30</v>
      </c>
      <c r="F6123" t="s">
        <v>31</v>
      </c>
      <c r="G6123" t="s">
        <v>53</v>
      </c>
      <c r="H6123" t="s">
        <v>54</v>
      </c>
      <c r="I6123">
        <v>6</v>
      </c>
      <c r="J6123" s="2">
        <v>140.16</v>
      </c>
      <c r="K6123" s="3">
        <v>0.1</v>
      </c>
      <c r="L6123" s="2">
        <v>68.459999999999994</v>
      </c>
      <c r="M6123" s="2">
        <f t="shared" si="760"/>
        <v>756.86</v>
      </c>
      <c r="N6123" s="2">
        <f t="shared" si="761"/>
        <v>410.76</v>
      </c>
      <c r="O6123" s="2">
        <f t="shared" si="762"/>
        <v>346.1</v>
      </c>
      <c r="P6123" s="4">
        <f t="shared" si="763"/>
        <v>0.4572840419628465</v>
      </c>
      <c r="Q6123">
        <f t="shared" si="764"/>
        <v>2025</v>
      </c>
      <c r="R6123" t="str">
        <f t="shared" si="765"/>
        <v>Q4</v>
      </c>
      <c r="S6123">
        <f t="shared" si="766"/>
        <v>12</v>
      </c>
      <c r="T6123" t="str">
        <f t="shared" si="767"/>
        <v>Dec</v>
      </c>
    </row>
    <row r="6124" spans="1:20" x14ac:dyDescent="0.35">
      <c r="A6124" t="s">
        <v>6189</v>
      </c>
      <c r="B6124" s="1">
        <v>46014</v>
      </c>
      <c r="C6124" t="s">
        <v>28</v>
      </c>
      <c r="D6124" t="s">
        <v>49</v>
      </c>
      <c r="E6124" t="s">
        <v>23</v>
      </c>
      <c r="F6124" t="s">
        <v>24</v>
      </c>
      <c r="G6124" t="s">
        <v>46</v>
      </c>
      <c r="H6124" t="s">
        <v>75</v>
      </c>
      <c r="I6124">
        <v>2</v>
      </c>
      <c r="J6124" s="2">
        <v>34.85</v>
      </c>
      <c r="K6124" s="3">
        <v>0.15</v>
      </c>
      <c r="L6124" s="2">
        <v>10.28</v>
      </c>
      <c r="M6124" s="2">
        <f t="shared" si="760"/>
        <v>59.25</v>
      </c>
      <c r="N6124" s="2">
        <f t="shared" si="761"/>
        <v>20.56</v>
      </c>
      <c r="O6124" s="2">
        <f t="shared" si="762"/>
        <v>38.69</v>
      </c>
      <c r="P6124" s="4">
        <f t="shared" si="763"/>
        <v>0.65299578059071728</v>
      </c>
      <c r="Q6124">
        <f t="shared" si="764"/>
        <v>2025</v>
      </c>
      <c r="R6124" t="str">
        <f t="shared" si="765"/>
        <v>Q4</v>
      </c>
      <c r="S6124">
        <f t="shared" si="766"/>
        <v>12</v>
      </c>
      <c r="T6124" t="str">
        <f t="shared" si="767"/>
        <v>Dec</v>
      </c>
    </row>
    <row r="6125" spans="1:20" x14ac:dyDescent="0.35">
      <c r="A6125" t="s">
        <v>6190</v>
      </c>
      <c r="B6125" s="1">
        <v>46014</v>
      </c>
      <c r="C6125" t="s">
        <v>62</v>
      </c>
      <c r="D6125" t="s">
        <v>63</v>
      </c>
      <c r="E6125" t="s">
        <v>52</v>
      </c>
      <c r="F6125" t="s">
        <v>24</v>
      </c>
      <c r="G6125" t="s">
        <v>32</v>
      </c>
      <c r="H6125" t="s">
        <v>33</v>
      </c>
      <c r="I6125">
        <v>1</v>
      </c>
      <c r="J6125" s="2">
        <v>36.57</v>
      </c>
      <c r="K6125" s="3">
        <v>0</v>
      </c>
      <c r="L6125" s="2">
        <v>12.26</v>
      </c>
      <c r="M6125" s="2">
        <f t="shared" si="760"/>
        <v>36.57</v>
      </c>
      <c r="N6125" s="2">
        <f t="shared" si="761"/>
        <v>12.26</v>
      </c>
      <c r="O6125" s="2">
        <f t="shared" si="762"/>
        <v>24.310000000000002</v>
      </c>
      <c r="P6125" s="4">
        <f t="shared" si="763"/>
        <v>0.66475252939567953</v>
      </c>
      <c r="Q6125">
        <f t="shared" si="764"/>
        <v>2025</v>
      </c>
      <c r="R6125" t="str">
        <f t="shared" si="765"/>
        <v>Q4</v>
      </c>
      <c r="S6125">
        <f t="shared" si="766"/>
        <v>12</v>
      </c>
      <c r="T6125" t="str">
        <f t="shared" si="767"/>
        <v>Dec</v>
      </c>
    </row>
    <row r="6126" spans="1:20" x14ac:dyDescent="0.35">
      <c r="A6126" t="s">
        <v>6191</v>
      </c>
      <c r="B6126" s="1">
        <v>46015</v>
      </c>
      <c r="C6126" t="s">
        <v>62</v>
      </c>
      <c r="D6126" t="s">
        <v>63</v>
      </c>
      <c r="E6126" t="s">
        <v>23</v>
      </c>
      <c r="F6126" t="s">
        <v>37</v>
      </c>
      <c r="G6126" t="s">
        <v>53</v>
      </c>
      <c r="H6126" t="s">
        <v>54</v>
      </c>
      <c r="I6126">
        <v>1</v>
      </c>
      <c r="J6126" s="2">
        <v>140.43</v>
      </c>
      <c r="K6126" s="3">
        <v>0</v>
      </c>
      <c r="L6126" s="2">
        <v>72.599999999999994</v>
      </c>
      <c r="M6126" s="2">
        <f t="shared" si="760"/>
        <v>140.43</v>
      </c>
      <c r="N6126" s="2">
        <f t="shared" si="761"/>
        <v>72.599999999999994</v>
      </c>
      <c r="O6126" s="2">
        <f t="shared" si="762"/>
        <v>67.830000000000013</v>
      </c>
      <c r="P6126" s="4">
        <f t="shared" si="763"/>
        <v>0.4830164494766076</v>
      </c>
      <c r="Q6126">
        <f t="shared" si="764"/>
        <v>2025</v>
      </c>
      <c r="R6126" t="str">
        <f t="shared" si="765"/>
        <v>Q4</v>
      </c>
      <c r="S6126">
        <f t="shared" si="766"/>
        <v>12</v>
      </c>
      <c r="T6126" t="str">
        <f t="shared" si="767"/>
        <v>Dec</v>
      </c>
    </row>
    <row r="6127" spans="1:20" x14ac:dyDescent="0.35">
      <c r="A6127" t="s">
        <v>6192</v>
      </c>
      <c r="B6127" s="1">
        <v>46015</v>
      </c>
      <c r="C6127" t="s">
        <v>28</v>
      </c>
      <c r="D6127" t="s">
        <v>49</v>
      </c>
      <c r="E6127" t="s">
        <v>52</v>
      </c>
      <c r="F6127" t="s">
        <v>37</v>
      </c>
      <c r="G6127" t="s">
        <v>46</v>
      </c>
      <c r="H6127" t="s">
        <v>75</v>
      </c>
      <c r="I6127">
        <v>1</v>
      </c>
      <c r="J6127" s="2">
        <v>35.25</v>
      </c>
      <c r="K6127" s="3">
        <v>0</v>
      </c>
      <c r="L6127" s="2">
        <v>10.31</v>
      </c>
      <c r="M6127" s="2">
        <f t="shared" si="760"/>
        <v>35.25</v>
      </c>
      <c r="N6127" s="2">
        <f t="shared" si="761"/>
        <v>10.31</v>
      </c>
      <c r="O6127" s="2">
        <f t="shared" si="762"/>
        <v>24.939999999999998</v>
      </c>
      <c r="P6127" s="4">
        <f t="shared" si="763"/>
        <v>0.70751773049645383</v>
      </c>
      <c r="Q6127">
        <f t="shared" si="764"/>
        <v>2025</v>
      </c>
      <c r="R6127" t="str">
        <f t="shared" si="765"/>
        <v>Q4</v>
      </c>
      <c r="S6127">
        <f t="shared" si="766"/>
        <v>12</v>
      </c>
      <c r="T6127" t="str">
        <f t="shared" si="767"/>
        <v>Dec</v>
      </c>
    </row>
    <row r="6128" spans="1:20" x14ac:dyDescent="0.35">
      <c r="A6128" t="s">
        <v>6193</v>
      </c>
      <c r="B6128" s="1">
        <v>46015</v>
      </c>
      <c r="C6128" t="s">
        <v>21</v>
      </c>
      <c r="D6128" t="s">
        <v>22</v>
      </c>
      <c r="E6128" t="s">
        <v>23</v>
      </c>
      <c r="F6128" t="s">
        <v>24</v>
      </c>
      <c r="G6128" t="s">
        <v>38</v>
      </c>
      <c r="H6128" t="s">
        <v>56</v>
      </c>
      <c r="I6128">
        <v>1</v>
      </c>
      <c r="J6128" s="2">
        <v>77.88</v>
      </c>
      <c r="K6128" s="3">
        <v>0.15</v>
      </c>
      <c r="L6128" s="2">
        <v>31.8</v>
      </c>
      <c r="M6128" s="2">
        <f t="shared" si="760"/>
        <v>66.2</v>
      </c>
      <c r="N6128" s="2">
        <f t="shared" si="761"/>
        <v>31.8</v>
      </c>
      <c r="O6128" s="2">
        <f t="shared" si="762"/>
        <v>34.400000000000006</v>
      </c>
      <c r="P6128" s="4">
        <f t="shared" si="763"/>
        <v>0.51963746223564966</v>
      </c>
      <c r="Q6128">
        <f t="shared" si="764"/>
        <v>2025</v>
      </c>
      <c r="R6128" t="str">
        <f t="shared" si="765"/>
        <v>Q4</v>
      </c>
      <c r="S6128">
        <f t="shared" si="766"/>
        <v>12</v>
      </c>
      <c r="T6128" t="str">
        <f t="shared" si="767"/>
        <v>Dec</v>
      </c>
    </row>
    <row r="6129" spans="1:20" x14ac:dyDescent="0.35">
      <c r="A6129" t="s">
        <v>6194</v>
      </c>
      <c r="B6129" s="1">
        <v>46015</v>
      </c>
      <c r="C6129" t="s">
        <v>21</v>
      </c>
      <c r="D6129" t="s">
        <v>35</v>
      </c>
      <c r="E6129" t="s">
        <v>36</v>
      </c>
      <c r="F6129" t="s">
        <v>31</v>
      </c>
      <c r="G6129" t="s">
        <v>38</v>
      </c>
      <c r="H6129" t="s">
        <v>44</v>
      </c>
      <c r="I6129">
        <v>1</v>
      </c>
      <c r="J6129" s="2">
        <v>123.44</v>
      </c>
      <c r="K6129" s="3">
        <v>0.1</v>
      </c>
      <c r="L6129" s="2">
        <v>49.8</v>
      </c>
      <c r="M6129" s="2">
        <f t="shared" si="760"/>
        <v>111.1</v>
      </c>
      <c r="N6129" s="2">
        <f t="shared" si="761"/>
        <v>49.8</v>
      </c>
      <c r="O6129" s="2">
        <f t="shared" si="762"/>
        <v>61.3</v>
      </c>
      <c r="P6129" s="4">
        <f t="shared" si="763"/>
        <v>0.55175517551755171</v>
      </c>
      <c r="Q6129">
        <f t="shared" si="764"/>
        <v>2025</v>
      </c>
      <c r="R6129" t="str">
        <f t="shared" si="765"/>
        <v>Q4</v>
      </c>
      <c r="S6129">
        <f t="shared" si="766"/>
        <v>12</v>
      </c>
      <c r="T6129" t="str">
        <f t="shared" si="767"/>
        <v>Dec</v>
      </c>
    </row>
    <row r="6130" spans="1:20" x14ac:dyDescent="0.35">
      <c r="A6130" t="s">
        <v>6195</v>
      </c>
      <c r="B6130" s="1">
        <v>46015</v>
      </c>
      <c r="C6130" t="s">
        <v>62</v>
      </c>
      <c r="D6130" t="s">
        <v>63</v>
      </c>
      <c r="E6130" t="s">
        <v>23</v>
      </c>
      <c r="F6130" t="s">
        <v>37</v>
      </c>
      <c r="G6130" t="s">
        <v>32</v>
      </c>
      <c r="H6130" t="s">
        <v>50</v>
      </c>
      <c r="I6130">
        <v>1</v>
      </c>
      <c r="J6130" s="2">
        <v>218.94</v>
      </c>
      <c r="K6130" s="3">
        <v>0.1</v>
      </c>
      <c r="L6130" s="2">
        <v>116.13</v>
      </c>
      <c r="M6130" s="2">
        <f t="shared" si="760"/>
        <v>197.05</v>
      </c>
      <c r="N6130" s="2">
        <f t="shared" si="761"/>
        <v>116.13</v>
      </c>
      <c r="O6130" s="2">
        <f t="shared" si="762"/>
        <v>80.920000000000016</v>
      </c>
      <c r="P6130" s="4">
        <f t="shared" si="763"/>
        <v>0.41065719360568387</v>
      </c>
      <c r="Q6130">
        <f t="shared" si="764"/>
        <v>2025</v>
      </c>
      <c r="R6130" t="str">
        <f t="shared" si="765"/>
        <v>Q4</v>
      </c>
      <c r="S6130">
        <f t="shared" si="766"/>
        <v>12</v>
      </c>
      <c r="T6130" t="str">
        <f t="shared" si="767"/>
        <v>Dec</v>
      </c>
    </row>
    <row r="6131" spans="1:20" x14ac:dyDescent="0.35">
      <c r="A6131" t="s">
        <v>6196</v>
      </c>
      <c r="B6131" s="1">
        <v>46015</v>
      </c>
      <c r="C6131" t="s">
        <v>41</v>
      </c>
      <c r="D6131" t="s">
        <v>90</v>
      </c>
      <c r="E6131" t="s">
        <v>52</v>
      </c>
      <c r="F6131" t="s">
        <v>37</v>
      </c>
      <c r="G6131" t="s">
        <v>25</v>
      </c>
      <c r="H6131" t="s">
        <v>72</v>
      </c>
      <c r="I6131">
        <v>1</v>
      </c>
      <c r="J6131" s="2">
        <v>199.56</v>
      </c>
      <c r="K6131" s="3">
        <v>0</v>
      </c>
      <c r="L6131" s="2">
        <v>101.67</v>
      </c>
      <c r="M6131" s="2">
        <f t="shared" si="760"/>
        <v>199.56</v>
      </c>
      <c r="N6131" s="2">
        <f t="shared" si="761"/>
        <v>101.67</v>
      </c>
      <c r="O6131" s="2">
        <f t="shared" si="762"/>
        <v>97.89</v>
      </c>
      <c r="P6131" s="4">
        <f t="shared" si="763"/>
        <v>0.49052916416115455</v>
      </c>
      <c r="Q6131">
        <f t="shared" si="764"/>
        <v>2025</v>
      </c>
      <c r="R6131" t="str">
        <f t="shared" si="765"/>
        <v>Q4</v>
      </c>
      <c r="S6131">
        <f t="shared" si="766"/>
        <v>12</v>
      </c>
      <c r="T6131" t="str">
        <f t="shared" si="767"/>
        <v>Dec</v>
      </c>
    </row>
    <row r="6132" spans="1:20" x14ac:dyDescent="0.35">
      <c r="A6132" t="s">
        <v>6197</v>
      </c>
      <c r="B6132" s="1">
        <v>46015</v>
      </c>
      <c r="C6132" t="s">
        <v>21</v>
      </c>
      <c r="D6132" t="s">
        <v>22</v>
      </c>
      <c r="E6132" t="s">
        <v>43</v>
      </c>
      <c r="F6132" t="s">
        <v>37</v>
      </c>
      <c r="G6132" t="s">
        <v>38</v>
      </c>
      <c r="H6132" t="s">
        <v>84</v>
      </c>
      <c r="I6132">
        <v>1</v>
      </c>
      <c r="J6132" s="2">
        <v>250.25</v>
      </c>
      <c r="K6132" s="3">
        <v>0.15</v>
      </c>
      <c r="L6132" s="2">
        <v>129.41999999999999</v>
      </c>
      <c r="M6132" s="2">
        <f t="shared" si="760"/>
        <v>212.71</v>
      </c>
      <c r="N6132" s="2">
        <f t="shared" si="761"/>
        <v>129.41999999999999</v>
      </c>
      <c r="O6132" s="2">
        <f t="shared" si="762"/>
        <v>83.29000000000002</v>
      </c>
      <c r="P6132" s="4">
        <f t="shared" si="763"/>
        <v>0.3915659818532275</v>
      </c>
      <c r="Q6132">
        <f t="shared" si="764"/>
        <v>2025</v>
      </c>
      <c r="R6132" t="str">
        <f t="shared" si="765"/>
        <v>Q4</v>
      </c>
      <c r="S6132">
        <f t="shared" si="766"/>
        <v>12</v>
      </c>
      <c r="T6132" t="str">
        <f t="shared" si="767"/>
        <v>Dec</v>
      </c>
    </row>
    <row r="6133" spans="1:20" x14ac:dyDescent="0.35">
      <c r="A6133" t="s">
        <v>6198</v>
      </c>
      <c r="B6133" s="1">
        <v>46015</v>
      </c>
      <c r="C6133" t="s">
        <v>62</v>
      </c>
      <c r="D6133" t="s">
        <v>69</v>
      </c>
      <c r="E6133" t="s">
        <v>52</v>
      </c>
      <c r="F6133" t="s">
        <v>24</v>
      </c>
      <c r="G6133" t="s">
        <v>53</v>
      </c>
      <c r="H6133" t="s">
        <v>66</v>
      </c>
      <c r="I6133">
        <v>2</v>
      </c>
      <c r="J6133" s="2">
        <v>103.35</v>
      </c>
      <c r="K6133" s="3">
        <v>0</v>
      </c>
      <c r="L6133" s="2">
        <v>45.53</v>
      </c>
      <c r="M6133" s="2">
        <f t="shared" si="760"/>
        <v>206.7</v>
      </c>
      <c r="N6133" s="2">
        <f t="shared" si="761"/>
        <v>91.06</v>
      </c>
      <c r="O6133" s="2">
        <f t="shared" si="762"/>
        <v>115.63999999999999</v>
      </c>
      <c r="P6133" s="4">
        <f t="shared" si="763"/>
        <v>0.55945815191098203</v>
      </c>
      <c r="Q6133">
        <f t="shared" si="764"/>
        <v>2025</v>
      </c>
      <c r="R6133" t="str">
        <f t="shared" si="765"/>
        <v>Q4</v>
      </c>
      <c r="S6133">
        <f t="shared" si="766"/>
        <v>12</v>
      </c>
      <c r="T6133" t="str">
        <f t="shared" si="767"/>
        <v>Dec</v>
      </c>
    </row>
    <row r="6134" spans="1:20" x14ac:dyDescent="0.35">
      <c r="A6134" t="s">
        <v>6199</v>
      </c>
      <c r="B6134" s="1">
        <v>46015</v>
      </c>
      <c r="C6134" t="s">
        <v>41</v>
      </c>
      <c r="D6134" t="s">
        <v>42</v>
      </c>
      <c r="E6134" t="s">
        <v>23</v>
      </c>
      <c r="F6134" t="s">
        <v>37</v>
      </c>
      <c r="G6134" t="s">
        <v>38</v>
      </c>
      <c r="H6134" t="s">
        <v>39</v>
      </c>
      <c r="I6134">
        <v>1</v>
      </c>
      <c r="J6134" s="2">
        <v>157.69999999999999</v>
      </c>
      <c r="K6134" s="3">
        <v>0</v>
      </c>
      <c r="L6134" s="2">
        <v>79.89</v>
      </c>
      <c r="M6134" s="2">
        <f t="shared" si="760"/>
        <v>157.69999999999999</v>
      </c>
      <c r="N6134" s="2">
        <f t="shared" si="761"/>
        <v>79.89</v>
      </c>
      <c r="O6134" s="2">
        <f t="shared" si="762"/>
        <v>77.809999999999988</v>
      </c>
      <c r="P6134" s="4">
        <f t="shared" si="763"/>
        <v>0.49340519974635377</v>
      </c>
      <c r="Q6134">
        <f t="shared" si="764"/>
        <v>2025</v>
      </c>
      <c r="R6134" t="str">
        <f t="shared" si="765"/>
        <v>Q4</v>
      </c>
      <c r="S6134">
        <f t="shared" si="766"/>
        <v>12</v>
      </c>
      <c r="T6134" t="str">
        <f t="shared" si="767"/>
        <v>Dec</v>
      </c>
    </row>
    <row r="6135" spans="1:20" x14ac:dyDescent="0.35">
      <c r="A6135" t="s">
        <v>6200</v>
      </c>
      <c r="B6135" s="1">
        <v>46016</v>
      </c>
      <c r="C6135" t="s">
        <v>21</v>
      </c>
      <c r="D6135" t="s">
        <v>35</v>
      </c>
      <c r="E6135" t="s">
        <v>23</v>
      </c>
      <c r="F6135" t="s">
        <v>37</v>
      </c>
      <c r="G6135" t="s">
        <v>25</v>
      </c>
      <c r="H6135" t="s">
        <v>91</v>
      </c>
      <c r="I6135">
        <v>2</v>
      </c>
      <c r="J6135" s="2">
        <v>100.45</v>
      </c>
      <c r="K6135" s="3">
        <v>0.2</v>
      </c>
      <c r="L6135" s="2">
        <v>45.13</v>
      </c>
      <c r="M6135" s="2">
        <f t="shared" si="760"/>
        <v>160.72</v>
      </c>
      <c r="N6135" s="2">
        <f t="shared" si="761"/>
        <v>90.26</v>
      </c>
      <c r="O6135" s="2">
        <f t="shared" si="762"/>
        <v>70.459999999999994</v>
      </c>
      <c r="P6135" s="4">
        <f t="shared" si="763"/>
        <v>0.43840219014435039</v>
      </c>
      <c r="Q6135">
        <f t="shared" si="764"/>
        <v>2025</v>
      </c>
      <c r="R6135" t="str">
        <f t="shared" si="765"/>
        <v>Q4</v>
      </c>
      <c r="S6135">
        <f t="shared" si="766"/>
        <v>12</v>
      </c>
      <c r="T6135" t="str">
        <f t="shared" si="767"/>
        <v>Dec</v>
      </c>
    </row>
    <row r="6136" spans="1:20" x14ac:dyDescent="0.35">
      <c r="A6136" t="s">
        <v>6201</v>
      </c>
      <c r="B6136" s="1">
        <v>46016</v>
      </c>
      <c r="C6136" t="s">
        <v>41</v>
      </c>
      <c r="D6136" t="s">
        <v>90</v>
      </c>
      <c r="E6136" t="s">
        <v>30</v>
      </c>
      <c r="F6136" t="s">
        <v>31</v>
      </c>
      <c r="G6136" t="s">
        <v>53</v>
      </c>
      <c r="H6136" t="s">
        <v>54</v>
      </c>
      <c r="I6136">
        <v>5</v>
      </c>
      <c r="J6136" s="2">
        <v>159.11000000000001</v>
      </c>
      <c r="K6136" s="3">
        <v>0.1</v>
      </c>
      <c r="L6136" s="2">
        <v>72.260000000000005</v>
      </c>
      <c r="M6136" s="2">
        <f t="shared" si="760"/>
        <v>716</v>
      </c>
      <c r="N6136" s="2">
        <f t="shared" si="761"/>
        <v>361.3</v>
      </c>
      <c r="O6136" s="2">
        <f t="shared" si="762"/>
        <v>354.7</v>
      </c>
      <c r="P6136" s="4">
        <f t="shared" si="763"/>
        <v>0.49539106145251394</v>
      </c>
      <c r="Q6136">
        <f t="shared" si="764"/>
        <v>2025</v>
      </c>
      <c r="R6136" t="str">
        <f t="shared" si="765"/>
        <v>Q4</v>
      </c>
      <c r="S6136">
        <f t="shared" si="766"/>
        <v>12</v>
      </c>
      <c r="T6136" t="str">
        <f t="shared" si="767"/>
        <v>Dec</v>
      </c>
    </row>
    <row r="6137" spans="1:20" x14ac:dyDescent="0.35">
      <c r="A6137" t="s">
        <v>6202</v>
      </c>
      <c r="B6137" s="1">
        <v>46016</v>
      </c>
      <c r="C6137" t="s">
        <v>28</v>
      </c>
      <c r="D6137" t="s">
        <v>49</v>
      </c>
      <c r="E6137" t="s">
        <v>23</v>
      </c>
      <c r="F6137" t="s">
        <v>37</v>
      </c>
      <c r="G6137" t="s">
        <v>32</v>
      </c>
      <c r="H6137" t="s">
        <v>33</v>
      </c>
      <c r="I6137">
        <v>3</v>
      </c>
      <c r="J6137" s="2">
        <v>40.21</v>
      </c>
      <c r="K6137" s="3">
        <v>0.05</v>
      </c>
      <c r="L6137" s="2">
        <v>12.39</v>
      </c>
      <c r="M6137" s="2">
        <f t="shared" si="760"/>
        <v>114.6</v>
      </c>
      <c r="N6137" s="2">
        <f t="shared" si="761"/>
        <v>37.17</v>
      </c>
      <c r="O6137" s="2">
        <f t="shared" si="762"/>
        <v>77.429999999999993</v>
      </c>
      <c r="P6137" s="4">
        <f t="shared" si="763"/>
        <v>0.67565445026178006</v>
      </c>
      <c r="Q6137">
        <f t="shared" si="764"/>
        <v>2025</v>
      </c>
      <c r="R6137" t="str">
        <f t="shared" si="765"/>
        <v>Q4</v>
      </c>
      <c r="S6137">
        <f t="shared" si="766"/>
        <v>12</v>
      </c>
      <c r="T6137" t="str">
        <f t="shared" si="767"/>
        <v>Dec</v>
      </c>
    </row>
    <row r="6138" spans="1:20" x14ac:dyDescent="0.35">
      <c r="A6138" t="s">
        <v>6203</v>
      </c>
      <c r="B6138" s="1">
        <v>46016</v>
      </c>
      <c r="C6138" t="s">
        <v>21</v>
      </c>
      <c r="D6138" t="s">
        <v>103</v>
      </c>
      <c r="E6138" t="s">
        <v>23</v>
      </c>
      <c r="F6138" t="s">
        <v>24</v>
      </c>
      <c r="G6138" t="s">
        <v>53</v>
      </c>
      <c r="H6138" t="s">
        <v>66</v>
      </c>
      <c r="I6138">
        <v>3</v>
      </c>
      <c r="J6138" s="2">
        <v>100.55</v>
      </c>
      <c r="K6138" s="3">
        <v>0.2</v>
      </c>
      <c r="L6138" s="2">
        <v>44.64</v>
      </c>
      <c r="M6138" s="2">
        <f t="shared" si="760"/>
        <v>241.32</v>
      </c>
      <c r="N6138" s="2">
        <f t="shared" si="761"/>
        <v>133.91999999999999</v>
      </c>
      <c r="O6138" s="2">
        <f t="shared" si="762"/>
        <v>107.4</v>
      </c>
      <c r="P6138" s="4">
        <f t="shared" si="763"/>
        <v>0.44505221282943813</v>
      </c>
      <c r="Q6138">
        <f t="shared" si="764"/>
        <v>2025</v>
      </c>
      <c r="R6138" t="str">
        <f t="shared" si="765"/>
        <v>Q4</v>
      </c>
      <c r="S6138">
        <f t="shared" si="766"/>
        <v>12</v>
      </c>
      <c r="T6138" t="str">
        <f t="shared" si="767"/>
        <v>Dec</v>
      </c>
    </row>
    <row r="6139" spans="1:20" x14ac:dyDescent="0.35">
      <c r="A6139" t="s">
        <v>6204</v>
      </c>
      <c r="B6139" s="1">
        <v>46016</v>
      </c>
      <c r="C6139" t="s">
        <v>62</v>
      </c>
      <c r="D6139" t="s">
        <v>74</v>
      </c>
      <c r="E6139" t="s">
        <v>23</v>
      </c>
      <c r="F6139" t="s">
        <v>37</v>
      </c>
      <c r="G6139" t="s">
        <v>32</v>
      </c>
      <c r="H6139" t="s">
        <v>33</v>
      </c>
      <c r="I6139">
        <v>1</v>
      </c>
      <c r="J6139" s="2">
        <v>36.119999999999997</v>
      </c>
      <c r="K6139" s="3">
        <v>0.15</v>
      </c>
      <c r="L6139" s="2">
        <v>12.16</v>
      </c>
      <c r="M6139" s="2">
        <f t="shared" si="760"/>
        <v>30.7</v>
      </c>
      <c r="N6139" s="2">
        <f t="shared" si="761"/>
        <v>12.16</v>
      </c>
      <c r="O6139" s="2">
        <f t="shared" si="762"/>
        <v>18.54</v>
      </c>
      <c r="P6139" s="4">
        <f t="shared" si="763"/>
        <v>0.60390879478827364</v>
      </c>
      <c r="Q6139">
        <f t="shared" si="764"/>
        <v>2025</v>
      </c>
      <c r="R6139" t="str">
        <f t="shared" si="765"/>
        <v>Q4</v>
      </c>
      <c r="S6139">
        <f t="shared" si="766"/>
        <v>12</v>
      </c>
      <c r="T6139" t="str">
        <f t="shared" si="767"/>
        <v>Dec</v>
      </c>
    </row>
    <row r="6140" spans="1:20" x14ac:dyDescent="0.35">
      <c r="A6140" t="s">
        <v>6205</v>
      </c>
      <c r="B6140" s="1">
        <v>46016</v>
      </c>
      <c r="C6140" t="s">
        <v>62</v>
      </c>
      <c r="D6140" t="s">
        <v>69</v>
      </c>
      <c r="E6140" t="s">
        <v>23</v>
      </c>
      <c r="F6140" t="s">
        <v>37</v>
      </c>
      <c r="G6140" t="s">
        <v>53</v>
      </c>
      <c r="H6140" t="s">
        <v>131</v>
      </c>
      <c r="I6140">
        <v>2</v>
      </c>
      <c r="J6140" s="2">
        <v>29.06</v>
      </c>
      <c r="K6140" s="3">
        <v>0</v>
      </c>
      <c r="L6140" s="2">
        <v>9.7899999999999991</v>
      </c>
      <c r="M6140" s="2">
        <f t="shared" si="760"/>
        <v>58.12</v>
      </c>
      <c r="N6140" s="2">
        <f t="shared" si="761"/>
        <v>19.579999999999998</v>
      </c>
      <c r="O6140" s="2">
        <f t="shared" si="762"/>
        <v>38.54</v>
      </c>
      <c r="P6140" s="4">
        <f t="shared" si="763"/>
        <v>0.66311080523055743</v>
      </c>
      <c r="Q6140">
        <f t="shared" si="764"/>
        <v>2025</v>
      </c>
      <c r="R6140" t="str">
        <f t="shared" si="765"/>
        <v>Q4</v>
      </c>
      <c r="S6140">
        <f t="shared" si="766"/>
        <v>12</v>
      </c>
      <c r="T6140" t="str">
        <f t="shared" si="767"/>
        <v>Dec</v>
      </c>
    </row>
    <row r="6141" spans="1:20" x14ac:dyDescent="0.35">
      <c r="A6141" t="s">
        <v>6206</v>
      </c>
      <c r="B6141" s="1">
        <v>46016</v>
      </c>
      <c r="C6141" t="s">
        <v>21</v>
      </c>
      <c r="D6141" t="s">
        <v>35</v>
      </c>
      <c r="E6141" t="s">
        <v>36</v>
      </c>
      <c r="F6141" t="s">
        <v>37</v>
      </c>
      <c r="G6141" t="s">
        <v>53</v>
      </c>
      <c r="H6141" t="s">
        <v>70</v>
      </c>
      <c r="I6141">
        <v>1</v>
      </c>
      <c r="J6141" s="2">
        <v>54.51</v>
      </c>
      <c r="K6141" s="3">
        <v>0.15</v>
      </c>
      <c r="L6141" s="2">
        <v>19.8</v>
      </c>
      <c r="M6141" s="2">
        <f t="shared" si="760"/>
        <v>46.33</v>
      </c>
      <c r="N6141" s="2">
        <f t="shared" si="761"/>
        <v>19.8</v>
      </c>
      <c r="O6141" s="2">
        <f t="shared" si="762"/>
        <v>26.529999999999998</v>
      </c>
      <c r="P6141" s="4">
        <f t="shared" si="763"/>
        <v>0.57263112454133391</v>
      </c>
      <c r="Q6141">
        <f t="shared" si="764"/>
        <v>2025</v>
      </c>
      <c r="R6141" t="str">
        <f t="shared" si="765"/>
        <v>Q4</v>
      </c>
      <c r="S6141">
        <f t="shared" si="766"/>
        <v>12</v>
      </c>
      <c r="T6141" t="str">
        <f t="shared" si="767"/>
        <v>Dec</v>
      </c>
    </row>
    <row r="6142" spans="1:20" x14ac:dyDescent="0.35">
      <c r="A6142" t="s">
        <v>6207</v>
      </c>
      <c r="B6142" s="1">
        <v>46016</v>
      </c>
      <c r="C6142" t="s">
        <v>41</v>
      </c>
      <c r="D6142" t="s">
        <v>90</v>
      </c>
      <c r="E6142" t="s">
        <v>23</v>
      </c>
      <c r="F6142" t="s">
        <v>24</v>
      </c>
      <c r="G6142" t="s">
        <v>53</v>
      </c>
      <c r="H6142" t="s">
        <v>131</v>
      </c>
      <c r="I6142">
        <v>1</v>
      </c>
      <c r="J6142" s="2">
        <v>33.19</v>
      </c>
      <c r="K6142" s="3">
        <v>0.05</v>
      </c>
      <c r="L6142" s="2">
        <v>9.7899999999999991</v>
      </c>
      <c r="M6142" s="2">
        <f t="shared" si="760"/>
        <v>31.53</v>
      </c>
      <c r="N6142" s="2">
        <f t="shared" si="761"/>
        <v>9.7899999999999991</v>
      </c>
      <c r="O6142" s="2">
        <f t="shared" si="762"/>
        <v>21.740000000000002</v>
      </c>
      <c r="P6142" s="4">
        <f t="shared" si="763"/>
        <v>0.68950206152870286</v>
      </c>
      <c r="Q6142">
        <f t="shared" si="764"/>
        <v>2025</v>
      </c>
      <c r="R6142" t="str">
        <f t="shared" si="765"/>
        <v>Q4</v>
      </c>
      <c r="S6142">
        <f t="shared" si="766"/>
        <v>12</v>
      </c>
      <c r="T6142" t="str">
        <f t="shared" si="767"/>
        <v>Dec</v>
      </c>
    </row>
    <row r="6143" spans="1:20" x14ac:dyDescent="0.35">
      <c r="A6143" t="s">
        <v>6208</v>
      </c>
      <c r="B6143" s="1">
        <v>46016</v>
      </c>
      <c r="C6143" t="s">
        <v>62</v>
      </c>
      <c r="D6143" t="s">
        <v>74</v>
      </c>
      <c r="E6143" t="s">
        <v>23</v>
      </c>
      <c r="F6143" t="s">
        <v>37</v>
      </c>
      <c r="G6143" t="s">
        <v>53</v>
      </c>
      <c r="H6143" t="s">
        <v>54</v>
      </c>
      <c r="I6143">
        <v>1</v>
      </c>
      <c r="J6143" s="2">
        <v>139.38999999999999</v>
      </c>
      <c r="K6143" s="3">
        <v>0.05</v>
      </c>
      <c r="L6143" s="2">
        <v>70.31</v>
      </c>
      <c r="M6143" s="2">
        <f t="shared" si="760"/>
        <v>132.41999999999999</v>
      </c>
      <c r="N6143" s="2">
        <f t="shared" si="761"/>
        <v>70.31</v>
      </c>
      <c r="O6143" s="2">
        <f t="shared" si="762"/>
        <v>62.109999999999985</v>
      </c>
      <c r="P6143" s="4">
        <f t="shared" si="763"/>
        <v>0.46903790968131698</v>
      </c>
      <c r="Q6143">
        <f t="shared" si="764"/>
        <v>2025</v>
      </c>
      <c r="R6143" t="str">
        <f t="shared" si="765"/>
        <v>Q4</v>
      </c>
      <c r="S6143">
        <f t="shared" si="766"/>
        <v>12</v>
      </c>
      <c r="T6143" t="str">
        <f t="shared" si="767"/>
        <v>Dec</v>
      </c>
    </row>
    <row r="6144" spans="1:20" x14ac:dyDescent="0.35">
      <c r="A6144" t="s">
        <v>6209</v>
      </c>
      <c r="B6144" s="1">
        <v>46016</v>
      </c>
      <c r="C6144" t="s">
        <v>62</v>
      </c>
      <c r="D6144" t="s">
        <v>63</v>
      </c>
      <c r="E6144" t="s">
        <v>43</v>
      </c>
      <c r="F6144" t="s">
        <v>24</v>
      </c>
      <c r="G6144" t="s">
        <v>32</v>
      </c>
      <c r="H6144" t="s">
        <v>33</v>
      </c>
      <c r="I6144">
        <v>1</v>
      </c>
      <c r="J6144" s="2">
        <v>38.46</v>
      </c>
      <c r="K6144" s="3">
        <v>0</v>
      </c>
      <c r="L6144" s="2">
        <v>12.72</v>
      </c>
      <c r="M6144" s="2">
        <f t="shared" si="760"/>
        <v>38.46</v>
      </c>
      <c r="N6144" s="2">
        <f t="shared" si="761"/>
        <v>12.72</v>
      </c>
      <c r="O6144" s="2">
        <f t="shared" si="762"/>
        <v>25.740000000000002</v>
      </c>
      <c r="P6144" s="4">
        <f t="shared" si="763"/>
        <v>0.66926677067082685</v>
      </c>
      <c r="Q6144">
        <f t="shared" si="764"/>
        <v>2025</v>
      </c>
      <c r="R6144" t="str">
        <f t="shared" si="765"/>
        <v>Q4</v>
      </c>
      <c r="S6144">
        <f t="shared" si="766"/>
        <v>12</v>
      </c>
      <c r="T6144" t="str">
        <f t="shared" si="767"/>
        <v>Dec</v>
      </c>
    </row>
    <row r="6145" spans="1:20" x14ac:dyDescent="0.35">
      <c r="A6145" t="s">
        <v>6210</v>
      </c>
      <c r="B6145" s="1">
        <v>46016</v>
      </c>
      <c r="C6145" t="s">
        <v>21</v>
      </c>
      <c r="D6145" t="s">
        <v>35</v>
      </c>
      <c r="E6145" t="s">
        <v>23</v>
      </c>
      <c r="F6145" t="s">
        <v>37</v>
      </c>
      <c r="G6145" t="s">
        <v>38</v>
      </c>
      <c r="H6145" t="s">
        <v>56</v>
      </c>
      <c r="I6145">
        <v>1</v>
      </c>
      <c r="J6145" s="2">
        <v>80.12</v>
      </c>
      <c r="K6145" s="3">
        <v>0.1</v>
      </c>
      <c r="L6145" s="2">
        <v>31.74</v>
      </c>
      <c r="M6145" s="2">
        <f t="shared" si="760"/>
        <v>72.11</v>
      </c>
      <c r="N6145" s="2">
        <f t="shared" si="761"/>
        <v>31.74</v>
      </c>
      <c r="O6145" s="2">
        <f t="shared" si="762"/>
        <v>40.370000000000005</v>
      </c>
      <c r="P6145" s="4">
        <f t="shared" si="763"/>
        <v>0.5598391346553877</v>
      </c>
      <c r="Q6145">
        <f t="shared" si="764"/>
        <v>2025</v>
      </c>
      <c r="R6145" t="str">
        <f t="shared" si="765"/>
        <v>Q4</v>
      </c>
      <c r="S6145">
        <f t="shared" si="766"/>
        <v>12</v>
      </c>
      <c r="T6145" t="str">
        <f t="shared" si="767"/>
        <v>Dec</v>
      </c>
    </row>
    <row r="6146" spans="1:20" x14ac:dyDescent="0.35">
      <c r="A6146" t="s">
        <v>6211</v>
      </c>
      <c r="B6146" s="1">
        <v>46016</v>
      </c>
      <c r="C6146" t="s">
        <v>28</v>
      </c>
      <c r="D6146" t="s">
        <v>29</v>
      </c>
      <c r="E6146" t="s">
        <v>36</v>
      </c>
      <c r="F6146" t="s">
        <v>37</v>
      </c>
      <c r="G6146" t="s">
        <v>53</v>
      </c>
      <c r="H6146" t="s">
        <v>70</v>
      </c>
      <c r="I6146">
        <v>2</v>
      </c>
      <c r="J6146" s="2">
        <v>56</v>
      </c>
      <c r="K6146" s="3">
        <v>0.1</v>
      </c>
      <c r="L6146" s="2">
        <v>19.03</v>
      </c>
      <c r="M6146" s="2">
        <f t="shared" ref="M6146:M6201" si="768">ROUND(I6146*J6146*(1-K6146),2)</f>
        <v>100.8</v>
      </c>
      <c r="N6146" s="2">
        <f t="shared" ref="N6146:N6201" si="769">ROUND(I6146*L6146,2)</f>
        <v>38.06</v>
      </c>
      <c r="O6146" s="2">
        <f t="shared" ref="O6146:O6201" si="770">M6146-N6146</f>
        <v>62.739999999999995</v>
      </c>
      <c r="P6146" s="4">
        <f t="shared" ref="P6146:P6201" si="771">IFERROR(O6146/M6146,0)</f>
        <v>0.62242063492063493</v>
      </c>
      <c r="Q6146">
        <f t="shared" ref="Q6146:Q6201" si="772">YEAR(B6146)</f>
        <v>2025</v>
      </c>
      <c r="R6146" t="str">
        <f t="shared" ref="R6146:R6201" si="773">"Q"&amp;ROUNDUP(MONTH(B6146)/3,0)</f>
        <v>Q4</v>
      </c>
      <c r="S6146">
        <f t="shared" ref="S6146:S6201" si="774">MONTH(B6146)</f>
        <v>12</v>
      </c>
      <c r="T6146" t="str">
        <f t="shared" ref="T6146:T6201" si="775">TEXT(B6146,"mmm")</f>
        <v>Dec</v>
      </c>
    </row>
    <row r="6147" spans="1:20" x14ac:dyDescent="0.35">
      <c r="A6147" t="s">
        <v>6212</v>
      </c>
      <c r="B6147" s="1">
        <v>46017</v>
      </c>
      <c r="C6147" t="s">
        <v>21</v>
      </c>
      <c r="D6147" t="s">
        <v>35</v>
      </c>
      <c r="E6147" t="s">
        <v>23</v>
      </c>
      <c r="F6147" t="s">
        <v>37</v>
      </c>
      <c r="G6147" t="s">
        <v>38</v>
      </c>
      <c r="H6147" t="s">
        <v>56</v>
      </c>
      <c r="I6147">
        <v>1</v>
      </c>
      <c r="J6147" s="2">
        <v>78.72</v>
      </c>
      <c r="K6147" s="3">
        <v>0.1</v>
      </c>
      <c r="L6147" s="2">
        <v>31.77</v>
      </c>
      <c r="M6147" s="2">
        <f t="shared" si="768"/>
        <v>70.849999999999994</v>
      </c>
      <c r="N6147" s="2">
        <f t="shared" si="769"/>
        <v>31.77</v>
      </c>
      <c r="O6147" s="2">
        <f t="shared" si="770"/>
        <v>39.08</v>
      </c>
      <c r="P6147" s="4">
        <f t="shared" si="771"/>
        <v>0.55158786167960483</v>
      </c>
      <c r="Q6147">
        <f t="shared" si="772"/>
        <v>2025</v>
      </c>
      <c r="R6147" t="str">
        <f t="shared" si="773"/>
        <v>Q4</v>
      </c>
      <c r="S6147">
        <f t="shared" si="774"/>
        <v>12</v>
      </c>
      <c r="T6147" t="str">
        <f t="shared" si="775"/>
        <v>Dec</v>
      </c>
    </row>
    <row r="6148" spans="1:20" x14ac:dyDescent="0.35">
      <c r="A6148" t="s">
        <v>6213</v>
      </c>
      <c r="B6148" s="1">
        <v>46017</v>
      </c>
      <c r="C6148" t="s">
        <v>21</v>
      </c>
      <c r="D6148" t="s">
        <v>35</v>
      </c>
      <c r="E6148" t="s">
        <v>23</v>
      </c>
      <c r="F6148" t="s">
        <v>24</v>
      </c>
      <c r="G6148" t="s">
        <v>38</v>
      </c>
      <c r="H6148" t="s">
        <v>56</v>
      </c>
      <c r="I6148">
        <v>2</v>
      </c>
      <c r="J6148" s="2">
        <v>78.89</v>
      </c>
      <c r="K6148" s="3">
        <v>0.05</v>
      </c>
      <c r="L6148" s="2">
        <v>32.06</v>
      </c>
      <c r="M6148" s="2">
        <f t="shared" si="768"/>
        <v>149.88999999999999</v>
      </c>
      <c r="N6148" s="2">
        <f t="shared" si="769"/>
        <v>64.12</v>
      </c>
      <c r="O6148" s="2">
        <f t="shared" si="770"/>
        <v>85.769999999999982</v>
      </c>
      <c r="P6148" s="4">
        <f t="shared" si="771"/>
        <v>0.57221962772699975</v>
      </c>
      <c r="Q6148">
        <f t="shared" si="772"/>
        <v>2025</v>
      </c>
      <c r="R6148" t="str">
        <f t="shared" si="773"/>
        <v>Q4</v>
      </c>
      <c r="S6148">
        <f t="shared" si="774"/>
        <v>12</v>
      </c>
      <c r="T6148" t="str">
        <f t="shared" si="775"/>
        <v>Dec</v>
      </c>
    </row>
    <row r="6149" spans="1:20" x14ac:dyDescent="0.35">
      <c r="A6149" t="s">
        <v>6214</v>
      </c>
      <c r="B6149" s="1">
        <v>46017</v>
      </c>
      <c r="C6149" t="s">
        <v>41</v>
      </c>
      <c r="D6149" t="s">
        <v>42</v>
      </c>
      <c r="E6149" t="s">
        <v>23</v>
      </c>
      <c r="F6149" t="s">
        <v>37</v>
      </c>
      <c r="G6149" t="s">
        <v>53</v>
      </c>
      <c r="H6149" t="s">
        <v>66</v>
      </c>
      <c r="I6149">
        <v>2</v>
      </c>
      <c r="J6149" s="2">
        <v>114.91</v>
      </c>
      <c r="K6149" s="3">
        <v>0.2</v>
      </c>
      <c r="L6149" s="2">
        <v>45.11</v>
      </c>
      <c r="M6149" s="2">
        <f t="shared" si="768"/>
        <v>183.86</v>
      </c>
      <c r="N6149" s="2">
        <f t="shared" si="769"/>
        <v>90.22</v>
      </c>
      <c r="O6149" s="2">
        <f t="shared" si="770"/>
        <v>93.640000000000015</v>
      </c>
      <c r="P6149" s="4">
        <f t="shared" si="771"/>
        <v>0.50930055476993363</v>
      </c>
      <c r="Q6149">
        <f t="shared" si="772"/>
        <v>2025</v>
      </c>
      <c r="R6149" t="str">
        <f t="shared" si="773"/>
        <v>Q4</v>
      </c>
      <c r="S6149">
        <f t="shared" si="774"/>
        <v>12</v>
      </c>
      <c r="T6149" t="str">
        <f t="shared" si="775"/>
        <v>Dec</v>
      </c>
    </row>
    <row r="6150" spans="1:20" x14ac:dyDescent="0.35">
      <c r="A6150" t="s">
        <v>6215</v>
      </c>
      <c r="B6150" s="1">
        <v>46017</v>
      </c>
      <c r="C6150" t="s">
        <v>41</v>
      </c>
      <c r="D6150" t="s">
        <v>42</v>
      </c>
      <c r="E6150" t="s">
        <v>23</v>
      </c>
      <c r="F6150" t="s">
        <v>37</v>
      </c>
      <c r="G6150" t="s">
        <v>38</v>
      </c>
      <c r="H6150" t="s">
        <v>56</v>
      </c>
      <c r="I6150">
        <v>6</v>
      </c>
      <c r="J6150" s="2">
        <v>80.930000000000007</v>
      </c>
      <c r="K6150" s="3">
        <v>0</v>
      </c>
      <c r="L6150" s="2">
        <v>31.87</v>
      </c>
      <c r="M6150" s="2">
        <f t="shared" si="768"/>
        <v>485.58</v>
      </c>
      <c r="N6150" s="2">
        <f t="shared" si="769"/>
        <v>191.22</v>
      </c>
      <c r="O6150" s="2">
        <f t="shared" si="770"/>
        <v>294.36</v>
      </c>
      <c r="P6150" s="4">
        <f t="shared" si="771"/>
        <v>0.60620289138761896</v>
      </c>
      <c r="Q6150">
        <f t="shared" si="772"/>
        <v>2025</v>
      </c>
      <c r="R6150" t="str">
        <f t="shared" si="773"/>
        <v>Q4</v>
      </c>
      <c r="S6150">
        <f t="shared" si="774"/>
        <v>12</v>
      </c>
      <c r="T6150" t="str">
        <f t="shared" si="775"/>
        <v>Dec</v>
      </c>
    </row>
    <row r="6151" spans="1:20" x14ac:dyDescent="0.35">
      <c r="A6151" t="s">
        <v>6216</v>
      </c>
      <c r="B6151" s="1">
        <v>46017</v>
      </c>
      <c r="C6151" t="s">
        <v>21</v>
      </c>
      <c r="D6151" t="s">
        <v>22</v>
      </c>
      <c r="E6151" t="s">
        <v>23</v>
      </c>
      <c r="F6151" t="s">
        <v>37</v>
      </c>
      <c r="G6151" t="s">
        <v>53</v>
      </c>
      <c r="H6151" t="s">
        <v>54</v>
      </c>
      <c r="I6151">
        <v>1</v>
      </c>
      <c r="J6151" s="2">
        <v>150.41</v>
      </c>
      <c r="K6151" s="3">
        <v>0</v>
      </c>
      <c r="L6151" s="2">
        <v>73.31</v>
      </c>
      <c r="M6151" s="2">
        <f t="shared" si="768"/>
        <v>150.41</v>
      </c>
      <c r="N6151" s="2">
        <f t="shared" si="769"/>
        <v>73.31</v>
      </c>
      <c r="O6151" s="2">
        <f t="shared" si="770"/>
        <v>77.099999999999994</v>
      </c>
      <c r="P6151" s="4">
        <f t="shared" si="771"/>
        <v>0.51259889634997668</v>
      </c>
      <c r="Q6151">
        <f t="shared" si="772"/>
        <v>2025</v>
      </c>
      <c r="R6151" t="str">
        <f t="shared" si="773"/>
        <v>Q4</v>
      </c>
      <c r="S6151">
        <f t="shared" si="774"/>
        <v>12</v>
      </c>
      <c r="T6151" t="str">
        <f t="shared" si="775"/>
        <v>Dec</v>
      </c>
    </row>
    <row r="6152" spans="1:20" x14ac:dyDescent="0.35">
      <c r="A6152" t="s">
        <v>6217</v>
      </c>
      <c r="B6152" s="1">
        <v>46017</v>
      </c>
      <c r="C6152" t="s">
        <v>21</v>
      </c>
      <c r="D6152" t="s">
        <v>22</v>
      </c>
      <c r="E6152" t="s">
        <v>23</v>
      </c>
      <c r="F6152" t="s">
        <v>24</v>
      </c>
      <c r="G6152" t="s">
        <v>38</v>
      </c>
      <c r="H6152" t="s">
        <v>84</v>
      </c>
      <c r="I6152">
        <v>3</v>
      </c>
      <c r="J6152" s="2">
        <v>254.47</v>
      </c>
      <c r="K6152" s="3">
        <v>0.15</v>
      </c>
      <c r="L6152" s="2">
        <v>129.36000000000001</v>
      </c>
      <c r="M6152" s="2">
        <f t="shared" si="768"/>
        <v>648.9</v>
      </c>
      <c r="N6152" s="2">
        <f t="shared" si="769"/>
        <v>388.08</v>
      </c>
      <c r="O6152" s="2">
        <f t="shared" si="770"/>
        <v>260.82</v>
      </c>
      <c r="P6152" s="4">
        <f t="shared" si="771"/>
        <v>0.40194174757281553</v>
      </c>
      <c r="Q6152">
        <f t="shared" si="772"/>
        <v>2025</v>
      </c>
      <c r="R6152" t="str">
        <f t="shared" si="773"/>
        <v>Q4</v>
      </c>
      <c r="S6152">
        <f t="shared" si="774"/>
        <v>12</v>
      </c>
      <c r="T6152" t="str">
        <f t="shared" si="775"/>
        <v>Dec</v>
      </c>
    </row>
    <row r="6153" spans="1:20" x14ac:dyDescent="0.35">
      <c r="A6153" t="s">
        <v>6218</v>
      </c>
      <c r="B6153" s="1">
        <v>46017</v>
      </c>
      <c r="C6153" t="s">
        <v>28</v>
      </c>
      <c r="D6153" t="s">
        <v>49</v>
      </c>
      <c r="E6153" t="s">
        <v>23</v>
      </c>
      <c r="F6153" t="s">
        <v>37</v>
      </c>
      <c r="G6153" t="s">
        <v>46</v>
      </c>
      <c r="H6153" t="s">
        <v>183</v>
      </c>
      <c r="I6153">
        <v>1</v>
      </c>
      <c r="J6153" s="2">
        <v>141.96</v>
      </c>
      <c r="K6153" s="3">
        <v>0</v>
      </c>
      <c r="L6153" s="2">
        <v>64.099999999999994</v>
      </c>
      <c r="M6153" s="2">
        <f t="shared" si="768"/>
        <v>141.96</v>
      </c>
      <c r="N6153" s="2">
        <f t="shared" si="769"/>
        <v>64.099999999999994</v>
      </c>
      <c r="O6153" s="2">
        <f t="shared" si="770"/>
        <v>77.860000000000014</v>
      </c>
      <c r="P6153" s="4">
        <f t="shared" si="771"/>
        <v>0.54846435615666389</v>
      </c>
      <c r="Q6153">
        <f t="shared" si="772"/>
        <v>2025</v>
      </c>
      <c r="R6153" t="str">
        <f t="shared" si="773"/>
        <v>Q4</v>
      </c>
      <c r="S6153">
        <f t="shared" si="774"/>
        <v>12</v>
      </c>
      <c r="T6153" t="str">
        <f t="shared" si="775"/>
        <v>Dec</v>
      </c>
    </row>
    <row r="6154" spans="1:20" x14ac:dyDescent="0.35">
      <c r="A6154" t="s">
        <v>6219</v>
      </c>
      <c r="B6154" s="1">
        <v>46017</v>
      </c>
      <c r="C6154" t="s">
        <v>21</v>
      </c>
      <c r="D6154" t="s">
        <v>35</v>
      </c>
      <c r="E6154" t="s">
        <v>52</v>
      </c>
      <c r="F6154" t="s">
        <v>37</v>
      </c>
      <c r="G6154" t="s">
        <v>32</v>
      </c>
      <c r="H6154" t="s">
        <v>113</v>
      </c>
      <c r="I6154">
        <v>1</v>
      </c>
      <c r="J6154" s="2">
        <v>375.64</v>
      </c>
      <c r="K6154" s="3">
        <v>0</v>
      </c>
      <c r="L6154" s="2">
        <v>211.07</v>
      </c>
      <c r="M6154" s="2">
        <f t="shared" si="768"/>
        <v>375.64</v>
      </c>
      <c r="N6154" s="2">
        <f t="shared" si="769"/>
        <v>211.07</v>
      </c>
      <c r="O6154" s="2">
        <f t="shared" si="770"/>
        <v>164.57</v>
      </c>
      <c r="P6154" s="4">
        <f t="shared" si="771"/>
        <v>0.43810563305292299</v>
      </c>
      <c r="Q6154">
        <f t="shared" si="772"/>
        <v>2025</v>
      </c>
      <c r="R6154" t="str">
        <f t="shared" si="773"/>
        <v>Q4</v>
      </c>
      <c r="S6154">
        <f t="shared" si="774"/>
        <v>12</v>
      </c>
      <c r="T6154" t="str">
        <f t="shared" si="775"/>
        <v>Dec</v>
      </c>
    </row>
    <row r="6155" spans="1:20" x14ac:dyDescent="0.35">
      <c r="A6155" t="s">
        <v>6220</v>
      </c>
      <c r="B6155" s="1">
        <v>46017</v>
      </c>
      <c r="C6155" t="s">
        <v>21</v>
      </c>
      <c r="D6155" t="s">
        <v>103</v>
      </c>
      <c r="E6155" t="s">
        <v>43</v>
      </c>
      <c r="F6155" t="s">
        <v>37</v>
      </c>
      <c r="G6155" t="s">
        <v>53</v>
      </c>
      <c r="H6155" t="s">
        <v>131</v>
      </c>
      <c r="I6155">
        <v>1</v>
      </c>
      <c r="J6155" s="2">
        <v>30.16</v>
      </c>
      <c r="K6155" s="3">
        <v>0.15</v>
      </c>
      <c r="L6155" s="2">
        <v>9.33</v>
      </c>
      <c r="M6155" s="2">
        <f t="shared" si="768"/>
        <v>25.64</v>
      </c>
      <c r="N6155" s="2">
        <f t="shared" si="769"/>
        <v>9.33</v>
      </c>
      <c r="O6155" s="2">
        <f t="shared" si="770"/>
        <v>16.310000000000002</v>
      </c>
      <c r="P6155" s="4">
        <f t="shared" si="771"/>
        <v>0.6361154446177848</v>
      </c>
      <c r="Q6155">
        <f t="shared" si="772"/>
        <v>2025</v>
      </c>
      <c r="R6155" t="str">
        <f t="shared" si="773"/>
        <v>Q4</v>
      </c>
      <c r="S6155">
        <f t="shared" si="774"/>
        <v>12</v>
      </c>
      <c r="T6155" t="str">
        <f t="shared" si="775"/>
        <v>Dec</v>
      </c>
    </row>
    <row r="6156" spans="1:20" x14ac:dyDescent="0.35">
      <c r="A6156" t="s">
        <v>6221</v>
      </c>
      <c r="B6156" s="1">
        <v>46018</v>
      </c>
      <c r="C6156" t="s">
        <v>21</v>
      </c>
      <c r="D6156" t="s">
        <v>22</v>
      </c>
      <c r="E6156" t="s">
        <v>23</v>
      </c>
      <c r="F6156" t="s">
        <v>24</v>
      </c>
      <c r="G6156" t="s">
        <v>38</v>
      </c>
      <c r="H6156" t="s">
        <v>39</v>
      </c>
      <c r="I6156">
        <v>2</v>
      </c>
      <c r="J6156" s="2">
        <v>147.44</v>
      </c>
      <c r="K6156" s="3">
        <v>0.05</v>
      </c>
      <c r="L6156" s="2">
        <v>78.739999999999995</v>
      </c>
      <c r="M6156" s="2">
        <f t="shared" si="768"/>
        <v>280.14</v>
      </c>
      <c r="N6156" s="2">
        <f t="shared" si="769"/>
        <v>157.47999999999999</v>
      </c>
      <c r="O6156" s="2">
        <f t="shared" si="770"/>
        <v>122.66</v>
      </c>
      <c r="P6156" s="4">
        <f t="shared" si="771"/>
        <v>0.43785250232026846</v>
      </c>
      <c r="Q6156">
        <f t="shared" si="772"/>
        <v>2025</v>
      </c>
      <c r="R6156" t="str">
        <f t="shared" si="773"/>
        <v>Q4</v>
      </c>
      <c r="S6156">
        <f t="shared" si="774"/>
        <v>12</v>
      </c>
      <c r="T6156" t="str">
        <f t="shared" si="775"/>
        <v>Dec</v>
      </c>
    </row>
    <row r="6157" spans="1:20" x14ac:dyDescent="0.35">
      <c r="A6157" t="s">
        <v>6222</v>
      </c>
      <c r="B6157" s="1">
        <v>46018</v>
      </c>
      <c r="C6157" t="s">
        <v>41</v>
      </c>
      <c r="D6157" t="s">
        <v>90</v>
      </c>
      <c r="E6157" t="s">
        <v>36</v>
      </c>
      <c r="F6157" t="s">
        <v>24</v>
      </c>
      <c r="G6157" t="s">
        <v>38</v>
      </c>
      <c r="H6157" t="s">
        <v>56</v>
      </c>
      <c r="I6157">
        <v>1</v>
      </c>
      <c r="J6157" s="2">
        <v>83.33</v>
      </c>
      <c r="K6157" s="3">
        <v>0</v>
      </c>
      <c r="L6157" s="2">
        <v>30.84</v>
      </c>
      <c r="M6157" s="2">
        <f t="shared" si="768"/>
        <v>83.33</v>
      </c>
      <c r="N6157" s="2">
        <f t="shared" si="769"/>
        <v>30.84</v>
      </c>
      <c r="O6157" s="2">
        <f t="shared" si="770"/>
        <v>52.489999999999995</v>
      </c>
      <c r="P6157" s="4">
        <f t="shared" si="771"/>
        <v>0.62990519620784824</v>
      </c>
      <c r="Q6157">
        <f t="shared" si="772"/>
        <v>2025</v>
      </c>
      <c r="R6157" t="str">
        <f t="shared" si="773"/>
        <v>Q4</v>
      </c>
      <c r="S6157">
        <f t="shared" si="774"/>
        <v>12</v>
      </c>
      <c r="T6157" t="str">
        <f t="shared" si="775"/>
        <v>Dec</v>
      </c>
    </row>
    <row r="6158" spans="1:20" x14ac:dyDescent="0.35">
      <c r="A6158" t="s">
        <v>6223</v>
      </c>
      <c r="B6158" s="1">
        <v>46018</v>
      </c>
      <c r="C6158" t="s">
        <v>28</v>
      </c>
      <c r="D6158" t="s">
        <v>29</v>
      </c>
      <c r="E6158" t="s">
        <v>36</v>
      </c>
      <c r="F6158" t="s">
        <v>24</v>
      </c>
      <c r="G6158" t="s">
        <v>46</v>
      </c>
      <c r="H6158" t="s">
        <v>75</v>
      </c>
      <c r="I6158">
        <v>1</v>
      </c>
      <c r="J6158" s="2">
        <v>34.53</v>
      </c>
      <c r="K6158" s="3">
        <v>0.05</v>
      </c>
      <c r="L6158" s="2">
        <v>10.3</v>
      </c>
      <c r="M6158" s="2">
        <f t="shared" si="768"/>
        <v>32.799999999999997</v>
      </c>
      <c r="N6158" s="2">
        <f t="shared" si="769"/>
        <v>10.3</v>
      </c>
      <c r="O6158" s="2">
        <f t="shared" si="770"/>
        <v>22.499999999999996</v>
      </c>
      <c r="P6158" s="4">
        <f t="shared" si="771"/>
        <v>0.6859756097560975</v>
      </c>
      <c r="Q6158">
        <f t="shared" si="772"/>
        <v>2025</v>
      </c>
      <c r="R6158" t="str">
        <f t="shared" si="773"/>
        <v>Q4</v>
      </c>
      <c r="S6158">
        <f t="shared" si="774"/>
        <v>12</v>
      </c>
      <c r="T6158" t="str">
        <f t="shared" si="775"/>
        <v>Dec</v>
      </c>
    </row>
    <row r="6159" spans="1:20" x14ac:dyDescent="0.35">
      <c r="A6159" t="s">
        <v>6224</v>
      </c>
      <c r="B6159" s="1">
        <v>46018</v>
      </c>
      <c r="C6159" t="s">
        <v>28</v>
      </c>
      <c r="D6159" t="s">
        <v>29</v>
      </c>
      <c r="E6159" t="s">
        <v>23</v>
      </c>
      <c r="F6159" t="s">
        <v>37</v>
      </c>
      <c r="G6159" t="s">
        <v>46</v>
      </c>
      <c r="H6159" t="s">
        <v>79</v>
      </c>
      <c r="I6159">
        <v>2</v>
      </c>
      <c r="J6159" s="2">
        <v>29.93</v>
      </c>
      <c r="K6159" s="3">
        <v>0.05</v>
      </c>
      <c r="L6159" s="2">
        <v>9.84</v>
      </c>
      <c r="M6159" s="2">
        <f t="shared" si="768"/>
        <v>56.87</v>
      </c>
      <c r="N6159" s="2">
        <f t="shared" si="769"/>
        <v>19.68</v>
      </c>
      <c r="O6159" s="2">
        <f t="shared" si="770"/>
        <v>37.19</v>
      </c>
      <c r="P6159" s="4">
        <f t="shared" si="771"/>
        <v>0.65394759978899242</v>
      </c>
      <c r="Q6159">
        <f t="shared" si="772"/>
        <v>2025</v>
      </c>
      <c r="R6159" t="str">
        <f t="shared" si="773"/>
        <v>Q4</v>
      </c>
      <c r="S6159">
        <f t="shared" si="774"/>
        <v>12</v>
      </c>
      <c r="T6159" t="str">
        <f t="shared" si="775"/>
        <v>Dec</v>
      </c>
    </row>
    <row r="6160" spans="1:20" x14ac:dyDescent="0.35">
      <c r="A6160" t="s">
        <v>6225</v>
      </c>
      <c r="B6160" s="1">
        <v>46018</v>
      </c>
      <c r="C6160" t="s">
        <v>28</v>
      </c>
      <c r="D6160" t="s">
        <v>29</v>
      </c>
      <c r="E6160" t="s">
        <v>43</v>
      </c>
      <c r="F6160" t="s">
        <v>31</v>
      </c>
      <c r="G6160" t="s">
        <v>32</v>
      </c>
      <c r="H6160" t="s">
        <v>86</v>
      </c>
      <c r="I6160">
        <v>3</v>
      </c>
      <c r="J6160" s="2">
        <v>69.959999999999994</v>
      </c>
      <c r="K6160" s="3">
        <v>0</v>
      </c>
      <c r="L6160" s="2">
        <v>24.39</v>
      </c>
      <c r="M6160" s="2">
        <f t="shared" si="768"/>
        <v>209.88</v>
      </c>
      <c r="N6160" s="2">
        <f t="shared" si="769"/>
        <v>73.17</v>
      </c>
      <c r="O6160" s="2">
        <f t="shared" si="770"/>
        <v>136.70999999999998</v>
      </c>
      <c r="P6160" s="4">
        <f t="shared" si="771"/>
        <v>0.6513722126929673</v>
      </c>
      <c r="Q6160">
        <f t="shared" si="772"/>
        <v>2025</v>
      </c>
      <c r="R6160" t="str">
        <f t="shared" si="773"/>
        <v>Q4</v>
      </c>
      <c r="S6160">
        <f t="shared" si="774"/>
        <v>12</v>
      </c>
      <c r="T6160" t="str">
        <f t="shared" si="775"/>
        <v>Dec</v>
      </c>
    </row>
    <row r="6161" spans="1:20" x14ac:dyDescent="0.35">
      <c r="A6161" t="s">
        <v>6226</v>
      </c>
      <c r="B6161" s="1">
        <v>46018</v>
      </c>
      <c r="C6161" t="s">
        <v>41</v>
      </c>
      <c r="D6161" t="s">
        <v>42</v>
      </c>
      <c r="E6161" t="s">
        <v>23</v>
      </c>
      <c r="F6161" t="s">
        <v>37</v>
      </c>
      <c r="G6161" t="s">
        <v>38</v>
      </c>
      <c r="H6161" t="s">
        <v>56</v>
      </c>
      <c r="I6161">
        <v>1</v>
      </c>
      <c r="J6161" s="2">
        <v>83.96</v>
      </c>
      <c r="K6161" s="3">
        <v>0</v>
      </c>
      <c r="L6161" s="2">
        <v>31.76</v>
      </c>
      <c r="M6161" s="2">
        <f t="shared" si="768"/>
        <v>83.96</v>
      </c>
      <c r="N6161" s="2">
        <f t="shared" si="769"/>
        <v>31.76</v>
      </c>
      <c r="O6161" s="2">
        <f t="shared" si="770"/>
        <v>52.199999999999989</v>
      </c>
      <c r="P6161" s="4">
        <f t="shared" si="771"/>
        <v>0.62172463077656015</v>
      </c>
      <c r="Q6161">
        <f t="shared" si="772"/>
        <v>2025</v>
      </c>
      <c r="R6161" t="str">
        <f t="shared" si="773"/>
        <v>Q4</v>
      </c>
      <c r="S6161">
        <f t="shared" si="774"/>
        <v>12</v>
      </c>
      <c r="T6161" t="str">
        <f t="shared" si="775"/>
        <v>Dec</v>
      </c>
    </row>
    <row r="6162" spans="1:20" x14ac:dyDescent="0.35">
      <c r="A6162" t="s">
        <v>6227</v>
      </c>
      <c r="B6162" s="1">
        <v>46018</v>
      </c>
      <c r="C6162" t="s">
        <v>21</v>
      </c>
      <c r="D6162" t="s">
        <v>22</v>
      </c>
      <c r="E6162" t="s">
        <v>23</v>
      </c>
      <c r="F6162" t="s">
        <v>37</v>
      </c>
      <c r="G6162" t="s">
        <v>38</v>
      </c>
      <c r="H6162" t="s">
        <v>44</v>
      </c>
      <c r="I6162">
        <v>2</v>
      </c>
      <c r="J6162" s="2">
        <v>118.57</v>
      </c>
      <c r="K6162" s="3">
        <v>0.1</v>
      </c>
      <c r="L6162" s="2">
        <v>50.17</v>
      </c>
      <c r="M6162" s="2">
        <f t="shared" si="768"/>
        <v>213.43</v>
      </c>
      <c r="N6162" s="2">
        <f t="shared" si="769"/>
        <v>100.34</v>
      </c>
      <c r="O6162" s="2">
        <f t="shared" si="770"/>
        <v>113.09</v>
      </c>
      <c r="P6162" s="4">
        <f t="shared" si="771"/>
        <v>0.52986927798341377</v>
      </c>
      <c r="Q6162">
        <f t="shared" si="772"/>
        <v>2025</v>
      </c>
      <c r="R6162" t="str">
        <f t="shared" si="773"/>
        <v>Q4</v>
      </c>
      <c r="S6162">
        <f t="shared" si="774"/>
        <v>12</v>
      </c>
      <c r="T6162" t="str">
        <f t="shared" si="775"/>
        <v>Dec</v>
      </c>
    </row>
    <row r="6163" spans="1:20" x14ac:dyDescent="0.35">
      <c r="A6163" t="s">
        <v>6228</v>
      </c>
      <c r="B6163" s="1">
        <v>46018</v>
      </c>
      <c r="C6163" t="s">
        <v>21</v>
      </c>
      <c r="D6163" t="s">
        <v>35</v>
      </c>
      <c r="E6163" t="s">
        <v>36</v>
      </c>
      <c r="F6163" t="s">
        <v>37</v>
      </c>
      <c r="G6163" t="s">
        <v>25</v>
      </c>
      <c r="H6163" t="s">
        <v>81</v>
      </c>
      <c r="I6163">
        <v>1</v>
      </c>
      <c r="J6163" s="2">
        <v>41.42</v>
      </c>
      <c r="K6163" s="3">
        <v>0</v>
      </c>
      <c r="L6163" s="2">
        <v>15.91</v>
      </c>
      <c r="M6163" s="2">
        <f t="shared" si="768"/>
        <v>41.42</v>
      </c>
      <c r="N6163" s="2">
        <f t="shared" si="769"/>
        <v>15.91</v>
      </c>
      <c r="O6163" s="2">
        <f t="shared" si="770"/>
        <v>25.51</v>
      </c>
      <c r="P6163" s="4">
        <f t="shared" si="771"/>
        <v>0.61588604538870118</v>
      </c>
      <c r="Q6163">
        <f t="shared" si="772"/>
        <v>2025</v>
      </c>
      <c r="R6163" t="str">
        <f t="shared" si="773"/>
        <v>Q4</v>
      </c>
      <c r="S6163">
        <f t="shared" si="774"/>
        <v>12</v>
      </c>
      <c r="T6163" t="str">
        <f t="shared" si="775"/>
        <v>Dec</v>
      </c>
    </row>
    <row r="6164" spans="1:20" x14ac:dyDescent="0.35">
      <c r="A6164" t="s">
        <v>6229</v>
      </c>
      <c r="B6164" s="1">
        <v>46018</v>
      </c>
      <c r="C6164" t="s">
        <v>28</v>
      </c>
      <c r="D6164" t="s">
        <v>29</v>
      </c>
      <c r="E6164" t="s">
        <v>23</v>
      </c>
      <c r="F6164" t="s">
        <v>31</v>
      </c>
      <c r="G6164" t="s">
        <v>25</v>
      </c>
      <c r="H6164" t="s">
        <v>81</v>
      </c>
      <c r="I6164">
        <v>2</v>
      </c>
      <c r="J6164" s="2">
        <v>43.05</v>
      </c>
      <c r="K6164" s="3">
        <v>0</v>
      </c>
      <c r="L6164" s="2">
        <v>15.78</v>
      </c>
      <c r="M6164" s="2">
        <f t="shared" si="768"/>
        <v>86.1</v>
      </c>
      <c r="N6164" s="2">
        <f t="shared" si="769"/>
        <v>31.56</v>
      </c>
      <c r="O6164" s="2">
        <f t="shared" si="770"/>
        <v>54.539999999999992</v>
      </c>
      <c r="P6164" s="4">
        <f t="shared" si="771"/>
        <v>0.63344947735191637</v>
      </c>
      <c r="Q6164">
        <f t="shared" si="772"/>
        <v>2025</v>
      </c>
      <c r="R6164" t="str">
        <f t="shared" si="773"/>
        <v>Q4</v>
      </c>
      <c r="S6164">
        <f t="shared" si="774"/>
        <v>12</v>
      </c>
      <c r="T6164" t="str">
        <f t="shared" si="775"/>
        <v>Dec</v>
      </c>
    </row>
    <row r="6165" spans="1:20" x14ac:dyDescent="0.35">
      <c r="A6165" t="s">
        <v>6230</v>
      </c>
      <c r="B6165" s="1">
        <v>46018</v>
      </c>
      <c r="C6165" t="s">
        <v>62</v>
      </c>
      <c r="D6165" t="s">
        <v>69</v>
      </c>
      <c r="E6165" t="s">
        <v>52</v>
      </c>
      <c r="F6165" t="s">
        <v>37</v>
      </c>
      <c r="G6165" t="s">
        <v>46</v>
      </c>
      <c r="H6165" t="s">
        <v>79</v>
      </c>
      <c r="I6165">
        <v>2</v>
      </c>
      <c r="J6165" s="2">
        <v>26.04</v>
      </c>
      <c r="K6165" s="3">
        <v>0</v>
      </c>
      <c r="L6165" s="2">
        <v>9.92</v>
      </c>
      <c r="M6165" s="2">
        <f t="shared" si="768"/>
        <v>52.08</v>
      </c>
      <c r="N6165" s="2">
        <f t="shared" si="769"/>
        <v>19.84</v>
      </c>
      <c r="O6165" s="2">
        <f t="shared" si="770"/>
        <v>32.239999999999995</v>
      </c>
      <c r="P6165" s="4">
        <f t="shared" si="771"/>
        <v>0.61904761904761896</v>
      </c>
      <c r="Q6165">
        <f t="shared" si="772"/>
        <v>2025</v>
      </c>
      <c r="R6165" t="str">
        <f t="shared" si="773"/>
        <v>Q4</v>
      </c>
      <c r="S6165">
        <f t="shared" si="774"/>
        <v>12</v>
      </c>
      <c r="T6165" t="str">
        <f t="shared" si="775"/>
        <v>Dec</v>
      </c>
    </row>
    <row r="6166" spans="1:20" x14ac:dyDescent="0.35">
      <c r="A6166" t="s">
        <v>6231</v>
      </c>
      <c r="B6166" s="1">
        <v>46019</v>
      </c>
      <c r="C6166" t="s">
        <v>41</v>
      </c>
      <c r="D6166" t="s">
        <v>42</v>
      </c>
      <c r="E6166" t="s">
        <v>23</v>
      </c>
      <c r="F6166" t="s">
        <v>31</v>
      </c>
      <c r="G6166" t="s">
        <v>46</v>
      </c>
      <c r="H6166" t="s">
        <v>183</v>
      </c>
      <c r="I6166">
        <v>1</v>
      </c>
      <c r="J6166" s="2">
        <v>145.63</v>
      </c>
      <c r="K6166" s="3">
        <v>0</v>
      </c>
      <c r="L6166" s="2">
        <v>64.349999999999994</v>
      </c>
      <c r="M6166" s="2">
        <f t="shared" si="768"/>
        <v>145.63</v>
      </c>
      <c r="N6166" s="2">
        <f t="shared" si="769"/>
        <v>64.349999999999994</v>
      </c>
      <c r="O6166" s="2">
        <f t="shared" si="770"/>
        <v>81.28</v>
      </c>
      <c r="P6166" s="4">
        <f t="shared" si="771"/>
        <v>0.55812675959623703</v>
      </c>
      <c r="Q6166">
        <f t="shared" si="772"/>
        <v>2025</v>
      </c>
      <c r="R6166" t="str">
        <f t="shared" si="773"/>
        <v>Q4</v>
      </c>
      <c r="S6166">
        <f t="shared" si="774"/>
        <v>12</v>
      </c>
      <c r="T6166" t="str">
        <f t="shared" si="775"/>
        <v>Dec</v>
      </c>
    </row>
    <row r="6167" spans="1:20" x14ac:dyDescent="0.35">
      <c r="A6167" t="s">
        <v>6232</v>
      </c>
      <c r="B6167" s="1">
        <v>46019</v>
      </c>
      <c r="C6167" t="s">
        <v>62</v>
      </c>
      <c r="D6167" t="s">
        <v>63</v>
      </c>
      <c r="E6167" t="s">
        <v>23</v>
      </c>
      <c r="F6167" t="s">
        <v>37</v>
      </c>
      <c r="G6167" t="s">
        <v>32</v>
      </c>
      <c r="H6167" t="s">
        <v>113</v>
      </c>
      <c r="I6167">
        <v>3</v>
      </c>
      <c r="J6167" s="2">
        <v>354.08</v>
      </c>
      <c r="K6167" s="3">
        <v>0.1</v>
      </c>
      <c r="L6167" s="2">
        <v>209.85</v>
      </c>
      <c r="M6167" s="2">
        <f t="shared" si="768"/>
        <v>956.02</v>
      </c>
      <c r="N6167" s="2">
        <f t="shared" si="769"/>
        <v>629.54999999999995</v>
      </c>
      <c r="O6167" s="2">
        <f t="shared" si="770"/>
        <v>326.47000000000003</v>
      </c>
      <c r="P6167" s="4">
        <f t="shared" si="771"/>
        <v>0.34148867178510911</v>
      </c>
      <c r="Q6167">
        <f t="shared" si="772"/>
        <v>2025</v>
      </c>
      <c r="R6167" t="str">
        <f t="shared" si="773"/>
        <v>Q4</v>
      </c>
      <c r="S6167">
        <f t="shared" si="774"/>
        <v>12</v>
      </c>
      <c r="T6167" t="str">
        <f t="shared" si="775"/>
        <v>Dec</v>
      </c>
    </row>
    <row r="6168" spans="1:20" x14ac:dyDescent="0.35">
      <c r="A6168" t="s">
        <v>6233</v>
      </c>
      <c r="B6168" s="1">
        <v>46019</v>
      </c>
      <c r="C6168" t="s">
        <v>21</v>
      </c>
      <c r="D6168" t="s">
        <v>35</v>
      </c>
      <c r="E6168" t="s">
        <v>23</v>
      </c>
      <c r="F6168" t="s">
        <v>24</v>
      </c>
      <c r="G6168" t="s">
        <v>53</v>
      </c>
      <c r="H6168" t="s">
        <v>54</v>
      </c>
      <c r="I6168">
        <v>2</v>
      </c>
      <c r="J6168" s="2">
        <v>151.13999999999999</v>
      </c>
      <c r="K6168" s="3">
        <v>0</v>
      </c>
      <c r="L6168" s="2">
        <v>72.09</v>
      </c>
      <c r="M6168" s="2">
        <f t="shared" si="768"/>
        <v>302.27999999999997</v>
      </c>
      <c r="N6168" s="2">
        <f t="shared" si="769"/>
        <v>144.18</v>
      </c>
      <c r="O6168" s="2">
        <f t="shared" si="770"/>
        <v>158.09999999999997</v>
      </c>
      <c r="P6168" s="4">
        <f t="shared" si="771"/>
        <v>0.52302500992457313</v>
      </c>
      <c r="Q6168">
        <f t="shared" si="772"/>
        <v>2025</v>
      </c>
      <c r="R6168" t="str">
        <f t="shared" si="773"/>
        <v>Q4</v>
      </c>
      <c r="S6168">
        <f t="shared" si="774"/>
        <v>12</v>
      </c>
      <c r="T6168" t="str">
        <f t="shared" si="775"/>
        <v>Dec</v>
      </c>
    </row>
    <row r="6169" spans="1:20" x14ac:dyDescent="0.35">
      <c r="A6169" t="s">
        <v>6234</v>
      </c>
      <c r="B6169" s="1">
        <v>46019</v>
      </c>
      <c r="C6169" t="s">
        <v>28</v>
      </c>
      <c r="D6169" t="s">
        <v>29</v>
      </c>
      <c r="E6169" t="s">
        <v>52</v>
      </c>
      <c r="F6169" t="s">
        <v>24</v>
      </c>
      <c r="G6169" t="s">
        <v>32</v>
      </c>
      <c r="H6169" t="s">
        <v>113</v>
      </c>
      <c r="I6169">
        <v>3</v>
      </c>
      <c r="J6169" s="2">
        <v>386.15</v>
      </c>
      <c r="K6169" s="3">
        <v>0.15</v>
      </c>
      <c r="L6169" s="2">
        <v>207.75</v>
      </c>
      <c r="M6169" s="2">
        <f t="shared" si="768"/>
        <v>984.68</v>
      </c>
      <c r="N6169" s="2">
        <f t="shared" si="769"/>
        <v>623.25</v>
      </c>
      <c r="O6169" s="2">
        <f t="shared" si="770"/>
        <v>361.42999999999995</v>
      </c>
      <c r="P6169" s="4">
        <f t="shared" si="771"/>
        <v>0.36705325588008286</v>
      </c>
      <c r="Q6169">
        <f t="shared" si="772"/>
        <v>2025</v>
      </c>
      <c r="R6169" t="str">
        <f t="shared" si="773"/>
        <v>Q4</v>
      </c>
      <c r="S6169">
        <f t="shared" si="774"/>
        <v>12</v>
      </c>
      <c r="T6169" t="str">
        <f t="shared" si="775"/>
        <v>Dec</v>
      </c>
    </row>
    <row r="6170" spans="1:20" x14ac:dyDescent="0.35">
      <c r="A6170" t="s">
        <v>6235</v>
      </c>
      <c r="B6170" s="1">
        <v>46019</v>
      </c>
      <c r="C6170" t="s">
        <v>28</v>
      </c>
      <c r="D6170" t="s">
        <v>29</v>
      </c>
      <c r="E6170" t="s">
        <v>30</v>
      </c>
      <c r="F6170" t="s">
        <v>31</v>
      </c>
      <c r="G6170" t="s">
        <v>32</v>
      </c>
      <c r="H6170" t="s">
        <v>33</v>
      </c>
      <c r="I6170">
        <v>8</v>
      </c>
      <c r="J6170" s="2">
        <v>40.11</v>
      </c>
      <c r="K6170" s="3">
        <v>0.1</v>
      </c>
      <c r="L6170" s="2">
        <v>12.59</v>
      </c>
      <c r="M6170" s="2">
        <f t="shared" si="768"/>
        <v>288.79000000000002</v>
      </c>
      <c r="N6170" s="2">
        <f t="shared" si="769"/>
        <v>100.72</v>
      </c>
      <c r="O6170" s="2">
        <f t="shared" si="770"/>
        <v>188.07000000000002</v>
      </c>
      <c r="P6170" s="4">
        <f t="shared" si="771"/>
        <v>0.65123446102704385</v>
      </c>
      <c r="Q6170">
        <f t="shared" si="772"/>
        <v>2025</v>
      </c>
      <c r="R6170" t="str">
        <f t="shared" si="773"/>
        <v>Q4</v>
      </c>
      <c r="S6170">
        <f t="shared" si="774"/>
        <v>12</v>
      </c>
      <c r="T6170" t="str">
        <f t="shared" si="775"/>
        <v>Dec</v>
      </c>
    </row>
    <row r="6171" spans="1:20" x14ac:dyDescent="0.35">
      <c r="A6171" t="s">
        <v>6236</v>
      </c>
      <c r="B6171" s="1">
        <v>46019</v>
      </c>
      <c r="C6171" t="s">
        <v>21</v>
      </c>
      <c r="D6171" t="s">
        <v>35</v>
      </c>
      <c r="E6171" t="s">
        <v>43</v>
      </c>
      <c r="F6171" t="s">
        <v>24</v>
      </c>
      <c r="G6171" t="s">
        <v>38</v>
      </c>
      <c r="H6171" t="s">
        <v>56</v>
      </c>
      <c r="I6171">
        <v>2</v>
      </c>
      <c r="J6171" s="2">
        <v>80.209999999999994</v>
      </c>
      <c r="K6171" s="3">
        <v>0</v>
      </c>
      <c r="L6171" s="2">
        <v>32.83</v>
      </c>
      <c r="M6171" s="2">
        <f t="shared" si="768"/>
        <v>160.41999999999999</v>
      </c>
      <c r="N6171" s="2">
        <f t="shared" si="769"/>
        <v>65.66</v>
      </c>
      <c r="O6171" s="2">
        <f t="shared" si="770"/>
        <v>94.759999999999991</v>
      </c>
      <c r="P6171" s="4">
        <f t="shared" si="771"/>
        <v>0.59069941403814985</v>
      </c>
      <c r="Q6171">
        <f t="shared" si="772"/>
        <v>2025</v>
      </c>
      <c r="R6171" t="str">
        <f t="shared" si="773"/>
        <v>Q4</v>
      </c>
      <c r="S6171">
        <f t="shared" si="774"/>
        <v>12</v>
      </c>
      <c r="T6171" t="str">
        <f t="shared" si="775"/>
        <v>Dec</v>
      </c>
    </row>
    <row r="6172" spans="1:20" x14ac:dyDescent="0.35">
      <c r="A6172" t="s">
        <v>6237</v>
      </c>
      <c r="B6172" s="1">
        <v>46019</v>
      </c>
      <c r="C6172" t="s">
        <v>41</v>
      </c>
      <c r="D6172" t="s">
        <v>90</v>
      </c>
      <c r="E6172" t="s">
        <v>23</v>
      </c>
      <c r="F6172" t="s">
        <v>24</v>
      </c>
      <c r="G6172" t="s">
        <v>32</v>
      </c>
      <c r="H6172" t="s">
        <v>86</v>
      </c>
      <c r="I6172">
        <v>1</v>
      </c>
      <c r="J6172" s="2">
        <v>73.23</v>
      </c>
      <c r="K6172" s="3">
        <v>0.05</v>
      </c>
      <c r="L6172" s="2">
        <v>24.6</v>
      </c>
      <c r="M6172" s="2">
        <f t="shared" si="768"/>
        <v>69.569999999999993</v>
      </c>
      <c r="N6172" s="2">
        <f t="shared" si="769"/>
        <v>24.6</v>
      </c>
      <c r="O6172" s="2">
        <f t="shared" si="770"/>
        <v>44.969999999999992</v>
      </c>
      <c r="P6172" s="4">
        <f t="shared" si="771"/>
        <v>0.64639931004743423</v>
      </c>
      <c r="Q6172">
        <f t="shared" si="772"/>
        <v>2025</v>
      </c>
      <c r="R6172" t="str">
        <f t="shared" si="773"/>
        <v>Q4</v>
      </c>
      <c r="S6172">
        <f t="shared" si="774"/>
        <v>12</v>
      </c>
      <c r="T6172" t="str">
        <f t="shared" si="775"/>
        <v>Dec</v>
      </c>
    </row>
    <row r="6173" spans="1:20" x14ac:dyDescent="0.35">
      <c r="A6173" t="s">
        <v>6238</v>
      </c>
      <c r="B6173" s="1">
        <v>46019</v>
      </c>
      <c r="C6173" t="s">
        <v>21</v>
      </c>
      <c r="D6173" t="s">
        <v>35</v>
      </c>
      <c r="E6173" t="s">
        <v>23</v>
      </c>
      <c r="F6173" t="s">
        <v>24</v>
      </c>
      <c r="G6173" t="s">
        <v>46</v>
      </c>
      <c r="H6173" t="s">
        <v>75</v>
      </c>
      <c r="I6173">
        <v>2</v>
      </c>
      <c r="J6173" s="2">
        <v>34.1</v>
      </c>
      <c r="K6173" s="3">
        <v>0.05</v>
      </c>
      <c r="L6173" s="2">
        <v>10.29</v>
      </c>
      <c r="M6173" s="2">
        <f t="shared" si="768"/>
        <v>64.790000000000006</v>
      </c>
      <c r="N6173" s="2">
        <f t="shared" si="769"/>
        <v>20.58</v>
      </c>
      <c r="O6173" s="2">
        <f t="shared" si="770"/>
        <v>44.210000000000008</v>
      </c>
      <c r="P6173" s="4">
        <f t="shared" si="771"/>
        <v>0.68235838864022236</v>
      </c>
      <c r="Q6173">
        <f t="shared" si="772"/>
        <v>2025</v>
      </c>
      <c r="R6173" t="str">
        <f t="shared" si="773"/>
        <v>Q4</v>
      </c>
      <c r="S6173">
        <f t="shared" si="774"/>
        <v>12</v>
      </c>
      <c r="T6173" t="str">
        <f t="shared" si="775"/>
        <v>Dec</v>
      </c>
    </row>
    <row r="6174" spans="1:20" x14ac:dyDescent="0.35">
      <c r="A6174" t="s">
        <v>6239</v>
      </c>
      <c r="B6174" s="1">
        <v>46019</v>
      </c>
      <c r="C6174" t="s">
        <v>28</v>
      </c>
      <c r="D6174" t="s">
        <v>29</v>
      </c>
      <c r="E6174" t="s">
        <v>23</v>
      </c>
      <c r="F6174" t="s">
        <v>37</v>
      </c>
      <c r="G6174" t="s">
        <v>32</v>
      </c>
      <c r="H6174" t="s">
        <v>33</v>
      </c>
      <c r="I6174">
        <v>3</v>
      </c>
      <c r="J6174" s="2">
        <v>39.93</v>
      </c>
      <c r="K6174" s="3">
        <v>0</v>
      </c>
      <c r="L6174" s="2">
        <v>12.32</v>
      </c>
      <c r="M6174" s="2">
        <f t="shared" si="768"/>
        <v>119.79</v>
      </c>
      <c r="N6174" s="2">
        <f t="shared" si="769"/>
        <v>36.96</v>
      </c>
      <c r="O6174" s="2">
        <f t="shared" si="770"/>
        <v>82.830000000000013</v>
      </c>
      <c r="P6174" s="4">
        <f t="shared" si="771"/>
        <v>0.69146005509641884</v>
      </c>
      <c r="Q6174">
        <f t="shared" si="772"/>
        <v>2025</v>
      </c>
      <c r="R6174" t="str">
        <f t="shared" si="773"/>
        <v>Q4</v>
      </c>
      <c r="S6174">
        <f t="shared" si="774"/>
        <v>12</v>
      </c>
      <c r="T6174" t="str">
        <f t="shared" si="775"/>
        <v>Dec</v>
      </c>
    </row>
    <row r="6175" spans="1:20" x14ac:dyDescent="0.35">
      <c r="A6175" t="s">
        <v>6240</v>
      </c>
      <c r="B6175" s="1">
        <v>46019</v>
      </c>
      <c r="C6175" t="s">
        <v>28</v>
      </c>
      <c r="D6175" t="s">
        <v>29</v>
      </c>
      <c r="E6175" t="s">
        <v>23</v>
      </c>
      <c r="F6175" t="s">
        <v>24</v>
      </c>
      <c r="G6175" t="s">
        <v>46</v>
      </c>
      <c r="H6175" t="s">
        <v>75</v>
      </c>
      <c r="I6175">
        <v>1</v>
      </c>
      <c r="J6175" s="2">
        <v>35.51</v>
      </c>
      <c r="K6175" s="3">
        <v>0.1</v>
      </c>
      <c r="L6175" s="2">
        <v>10.48</v>
      </c>
      <c r="M6175" s="2">
        <f t="shared" si="768"/>
        <v>31.96</v>
      </c>
      <c r="N6175" s="2">
        <f t="shared" si="769"/>
        <v>10.48</v>
      </c>
      <c r="O6175" s="2">
        <f t="shared" si="770"/>
        <v>21.48</v>
      </c>
      <c r="P6175" s="4">
        <f t="shared" si="771"/>
        <v>0.67209011264080099</v>
      </c>
      <c r="Q6175">
        <f t="shared" si="772"/>
        <v>2025</v>
      </c>
      <c r="R6175" t="str">
        <f t="shared" si="773"/>
        <v>Q4</v>
      </c>
      <c r="S6175">
        <f t="shared" si="774"/>
        <v>12</v>
      </c>
      <c r="T6175" t="str">
        <f t="shared" si="775"/>
        <v>Dec</v>
      </c>
    </row>
    <row r="6176" spans="1:20" x14ac:dyDescent="0.35">
      <c r="A6176" t="s">
        <v>6241</v>
      </c>
      <c r="B6176" s="1">
        <v>46019</v>
      </c>
      <c r="C6176" t="s">
        <v>62</v>
      </c>
      <c r="D6176" t="s">
        <v>69</v>
      </c>
      <c r="E6176" t="s">
        <v>23</v>
      </c>
      <c r="F6176" t="s">
        <v>37</v>
      </c>
      <c r="G6176" t="s">
        <v>32</v>
      </c>
      <c r="H6176" t="s">
        <v>33</v>
      </c>
      <c r="I6176">
        <v>1</v>
      </c>
      <c r="J6176" s="2">
        <v>36.200000000000003</v>
      </c>
      <c r="K6176" s="3">
        <v>0.05</v>
      </c>
      <c r="L6176" s="2">
        <v>12.76</v>
      </c>
      <c r="M6176" s="2">
        <f t="shared" si="768"/>
        <v>34.39</v>
      </c>
      <c r="N6176" s="2">
        <f t="shared" si="769"/>
        <v>12.76</v>
      </c>
      <c r="O6176" s="2">
        <f t="shared" si="770"/>
        <v>21.630000000000003</v>
      </c>
      <c r="P6176" s="4">
        <f t="shared" si="771"/>
        <v>0.62896190753125913</v>
      </c>
      <c r="Q6176">
        <f t="shared" si="772"/>
        <v>2025</v>
      </c>
      <c r="R6176" t="str">
        <f t="shared" si="773"/>
        <v>Q4</v>
      </c>
      <c r="S6176">
        <f t="shared" si="774"/>
        <v>12</v>
      </c>
      <c r="T6176" t="str">
        <f t="shared" si="775"/>
        <v>Dec</v>
      </c>
    </row>
    <row r="6177" spans="1:20" x14ac:dyDescent="0.35">
      <c r="A6177" t="s">
        <v>6242</v>
      </c>
      <c r="B6177" s="1">
        <v>46019</v>
      </c>
      <c r="C6177" t="s">
        <v>21</v>
      </c>
      <c r="D6177" t="s">
        <v>35</v>
      </c>
      <c r="E6177" t="s">
        <v>23</v>
      </c>
      <c r="F6177" t="s">
        <v>37</v>
      </c>
      <c r="G6177" t="s">
        <v>25</v>
      </c>
      <c r="H6177" t="s">
        <v>72</v>
      </c>
      <c r="I6177">
        <v>5</v>
      </c>
      <c r="J6177" s="2">
        <v>189.16</v>
      </c>
      <c r="K6177" s="3">
        <v>0</v>
      </c>
      <c r="L6177" s="2">
        <v>101.96</v>
      </c>
      <c r="M6177" s="2">
        <f t="shared" si="768"/>
        <v>945.8</v>
      </c>
      <c r="N6177" s="2">
        <f t="shared" si="769"/>
        <v>509.8</v>
      </c>
      <c r="O6177" s="2">
        <f t="shared" si="770"/>
        <v>435.99999999999994</v>
      </c>
      <c r="P6177" s="4">
        <f t="shared" si="771"/>
        <v>0.46098540917741593</v>
      </c>
      <c r="Q6177">
        <f t="shared" si="772"/>
        <v>2025</v>
      </c>
      <c r="R6177" t="str">
        <f t="shared" si="773"/>
        <v>Q4</v>
      </c>
      <c r="S6177">
        <f t="shared" si="774"/>
        <v>12</v>
      </c>
      <c r="T6177" t="str">
        <f t="shared" si="775"/>
        <v>Dec</v>
      </c>
    </row>
    <row r="6178" spans="1:20" x14ac:dyDescent="0.35">
      <c r="A6178" t="s">
        <v>6243</v>
      </c>
      <c r="B6178" s="1">
        <v>46019</v>
      </c>
      <c r="C6178" t="s">
        <v>21</v>
      </c>
      <c r="D6178" t="s">
        <v>35</v>
      </c>
      <c r="E6178" t="s">
        <v>36</v>
      </c>
      <c r="F6178" t="s">
        <v>37</v>
      </c>
      <c r="G6178" t="s">
        <v>46</v>
      </c>
      <c r="H6178" t="s">
        <v>47</v>
      </c>
      <c r="I6178">
        <v>1</v>
      </c>
      <c r="J6178" s="2">
        <v>490.42</v>
      </c>
      <c r="K6178" s="3">
        <v>0</v>
      </c>
      <c r="L6178" s="2">
        <v>252.84</v>
      </c>
      <c r="M6178" s="2">
        <f t="shared" si="768"/>
        <v>490.42</v>
      </c>
      <c r="N6178" s="2">
        <f t="shared" si="769"/>
        <v>252.84</v>
      </c>
      <c r="O6178" s="2">
        <f t="shared" si="770"/>
        <v>237.58</v>
      </c>
      <c r="P6178" s="4">
        <f t="shared" si="771"/>
        <v>0.48444190693691125</v>
      </c>
      <c r="Q6178">
        <f t="shared" si="772"/>
        <v>2025</v>
      </c>
      <c r="R6178" t="str">
        <f t="shared" si="773"/>
        <v>Q4</v>
      </c>
      <c r="S6178">
        <f t="shared" si="774"/>
        <v>12</v>
      </c>
      <c r="T6178" t="str">
        <f t="shared" si="775"/>
        <v>Dec</v>
      </c>
    </row>
    <row r="6179" spans="1:20" x14ac:dyDescent="0.35">
      <c r="A6179" t="s">
        <v>6244</v>
      </c>
      <c r="B6179" s="1">
        <v>46020</v>
      </c>
      <c r="C6179" t="s">
        <v>21</v>
      </c>
      <c r="D6179" t="s">
        <v>22</v>
      </c>
      <c r="E6179" t="s">
        <v>23</v>
      </c>
      <c r="F6179" t="s">
        <v>37</v>
      </c>
      <c r="G6179" t="s">
        <v>38</v>
      </c>
      <c r="H6179" t="s">
        <v>44</v>
      </c>
      <c r="I6179">
        <v>2</v>
      </c>
      <c r="J6179" s="2">
        <v>119.17</v>
      </c>
      <c r="K6179" s="3">
        <v>0.1</v>
      </c>
      <c r="L6179" s="2">
        <v>50.24</v>
      </c>
      <c r="M6179" s="2">
        <f t="shared" si="768"/>
        <v>214.51</v>
      </c>
      <c r="N6179" s="2">
        <f t="shared" si="769"/>
        <v>100.48</v>
      </c>
      <c r="O6179" s="2">
        <f t="shared" si="770"/>
        <v>114.02999999999999</v>
      </c>
      <c r="P6179" s="4">
        <f t="shared" si="771"/>
        <v>0.53158360915575031</v>
      </c>
      <c r="Q6179">
        <f t="shared" si="772"/>
        <v>2025</v>
      </c>
      <c r="R6179" t="str">
        <f t="shared" si="773"/>
        <v>Q4</v>
      </c>
      <c r="S6179">
        <f t="shared" si="774"/>
        <v>12</v>
      </c>
      <c r="T6179" t="str">
        <f t="shared" si="775"/>
        <v>Dec</v>
      </c>
    </row>
    <row r="6180" spans="1:20" x14ac:dyDescent="0.35">
      <c r="A6180" t="s">
        <v>6245</v>
      </c>
      <c r="B6180" s="1">
        <v>46020</v>
      </c>
      <c r="C6180" t="s">
        <v>62</v>
      </c>
      <c r="D6180" t="s">
        <v>63</v>
      </c>
      <c r="E6180" t="s">
        <v>43</v>
      </c>
      <c r="F6180" t="s">
        <v>37</v>
      </c>
      <c r="G6180" t="s">
        <v>25</v>
      </c>
      <c r="H6180" t="s">
        <v>72</v>
      </c>
      <c r="I6180">
        <v>2</v>
      </c>
      <c r="J6180" s="2">
        <v>177.14</v>
      </c>
      <c r="K6180" s="3">
        <v>0.15</v>
      </c>
      <c r="L6180" s="2">
        <v>104.92</v>
      </c>
      <c r="M6180" s="2">
        <f t="shared" si="768"/>
        <v>301.14</v>
      </c>
      <c r="N6180" s="2">
        <f t="shared" si="769"/>
        <v>209.84</v>
      </c>
      <c r="O6180" s="2">
        <f t="shared" si="770"/>
        <v>91.299999999999983</v>
      </c>
      <c r="P6180" s="4">
        <f t="shared" si="771"/>
        <v>0.30318124460383872</v>
      </c>
      <c r="Q6180">
        <f t="shared" si="772"/>
        <v>2025</v>
      </c>
      <c r="R6180" t="str">
        <f t="shared" si="773"/>
        <v>Q4</v>
      </c>
      <c r="S6180">
        <f t="shared" si="774"/>
        <v>12</v>
      </c>
      <c r="T6180" t="str">
        <f t="shared" si="775"/>
        <v>Dec</v>
      </c>
    </row>
    <row r="6181" spans="1:20" x14ac:dyDescent="0.35">
      <c r="A6181" t="s">
        <v>6246</v>
      </c>
      <c r="B6181" s="1">
        <v>46020</v>
      </c>
      <c r="C6181" t="s">
        <v>28</v>
      </c>
      <c r="D6181" t="s">
        <v>29</v>
      </c>
      <c r="E6181" t="s">
        <v>23</v>
      </c>
      <c r="F6181" t="s">
        <v>37</v>
      </c>
      <c r="G6181" t="s">
        <v>53</v>
      </c>
      <c r="H6181" t="s">
        <v>54</v>
      </c>
      <c r="I6181">
        <v>2</v>
      </c>
      <c r="J6181" s="2">
        <v>154.44</v>
      </c>
      <c r="K6181" s="3">
        <v>0</v>
      </c>
      <c r="L6181" s="2">
        <v>72.64</v>
      </c>
      <c r="M6181" s="2">
        <f t="shared" si="768"/>
        <v>308.88</v>
      </c>
      <c r="N6181" s="2">
        <f t="shared" si="769"/>
        <v>145.28</v>
      </c>
      <c r="O6181" s="2">
        <f t="shared" si="770"/>
        <v>163.6</v>
      </c>
      <c r="P6181" s="4">
        <f t="shared" si="771"/>
        <v>0.52965552965552964</v>
      </c>
      <c r="Q6181">
        <f t="shared" si="772"/>
        <v>2025</v>
      </c>
      <c r="R6181" t="str">
        <f t="shared" si="773"/>
        <v>Q4</v>
      </c>
      <c r="S6181">
        <f t="shared" si="774"/>
        <v>12</v>
      </c>
      <c r="T6181" t="str">
        <f t="shared" si="775"/>
        <v>Dec</v>
      </c>
    </row>
    <row r="6182" spans="1:20" x14ac:dyDescent="0.35">
      <c r="A6182" t="s">
        <v>6247</v>
      </c>
      <c r="B6182" s="1">
        <v>46020</v>
      </c>
      <c r="C6182" t="s">
        <v>21</v>
      </c>
      <c r="D6182" t="s">
        <v>35</v>
      </c>
      <c r="E6182" t="s">
        <v>23</v>
      </c>
      <c r="F6182" t="s">
        <v>37</v>
      </c>
      <c r="G6182" t="s">
        <v>25</v>
      </c>
      <c r="H6182" t="s">
        <v>81</v>
      </c>
      <c r="I6182">
        <v>1</v>
      </c>
      <c r="J6182" s="2">
        <v>41.28</v>
      </c>
      <c r="K6182" s="3">
        <v>0</v>
      </c>
      <c r="L6182" s="2">
        <v>16.32</v>
      </c>
      <c r="M6182" s="2">
        <f t="shared" si="768"/>
        <v>41.28</v>
      </c>
      <c r="N6182" s="2">
        <f t="shared" si="769"/>
        <v>16.32</v>
      </c>
      <c r="O6182" s="2">
        <f t="shared" si="770"/>
        <v>24.96</v>
      </c>
      <c r="P6182" s="4">
        <f t="shared" si="771"/>
        <v>0.60465116279069764</v>
      </c>
      <c r="Q6182">
        <f t="shared" si="772"/>
        <v>2025</v>
      </c>
      <c r="R6182" t="str">
        <f t="shared" si="773"/>
        <v>Q4</v>
      </c>
      <c r="S6182">
        <f t="shared" si="774"/>
        <v>12</v>
      </c>
      <c r="T6182" t="str">
        <f t="shared" si="775"/>
        <v>Dec</v>
      </c>
    </row>
    <row r="6183" spans="1:20" x14ac:dyDescent="0.35">
      <c r="A6183" t="s">
        <v>6248</v>
      </c>
      <c r="B6183" s="1">
        <v>46020</v>
      </c>
      <c r="C6183" t="s">
        <v>28</v>
      </c>
      <c r="D6183" t="s">
        <v>49</v>
      </c>
      <c r="E6183" t="s">
        <v>52</v>
      </c>
      <c r="F6183" t="s">
        <v>37</v>
      </c>
      <c r="G6183" t="s">
        <v>32</v>
      </c>
      <c r="H6183" t="s">
        <v>86</v>
      </c>
      <c r="I6183">
        <v>2</v>
      </c>
      <c r="J6183" s="2">
        <v>72.02</v>
      </c>
      <c r="K6183" s="3">
        <v>0.1</v>
      </c>
      <c r="L6183" s="2">
        <v>24.46</v>
      </c>
      <c r="M6183" s="2">
        <f t="shared" si="768"/>
        <v>129.63999999999999</v>
      </c>
      <c r="N6183" s="2">
        <f t="shared" si="769"/>
        <v>48.92</v>
      </c>
      <c r="O6183" s="2">
        <f t="shared" si="770"/>
        <v>80.719999999999985</v>
      </c>
      <c r="P6183" s="4">
        <f t="shared" si="771"/>
        <v>0.62264733107065717</v>
      </c>
      <c r="Q6183">
        <f t="shared" si="772"/>
        <v>2025</v>
      </c>
      <c r="R6183" t="str">
        <f t="shared" si="773"/>
        <v>Q4</v>
      </c>
      <c r="S6183">
        <f t="shared" si="774"/>
        <v>12</v>
      </c>
      <c r="T6183" t="str">
        <f t="shared" si="775"/>
        <v>Dec</v>
      </c>
    </row>
    <row r="6184" spans="1:20" x14ac:dyDescent="0.35">
      <c r="A6184" t="s">
        <v>6249</v>
      </c>
      <c r="B6184" s="1">
        <v>46020</v>
      </c>
      <c r="C6184" t="s">
        <v>21</v>
      </c>
      <c r="D6184" t="s">
        <v>35</v>
      </c>
      <c r="E6184" t="s">
        <v>36</v>
      </c>
      <c r="F6184" t="s">
        <v>24</v>
      </c>
      <c r="G6184" t="s">
        <v>38</v>
      </c>
      <c r="H6184" t="s">
        <v>84</v>
      </c>
      <c r="I6184">
        <v>3</v>
      </c>
      <c r="J6184" s="2">
        <v>257.42</v>
      </c>
      <c r="K6184" s="3">
        <v>0.1</v>
      </c>
      <c r="L6184" s="2">
        <v>128.94999999999999</v>
      </c>
      <c r="M6184" s="2">
        <f t="shared" si="768"/>
        <v>695.03</v>
      </c>
      <c r="N6184" s="2">
        <f t="shared" si="769"/>
        <v>386.85</v>
      </c>
      <c r="O6184" s="2">
        <f t="shared" si="770"/>
        <v>308.17999999999995</v>
      </c>
      <c r="P6184" s="4">
        <f t="shared" si="771"/>
        <v>0.44340532063364169</v>
      </c>
      <c r="Q6184">
        <f t="shared" si="772"/>
        <v>2025</v>
      </c>
      <c r="R6184" t="str">
        <f t="shared" si="773"/>
        <v>Q4</v>
      </c>
      <c r="S6184">
        <f t="shared" si="774"/>
        <v>12</v>
      </c>
      <c r="T6184" t="str">
        <f t="shared" si="775"/>
        <v>Dec</v>
      </c>
    </row>
    <row r="6185" spans="1:20" x14ac:dyDescent="0.35">
      <c r="A6185" t="s">
        <v>6250</v>
      </c>
      <c r="B6185" s="1">
        <v>46020</v>
      </c>
      <c r="C6185" t="s">
        <v>62</v>
      </c>
      <c r="D6185" t="s">
        <v>63</v>
      </c>
      <c r="E6185" t="s">
        <v>52</v>
      </c>
      <c r="F6185" t="s">
        <v>37</v>
      </c>
      <c r="G6185" t="s">
        <v>53</v>
      </c>
      <c r="H6185" t="s">
        <v>66</v>
      </c>
      <c r="I6185">
        <v>3</v>
      </c>
      <c r="J6185" s="2">
        <v>104.7</v>
      </c>
      <c r="K6185" s="3">
        <v>0.1</v>
      </c>
      <c r="L6185" s="2">
        <v>44.73</v>
      </c>
      <c r="M6185" s="2">
        <f t="shared" si="768"/>
        <v>282.69</v>
      </c>
      <c r="N6185" s="2">
        <f t="shared" si="769"/>
        <v>134.19</v>
      </c>
      <c r="O6185" s="2">
        <f t="shared" si="770"/>
        <v>148.5</v>
      </c>
      <c r="P6185" s="4">
        <f t="shared" si="771"/>
        <v>0.52531041069723017</v>
      </c>
      <c r="Q6185">
        <f t="shared" si="772"/>
        <v>2025</v>
      </c>
      <c r="R6185" t="str">
        <f t="shared" si="773"/>
        <v>Q4</v>
      </c>
      <c r="S6185">
        <f t="shared" si="774"/>
        <v>12</v>
      </c>
      <c r="T6185" t="str">
        <f t="shared" si="775"/>
        <v>Dec</v>
      </c>
    </row>
    <row r="6186" spans="1:20" x14ac:dyDescent="0.35">
      <c r="A6186" t="s">
        <v>6251</v>
      </c>
      <c r="B6186" s="1">
        <v>46020</v>
      </c>
      <c r="C6186" t="s">
        <v>21</v>
      </c>
      <c r="D6186" t="s">
        <v>22</v>
      </c>
      <c r="E6186" t="s">
        <v>23</v>
      </c>
      <c r="F6186" t="s">
        <v>24</v>
      </c>
      <c r="G6186" t="s">
        <v>32</v>
      </c>
      <c r="H6186" t="s">
        <v>33</v>
      </c>
      <c r="I6186">
        <v>3</v>
      </c>
      <c r="J6186" s="2">
        <v>39.08</v>
      </c>
      <c r="K6186" s="3">
        <v>0</v>
      </c>
      <c r="L6186" s="2">
        <v>12.99</v>
      </c>
      <c r="M6186" s="2">
        <f t="shared" si="768"/>
        <v>117.24</v>
      </c>
      <c r="N6186" s="2">
        <f t="shared" si="769"/>
        <v>38.97</v>
      </c>
      <c r="O6186" s="2">
        <f t="shared" si="770"/>
        <v>78.27</v>
      </c>
      <c r="P6186" s="4">
        <f t="shared" si="771"/>
        <v>0.66760491299897651</v>
      </c>
      <c r="Q6186">
        <f t="shared" si="772"/>
        <v>2025</v>
      </c>
      <c r="R6186" t="str">
        <f t="shared" si="773"/>
        <v>Q4</v>
      </c>
      <c r="S6186">
        <f t="shared" si="774"/>
        <v>12</v>
      </c>
      <c r="T6186" t="str">
        <f t="shared" si="775"/>
        <v>Dec</v>
      </c>
    </row>
    <row r="6187" spans="1:20" x14ac:dyDescent="0.35">
      <c r="A6187" t="s">
        <v>6252</v>
      </c>
      <c r="B6187" s="1">
        <v>46020</v>
      </c>
      <c r="C6187" t="s">
        <v>28</v>
      </c>
      <c r="D6187" t="s">
        <v>29</v>
      </c>
      <c r="E6187" t="s">
        <v>23</v>
      </c>
      <c r="F6187" t="s">
        <v>37</v>
      </c>
      <c r="G6187" t="s">
        <v>32</v>
      </c>
      <c r="H6187" t="s">
        <v>50</v>
      </c>
      <c r="I6187">
        <v>6</v>
      </c>
      <c r="J6187" s="2">
        <v>227.41</v>
      </c>
      <c r="K6187" s="3">
        <v>0.05</v>
      </c>
      <c r="L6187" s="2">
        <v>120.43</v>
      </c>
      <c r="M6187" s="2">
        <f t="shared" si="768"/>
        <v>1296.24</v>
      </c>
      <c r="N6187" s="2">
        <f t="shared" si="769"/>
        <v>722.58</v>
      </c>
      <c r="O6187" s="2">
        <f t="shared" si="770"/>
        <v>573.66</v>
      </c>
      <c r="P6187" s="4">
        <f t="shared" si="771"/>
        <v>0.44255693390112938</v>
      </c>
      <c r="Q6187">
        <f t="shared" si="772"/>
        <v>2025</v>
      </c>
      <c r="R6187" t="str">
        <f t="shared" si="773"/>
        <v>Q4</v>
      </c>
      <c r="S6187">
        <f t="shared" si="774"/>
        <v>12</v>
      </c>
      <c r="T6187" t="str">
        <f t="shared" si="775"/>
        <v>Dec</v>
      </c>
    </row>
    <row r="6188" spans="1:20" x14ac:dyDescent="0.35">
      <c r="A6188" t="s">
        <v>6253</v>
      </c>
      <c r="B6188" s="1">
        <v>46021</v>
      </c>
      <c r="C6188" t="s">
        <v>62</v>
      </c>
      <c r="D6188" t="s">
        <v>63</v>
      </c>
      <c r="E6188" t="s">
        <v>43</v>
      </c>
      <c r="F6188" t="s">
        <v>24</v>
      </c>
      <c r="G6188" t="s">
        <v>53</v>
      </c>
      <c r="H6188" t="s">
        <v>70</v>
      </c>
      <c r="I6188">
        <v>6</v>
      </c>
      <c r="J6188" s="2">
        <v>51.28</v>
      </c>
      <c r="K6188" s="3">
        <v>0.05</v>
      </c>
      <c r="L6188" s="2">
        <v>18.940000000000001</v>
      </c>
      <c r="M6188" s="2">
        <f t="shared" si="768"/>
        <v>292.3</v>
      </c>
      <c r="N6188" s="2">
        <f t="shared" si="769"/>
        <v>113.64</v>
      </c>
      <c r="O6188" s="2">
        <f t="shared" si="770"/>
        <v>178.66000000000003</v>
      </c>
      <c r="P6188" s="4">
        <f t="shared" si="771"/>
        <v>0.61122134793020877</v>
      </c>
      <c r="Q6188">
        <f t="shared" si="772"/>
        <v>2025</v>
      </c>
      <c r="R6188" t="str">
        <f t="shared" si="773"/>
        <v>Q4</v>
      </c>
      <c r="S6188">
        <f t="shared" si="774"/>
        <v>12</v>
      </c>
      <c r="T6188" t="str">
        <f t="shared" si="775"/>
        <v>Dec</v>
      </c>
    </row>
    <row r="6189" spans="1:20" x14ac:dyDescent="0.35">
      <c r="A6189" t="s">
        <v>6254</v>
      </c>
      <c r="B6189" s="1">
        <v>46021</v>
      </c>
      <c r="C6189" t="s">
        <v>21</v>
      </c>
      <c r="D6189" t="s">
        <v>35</v>
      </c>
      <c r="E6189" t="s">
        <v>36</v>
      </c>
      <c r="F6189" t="s">
        <v>37</v>
      </c>
      <c r="G6189" t="s">
        <v>25</v>
      </c>
      <c r="H6189" t="s">
        <v>26</v>
      </c>
      <c r="I6189">
        <v>1</v>
      </c>
      <c r="J6189" s="2">
        <v>24.38</v>
      </c>
      <c r="K6189" s="3">
        <v>0.1</v>
      </c>
      <c r="L6189" s="2">
        <v>6.79</v>
      </c>
      <c r="M6189" s="2">
        <f t="shared" si="768"/>
        <v>21.94</v>
      </c>
      <c r="N6189" s="2">
        <f t="shared" si="769"/>
        <v>6.79</v>
      </c>
      <c r="O6189" s="2">
        <f t="shared" si="770"/>
        <v>15.150000000000002</v>
      </c>
      <c r="P6189" s="4">
        <f t="shared" si="771"/>
        <v>0.69051959890610759</v>
      </c>
      <c r="Q6189">
        <f t="shared" si="772"/>
        <v>2025</v>
      </c>
      <c r="R6189" t="str">
        <f t="shared" si="773"/>
        <v>Q4</v>
      </c>
      <c r="S6189">
        <f t="shared" si="774"/>
        <v>12</v>
      </c>
      <c r="T6189" t="str">
        <f t="shared" si="775"/>
        <v>Dec</v>
      </c>
    </row>
    <row r="6190" spans="1:20" x14ac:dyDescent="0.35">
      <c r="A6190" t="s">
        <v>6255</v>
      </c>
      <c r="B6190" s="1">
        <v>46021</v>
      </c>
      <c r="C6190" t="s">
        <v>62</v>
      </c>
      <c r="D6190" t="s">
        <v>63</v>
      </c>
      <c r="E6190" t="s">
        <v>43</v>
      </c>
      <c r="F6190" t="s">
        <v>37</v>
      </c>
      <c r="G6190" t="s">
        <v>53</v>
      </c>
      <c r="H6190" t="s">
        <v>70</v>
      </c>
      <c r="I6190">
        <v>3</v>
      </c>
      <c r="J6190" s="2">
        <v>51.87</v>
      </c>
      <c r="K6190" s="3">
        <v>0</v>
      </c>
      <c r="L6190" s="2">
        <v>18.579999999999998</v>
      </c>
      <c r="M6190" s="2">
        <f t="shared" si="768"/>
        <v>155.61000000000001</v>
      </c>
      <c r="N6190" s="2">
        <f t="shared" si="769"/>
        <v>55.74</v>
      </c>
      <c r="O6190" s="2">
        <f t="shared" si="770"/>
        <v>99.87</v>
      </c>
      <c r="P6190" s="4">
        <f t="shared" si="771"/>
        <v>0.64179679969153647</v>
      </c>
      <c r="Q6190">
        <f t="shared" si="772"/>
        <v>2025</v>
      </c>
      <c r="R6190" t="str">
        <f t="shared" si="773"/>
        <v>Q4</v>
      </c>
      <c r="S6190">
        <f t="shared" si="774"/>
        <v>12</v>
      </c>
      <c r="T6190" t="str">
        <f t="shared" si="775"/>
        <v>Dec</v>
      </c>
    </row>
    <row r="6191" spans="1:20" x14ac:dyDescent="0.35">
      <c r="A6191" t="s">
        <v>6256</v>
      </c>
      <c r="B6191" s="1">
        <v>46021</v>
      </c>
      <c r="C6191" t="s">
        <v>41</v>
      </c>
      <c r="D6191" t="s">
        <v>90</v>
      </c>
      <c r="E6191" t="s">
        <v>43</v>
      </c>
      <c r="F6191" t="s">
        <v>37</v>
      </c>
      <c r="G6191" t="s">
        <v>38</v>
      </c>
      <c r="H6191" t="s">
        <v>44</v>
      </c>
      <c r="I6191">
        <v>1</v>
      </c>
      <c r="J6191" s="2">
        <v>124.97</v>
      </c>
      <c r="K6191" s="3">
        <v>0.05</v>
      </c>
      <c r="L6191" s="2">
        <v>51.25</v>
      </c>
      <c r="M6191" s="2">
        <f t="shared" si="768"/>
        <v>118.72</v>
      </c>
      <c r="N6191" s="2">
        <f t="shared" si="769"/>
        <v>51.25</v>
      </c>
      <c r="O6191" s="2">
        <f t="shared" si="770"/>
        <v>67.47</v>
      </c>
      <c r="P6191" s="4">
        <f t="shared" si="771"/>
        <v>0.56831199460916437</v>
      </c>
      <c r="Q6191">
        <f t="shared" si="772"/>
        <v>2025</v>
      </c>
      <c r="R6191" t="str">
        <f t="shared" si="773"/>
        <v>Q4</v>
      </c>
      <c r="S6191">
        <f t="shared" si="774"/>
        <v>12</v>
      </c>
      <c r="T6191" t="str">
        <f t="shared" si="775"/>
        <v>Dec</v>
      </c>
    </row>
    <row r="6192" spans="1:20" x14ac:dyDescent="0.35">
      <c r="A6192" t="s">
        <v>6257</v>
      </c>
      <c r="B6192" s="1">
        <v>46021</v>
      </c>
      <c r="C6192" t="s">
        <v>21</v>
      </c>
      <c r="D6192" t="s">
        <v>103</v>
      </c>
      <c r="E6192" t="s">
        <v>52</v>
      </c>
      <c r="F6192" t="s">
        <v>37</v>
      </c>
      <c r="G6192" t="s">
        <v>25</v>
      </c>
      <c r="H6192" t="s">
        <v>72</v>
      </c>
      <c r="I6192">
        <v>1</v>
      </c>
      <c r="J6192" s="2">
        <v>173</v>
      </c>
      <c r="K6192" s="3">
        <v>0</v>
      </c>
      <c r="L6192" s="2">
        <v>103.29</v>
      </c>
      <c r="M6192" s="2">
        <f t="shared" si="768"/>
        <v>173</v>
      </c>
      <c r="N6192" s="2">
        <f t="shared" si="769"/>
        <v>103.29</v>
      </c>
      <c r="O6192" s="2">
        <f t="shared" si="770"/>
        <v>69.709999999999994</v>
      </c>
      <c r="P6192" s="4">
        <f t="shared" si="771"/>
        <v>0.40294797687861267</v>
      </c>
      <c r="Q6192">
        <f t="shared" si="772"/>
        <v>2025</v>
      </c>
      <c r="R6192" t="str">
        <f t="shared" si="773"/>
        <v>Q4</v>
      </c>
      <c r="S6192">
        <f t="shared" si="774"/>
        <v>12</v>
      </c>
      <c r="T6192" t="str">
        <f t="shared" si="775"/>
        <v>Dec</v>
      </c>
    </row>
    <row r="6193" spans="1:20" x14ac:dyDescent="0.35">
      <c r="A6193" t="s">
        <v>6258</v>
      </c>
      <c r="B6193" s="1">
        <v>46021</v>
      </c>
      <c r="C6193" t="s">
        <v>21</v>
      </c>
      <c r="D6193" t="s">
        <v>103</v>
      </c>
      <c r="E6193" t="s">
        <v>43</v>
      </c>
      <c r="F6193" t="s">
        <v>24</v>
      </c>
      <c r="G6193" t="s">
        <v>38</v>
      </c>
      <c r="H6193" t="s">
        <v>84</v>
      </c>
      <c r="I6193">
        <v>2</v>
      </c>
      <c r="J6193" s="2">
        <v>247.47</v>
      </c>
      <c r="K6193" s="3">
        <v>0.15</v>
      </c>
      <c r="L6193" s="2">
        <v>130.47</v>
      </c>
      <c r="M6193" s="2">
        <f t="shared" si="768"/>
        <v>420.7</v>
      </c>
      <c r="N6193" s="2">
        <f t="shared" si="769"/>
        <v>260.94</v>
      </c>
      <c r="O6193" s="2">
        <f t="shared" si="770"/>
        <v>159.76</v>
      </c>
      <c r="P6193" s="4">
        <f t="shared" si="771"/>
        <v>0.37974803898264797</v>
      </c>
      <c r="Q6193">
        <f t="shared" si="772"/>
        <v>2025</v>
      </c>
      <c r="R6193" t="str">
        <f t="shared" si="773"/>
        <v>Q4</v>
      </c>
      <c r="S6193">
        <f t="shared" si="774"/>
        <v>12</v>
      </c>
      <c r="T6193" t="str">
        <f t="shared" si="775"/>
        <v>Dec</v>
      </c>
    </row>
    <row r="6194" spans="1:20" x14ac:dyDescent="0.35">
      <c r="A6194" t="s">
        <v>6259</v>
      </c>
      <c r="B6194" s="1">
        <v>46021</v>
      </c>
      <c r="C6194" t="s">
        <v>21</v>
      </c>
      <c r="D6194" t="s">
        <v>103</v>
      </c>
      <c r="E6194" t="s">
        <v>23</v>
      </c>
      <c r="F6194" t="s">
        <v>24</v>
      </c>
      <c r="G6194" t="s">
        <v>25</v>
      </c>
      <c r="H6194" t="s">
        <v>26</v>
      </c>
      <c r="I6194">
        <v>2</v>
      </c>
      <c r="J6194" s="2">
        <v>22.14</v>
      </c>
      <c r="K6194" s="3">
        <v>0.1</v>
      </c>
      <c r="L6194" s="2">
        <v>6.7</v>
      </c>
      <c r="M6194" s="2">
        <f t="shared" si="768"/>
        <v>39.85</v>
      </c>
      <c r="N6194" s="2">
        <f t="shared" si="769"/>
        <v>13.4</v>
      </c>
      <c r="O6194" s="2">
        <f t="shared" si="770"/>
        <v>26.450000000000003</v>
      </c>
      <c r="P6194" s="4">
        <f t="shared" si="771"/>
        <v>0.66373902132998752</v>
      </c>
      <c r="Q6194">
        <f t="shared" si="772"/>
        <v>2025</v>
      </c>
      <c r="R6194" t="str">
        <f t="shared" si="773"/>
        <v>Q4</v>
      </c>
      <c r="S6194">
        <f t="shared" si="774"/>
        <v>12</v>
      </c>
      <c r="T6194" t="str">
        <f t="shared" si="775"/>
        <v>Dec</v>
      </c>
    </row>
    <row r="6195" spans="1:20" x14ac:dyDescent="0.35">
      <c r="A6195" t="s">
        <v>6260</v>
      </c>
      <c r="B6195" s="1">
        <v>46022</v>
      </c>
      <c r="C6195" t="s">
        <v>62</v>
      </c>
      <c r="D6195" t="s">
        <v>63</v>
      </c>
      <c r="E6195" t="s">
        <v>23</v>
      </c>
      <c r="F6195" t="s">
        <v>37</v>
      </c>
      <c r="G6195" t="s">
        <v>25</v>
      </c>
      <c r="H6195" t="s">
        <v>91</v>
      </c>
      <c r="I6195">
        <v>2</v>
      </c>
      <c r="J6195" s="2">
        <v>95.26</v>
      </c>
      <c r="K6195" s="3">
        <v>0</v>
      </c>
      <c r="L6195" s="2">
        <v>45.94</v>
      </c>
      <c r="M6195" s="2">
        <f t="shared" si="768"/>
        <v>190.52</v>
      </c>
      <c r="N6195" s="2">
        <f t="shared" si="769"/>
        <v>91.88</v>
      </c>
      <c r="O6195" s="2">
        <f t="shared" si="770"/>
        <v>98.640000000000015</v>
      </c>
      <c r="P6195" s="4">
        <f t="shared" si="771"/>
        <v>0.51774091958849466</v>
      </c>
      <c r="Q6195">
        <f t="shared" si="772"/>
        <v>2025</v>
      </c>
      <c r="R6195" t="str">
        <f t="shared" si="773"/>
        <v>Q4</v>
      </c>
      <c r="S6195">
        <f t="shared" si="774"/>
        <v>12</v>
      </c>
      <c r="T6195" t="str">
        <f t="shared" si="775"/>
        <v>Dec</v>
      </c>
    </row>
    <row r="6196" spans="1:20" x14ac:dyDescent="0.35">
      <c r="A6196" t="s">
        <v>6261</v>
      </c>
      <c r="B6196" s="1">
        <v>46022</v>
      </c>
      <c r="C6196" t="s">
        <v>28</v>
      </c>
      <c r="D6196" t="s">
        <v>49</v>
      </c>
      <c r="E6196" t="s">
        <v>23</v>
      </c>
      <c r="F6196" t="s">
        <v>24</v>
      </c>
      <c r="G6196" t="s">
        <v>32</v>
      </c>
      <c r="H6196" t="s">
        <v>33</v>
      </c>
      <c r="I6196">
        <v>2</v>
      </c>
      <c r="J6196" s="2">
        <v>39.92</v>
      </c>
      <c r="K6196" s="3">
        <v>0</v>
      </c>
      <c r="L6196" s="2">
        <v>12.08</v>
      </c>
      <c r="M6196" s="2">
        <f t="shared" si="768"/>
        <v>79.84</v>
      </c>
      <c r="N6196" s="2">
        <f t="shared" si="769"/>
        <v>24.16</v>
      </c>
      <c r="O6196" s="2">
        <f t="shared" si="770"/>
        <v>55.680000000000007</v>
      </c>
      <c r="P6196" s="4">
        <f t="shared" si="771"/>
        <v>0.69739478957915835</v>
      </c>
      <c r="Q6196">
        <f t="shared" si="772"/>
        <v>2025</v>
      </c>
      <c r="R6196" t="str">
        <f t="shared" si="773"/>
        <v>Q4</v>
      </c>
      <c r="S6196">
        <f t="shared" si="774"/>
        <v>12</v>
      </c>
      <c r="T6196" t="str">
        <f t="shared" si="775"/>
        <v>Dec</v>
      </c>
    </row>
    <row r="6197" spans="1:20" x14ac:dyDescent="0.35">
      <c r="A6197" t="s">
        <v>6262</v>
      </c>
      <c r="B6197" s="1">
        <v>46022</v>
      </c>
      <c r="C6197" t="s">
        <v>21</v>
      </c>
      <c r="D6197" t="s">
        <v>22</v>
      </c>
      <c r="E6197" t="s">
        <v>52</v>
      </c>
      <c r="F6197" t="s">
        <v>37</v>
      </c>
      <c r="G6197" t="s">
        <v>38</v>
      </c>
      <c r="H6197" t="s">
        <v>84</v>
      </c>
      <c r="I6197">
        <v>1</v>
      </c>
      <c r="J6197" s="2">
        <v>251.22</v>
      </c>
      <c r="K6197" s="3">
        <v>0</v>
      </c>
      <c r="L6197" s="2">
        <v>131.94</v>
      </c>
      <c r="M6197" s="2">
        <f t="shared" si="768"/>
        <v>251.22</v>
      </c>
      <c r="N6197" s="2">
        <f t="shared" si="769"/>
        <v>131.94</v>
      </c>
      <c r="O6197" s="2">
        <f t="shared" si="770"/>
        <v>119.28</v>
      </c>
      <c r="P6197" s="4">
        <f t="shared" si="771"/>
        <v>0.47480296154764751</v>
      </c>
      <c r="Q6197">
        <f t="shared" si="772"/>
        <v>2025</v>
      </c>
      <c r="R6197" t="str">
        <f t="shared" si="773"/>
        <v>Q4</v>
      </c>
      <c r="S6197">
        <f t="shared" si="774"/>
        <v>12</v>
      </c>
      <c r="T6197" t="str">
        <f t="shared" si="775"/>
        <v>Dec</v>
      </c>
    </row>
    <row r="6198" spans="1:20" x14ac:dyDescent="0.35">
      <c r="A6198" t="s">
        <v>6263</v>
      </c>
      <c r="B6198" s="1">
        <v>46022</v>
      </c>
      <c r="C6198" t="s">
        <v>41</v>
      </c>
      <c r="D6198" t="s">
        <v>42</v>
      </c>
      <c r="E6198" t="s">
        <v>52</v>
      </c>
      <c r="F6198" t="s">
        <v>24</v>
      </c>
      <c r="G6198" t="s">
        <v>46</v>
      </c>
      <c r="H6198" t="s">
        <v>79</v>
      </c>
      <c r="I6198">
        <v>4</v>
      </c>
      <c r="J6198" s="2">
        <v>30.15</v>
      </c>
      <c r="K6198" s="3">
        <v>0.05</v>
      </c>
      <c r="L6198" s="2">
        <v>9.11</v>
      </c>
      <c r="M6198" s="2">
        <f t="shared" si="768"/>
        <v>114.57</v>
      </c>
      <c r="N6198" s="2">
        <f t="shared" si="769"/>
        <v>36.44</v>
      </c>
      <c r="O6198" s="2">
        <f t="shared" si="770"/>
        <v>78.13</v>
      </c>
      <c r="P6198" s="4">
        <f t="shared" si="771"/>
        <v>0.68194117133630094</v>
      </c>
      <c r="Q6198">
        <f t="shared" si="772"/>
        <v>2025</v>
      </c>
      <c r="R6198" t="str">
        <f t="shared" si="773"/>
        <v>Q4</v>
      </c>
      <c r="S6198">
        <f t="shared" si="774"/>
        <v>12</v>
      </c>
      <c r="T6198" t="str">
        <f t="shared" si="775"/>
        <v>Dec</v>
      </c>
    </row>
    <row r="6199" spans="1:20" x14ac:dyDescent="0.35">
      <c r="A6199" t="s">
        <v>6264</v>
      </c>
      <c r="B6199" s="1">
        <v>46022</v>
      </c>
      <c r="C6199" t="s">
        <v>21</v>
      </c>
      <c r="D6199" t="s">
        <v>35</v>
      </c>
      <c r="E6199" t="s">
        <v>36</v>
      </c>
      <c r="F6199" t="s">
        <v>37</v>
      </c>
      <c r="G6199" t="s">
        <v>38</v>
      </c>
      <c r="H6199" t="s">
        <v>39</v>
      </c>
      <c r="I6199">
        <v>1</v>
      </c>
      <c r="J6199" s="2">
        <v>152.97</v>
      </c>
      <c r="K6199" s="3">
        <v>0</v>
      </c>
      <c r="L6199" s="2">
        <v>78.09</v>
      </c>
      <c r="M6199" s="2">
        <f t="shared" si="768"/>
        <v>152.97</v>
      </c>
      <c r="N6199" s="2">
        <f t="shared" si="769"/>
        <v>78.09</v>
      </c>
      <c r="O6199" s="2">
        <f t="shared" si="770"/>
        <v>74.88</v>
      </c>
      <c r="P6199" s="4">
        <f t="shared" si="771"/>
        <v>0.48950774661698371</v>
      </c>
      <c r="Q6199">
        <f t="shared" si="772"/>
        <v>2025</v>
      </c>
      <c r="R6199" t="str">
        <f t="shared" si="773"/>
        <v>Q4</v>
      </c>
      <c r="S6199">
        <f t="shared" si="774"/>
        <v>12</v>
      </c>
      <c r="T6199" t="str">
        <f t="shared" si="775"/>
        <v>Dec</v>
      </c>
    </row>
    <row r="6200" spans="1:20" x14ac:dyDescent="0.35">
      <c r="A6200" t="s">
        <v>6265</v>
      </c>
      <c r="B6200" s="1">
        <v>46022</v>
      </c>
      <c r="C6200" t="s">
        <v>62</v>
      </c>
      <c r="D6200" t="s">
        <v>69</v>
      </c>
      <c r="E6200" t="s">
        <v>43</v>
      </c>
      <c r="F6200" t="s">
        <v>24</v>
      </c>
      <c r="G6200" t="s">
        <v>53</v>
      </c>
      <c r="H6200" t="s">
        <v>70</v>
      </c>
      <c r="I6200">
        <v>1</v>
      </c>
      <c r="J6200" s="2">
        <v>49.11</v>
      </c>
      <c r="K6200" s="3">
        <v>0</v>
      </c>
      <c r="L6200" s="2">
        <v>19.05</v>
      </c>
      <c r="M6200" s="2">
        <f t="shared" si="768"/>
        <v>49.11</v>
      </c>
      <c r="N6200" s="2">
        <f t="shared" si="769"/>
        <v>19.05</v>
      </c>
      <c r="O6200" s="2">
        <f t="shared" si="770"/>
        <v>30.06</v>
      </c>
      <c r="P6200" s="4">
        <f t="shared" si="771"/>
        <v>0.61209529627367132</v>
      </c>
      <c r="Q6200">
        <f t="shared" si="772"/>
        <v>2025</v>
      </c>
      <c r="R6200" t="str">
        <f t="shared" si="773"/>
        <v>Q4</v>
      </c>
      <c r="S6200">
        <f t="shared" si="774"/>
        <v>12</v>
      </c>
      <c r="T6200" t="str">
        <f t="shared" si="775"/>
        <v>Dec</v>
      </c>
    </row>
    <row r="6201" spans="1:20" x14ac:dyDescent="0.35">
      <c r="A6201" t="s">
        <v>6266</v>
      </c>
      <c r="B6201" s="1">
        <v>46022</v>
      </c>
      <c r="C6201" t="s">
        <v>21</v>
      </c>
      <c r="D6201" t="s">
        <v>35</v>
      </c>
      <c r="E6201" t="s">
        <v>43</v>
      </c>
      <c r="F6201" t="s">
        <v>37</v>
      </c>
      <c r="G6201" t="s">
        <v>53</v>
      </c>
      <c r="H6201" t="s">
        <v>54</v>
      </c>
      <c r="I6201">
        <v>6</v>
      </c>
      <c r="J6201" s="2">
        <v>145.01</v>
      </c>
      <c r="K6201" s="3">
        <v>0</v>
      </c>
      <c r="L6201" s="2">
        <v>71.989999999999995</v>
      </c>
      <c r="M6201" s="2">
        <f t="shared" si="768"/>
        <v>870.06</v>
      </c>
      <c r="N6201" s="2">
        <f t="shared" si="769"/>
        <v>431.94</v>
      </c>
      <c r="O6201" s="2">
        <f t="shared" si="770"/>
        <v>438.11999999999995</v>
      </c>
      <c r="P6201" s="4">
        <f t="shared" si="771"/>
        <v>0.50355147920833043</v>
      </c>
      <c r="Q6201">
        <f t="shared" si="772"/>
        <v>2025</v>
      </c>
      <c r="R6201" t="str">
        <f t="shared" si="773"/>
        <v>Q4</v>
      </c>
      <c r="S6201">
        <f t="shared" si="774"/>
        <v>12</v>
      </c>
      <c r="T6201" t="str">
        <f t="shared" si="775"/>
        <v>Dec</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 </vt:lpstr>
      <vt:lpstr>PIVOT TABLE </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Simran Grover</cp:lastModifiedBy>
  <dcterms:created xsi:type="dcterms:W3CDTF">2026-10-05T13:37:11Z</dcterms:created>
  <dcterms:modified xsi:type="dcterms:W3CDTF">2026-10-06T22:19:22Z</dcterms:modified>
</cp:coreProperties>
</file>